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5(観光)観光政策課\2018(H30)年度\03_企画管理係\D009_観光入込客推計調査\3 報告書作成・公表\☆★最終版★☆\☆公表値修正予定（市町村からの依頼により修正）\"/>
    </mc:Choice>
  </mc:AlternateContent>
  <bookViews>
    <workbookView xWindow="600" yWindow="105" windowWidth="19395" windowHeight="8055" tabRatio="870"/>
  </bookViews>
  <sheets>
    <sheet name="P62調査概要" sheetId="26" r:id="rId1"/>
    <sheet name="P63地区計，福岡地区" sheetId="8" r:id="rId2"/>
    <sheet name="P64筑後地区" sheetId="9" r:id="rId3"/>
    <sheet name="P65筑豊地区" sheetId="10" r:id="rId4"/>
    <sheet name="P66北九州地区" sheetId="11" r:id="rId5"/>
    <sheet name="P67（目的別）地区計，福岡地区" sheetId="12" r:id="rId6"/>
    <sheet name="P68筑後地区" sheetId="13" r:id="rId7"/>
    <sheet name="P69筑豊地区" sheetId="14" r:id="rId8"/>
    <sheet name="P70北九州地区" sheetId="15" r:id="rId9"/>
    <sheet name="P71（月別）地区計，福岡地区" sheetId="16" r:id="rId10"/>
    <sheet name="P72筑後地区" sheetId="17" r:id="rId11"/>
    <sheet name="P73筑豊地区" sheetId="18" r:id="rId12"/>
    <sheet name="P74北九州地区" sheetId="19" r:id="rId13"/>
    <sheet name="P75～P80（施設別）福岡地区" sheetId="20" r:id="rId14"/>
    <sheet name="P81～P87筑後地区 " sheetId="21" r:id="rId15"/>
    <sheet name="P89～P91筑豊地区  " sheetId="22" r:id="rId16"/>
    <sheet name="P92～P96北九州地区" sheetId="23" r:id="rId17"/>
    <sheet name="P97福岡県市町村分布図 " sheetId="29" r:id="rId18"/>
    <sheet name="P98～P100主要交通機関" sheetId="24" r:id="rId19"/>
    <sheet name="裏表紙" sheetId="27" r:id="rId20"/>
  </sheets>
  <definedNames>
    <definedName name="_xlnm.Print_Area" localSheetId="0">P62調査概要!$A$1:$I$26</definedName>
    <definedName name="_xlnm.Print_Area" localSheetId="1">'P63地区計，福岡地区'!$A$1:$AF$36</definedName>
    <definedName name="_xlnm.Print_Area" localSheetId="2">P64筑後地区!$A$1:$AF$17</definedName>
    <definedName name="_xlnm.Print_Area" localSheetId="3">P65筑豊地区!$A$1:$AF$20</definedName>
    <definedName name="_xlnm.Print_Area" localSheetId="4">P66北九州地区!$A$1:$AF$18</definedName>
    <definedName name="_xlnm.Print_Area" localSheetId="5">'P67（目的別）地区計，福岡地区'!$A$1:$R$35</definedName>
    <definedName name="_xlnm.Print_Area" localSheetId="6">P68筑後地区!$A$2:$R$19</definedName>
    <definedName name="_xlnm.Print_Area" localSheetId="7">P69筑豊地区!$A$1:$R$20</definedName>
    <definedName name="_xlnm.Print_Area" localSheetId="8">P70北九州地区!$A$1:$R$19</definedName>
    <definedName name="_xlnm.Print_Area" localSheetId="9">'P71（月別）地区計，福岡地区'!$A$1:$O$32</definedName>
    <definedName name="_xlnm.Print_Area" localSheetId="10">P72筑後地区!$A$1:$O$15</definedName>
    <definedName name="_xlnm.Print_Area" localSheetId="11">P73筑豊地区!$A$1:$O$18</definedName>
    <definedName name="_xlnm.Print_Area" localSheetId="12">P74北九州地区!$A$1:$O$17</definedName>
    <definedName name="_xlnm.Print_Area" localSheetId="13">'P75～P80（施設別）福岡地区'!$A$1:$R$167</definedName>
    <definedName name="_xlnm.Print_Area" localSheetId="14">'P81～P87筑後地区 '!$A$1:$R$216</definedName>
    <definedName name="_xlnm.Print_Area" localSheetId="15">'P89～P91筑豊地区  '!$A$1:$R$128</definedName>
    <definedName name="_xlnm.Print_Area" localSheetId="16">'P92～P96北九州地区'!$A$1:$R$151</definedName>
    <definedName name="_xlnm.Print_Area" localSheetId="17">'P97福岡県市町村分布図 '!$A$1:$P$55</definedName>
    <definedName name="_xlnm.Print_Area" localSheetId="18">'P98～P100主要交通機関'!$A$1:$I$66</definedName>
  </definedNames>
  <calcPr calcId="152511"/>
</workbook>
</file>

<file path=xl/calcChain.xml><?xml version="1.0" encoding="utf-8"?>
<calcChain xmlns="http://schemas.openxmlformats.org/spreadsheetml/2006/main">
  <c r="AD9" i="8" l="1"/>
  <c r="C32" i="16" l="1"/>
  <c r="R8" i="12"/>
  <c r="Q8" i="12"/>
  <c r="P8" i="12"/>
  <c r="O8" i="12"/>
  <c r="N8" i="12"/>
  <c r="M8" i="12"/>
  <c r="L8" i="12"/>
  <c r="R7" i="12"/>
  <c r="Q7" i="12"/>
  <c r="P7" i="12"/>
  <c r="O7" i="12"/>
  <c r="N7" i="12"/>
  <c r="M7" i="12"/>
  <c r="L7" i="12"/>
  <c r="R6" i="12"/>
  <c r="N6" i="12"/>
  <c r="O6" i="12"/>
  <c r="P6" i="12"/>
  <c r="Q6" i="12"/>
  <c r="M6" i="12"/>
  <c r="L6" i="12"/>
  <c r="F99" i="24" l="1"/>
  <c r="I98" i="24"/>
  <c r="F98" i="24"/>
  <c r="J98" i="24" s="1"/>
  <c r="I97" i="24"/>
  <c r="J97" i="24" s="1"/>
  <c r="F97" i="24"/>
  <c r="I96" i="24"/>
  <c r="F96" i="24"/>
  <c r="J96" i="24" s="1"/>
  <c r="I95" i="24"/>
  <c r="J95" i="24" s="1"/>
  <c r="F95" i="24"/>
  <c r="I94" i="24"/>
  <c r="F94" i="24"/>
  <c r="J94" i="24" s="1"/>
  <c r="I93" i="24"/>
  <c r="J93" i="24" s="1"/>
  <c r="F93" i="24"/>
  <c r="I92" i="24"/>
  <c r="F92" i="24"/>
  <c r="J92" i="24" s="1"/>
  <c r="I91" i="24"/>
  <c r="J91" i="24" s="1"/>
  <c r="F91" i="24"/>
  <c r="I90" i="24"/>
  <c r="F90" i="24"/>
  <c r="J90" i="24" s="1"/>
  <c r="I89" i="24"/>
  <c r="J89" i="24" s="1"/>
  <c r="F89" i="24"/>
  <c r="I88" i="24"/>
  <c r="F88" i="24"/>
  <c r="J88" i="24" s="1"/>
  <c r="I87" i="24"/>
  <c r="J87" i="24" s="1"/>
  <c r="F87" i="24"/>
  <c r="H83" i="24"/>
  <c r="G83" i="24"/>
  <c r="E83" i="24"/>
  <c r="D83" i="24"/>
  <c r="F83" i="24" s="1"/>
  <c r="C83" i="24"/>
  <c r="I82" i="24"/>
  <c r="F82" i="24"/>
  <c r="J82" i="24" s="1"/>
  <c r="I81" i="24"/>
  <c r="J81" i="24" s="1"/>
  <c r="F81" i="24"/>
  <c r="I80" i="24"/>
  <c r="F80" i="24"/>
  <c r="J80" i="24" s="1"/>
  <c r="I79" i="24"/>
  <c r="J79" i="24" s="1"/>
  <c r="F79" i="24"/>
  <c r="I78" i="24"/>
  <c r="F78" i="24"/>
  <c r="J78" i="24" s="1"/>
  <c r="I77" i="24"/>
  <c r="J77" i="24" s="1"/>
  <c r="F77" i="24"/>
  <c r="I76" i="24"/>
  <c r="F76" i="24"/>
  <c r="J76" i="24" s="1"/>
  <c r="I75" i="24"/>
  <c r="J75" i="24" s="1"/>
  <c r="F75" i="24"/>
  <c r="I74" i="24"/>
  <c r="F74" i="24"/>
  <c r="J74" i="24" s="1"/>
  <c r="I73" i="24"/>
  <c r="J73" i="24" s="1"/>
  <c r="F73" i="24"/>
  <c r="I72" i="24"/>
  <c r="F72" i="24"/>
  <c r="J72" i="24" s="1"/>
  <c r="I71" i="24"/>
  <c r="I83" i="24" s="1"/>
  <c r="J83" i="24" s="1"/>
  <c r="F71" i="24"/>
  <c r="I66" i="24"/>
  <c r="I64" i="24"/>
  <c r="I62" i="24"/>
  <c r="I57" i="24"/>
  <c r="I55" i="24"/>
  <c r="I53" i="24"/>
  <c r="I99" i="24" l="1"/>
  <c r="J99" i="24" s="1"/>
  <c r="J71" i="24"/>
  <c r="N17" i="19" l="1"/>
  <c r="M17" i="19"/>
  <c r="L17" i="19"/>
  <c r="K17" i="19"/>
  <c r="J17" i="19"/>
  <c r="I17" i="19"/>
  <c r="H17" i="19"/>
  <c r="G17" i="19"/>
  <c r="F17" i="19"/>
  <c r="E17" i="19"/>
  <c r="D17" i="19"/>
  <c r="C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N18" i="18"/>
  <c r="M18" i="18"/>
  <c r="L18" i="18"/>
  <c r="K18" i="18"/>
  <c r="J18" i="18"/>
  <c r="I18" i="18"/>
  <c r="H18" i="18"/>
  <c r="G18" i="18"/>
  <c r="F18" i="18"/>
  <c r="E18" i="18"/>
  <c r="D18" i="18"/>
  <c r="C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N15" i="17"/>
  <c r="M15" i="17"/>
  <c r="M5" i="16" s="1"/>
  <c r="L15" i="17"/>
  <c r="K15" i="17"/>
  <c r="K5" i="16" s="1"/>
  <c r="J15" i="17"/>
  <c r="I15" i="17"/>
  <c r="I5" i="16" s="1"/>
  <c r="H15" i="17"/>
  <c r="G15" i="17"/>
  <c r="G5" i="16" s="1"/>
  <c r="F15" i="17"/>
  <c r="F5" i="16" s="1"/>
  <c r="E15" i="17"/>
  <c r="E5" i="16" s="1"/>
  <c r="D15" i="17"/>
  <c r="C15" i="17"/>
  <c r="C5" i="16" s="1"/>
  <c r="O14" i="17"/>
  <c r="O13" i="17"/>
  <c r="O12" i="17"/>
  <c r="O11" i="17"/>
  <c r="O10" i="17"/>
  <c r="O9" i="17"/>
  <c r="O8" i="17"/>
  <c r="O7" i="17"/>
  <c r="O6" i="17"/>
  <c r="O5" i="17"/>
  <c r="O4" i="17"/>
  <c r="O3" i="17"/>
  <c r="N32" i="16"/>
  <c r="N4" i="16" s="1"/>
  <c r="M32" i="16"/>
  <c r="M4" i="16" s="1"/>
  <c r="L32" i="16"/>
  <c r="L4" i="16" s="1"/>
  <c r="K32" i="16"/>
  <c r="K4" i="16" s="1"/>
  <c r="K8" i="16" s="1"/>
  <c r="J32" i="16"/>
  <c r="J4" i="16" s="1"/>
  <c r="I32" i="16"/>
  <c r="H32" i="16"/>
  <c r="H4" i="16" s="1"/>
  <c r="G32" i="16"/>
  <c r="G4" i="16" s="1"/>
  <c r="G8" i="16" s="1"/>
  <c r="F32" i="16"/>
  <c r="F4" i="16" s="1"/>
  <c r="E32" i="16"/>
  <c r="E4" i="16" s="1"/>
  <c r="D32" i="16"/>
  <c r="D4" i="16" s="1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N7" i="16"/>
  <c r="M7" i="16"/>
  <c r="L7" i="16"/>
  <c r="K7" i="16"/>
  <c r="J7" i="16"/>
  <c r="I7" i="16"/>
  <c r="H7" i="16"/>
  <c r="G7" i="16"/>
  <c r="F7" i="16"/>
  <c r="E7" i="16"/>
  <c r="D7" i="16"/>
  <c r="C7" i="16"/>
  <c r="N6" i="16"/>
  <c r="M6" i="16"/>
  <c r="L6" i="16"/>
  <c r="K6" i="16"/>
  <c r="J6" i="16"/>
  <c r="I6" i="16"/>
  <c r="H6" i="16"/>
  <c r="G6" i="16"/>
  <c r="F6" i="16"/>
  <c r="E6" i="16"/>
  <c r="D6" i="16"/>
  <c r="C6" i="16"/>
  <c r="N5" i="16"/>
  <c r="L5" i="16"/>
  <c r="J5" i="16"/>
  <c r="H5" i="16"/>
  <c r="D5" i="16"/>
  <c r="I4" i="16"/>
  <c r="C4" i="16"/>
  <c r="C8" i="16" s="1"/>
  <c r="R17" i="15"/>
  <c r="Q17" i="15"/>
  <c r="P17" i="15"/>
  <c r="O17" i="15"/>
  <c r="N17" i="15"/>
  <c r="M17" i="15"/>
  <c r="L17" i="15"/>
  <c r="I17" i="15"/>
  <c r="H17" i="15"/>
  <c r="G17" i="15"/>
  <c r="F17" i="15"/>
  <c r="E17" i="15"/>
  <c r="D17" i="15"/>
  <c r="C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R19" i="14"/>
  <c r="Q19" i="14"/>
  <c r="P19" i="14"/>
  <c r="O19" i="14"/>
  <c r="N19" i="14"/>
  <c r="M19" i="14"/>
  <c r="L19" i="14"/>
  <c r="I19" i="14"/>
  <c r="H19" i="14"/>
  <c r="G19" i="14"/>
  <c r="F19" i="14"/>
  <c r="E19" i="14"/>
  <c r="D19" i="14"/>
  <c r="J19" i="14" s="1"/>
  <c r="C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R17" i="13"/>
  <c r="Q17" i="13"/>
  <c r="P17" i="13"/>
  <c r="O17" i="13"/>
  <c r="N17" i="13"/>
  <c r="M17" i="13"/>
  <c r="L17" i="13"/>
  <c r="I17" i="13"/>
  <c r="H17" i="13"/>
  <c r="H6" i="12" s="1"/>
  <c r="G17" i="13"/>
  <c r="F17" i="13"/>
  <c r="F6" i="12" s="1"/>
  <c r="E17" i="13"/>
  <c r="D17" i="13"/>
  <c r="D6" i="12" s="1"/>
  <c r="C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R34" i="12"/>
  <c r="R5" i="12" s="1"/>
  <c r="R9" i="12" s="1"/>
  <c r="Q34" i="12"/>
  <c r="P34" i="12"/>
  <c r="P5" i="12" s="1"/>
  <c r="P9" i="12" s="1"/>
  <c r="O34" i="12"/>
  <c r="N34" i="12"/>
  <c r="N5" i="12" s="1"/>
  <c r="N9" i="12" s="1"/>
  <c r="M34" i="12"/>
  <c r="L34" i="12"/>
  <c r="L5" i="12" s="1"/>
  <c r="L9" i="12" s="1"/>
  <c r="I34" i="12"/>
  <c r="H34" i="12"/>
  <c r="G34" i="12"/>
  <c r="G5" i="12" s="1"/>
  <c r="F34" i="12"/>
  <c r="E34" i="12"/>
  <c r="D34" i="12"/>
  <c r="D5" i="12" s="1"/>
  <c r="C34" i="12"/>
  <c r="C5" i="12" s="1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J7" i="12" s="1"/>
  <c r="C7" i="12"/>
  <c r="I6" i="12"/>
  <c r="G6" i="12"/>
  <c r="E6" i="12"/>
  <c r="C6" i="12"/>
  <c r="Q5" i="12"/>
  <c r="Q9" i="12" s="1"/>
  <c r="O5" i="12"/>
  <c r="O9" i="12" s="1"/>
  <c r="M5" i="12"/>
  <c r="M9" i="12" s="1"/>
  <c r="J5" i="12"/>
  <c r="I5" i="12"/>
  <c r="H5" i="12"/>
  <c r="F5" i="12"/>
  <c r="E5" i="12"/>
  <c r="AF17" i="11"/>
  <c r="AE17" i="11"/>
  <c r="AE9" i="8" s="1"/>
  <c r="AD17" i="11"/>
  <c r="AC17" i="11"/>
  <c r="AC9" i="8" s="1"/>
  <c r="AB17" i="11"/>
  <c r="Z17" i="11"/>
  <c r="Y17" i="11"/>
  <c r="Y9" i="8" s="1"/>
  <c r="X17" i="11"/>
  <c r="X9" i="8" s="1"/>
  <c r="W17" i="11"/>
  <c r="W9" i="8" s="1"/>
  <c r="V17" i="11"/>
  <c r="T17" i="11"/>
  <c r="S17" i="11"/>
  <c r="S9" i="8" s="1"/>
  <c r="R17" i="11"/>
  <c r="Q17" i="11"/>
  <c r="Q9" i="8" s="1"/>
  <c r="P17" i="11"/>
  <c r="N17" i="11"/>
  <c r="M17" i="11"/>
  <c r="M9" i="8" s="1"/>
  <c r="L17" i="11"/>
  <c r="L9" i="8" s="1"/>
  <c r="K17" i="11"/>
  <c r="K9" i="8" s="1"/>
  <c r="J17" i="11"/>
  <c r="I17" i="11"/>
  <c r="I9" i="8" s="1"/>
  <c r="H17" i="11"/>
  <c r="H9" i="8" s="1"/>
  <c r="G17" i="11"/>
  <c r="G9" i="8" s="1"/>
  <c r="F17" i="11"/>
  <c r="E17" i="11"/>
  <c r="E9" i="8" s="1"/>
  <c r="D17" i="11"/>
  <c r="D9" i="8" s="1"/>
  <c r="C17" i="11"/>
  <c r="C9" i="8" s="1"/>
  <c r="AA16" i="11"/>
  <c r="U16" i="11"/>
  <c r="O16" i="11"/>
  <c r="AA15" i="11"/>
  <c r="U15" i="11"/>
  <c r="O15" i="11"/>
  <c r="AA14" i="11"/>
  <c r="U14" i="11"/>
  <c r="O14" i="11"/>
  <c r="AA13" i="11"/>
  <c r="U13" i="11"/>
  <c r="O13" i="11"/>
  <c r="AA12" i="11"/>
  <c r="U12" i="11"/>
  <c r="O12" i="11"/>
  <c r="AA11" i="11"/>
  <c r="U11" i="11"/>
  <c r="O11" i="11"/>
  <c r="AA10" i="11"/>
  <c r="U10" i="11"/>
  <c r="O10" i="11"/>
  <c r="AA9" i="11"/>
  <c r="U9" i="11"/>
  <c r="O9" i="11"/>
  <c r="AA8" i="11"/>
  <c r="U8" i="11"/>
  <c r="O8" i="11"/>
  <c r="AA7" i="11"/>
  <c r="U7" i="11"/>
  <c r="O7" i="11"/>
  <c r="AA6" i="11"/>
  <c r="U6" i="11"/>
  <c r="O6" i="11"/>
  <c r="AA5" i="11"/>
  <c r="U5" i="11"/>
  <c r="O5" i="11"/>
  <c r="AA4" i="11"/>
  <c r="O4" i="11"/>
  <c r="AF20" i="10"/>
  <c r="AE20" i="10"/>
  <c r="AE8" i="8" s="1"/>
  <c r="AD20" i="10"/>
  <c r="AC20" i="10"/>
  <c r="AC8" i="8" s="1"/>
  <c r="AB20" i="10"/>
  <c r="Z20" i="10"/>
  <c r="Y20" i="10"/>
  <c r="Y8" i="8" s="1"/>
  <c r="X20" i="10"/>
  <c r="W20" i="10"/>
  <c r="W8" i="8" s="1"/>
  <c r="V20" i="10"/>
  <c r="T20" i="10"/>
  <c r="S20" i="10"/>
  <c r="S8" i="8" s="1"/>
  <c r="R20" i="10"/>
  <c r="Q20" i="10"/>
  <c r="Q8" i="8" s="1"/>
  <c r="P20" i="10"/>
  <c r="M20" i="10"/>
  <c r="L20" i="10"/>
  <c r="K20" i="10"/>
  <c r="J20" i="10"/>
  <c r="AA19" i="10"/>
  <c r="U19" i="10"/>
  <c r="O19" i="10"/>
  <c r="AA18" i="10"/>
  <c r="U18" i="10"/>
  <c r="O18" i="10"/>
  <c r="AA17" i="10"/>
  <c r="U17" i="10"/>
  <c r="O17" i="10"/>
  <c r="AA16" i="10"/>
  <c r="U16" i="10"/>
  <c r="O16" i="10"/>
  <c r="AA15" i="10"/>
  <c r="U15" i="10"/>
  <c r="O15" i="10"/>
  <c r="AA14" i="10"/>
  <c r="U14" i="10"/>
  <c r="O14" i="10"/>
  <c r="AA13" i="10"/>
  <c r="U13" i="10"/>
  <c r="O13" i="10"/>
  <c r="AA12" i="10"/>
  <c r="U12" i="10"/>
  <c r="O12" i="10"/>
  <c r="AA11" i="10"/>
  <c r="U11" i="10"/>
  <c r="O11" i="10"/>
  <c r="AA10" i="10"/>
  <c r="U10" i="10"/>
  <c r="O10" i="10"/>
  <c r="AA9" i="10"/>
  <c r="U9" i="10"/>
  <c r="O9" i="10"/>
  <c r="AA8" i="10"/>
  <c r="U8" i="10"/>
  <c r="O8" i="10"/>
  <c r="AA7" i="10"/>
  <c r="U7" i="10"/>
  <c r="O7" i="10"/>
  <c r="AA6" i="10"/>
  <c r="U6" i="10"/>
  <c r="O6" i="10"/>
  <c r="AA5" i="10"/>
  <c r="U5" i="10"/>
  <c r="U20" i="10" s="1"/>
  <c r="U8" i="8" s="1"/>
  <c r="O5" i="10"/>
  <c r="AF17" i="9"/>
  <c r="AE17" i="9"/>
  <c r="AD17" i="9"/>
  <c r="AC17" i="9"/>
  <c r="Z17" i="9"/>
  <c r="Y17" i="9"/>
  <c r="Y7" i="8" s="1"/>
  <c r="X17" i="9"/>
  <c r="W17" i="9"/>
  <c r="W7" i="8" s="1"/>
  <c r="V17" i="9"/>
  <c r="T17" i="9"/>
  <c r="S17" i="9"/>
  <c r="S7" i="8" s="1"/>
  <c r="R17" i="9"/>
  <c r="Q17" i="9"/>
  <c r="Q7" i="8" s="1"/>
  <c r="P17" i="9"/>
  <c r="N17" i="9"/>
  <c r="M17" i="9"/>
  <c r="M7" i="8" s="1"/>
  <c r="L17" i="9"/>
  <c r="K17" i="9"/>
  <c r="K7" i="8" s="1"/>
  <c r="J17" i="9"/>
  <c r="I17" i="9"/>
  <c r="I7" i="8" s="1"/>
  <c r="H17" i="9"/>
  <c r="G17" i="9"/>
  <c r="G7" i="8" s="1"/>
  <c r="F17" i="9"/>
  <c r="E17" i="9"/>
  <c r="E7" i="8" s="1"/>
  <c r="D17" i="9"/>
  <c r="C17" i="9"/>
  <c r="C7" i="8" s="1"/>
  <c r="AA16" i="9"/>
  <c r="U16" i="9"/>
  <c r="O16" i="9"/>
  <c r="AA15" i="9"/>
  <c r="U15" i="9"/>
  <c r="O15" i="9"/>
  <c r="AA14" i="9"/>
  <c r="U14" i="9"/>
  <c r="O14" i="9"/>
  <c r="AA13" i="9"/>
  <c r="U13" i="9"/>
  <c r="O13" i="9"/>
  <c r="AA12" i="9"/>
  <c r="U12" i="9"/>
  <c r="O12" i="9"/>
  <c r="AA11" i="9"/>
  <c r="U11" i="9"/>
  <c r="O11" i="9"/>
  <c r="AA10" i="9"/>
  <c r="U10" i="9"/>
  <c r="O10" i="9"/>
  <c r="AA9" i="9"/>
  <c r="U9" i="9"/>
  <c r="O9" i="9"/>
  <c r="AA8" i="9"/>
  <c r="U8" i="9"/>
  <c r="O8" i="9"/>
  <c r="AA7" i="9"/>
  <c r="U7" i="9"/>
  <c r="O7" i="9"/>
  <c r="AA6" i="9"/>
  <c r="U6" i="9"/>
  <c r="U17" i="9" s="1"/>
  <c r="U7" i="8" s="1"/>
  <c r="O6" i="9"/>
  <c r="AA5" i="9"/>
  <c r="U5" i="9"/>
  <c r="O5" i="9"/>
  <c r="O17" i="9" s="1"/>
  <c r="O7" i="8" s="1"/>
  <c r="AF36" i="8"/>
  <c r="AE36" i="8"/>
  <c r="AE6" i="8" s="1"/>
  <c r="AD36" i="8"/>
  <c r="AD6" i="8" s="1"/>
  <c r="AC36" i="8"/>
  <c r="AC6" i="8" s="1"/>
  <c r="AB36" i="8"/>
  <c r="Z36" i="8"/>
  <c r="Y36" i="8"/>
  <c r="Y6" i="8" s="1"/>
  <c r="Y10" i="8" s="1"/>
  <c r="X36" i="8"/>
  <c r="W36" i="8"/>
  <c r="W6" i="8" s="1"/>
  <c r="W10" i="8" s="1"/>
  <c r="V36" i="8"/>
  <c r="T36" i="8"/>
  <c r="S36" i="8"/>
  <c r="R36" i="8"/>
  <c r="Q36" i="8"/>
  <c r="P36" i="8"/>
  <c r="N36" i="8"/>
  <c r="M36" i="8"/>
  <c r="L36" i="8"/>
  <c r="K36" i="8"/>
  <c r="J36" i="8"/>
  <c r="I36" i="8"/>
  <c r="H36" i="8"/>
  <c r="G36" i="8"/>
  <c r="F36" i="8"/>
  <c r="E36" i="8"/>
  <c r="D36" i="8"/>
  <c r="C36" i="8"/>
  <c r="AA35" i="8"/>
  <c r="U35" i="8"/>
  <c r="O35" i="8"/>
  <c r="AA34" i="8"/>
  <c r="U34" i="8"/>
  <c r="AA33" i="8"/>
  <c r="U33" i="8"/>
  <c r="O33" i="8"/>
  <c r="AA32" i="8"/>
  <c r="U32" i="8"/>
  <c r="O32" i="8"/>
  <c r="AA31" i="8"/>
  <c r="U31" i="8"/>
  <c r="O31" i="8"/>
  <c r="AA30" i="8"/>
  <c r="U30" i="8"/>
  <c r="O30" i="8"/>
  <c r="AA29" i="8"/>
  <c r="O29" i="8"/>
  <c r="AA28" i="8"/>
  <c r="U28" i="8"/>
  <c r="O28" i="8"/>
  <c r="AA27" i="8"/>
  <c r="U27" i="8"/>
  <c r="O27" i="8"/>
  <c r="AA26" i="8"/>
  <c r="U26" i="8"/>
  <c r="O26" i="8"/>
  <c r="AA25" i="8"/>
  <c r="U25" i="8"/>
  <c r="O25" i="8"/>
  <c r="AA24" i="8"/>
  <c r="U24" i="8"/>
  <c r="O24" i="8"/>
  <c r="AA23" i="8"/>
  <c r="U23" i="8"/>
  <c r="O23" i="8"/>
  <c r="AA22" i="8"/>
  <c r="U22" i="8"/>
  <c r="O22" i="8"/>
  <c r="AA21" i="8"/>
  <c r="U21" i="8"/>
  <c r="O21" i="8"/>
  <c r="AA20" i="8"/>
  <c r="U20" i="8"/>
  <c r="O20" i="8"/>
  <c r="AA19" i="8"/>
  <c r="U19" i="8"/>
  <c r="O19" i="8"/>
  <c r="AA18" i="8"/>
  <c r="U18" i="8"/>
  <c r="O18" i="8"/>
  <c r="AA17" i="8"/>
  <c r="U17" i="8"/>
  <c r="O17" i="8"/>
  <c r="AA16" i="8"/>
  <c r="U16" i="8"/>
  <c r="O16" i="8"/>
  <c r="O36" i="8" s="1"/>
  <c r="O6" i="8" s="1"/>
  <c r="AF9" i="8"/>
  <c r="AB9" i="8"/>
  <c r="Z9" i="8"/>
  <c r="V9" i="8"/>
  <c r="T9" i="8"/>
  <c r="R9" i="8"/>
  <c r="P9" i="8"/>
  <c r="N9" i="8"/>
  <c r="J9" i="8"/>
  <c r="F9" i="8"/>
  <c r="AF8" i="8"/>
  <c r="AD8" i="8"/>
  <c r="AB8" i="8"/>
  <c r="Z8" i="8"/>
  <c r="X8" i="8"/>
  <c r="V8" i="8"/>
  <c r="T8" i="8"/>
  <c r="R8" i="8"/>
  <c r="P8" i="8"/>
  <c r="N8" i="8"/>
  <c r="M8" i="8"/>
  <c r="L8" i="8"/>
  <c r="K8" i="8"/>
  <c r="J8" i="8"/>
  <c r="I8" i="8"/>
  <c r="H8" i="8"/>
  <c r="G8" i="8"/>
  <c r="F8" i="8"/>
  <c r="E8" i="8"/>
  <c r="D8" i="8"/>
  <c r="C8" i="8"/>
  <c r="AF7" i="8"/>
  <c r="AE7" i="8"/>
  <c r="AE10" i="8" s="1"/>
  <c r="AD7" i="8"/>
  <c r="AC7" i="8"/>
  <c r="AB7" i="8"/>
  <c r="Z7" i="8"/>
  <c r="X7" i="8"/>
  <c r="V7" i="8"/>
  <c r="T7" i="8"/>
  <c r="R7" i="8"/>
  <c r="P7" i="8"/>
  <c r="N7" i="8"/>
  <c r="L7" i="8"/>
  <c r="J7" i="8"/>
  <c r="H7" i="8"/>
  <c r="F7" i="8"/>
  <c r="D7" i="8"/>
  <c r="AF6" i="8"/>
  <c r="AB6" i="8"/>
  <c r="Z6" i="8"/>
  <c r="X6" i="8"/>
  <c r="V6" i="8"/>
  <c r="U6" i="8"/>
  <c r="T6" i="8"/>
  <c r="T10" i="8" s="1"/>
  <c r="S6" i="8"/>
  <c r="S10" i="8" s="1"/>
  <c r="R6" i="8"/>
  <c r="Q6" i="8"/>
  <c r="Q10" i="8" s="1"/>
  <c r="P6" i="8"/>
  <c r="P10" i="8" s="1"/>
  <c r="N6" i="8"/>
  <c r="N10" i="8" s="1"/>
  <c r="M6" i="8"/>
  <c r="M10" i="8" s="1"/>
  <c r="L6" i="8"/>
  <c r="K6" i="8"/>
  <c r="K10" i="8" s="1"/>
  <c r="J6" i="8"/>
  <c r="J10" i="8" s="1"/>
  <c r="I6" i="8"/>
  <c r="I10" i="8" s="1"/>
  <c r="H6" i="8"/>
  <c r="G6" i="8"/>
  <c r="G10" i="8" s="1"/>
  <c r="F6" i="8"/>
  <c r="F10" i="8" s="1"/>
  <c r="E6" i="8"/>
  <c r="E10" i="8" s="1"/>
  <c r="D6" i="8"/>
  <c r="C6" i="8"/>
  <c r="C10" i="8" s="1"/>
  <c r="I9" i="12" l="1"/>
  <c r="E9" i="12"/>
  <c r="G9" i="12"/>
  <c r="J17" i="15"/>
  <c r="H9" i="12"/>
  <c r="F9" i="12"/>
  <c r="D9" i="12"/>
  <c r="J6" i="12"/>
  <c r="AA17" i="9"/>
  <c r="AA7" i="8" s="1"/>
  <c r="O32" i="16"/>
  <c r="O4" i="16" s="1"/>
  <c r="D8" i="16"/>
  <c r="O15" i="17"/>
  <c r="O5" i="16" s="1"/>
  <c r="O18" i="18"/>
  <c r="O6" i="16" s="1"/>
  <c r="N8" i="16"/>
  <c r="M8" i="16"/>
  <c r="L8" i="16"/>
  <c r="J8" i="16"/>
  <c r="I8" i="16"/>
  <c r="H8" i="16"/>
  <c r="E8" i="16"/>
  <c r="F8" i="16"/>
  <c r="O17" i="19"/>
  <c r="O7" i="16" s="1"/>
  <c r="AA36" i="8"/>
  <c r="AA6" i="8" s="1"/>
  <c r="R10" i="8"/>
  <c r="V10" i="8"/>
  <c r="Z10" i="8"/>
  <c r="AD10" i="8"/>
  <c r="AC10" i="8"/>
  <c r="O17" i="11"/>
  <c r="O9" i="8" s="1"/>
  <c r="O10" i="8" s="1"/>
  <c r="AA17" i="11"/>
  <c r="AA9" i="8" s="1"/>
  <c r="U17" i="11"/>
  <c r="U9" i="8" s="1"/>
  <c r="U10" i="8" s="1"/>
  <c r="O20" i="10"/>
  <c r="O8" i="8" s="1"/>
  <c r="AA20" i="10"/>
  <c r="AA8" i="8" s="1"/>
  <c r="D10" i="8"/>
  <c r="H10" i="8"/>
  <c r="L10" i="8"/>
  <c r="X10" i="8"/>
  <c r="AB10" i="8"/>
  <c r="AF10" i="8"/>
  <c r="C9" i="12"/>
  <c r="J17" i="13"/>
  <c r="J9" i="12" l="1"/>
  <c r="AA10" i="8"/>
</calcChain>
</file>

<file path=xl/sharedStrings.xml><?xml version="1.0" encoding="utf-8"?>
<sst xmlns="http://schemas.openxmlformats.org/spreadsheetml/2006/main" count="5539" uniqueCount="1212">
  <si>
    <t>北九州地域</t>
    <rPh sb="0" eb="3">
      <t>キタキュウシュウ</t>
    </rPh>
    <rPh sb="3" eb="5">
      <t>チイキ</t>
    </rPh>
    <phoneticPr fontId="1"/>
  </si>
  <si>
    <t>①北九州市</t>
    <rPh sb="1" eb="5">
      <t>キタキュウシュウシ</t>
    </rPh>
    <phoneticPr fontId="1"/>
  </si>
  <si>
    <t>②遠賀・中間</t>
    <rPh sb="1" eb="3">
      <t>オンガ</t>
    </rPh>
    <rPh sb="4" eb="6">
      <t>ナカマ</t>
    </rPh>
    <phoneticPr fontId="1"/>
  </si>
  <si>
    <t>③京築</t>
    <rPh sb="1" eb="3">
      <t>ケイチク</t>
    </rPh>
    <phoneticPr fontId="1"/>
  </si>
  <si>
    <t>北九州市</t>
    <rPh sb="0" eb="4">
      <t>キタキュウシュウシ</t>
    </rPh>
    <phoneticPr fontId="1"/>
  </si>
  <si>
    <t>中間市、芦屋町、水巻町、岡垣町、遠賀町</t>
    <rPh sb="0" eb="3">
      <t>ナカマシ</t>
    </rPh>
    <rPh sb="4" eb="6">
      <t>アシヤ</t>
    </rPh>
    <rPh sb="6" eb="7">
      <t>マチ</t>
    </rPh>
    <rPh sb="8" eb="11">
      <t>ミズマキマチ</t>
    </rPh>
    <rPh sb="12" eb="15">
      <t>オカガキマチ</t>
    </rPh>
    <rPh sb="16" eb="18">
      <t>オンガ</t>
    </rPh>
    <rPh sb="18" eb="19">
      <t>マチ</t>
    </rPh>
    <phoneticPr fontId="1"/>
  </si>
  <si>
    <t>行橋市、豊前市、苅田町、みやこ町、吉富町、上毛町、築上町</t>
    <rPh sb="0" eb="3">
      <t>ユクハシシ</t>
    </rPh>
    <rPh sb="4" eb="7">
      <t>ブゼンシ</t>
    </rPh>
    <rPh sb="8" eb="11">
      <t>カンダマチ</t>
    </rPh>
    <rPh sb="15" eb="16">
      <t>マチ</t>
    </rPh>
    <rPh sb="17" eb="20">
      <t>ヨシトミマチ</t>
    </rPh>
    <rPh sb="21" eb="24">
      <t>コウゲマチ</t>
    </rPh>
    <rPh sb="25" eb="28">
      <t>チクジョウマチ</t>
    </rPh>
    <phoneticPr fontId="1"/>
  </si>
  <si>
    <t>福岡地域</t>
    <rPh sb="0" eb="2">
      <t>フクオカ</t>
    </rPh>
    <rPh sb="2" eb="4">
      <t>チイキ</t>
    </rPh>
    <phoneticPr fontId="1"/>
  </si>
  <si>
    <t>④福岡市</t>
    <rPh sb="1" eb="4">
      <t>フクオカシ</t>
    </rPh>
    <phoneticPr fontId="1"/>
  </si>
  <si>
    <t>⑤筑紫</t>
    <rPh sb="1" eb="3">
      <t>チクシ</t>
    </rPh>
    <phoneticPr fontId="1"/>
  </si>
  <si>
    <t>⑥糟屋中南部</t>
    <rPh sb="1" eb="3">
      <t>カスヤ</t>
    </rPh>
    <rPh sb="3" eb="6">
      <t>チュウナンブ</t>
    </rPh>
    <phoneticPr fontId="1"/>
  </si>
  <si>
    <t>⑦宗像・
糟屋北部</t>
    <rPh sb="1" eb="3">
      <t>ムナカタ</t>
    </rPh>
    <rPh sb="5" eb="7">
      <t>カスヤ</t>
    </rPh>
    <rPh sb="7" eb="9">
      <t>ホクブ</t>
    </rPh>
    <phoneticPr fontId="1"/>
  </si>
  <si>
    <t>⑧糸島</t>
    <rPh sb="1" eb="3">
      <t>イトシマ</t>
    </rPh>
    <phoneticPr fontId="1"/>
  </si>
  <si>
    <t>⑨朝倉</t>
    <rPh sb="1" eb="3">
      <t>アサクラ</t>
    </rPh>
    <phoneticPr fontId="1"/>
  </si>
  <si>
    <t>福岡市</t>
    <rPh sb="0" eb="3">
      <t>フクオカシ</t>
    </rPh>
    <phoneticPr fontId="1"/>
  </si>
  <si>
    <t>筑紫野市、春日市、大野城市、太宰府市、那珂川町</t>
    <rPh sb="0" eb="4">
      <t>チクシノシ</t>
    </rPh>
    <rPh sb="5" eb="8">
      <t>カスガシ</t>
    </rPh>
    <rPh sb="9" eb="13">
      <t>オオノジョウシ</t>
    </rPh>
    <rPh sb="14" eb="18">
      <t>ダザイフシ</t>
    </rPh>
    <rPh sb="19" eb="23">
      <t>ナカガワマチ</t>
    </rPh>
    <phoneticPr fontId="1"/>
  </si>
  <si>
    <t>宇美町、篠栗町、志免町、須恵町、久山町、粕屋町</t>
    <rPh sb="0" eb="3">
      <t>ウミマチ</t>
    </rPh>
    <rPh sb="4" eb="7">
      <t>ササグリマチ</t>
    </rPh>
    <rPh sb="8" eb="11">
      <t>シメマチ</t>
    </rPh>
    <rPh sb="12" eb="14">
      <t>スエ</t>
    </rPh>
    <rPh sb="14" eb="15">
      <t>マチ</t>
    </rPh>
    <rPh sb="16" eb="19">
      <t>ヒサヤママチ</t>
    </rPh>
    <rPh sb="20" eb="22">
      <t>カスヤ</t>
    </rPh>
    <rPh sb="22" eb="23">
      <t>マチ</t>
    </rPh>
    <phoneticPr fontId="1"/>
  </si>
  <si>
    <t>宗像市、古賀市、福津市、新宮町</t>
    <rPh sb="0" eb="3">
      <t>ムナカタシ</t>
    </rPh>
    <rPh sb="4" eb="7">
      <t>コガシ</t>
    </rPh>
    <rPh sb="8" eb="9">
      <t>フク</t>
    </rPh>
    <rPh sb="9" eb="11">
      <t>ツシ</t>
    </rPh>
    <rPh sb="12" eb="15">
      <t>シングウマチ</t>
    </rPh>
    <phoneticPr fontId="1"/>
  </si>
  <si>
    <t>糸島市</t>
    <rPh sb="0" eb="2">
      <t>イトシマ</t>
    </rPh>
    <rPh sb="2" eb="3">
      <t>シ</t>
    </rPh>
    <phoneticPr fontId="1"/>
  </si>
  <si>
    <t>朝倉市、筑前町、東峰村</t>
    <rPh sb="0" eb="2">
      <t>アサクラ</t>
    </rPh>
    <rPh sb="2" eb="3">
      <t>シ</t>
    </rPh>
    <rPh sb="4" eb="6">
      <t>チクゼン</t>
    </rPh>
    <rPh sb="6" eb="7">
      <t>マチ</t>
    </rPh>
    <rPh sb="8" eb="11">
      <t>トウホウムラ</t>
    </rPh>
    <phoneticPr fontId="1"/>
  </si>
  <si>
    <t>筑後地域</t>
    <rPh sb="0" eb="2">
      <t>チクゴ</t>
    </rPh>
    <rPh sb="2" eb="4">
      <t>チイキ</t>
    </rPh>
    <phoneticPr fontId="1"/>
  </si>
  <si>
    <t>⑩八女・筑後</t>
    <rPh sb="1" eb="3">
      <t>ヤメ</t>
    </rPh>
    <rPh sb="4" eb="6">
      <t>チクゴ</t>
    </rPh>
    <phoneticPr fontId="1"/>
  </si>
  <si>
    <t>⑪久留米</t>
    <rPh sb="1" eb="4">
      <t>クルメ</t>
    </rPh>
    <phoneticPr fontId="1"/>
  </si>
  <si>
    <t>⑫有明</t>
    <rPh sb="1" eb="3">
      <t>アリアケ</t>
    </rPh>
    <phoneticPr fontId="1"/>
  </si>
  <si>
    <t>八女市、筑後市、広川町</t>
    <rPh sb="0" eb="3">
      <t>ヤメシ</t>
    </rPh>
    <rPh sb="4" eb="7">
      <t>チクゴシ</t>
    </rPh>
    <rPh sb="8" eb="11">
      <t>ヒロカワマチ</t>
    </rPh>
    <phoneticPr fontId="1"/>
  </si>
  <si>
    <t>久留米市、大川市、小郡市、うきは市、大刀洗町、大木町</t>
    <rPh sb="0" eb="3">
      <t>クルメ</t>
    </rPh>
    <rPh sb="3" eb="4">
      <t>シ</t>
    </rPh>
    <rPh sb="5" eb="8">
      <t>オオカワシ</t>
    </rPh>
    <rPh sb="9" eb="12">
      <t>オゴオリシ</t>
    </rPh>
    <rPh sb="16" eb="17">
      <t>シ</t>
    </rPh>
    <rPh sb="18" eb="22">
      <t>タチアライマチ</t>
    </rPh>
    <rPh sb="23" eb="25">
      <t>オオキ</t>
    </rPh>
    <rPh sb="25" eb="26">
      <t>マチ</t>
    </rPh>
    <phoneticPr fontId="1"/>
  </si>
  <si>
    <t>大牟田市、柳川市、みやま市</t>
    <rPh sb="0" eb="4">
      <t>オオムタシ</t>
    </rPh>
    <rPh sb="5" eb="8">
      <t>ヤナガワシ</t>
    </rPh>
    <rPh sb="12" eb="13">
      <t>シ</t>
    </rPh>
    <phoneticPr fontId="1"/>
  </si>
  <si>
    <t>筑豊地域</t>
    <rPh sb="0" eb="2">
      <t>チクホウ</t>
    </rPh>
    <rPh sb="2" eb="4">
      <t>チイキ</t>
    </rPh>
    <phoneticPr fontId="1"/>
  </si>
  <si>
    <t>⑬直方・鞍手</t>
    <rPh sb="1" eb="3">
      <t>ノオガタ</t>
    </rPh>
    <rPh sb="4" eb="6">
      <t>クラテ</t>
    </rPh>
    <phoneticPr fontId="1"/>
  </si>
  <si>
    <t>⑭飯塚・嘉穂</t>
    <rPh sb="1" eb="3">
      <t>イイヅカ</t>
    </rPh>
    <rPh sb="4" eb="6">
      <t>カホ</t>
    </rPh>
    <phoneticPr fontId="1"/>
  </si>
  <si>
    <t>⑮田川</t>
    <rPh sb="1" eb="3">
      <t>タガワ</t>
    </rPh>
    <phoneticPr fontId="1"/>
  </si>
  <si>
    <t>直方市、宮若市、小竹町、鞍手町</t>
    <rPh sb="0" eb="3">
      <t>ノオガタシ</t>
    </rPh>
    <rPh sb="4" eb="7">
      <t>ミヤワカシ</t>
    </rPh>
    <rPh sb="8" eb="10">
      <t>コタケ</t>
    </rPh>
    <rPh sb="10" eb="11">
      <t>マチ</t>
    </rPh>
    <rPh sb="12" eb="15">
      <t>クラテマチ</t>
    </rPh>
    <phoneticPr fontId="1"/>
  </si>
  <si>
    <t>飯塚市、嘉麻市、桂川町</t>
    <rPh sb="0" eb="3">
      <t>イイヅカシ</t>
    </rPh>
    <rPh sb="4" eb="7">
      <t>カマシ</t>
    </rPh>
    <rPh sb="8" eb="11">
      <t>ケイセンマチ</t>
    </rPh>
    <phoneticPr fontId="1"/>
  </si>
  <si>
    <t>田川市、香春町、添田町、糸田町、川崎町、大任町、赤村、福智町</t>
    <rPh sb="0" eb="3">
      <t>タガワシ</t>
    </rPh>
    <rPh sb="4" eb="7">
      <t>カワラマチ</t>
    </rPh>
    <rPh sb="8" eb="11">
      <t>ソエダマチ</t>
    </rPh>
    <rPh sb="12" eb="15">
      <t>イトダマチ</t>
    </rPh>
    <rPh sb="16" eb="18">
      <t>カワサキ</t>
    </rPh>
    <rPh sb="18" eb="19">
      <t>マチ</t>
    </rPh>
    <rPh sb="20" eb="23">
      <t>オオトウマチ</t>
    </rPh>
    <rPh sb="24" eb="26">
      <t>アカムラ</t>
    </rPh>
    <rPh sb="27" eb="30">
      <t>フクチマチ</t>
    </rPh>
    <phoneticPr fontId="1"/>
  </si>
  <si>
    <t>H24</t>
  </si>
  <si>
    <t>H25</t>
  </si>
  <si>
    <t>H26</t>
  </si>
  <si>
    <t>H27</t>
  </si>
  <si>
    <t>H28</t>
  </si>
  <si>
    <t>H29</t>
    <phoneticPr fontId="8"/>
  </si>
  <si>
    <t>合計</t>
    <rPh sb="0" eb="2">
      <t>ゴウケイ</t>
    </rPh>
    <phoneticPr fontId="8"/>
  </si>
  <si>
    <t>（単位：千人、百万円）</t>
    <phoneticPr fontId="8"/>
  </si>
  <si>
    <t/>
  </si>
  <si>
    <t>2013　　　　Ｈ25</t>
  </si>
  <si>
    <t>2014　　　　Ｈ26</t>
  </si>
  <si>
    <t>2015　　　　Ｈ27</t>
    <phoneticPr fontId="8"/>
  </si>
  <si>
    <t>2016　　　　Ｈ28</t>
    <phoneticPr fontId="8"/>
  </si>
  <si>
    <t>2017　　　　Ｈ29</t>
    <phoneticPr fontId="8"/>
  </si>
  <si>
    <t xml:space="preserve"> 総数</t>
    <phoneticPr fontId="8"/>
  </si>
  <si>
    <t>日帰</t>
    <phoneticPr fontId="8"/>
  </si>
  <si>
    <t xml:space="preserve"> 宿泊</t>
    <phoneticPr fontId="8"/>
  </si>
  <si>
    <t xml:space="preserve"> 県外</t>
    <phoneticPr fontId="8"/>
  </si>
  <si>
    <t xml:space="preserve"> 県内</t>
    <phoneticPr fontId="8"/>
  </si>
  <si>
    <t>消費額</t>
    <phoneticPr fontId="8"/>
  </si>
  <si>
    <t>福  岡</t>
    <phoneticPr fontId="8"/>
  </si>
  <si>
    <t>筑  後</t>
    <phoneticPr fontId="8"/>
  </si>
  <si>
    <t>筑  豊</t>
    <phoneticPr fontId="8"/>
  </si>
  <si>
    <t>北九州</t>
    <phoneticPr fontId="8"/>
  </si>
  <si>
    <t>県合計</t>
    <phoneticPr fontId="8"/>
  </si>
  <si>
    <t>（単位：千人、百万円）</t>
    <phoneticPr fontId="8"/>
  </si>
  <si>
    <t>市町村</t>
    <phoneticPr fontId="8"/>
  </si>
  <si>
    <t xml:space="preserve"> 福岡市</t>
  </si>
  <si>
    <t xml:space="preserve"> 筑紫野市</t>
  </si>
  <si>
    <t xml:space="preserve"> 春日市</t>
  </si>
  <si>
    <t>-</t>
    <phoneticPr fontId="8"/>
  </si>
  <si>
    <t xml:space="preserve"> 大野城市</t>
  </si>
  <si>
    <t xml:space="preserve"> 宗像市</t>
  </si>
  <si>
    <t xml:space="preserve"> 太宰府市</t>
  </si>
  <si>
    <t>-</t>
  </si>
  <si>
    <t xml:space="preserve"> 古賀市</t>
  </si>
  <si>
    <t xml:space="preserve"> 福津市</t>
    <rPh sb="1" eb="2">
      <t>フク</t>
    </rPh>
    <rPh sb="2" eb="3">
      <t>ツ</t>
    </rPh>
    <phoneticPr fontId="8"/>
  </si>
  <si>
    <t xml:space="preserve"> 朝倉市</t>
    <rPh sb="1" eb="3">
      <t>アサクラ</t>
    </rPh>
    <phoneticPr fontId="8"/>
  </si>
  <si>
    <t xml:space="preserve"> 糸島市</t>
    <rPh sb="1" eb="3">
      <t>イトシマ</t>
    </rPh>
    <rPh sb="3" eb="4">
      <t>シ</t>
    </rPh>
    <phoneticPr fontId="8"/>
  </si>
  <si>
    <t xml:space="preserve"> 那珂川町</t>
  </si>
  <si>
    <t xml:space="preserve"> 宇美町</t>
  </si>
  <si>
    <t xml:space="preserve"> 篠栗町</t>
  </si>
  <si>
    <t xml:space="preserve"> 志免町</t>
  </si>
  <si>
    <t xml:space="preserve"> 須恵町</t>
  </si>
  <si>
    <t xml:space="preserve"> 新宮町</t>
  </si>
  <si>
    <t xml:space="preserve"> 久山町</t>
    <phoneticPr fontId="8"/>
  </si>
  <si>
    <t xml:space="preserve"> 粕屋町</t>
  </si>
  <si>
    <t xml:space="preserve"> 筑前町</t>
    <rPh sb="1" eb="3">
      <t>チクゼン</t>
    </rPh>
    <rPh sb="3" eb="4">
      <t>マチ</t>
    </rPh>
    <phoneticPr fontId="8"/>
  </si>
  <si>
    <t xml:space="preserve"> 東峰村</t>
    <rPh sb="1" eb="4">
      <t>トウホウムラ</t>
    </rPh>
    <phoneticPr fontId="8"/>
  </si>
  <si>
    <t xml:space="preserve"> 福岡　計</t>
  </si>
  <si>
    <t>（単位：千人、百万円）</t>
    <phoneticPr fontId="8"/>
  </si>
  <si>
    <t>2015　　　　Ｈ27</t>
    <phoneticPr fontId="8"/>
  </si>
  <si>
    <t>2016　　　　Ｈ28</t>
    <phoneticPr fontId="8"/>
  </si>
  <si>
    <t>2017　　　　Ｈ29</t>
    <phoneticPr fontId="8"/>
  </si>
  <si>
    <t>市町村</t>
    <phoneticPr fontId="8"/>
  </si>
  <si>
    <t xml:space="preserve"> 総数</t>
    <phoneticPr fontId="8"/>
  </si>
  <si>
    <t>日帰</t>
    <phoneticPr fontId="8"/>
  </si>
  <si>
    <t xml:space="preserve"> 宿泊</t>
    <phoneticPr fontId="8"/>
  </si>
  <si>
    <t xml:space="preserve"> 県外</t>
    <phoneticPr fontId="8"/>
  </si>
  <si>
    <t xml:space="preserve"> 県内</t>
    <phoneticPr fontId="8"/>
  </si>
  <si>
    <t>消費額</t>
    <phoneticPr fontId="8"/>
  </si>
  <si>
    <t xml:space="preserve"> 大牟田市</t>
  </si>
  <si>
    <t xml:space="preserve"> 久留米市</t>
  </si>
  <si>
    <t xml:space="preserve"> 柳川市</t>
  </si>
  <si>
    <t xml:space="preserve"> 八女市</t>
  </si>
  <si>
    <t xml:space="preserve"> 筑後市</t>
  </si>
  <si>
    <t xml:space="preserve"> 大川市</t>
  </si>
  <si>
    <t xml:space="preserve"> 小郡市</t>
  </si>
  <si>
    <t>うきは市</t>
    <rPh sb="3" eb="4">
      <t>シ</t>
    </rPh>
    <phoneticPr fontId="8"/>
  </si>
  <si>
    <t>みやま市</t>
    <rPh sb="3" eb="4">
      <t>シ</t>
    </rPh>
    <phoneticPr fontId="8"/>
  </si>
  <si>
    <t xml:space="preserve"> 大刀洗町</t>
  </si>
  <si>
    <t>-</t>
    <phoneticPr fontId="8"/>
  </si>
  <si>
    <t xml:space="preserve"> 大木町</t>
  </si>
  <si>
    <t xml:space="preserve"> 広川町</t>
  </si>
  <si>
    <t xml:space="preserve"> 筑後　計</t>
  </si>
  <si>
    <t xml:space="preserve"> 直方市</t>
  </si>
  <si>
    <t>-</t>
    <phoneticPr fontId="8"/>
  </si>
  <si>
    <t xml:space="preserve"> 飯塚市</t>
  </si>
  <si>
    <t xml:space="preserve"> 田川市</t>
  </si>
  <si>
    <t xml:space="preserve"> 宮若市</t>
    <rPh sb="1" eb="2">
      <t>ミヤ</t>
    </rPh>
    <rPh sb="2" eb="3">
      <t>ワカ</t>
    </rPh>
    <phoneticPr fontId="8"/>
  </si>
  <si>
    <t xml:space="preserve"> 嘉麻市</t>
    <rPh sb="1" eb="4">
      <t>カマシ</t>
    </rPh>
    <phoneticPr fontId="8"/>
  </si>
  <si>
    <t xml:space="preserve"> 小竹町</t>
  </si>
  <si>
    <t xml:space="preserve"> 鞍手町</t>
  </si>
  <si>
    <t xml:space="preserve"> 桂川町</t>
  </si>
  <si>
    <t xml:space="preserve"> 香春町</t>
  </si>
  <si>
    <t xml:space="preserve"> 添田町</t>
  </si>
  <si>
    <t>-</t>
    <phoneticPr fontId="8"/>
  </si>
  <si>
    <t xml:space="preserve"> 糸田町</t>
  </si>
  <si>
    <t xml:space="preserve"> 川崎町</t>
  </si>
  <si>
    <t xml:space="preserve"> 大任町</t>
  </si>
  <si>
    <t xml:space="preserve"> 福智町</t>
    <rPh sb="1" eb="2">
      <t>フク</t>
    </rPh>
    <rPh sb="2" eb="3">
      <t>トモ</t>
    </rPh>
    <phoneticPr fontId="8"/>
  </si>
  <si>
    <t xml:space="preserve"> 赤村</t>
  </si>
  <si>
    <t xml:space="preserve"> 筑豊　計</t>
  </si>
  <si>
    <t xml:space="preserve">  北 九 州 地 区　　</t>
    <phoneticPr fontId="8"/>
  </si>
  <si>
    <t xml:space="preserve"> 北九州市</t>
    <phoneticPr fontId="8"/>
  </si>
  <si>
    <t xml:space="preserve"> 行橋市</t>
  </si>
  <si>
    <t xml:space="preserve"> 豊前市</t>
  </si>
  <si>
    <t xml:space="preserve"> 中間市</t>
  </si>
  <si>
    <t xml:space="preserve"> 芦屋町</t>
  </si>
  <si>
    <t xml:space="preserve"> 水巻町</t>
  </si>
  <si>
    <t xml:space="preserve"> 岡垣町</t>
  </si>
  <si>
    <t xml:space="preserve"> 遠賀町</t>
  </si>
  <si>
    <t xml:space="preserve"> 苅田町</t>
  </si>
  <si>
    <t xml:space="preserve"> みやこ町</t>
    <rPh sb="4" eb="5">
      <t>マチ</t>
    </rPh>
    <phoneticPr fontId="8"/>
  </si>
  <si>
    <t xml:space="preserve"> 吉富町</t>
  </si>
  <si>
    <t xml:space="preserve"> 上毛町</t>
    <rPh sb="1" eb="4">
      <t>コウゲマチ</t>
    </rPh>
    <phoneticPr fontId="8"/>
  </si>
  <si>
    <t xml:space="preserve"> 築上町</t>
    <rPh sb="1" eb="2">
      <t>チク</t>
    </rPh>
    <rPh sb="2" eb="3">
      <t>ウエ</t>
    </rPh>
    <rPh sb="3" eb="4">
      <t>マチ</t>
    </rPh>
    <phoneticPr fontId="8"/>
  </si>
  <si>
    <t>-</t>
    <phoneticPr fontId="8"/>
  </si>
  <si>
    <t xml:space="preserve"> 北九州計</t>
  </si>
  <si>
    <t>※北九州市の観光入込客数は延人数。日帰り・宿泊の別については延人数から推計</t>
    <phoneticPr fontId="8"/>
  </si>
  <si>
    <t>（7）目的別入込客の状況</t>
    <phoneticPr fontId="8"/>
  </si>
  <si>
    <t>　　</t>
    <phoneticPr fontId="8"/>
  </si>
  <si>
    <t>（単位：千人）</t>
    <phoneticPr fontId="8"/>
  </si>
  <si>
    <t>【参考】</t>
    <rPh sb="1" eb="3">
      <t>サンコウ</t>
    </rPh>
    <phoneticPr fontId="8"/>
  </si>
  <si>
    <t>目的別</t>
    <phoneticPr fontId="8"/>
  </si>
  <si>
    <t>①自然</t>
    <rPh sb="1" eb="3">
      <t>シゼン</t>
    </rPh>
    <phoneticPr fontId="8"/>
  </si>
  <si>
    <t>②歴史・文化</t>
    <rPh sb="1" eb="3">
      <t>レキシ</t>
    </rPh>
    <rPh sb="4" eb="6">
      <t>ブンカ</t>
    </rPh>
    <phoneticPr fontId="8"/>
  </si>
  <si>
    <t>③温泉・健康</t>
    <rPh sb="1" eb="2">
      <t>オンセン</t>
    </rPh>
    <rPh sb="2" eb="3">
      <t>イズミ</t>
    </rPh>
    <rPh sb="4" eb="5">
      <t>ケン</t>
    </rPh>
    <rPh sb="5" eb="6">
      <t>ヤスシ</t>
    </rPh>
    <phoneticPr fontId="8"/>
  </si>
  <si>
    <t>④ｽﾎﾟｰﾂ・
ﾚｸﾘｴｰｼｮﾝ</t>
    <phoneticPr fontId="8"/>
  </si>
  <si>
    <t>⑤都市型観光</t>
    <rPh sb="1" eb="4">
      <t>トシガタ</t>
    </rPh>
    <rPh sb="4" eb="6">
      <t>カンコウ</t>
    </rPh>
    <phoneticPr fontId="8"/>
  </si>
  <si>
    <t>⑥その他観光地点</t>
    <rPh sb="3" eb="4">
      <t>タ</t>
    </rPh>
    <rPh sb="4" eb="6">
      <t>カンコウ</t>
    </rPh>
    <rPh sb="6" eb="8">
      <t>チテン</t>
    </rPh>
    <phoneticPr fontId="8"/>
  </si>
  <si>
    <t>⑦行祭事・ｲﾍﾞﾝﾄ</t>
    <phoneticPr fontId="8"/>
  </si>
  <si>
    <t>①のうち</t>
    <phoneticPr fontId="8"/>
  </si>
  <si>
    <t>②のうち</t>
    <phoneticPr fontId="8"/>
  </si>
  <si>
    <t>④のうち</t>
    <phoneticPr fontId="8"/>
  </si>
  <si>
    <t>修学旅行</t>
    <rPh sb="0" eb="2">
      <t>シュウガク</t>
    </rPh>
    <rPh sb="2" eb="4">
      <t>リョコウ</t>
    </rPh>
    <phoneticPr fontId="8"/>
  </si>
  <si>
    <t>登山</t>
    <rPh sb="0" eb="2">
      <t>トザン</t>
    </rPh>
    <phoneticPr fontId="8"/>
  </si>
  <si>
    <t>ﾄﾚｯｷﾝｸﾞ</t>
  </si>
  <si>
    <t>ﾌﾙｰﾂ狩</t>
    <rPh sb="4" eb="5">
      <t>カリ</t>
    </rPh>
    <phoneticPr fontId="8"/>
  </si>
  <si>
    <t>産業観光</t>
    <phoneticPr fontId="8"/>
  </si>
  <si>
    <t>ｻｲｸﾘﾝｸﾞ</t>
  </si>
  <si>
    <t>ﾊｲｷﾝｸﾞ</t>
  </si>
  <si>
    <t xml:space="preserve"> 福　岡</t>
    <phoneticPr fontId="8"/>
  </si>
  <si>
    <t xml:space="preserve"> 筑　後</t>
    <phoneticPr fontId="8"/>
  </si>
  <si>
    <t xml:space="preserve"> 筑  豊</t>
    <phoneticPr fontId="8"/>
  </si>
  <si>
    <t xml:space="preserve"> 北九州</t>
  </si>
  <si>
    <t xml:space="preserve"> 合　計</t>
  </si>
  <si>
    <t xml:space="preserve">    </t>
    <phoneticPr fontId="8"/>
  </si>
  <si>
    <t>（単位：千人）</t>
    <rPh sb="1" eb="3">
      <t>タンイ</t>
    </rPh>
    <rPh sb="4" eb="5">
      <t>センエン</t>
    </rPh>
    <rPh sb="5" eb="6">
      <t>ヒト</t>
    </rPh>
    <phoneticPr fontId="8"/>
  </si>
  <si>
    <t>⑦行祭事・ｲﾍﾞﾝﾄ</t>
  </si>
  <si>
    <t>主  な  観  光  資  源</t>
    <rPh sb="0" eb="1">
      <t>オモ</t>
    </rPh>
    <rPh sb="6" eb="10">
      <t>カンコウ</t>
    </rPh>
    <rPh sb="12" eb="16">
      <t>シゲン</t>
    </rPh>
    <phoneticPr fontId="8"/>
  </si>
  <si>
    <t xml:space="preserve"> ＪＲ博多シティ、キャナルシテイ､マリノアシティ、博多リバレイン（イニミニマニモ）、ヤフオクドーム、ベイサイドプレイス博多、福岡タワー、海の中道海浜公園、福岡市動植物園、マリゾン、博多どんたく港まつり</t>
    <rPh sb="3" eb="5">
      <t>ハカタ</t>
    </rPh>
    <rPh sb="25" eb="27">
      <t>ハカタ</t>
    </rPh>
    <rPh sb="59" eb="61">
      <t>ハカタ</t>
    </rPh>
    <rPh sb="68" eb="69">
      <t>ウミ</t>
    </rPh>
    <rPh sb="70" eb="72">
      <t>ナカミチ</t>
    </rPh>
    <rPh sb="72" eb="74">
      <t>カイヒン</t>
    </rPh>
    <rPh sb="74" eb="76">
      <t>コウエン</t>
    </rPh>
    <rPh sb="77" eb="80">
      <t>フクオカシ</t>
    </rPh>
    <rPh sb="80" eb="84">
      <t>ドウショクブツエン</t>
    </rPh>
    <phoneticPr fontId="8"/>
  </si>
  <si>
    <t xml:space="preserve"> 二日市温泉､天拝公園、総合公園、武蔵寺､ふるさと館ちくしの、五郎山古墳館、天拝山､宝満山､山神ダム、竜岩自然の家、山神キャンプ場、藤まつり、観月会、商工農フェスタ</t>
    <rPh sb="7" eb="8">
      <t>アマ</t>
    </rPh>
    <rPh sb="8" eb="9">
      <t>ハイ</t>
    </rPh>
    <rPh sb="9" eb="11">
      <t>コウエン</t>
    </rPh>
    <rPh sb="12" eb="14">
      <t>ソウゴウ</t>
    </rPh>
    <rPh sb="14" eb="16">
      <t>コウエン</t>
    </rPh>
    <rPh sb="17" eb="19">
      <t>タケゾウ</t>
    </rPh>
    <rPh sb="25" eb="26">
      <t>カン</t>
    </rPh>
    <rPh sb="31" eb="33">
      <t>ゴロウ</t>
    </rPh>
    <rPh sb="33" eb="34">
      <t>ヤマ</t>
    </rPh>
    <rPh sb="34" eb="36">
      <t>コフン</t>
    </rPh>
    <rPh sb="36" eb="37">
      <t>カン</t>
    </rPh>
    <rPh sb="51" eb="52">
      <t>タツ</t>
    </rPh>
    <rPh sb="52" eb="53">
      <t>イワ</t>
    </rPh>
    <rPh sb="53" eb="55">
      <t>シゼン</t>
    </rPh>
    <rPh sb="56" eb="57">
      <t>イエ</t>
    </rPh>
    <rPh sb="58" eb="60">
      <t>ヤマガミ</t>
    </rPh>
    <rPh sb="64" eb="65">
      <t>ジョウ</t>
    </rPh>
    <rPh sb="66" eb="67">
      <t>フジ</t>
    </rPh>
    <rPh sb="71" eb="73">
      <t>カンゲツ</t>
    </rPh>
    <rPh sb="73" eb="74">
      <t>カイ</t>
    </rPh>
    <rPh sb="75" eb="76">
      <t>ショウ</t>
    </rPh>
    <rPh sb="77" eb="78">
      <t>ノウ</t>
    </rPh>
    <phoneticPr fontId="8"/>
  </si>
  <si>
    <t>春日公園、春日奴国あんどん祭、奴国の丘歴史資料館、ウトグチ瓦窯展示館</t>
    <rPh sb="0" eb="2">
      <t>カスガ</t>
    </rPh>
    <rPh sb="2" eb="4">
      <t>コウエン</t>
    </rPh>
    <rPh sb="5" eb="7">
      <t>カスガ</t>
    </rPh>
    <rPh sb="7" eb="8">
      <t>ヤッコ</t>
    </rPh>
    <rPh sb="8" eb="9">
      <t>コク</t>
    </rPh>
    <rPh sb="13" eb="14">
      <t>マツ</t>
    </rPh>
    <rPh sb="15" eb="16">
      <t>ヤッコ</t>
    </rPh>
    <rPh sb="16" eb="17">
      <t>コク</t>
    </rPh>
    <rPh sb="18" eb="19">
      <t>オカ</t>
    </rPh>
    <rPh sb="19" eb="21">
      <t>レキシ</t>
    </rPh>
    <rPh sb="21" eb="24">
      <t>シリョウカン</t>
    </rPh>
    <rPh sb="29" eb="30">
      <t>カワラ</t>
    </rPh>
    <rPh sb="30" eb="31">
      <t>カマ</t>
    </rPh>
    <rPh sb="31" eb="34">
      <t>テンジカン</t>
    </rPh>
    <phoneticPr fontId="8"/>
  </si>
  <si>
    <t xml:space="preserve"> いこいの森中央公園・ｷｬﾝプ場・スポーツ公園､おおの山城大文字まつり、おおのじょうまちなかわくわくパビリオン、まどかフェスティバル、いこいの森まつり、</t>
    <rPh sb="6" eb="8">
      <t>チュウオウ</t>
    </rPh>
    <rPh sb="8" eb="10">
      <t>コウエン</t>
    </rPh>
    <rPh sb="21" eb="23">
      <t>コウエン</t>
    </rPh>
    <rPh sb="27" eb="28">
      <t>ヤマ</t>
    </rPh>
    <rPh sb="28" eb="29">
      <t>シロ</t>
    </rPh>
    <rPh sb="71" eb="72">
      <t>モリ</t>
    </rPh>
    <phoneticPr fontId="8"/>
  </si>
  <si>
    <t xml:space="preserve"> 道の駅むなかた館、宗像ユリックス､八所宮､城山､宗像大社､鎮国寺､観光物産館、宗像大社秋季大祭、西日本菊花花火大会、魚まつり、九州大道芸まつり、みあれ祭</t>
    <rPh sb="1" eb="2">
      <t>ミチ</t>
    </rPh>
    <rPh sb="3" eb="4">
      <t>エキ</t>
    </rPh>
    <rPh sb="8" eb="9">
      <t>カン</t>
    </rPh>
    <rPh sb="18" eb="20">
      <t>ヤドコロ</t>
    </rPh>
    <rPh sb="40" eb="42">
      <t>ムナカタ</t>
    </rPh>
    <rPh sb="42" eb="44">
      <t>タイシャ</t>
    </rPh>
    <rPh sb="44" eb="46">
      <t>シュウキ</t>
    </rPh>
    <rPh sb="46" eb="47">
      <t>オオ</t>
    </rPh>
    <rPh sb="47" eb="48">
      <t>マツ</t>
    </rPh>
    <rPh sb="49" eb="50">
      <t>ニシ</t>
    </rPh>
    <rPh sb="50" eb="52">
      <t>ニホン</t>
    </rPh>
    <rPh sb="52" eb="53">
      <t>キク</t>
    </rPh>
    <rPh sb="53" eb="54">
      <t>ハナ</t>
    </rPh>
    <rPh sb="54" eb="56">
      <t>ハナビ</t>
    </rPh>
    <rPh sb="56" eb="58">
      <t>タイカイ</t>
    </rPh>
    <rPh sb="59" eb="60">
      <t>サカナ</t>
    </rPh>
    <rPh sb="64" eb="66">
      <t>キュウシュウ</t>
    </rPh>
    <rPh sb="66" eb="69">
      <t>ダイドウゲイ</t>
    </rPh>
    <rPh sb="76" eb="77">
      <t>マツ</t>
    </rPh>
    <phoneticPr fontId="8"/>
  </si>
  <si>
    <t xml:space="preserve"> 太宰府天満宮､九州国立博物館、大宰府政庁跡､太宰府市文化ふれあい館、大宰府展示館、観世音寺､光明禅寺、戒壇院、水城跡</t>
    <rPh sb="8" eb="10">
      <t>キュウシュウ</t>
    </rPh>
    <rPh sb="10" eb="12">
      <t>コクリツ</t>
    </rPh>
    <rPh sb="12" eb="15">
      <t>ハクブツカン</t>
    </rPh>
    <rPh sb="23" eb="26">
      <t>ダザイフ</t>
    </rPh>
    <rPh sb="26" eb="27">
      <t>シ</t>
    </rPh>
    <rPh sb="27" eb="29">
      <t>ブンカ</t>
    </rPh>
    <rPh sb="33" eb="34">
      <t>カン</t>
    </rPh>
    <rPh sb="35" eb="38">
      <t>ダザイフ</t>
    </rPh>
    <rPh sb="38" eb="41">
      <t>テンジカン</t>
    </rPh>
    <rPh sb="52" eb="54">
      <t>カイダン</t>
    </rPh>
    <rPh sb="54" eb="55">
      <t>イン</t>
    </rPh>
    <rPh sb="56" eb="57">
      <t>ミズ</t>
    </rPh>
    <rPh sb="57" eb="59">
      <t>シロアト</t>
    </rPh>
    <phoneticPr fontId="8"/>
  </si>
  <si>
    <t xml:space="preserve"> 薬王寺温泉､食の祭典、古賀ゴルフ・クラブ､コスモス館、まつり古賀、なの花まつり、秋山園芸（フルーツ狩）</t>
    <rPh sb="7" eb="8">
      <t>ショク</t>
    </rPh>
    <rPh sb="9" eb="11">
      <t>サイテン</t>
    </rPh>
    <rPh sb="12" eb="14">
      <t>コガ</t>
    </rPh>
    <rPh sb="26" eb="27">
      <t>カン</t>
    </rPh>
    <rPh sb="31" eb="33">
      <t>コガ</t>
    </rPh>
    <rPh sb="36" eb="37">
      <t>ハナ</t>
    </rPh>
    <rPh sb="41" eb="43">
      <t>アキヤマ</t>
    </rPh>
    <rPh sb="43" eb="45">
      <t>エンゲイ</t>
    </rPh>
    <rPh sb="50" eb="51">
      <t>カリ</t>
    </rPh>
    <phoneticPr fontId="8"/>
  </si>
  <si>
    <t>サンピア福岡、なまずの郷運動公園、海水浴場、宮地嶽神社、わかたけ広場、大峰山キャンプ場、あんずの里運動公園、津屋崎漁港、福間漁港・海浜公園、津屋崎千軒民族館 藍の家、花火大会</t>
    <rPh sb="4" eb="6">
      <t>フクオカ</t>
    </rPh>
    <rPh sb="11" eb="12">
      <t>サト</t>
    </rPh>
    <rPh sb="12" eb="14">
      <t>ウンドウ</t>
    </rPh>
    <rPh sb="14" eb="16">
      <t>コウエン</t>
    </rPh>
    <rPh sb="17" eb="19">
      <t>カイスイ</t>
    </rPh>
    <rPh sb="19" eb="21">
      <t>ヨクジョウ</t>
    </rPh>
    <rPh sb="22" eb="23">
      <t>ミヤ</t>
    </rPh>
    <rPh sb="23" eb="24">
      <t>チ</t>
    </rPh>
    <rPh sb="24" eb="25">
      <t>タケ</t>
    </rPh>
    <rPh sb="25" eb="27">
      <t>ジンジャ</t>
    </rPh>
    <rPh sb="32" eb="34">
      <t>ヒロバ</t>
    </rPh>
    <rPh sb="35" eb="36">
      <t>ダイ</t>
    </rPh>
    <rPh sb="36" eb="37">
      <t>ミネ</t>
    </rPh>
    <rPh sb="37" eb="38">
      <t>ヤマ</t>
    </rPh>
    <rPh sb="42" eb="43">
      <t>ジョウ</t>
    </rPh>
    <rPh sb="48" eb="49">
      <t>サト</t>
    </rPh>
    <rPh sb="49" eb="51">
      <t>ウンドウ</t>
    </rPh>
    <rPh sb="51" eb="53">
      <t>コウエン</t>
    </rPh>
    <rPh sb="54" eb="57">
      <t>ツヤザキ</t>
    </rPh>
    <rPh sb="57" eb="59">
      <t>ギョコウ</t>
    </rPh>
    <rPh sb="60" eb="62">
      <t>フクマ</t>
    </rPh>
    <rPh sb="62" eb="64">
      <t>ギョコウ</t>
    </rPh>
    <rPh sb="65" eb="67">
      <t>カイヒン</t>
    </rPh>
    <rPh sb="67" eb="69">
      <t>コウエン</t>
    </rPh>
    <rPh sb="70" eb="73">
      <t>ツヤザキ</t>
    </rPh>
    <rPh sb="73" eb="75">
      <t>センケン</t>
    </rPh>
    <rPh sb="83" eb="85">
      <t>ハナビ</t>
    </rPh>
    <rPh sb="85" eb="87">
      <t>タイカイ</t>
    </rPh>
    <phoneticPr fontId="8"/>
  </si>
  <si>
    <t>キリンビール花園、原鶴温泉、フルーツ狩り、筑後川、三連水車、平塚川添遺跡、甘木公園、秋月城址、ファームステーションバサロ、甘木歴史資料館、あまぎ水の文化村、パークゴルフ場</t>
    <rPh sb="6" eb="8">
      <t>ハナゾノ</t>
    </rPh>
    <rPh sb="9" eb="11">
      <t>ハラヅル</t>
    </rPh>
    <rPh sb="11" eb="13">
      <t>オンセン</t>
    </rPh>
    <rPh sb="18" eb="19">
      <t>カ</t>
    </rPh>
    <rPh sb="21" eb="24">
      <t>チクゴガワ</t>
    </rPh>
    <rPh sb="25" eb="27">
      <t>サンレン</t>
    </rPh>
    <rPh sb="27" eb="29">
      <t>スイシャ</t>
    </rPh>
    <rPh sb="30" eb="32">
      <t>ヒラツカ</t>
    </rPh>
    <rPh sb="32" eb="34">
      <t>カワゾエ</t>
    </rPh>
    <rPh sb="34" eb="36">
      <t>イセキ</t>
    </rPh>
    <rPh sb="37" eb="39">
      <t>アマギ</t>
    </rPh>
    <rPh sb="39" eb="41">
      <t>コウエン</t>
    </rPh>
    <rPh sb="42" eb="44">
      <t>アキヅキ</t>
    </rPh>
    <rPh sb="44" eb="46">
      <t>ジョウシ</t>
    </rPh>
    <rPh sb="61" eb="63">
      <t>アマギ</t>
    </rPh>
    <rPh sb="63" eb="65">
      <t>レキシ</t>
    </rPh>
    <rPh sb="65" eb="68">
      <t>シリョウカン</t>
    </rPh>
    <rPh sb="72" eb="73">
      <t>ミズ</t>
    </rPh>
    <rPh sb="74" eb="77">
      <t>ブンカムラ</t>
    </rPh>
    <rPh sb="84" eb="85">
      <t>バ</t>
    </rPh>
    <phoneticPr fontId="8"/>
  </si>
  <si>
    <t xml:space="preserve"> 雷山千如寺大悲王院､桜井神社、福井白山神社、白糸の滝、いとしま応援プラザ、伊都菜彩、ＪＡ糸島志摩の四季、（有）福ふくの里、伊都の湯どころ、牡蠣小屋、地引網、伊都国歴史博物館、海水浴場</t>
    <rPh sb="6" eb="7">
      <t>ダイ</t>
    </rPh>
    <rPh sb="7" eb="8">
      <t>カナ</t>
    </rPh>
    <rPh sb="8" eb="9">
      <t>オウ</t>
    </rPh>
    <rPh sb="9" eb="10">
      <t>イン</t>
    </rPh>
    <rPh sb="11" eb="13">
      <t>サクライ</t>
    </rPh>
    <rPh sb="13" eb="15">
      <t>ジンジャ</t>
    </rPh>
    <rPh sb="16" eb="18">
      <t>フクイ</t>
    </rPh>
    <rPh sb="18" eb="20">
      <t>シラヤマ</t>
    </rPh>
    <rPh sb="20" eb="22">
      <t>ジンジャ</t>
    </rPh>
    <rPh sb="32" eb="34">
      <t>オウエン</t>
    </rPh>
    <rPh sb="38" eb="40">
      <t>イト</t>
    </rPh>
    <rPh sb="40" eb="41">
      <t>サイ</t>
    </rPh>
    <rPh sb="41" eb="42">
      <t>サイ</t>
    </rPh>
    <rPh sb="45" eb="47">
      <t>イトシマ</t>
    </rPh>
    <rPh sb="47" eb="49">
      <t>シマ</t>
    </rPh>
    <rPh sb="50" eb="52">
      <t>シキ</t>
    </rPh>
    <rPh sb="70" eb="72">
      <t>カキ</t>
    </rPh>
    <rPh sb="72" eb="74">
      <t>コヤ</t>
    </rPh>
    <rPh sb="75" eb="76">
      <t>チ</t>
    </rPh>
    <rPh sb="76" eb="78">
      <t>ヒキアミ</t>
    </rPh>
    <rPh sb="79" eb="81">
      <t>イト</t>
    </rPh>
    <rPh sb="81" eb="82">
      <t>コク</t>
    </rPh>
    <rPh sb="82" eb="84">
      <t>レキシ</t>
    </rPh>
    <rPh sb="84" eb="87">
      <t>ハクブツカン</t>
    </rPh>
    <phoneticPr fontId="8"/>
  </si>
  <si>
    <t xml:space="preserve"> グリーンピアなかがわ､九千部山地､筑紫耶馬渓､中ﾉ島公園､祭りなかがわ、農っ工ら商なかがわ</t>
    <rPh sb="15" eb="17">
      <t>サンチ</t>
    </rPh>
    <rPh sb="37" eb="38">
      <t>ノウ</t>
    </rPh>
    <rPh sb="39" eb="40">
      <t>タクミ</t>
    </rPh>
    <rPh sb="41" eb="42">
      <t>ショウ</t>
    </rPh>
    <phoneticPr fontId="8"/>
  </si>
  <si>
    <t xml:space="preserve"> 宇美八幡宮､歴史民族資料館、宇美公園、四王寺県民の森､一本松公園（昭和の森）</t>
    <rPh sb="7" eb="9">
      <t>レキシ</t>
    </rPh>
    <rPh sb="9" eb="11">
      <t>ミンゾク</t>
    </rPh>
    <rPh sb="11" eb="14">
      <t>シリョウカン</t>
    </rPh>
    <rPh sb="15" eb="17">
      <t>ウミ</t>
    </rPh>
    <rPh sb="17" eb="19">
      <t>コウエン</t>
    </rPh>
    <rPh sb="20" eb="23">
      <t>シオウジ</t>
    </rPh>
    <rPh sb="28" eb="31">
      <t>イッポンマツ</t>
    </rPh>
    <rPh sb="31" eb="33">
      <t>コウエン</t>
    </rPh>
    <phoneticPr fontId="8"/>
  </si>
  <si>
    <t xml:space="preserve"> 篠栗四国八十八ヶ所霊場､新吉野公園､若杉山､樹芸の森､観音公園、オアシス篠栗、春らんまんハイキング、九州森林スポーツフェスタ、篠栗祇園夏まつり、大和の森遊歩道、若杉楽園</t>
    <rPh sb="4" eb="7">
      <t>８８</t>
    </rPh>
    <rPh sb="8" eb="9">
      <t>ショ</t>
    </rPh>
    <rPh sb="9" eb="11">
      <t>レイジョウ</t>
    </rPh>
    <rPh sb="22" eb="23">
      <t>ジュ</t>
    </rPh>
    <rPh sb="23" eb="24">
      <t>ゲイ</t>
    </rPh>
    <rPh sb="25" eb="26">
      <t>モリ</t>
    </rPh>
    <rPh sb="36" eb="38">
      <t>ササグリ</t>
    </rPh>
    <rPh sb="39" eb="40">
      <t>ハル</t>
    </rPh>
    <rPh sb="50" eb="52">
      <t>キュウシュウ</t>
    </rPh>
    <rPh sb="52" eb="54">
      <t>シンリン</t>
    </rPh>
    <rPh sb="63" eb="65">
      <t>ササグリ</t>
    </rPh>
    <rPh sb="65" eb="67">
      <t>ギオン</t>
    </rPh>
    <rPh sb="67" eb="68">
      <t>ナツ</t>
    </rPh>
    <rPh sb="72" eb="74">
      <t>ヤマト</t>
    </rPh>
    <rPh sb="75" eb="76">
      <t>モリ</t>
    </rPh>
    <rPh sb="76" eb="79">
      <t>ユウホドウ</t>
    </rPh>
    <rPh sb="80" eb="81">
      <t>ワカ</t>
    </rPh>
    <rPh sb="81" eb="82">
      <t>スギ</t>
    </rPh>
    <rPh sb="82" eb="84">
      <t>ラクエン</t>
    </rPh>
    <phoneticPr fontId="8"/>
  </si>
  <si>
    <t>旧志免鉱業所堅抗櫓、歴史資料室、石投げ相撲</t>
    <rPh sb="0" eb="1">
      <t>キュウ</t>
    </rPh>
    <rPh sb="1" eb="3">
      <t>シメ</t>
    </rPh>
    <rPh sb="3" eb="5">
      <t>コウギョウ</t>
    </rPh>
    <rPh sb="5" eb="6">
      <t>ショ</t>
    </rPh>
    <rPh sb="6" eb="7">
      <t>カタ</t>
    </rPh>
    <rPh sb="7" eb="8">
      <t>コウ</t>
    </rPh>
    <rPh sb="8" eb="9">
      <t>ロ</t>
    </rPh>
    <rPh sb="10" eb="12">
      <t>レキシ</t>
    </rPh>
    <rPh sb="12" eb="15">
      <t>シリョウシツ</t>
    </rPh>
    <phoneticPr fontId="8"/>
  </si>
  <si>
    <t xml:space="preserve"> 皿山公園､商工つつじ祭、歴史民俗資料館､久我記念館、岳城山</t>
    <phoneticPr fontId="8"/>
  </si>
  <si>
    <t xml:space="preserve"> 立花山､新宮海水浴場､相島、ひとまるの里、立花日曜市、まつり新宮、千年家、相島</t>
    <rPh sb="20" eb="21">
      <t>サト</t>
    </rPh>
    <rPh sb="22" eb="24">
      <t>タチバナ</t>
    </rPh>
    <rPh sb="24" eb="26">
      <t>ニチヨウ</t>
    </rPh>
    <rPh sb="26" eb="27">
      <t>イチ</t>
    </rPh>
    <rPh sb="31" eb="33">
      <t>シングウ</t>
    </rPh>
    <rPh sb="34" eb="36">
      <t>センネン</t>
    </rPh>
    <rPh sb="36" eb="37">
      <t>イエ</t>
    </rPh>
    <rPh sb="38" eb="40">
      <t>アイジマ</t>
    </rPh>
    <phoneticPr fontId="8"/>
  </si>
  <si>
    <t xml:space="preserve"> 久山町</t>
  </si>
  <si>
    <t xml:space="preserve"> 久山温泉､猪野川、久原川、遠見岳､三日月山、伊野天照皇大神宮､猪野祭り、さくら祭り、祇園祭り、久山カントリー倶楽部，首羅山遺跡、安河内農園</t>
    <rPh sb="1" eb="3">
      <t>ヒサヤマ</t>
    </rPh>
    <rPh sb="3" eb="5">
      <t>オンセン</t>
    </rPh>
    <rPh sb="10" eb="12">
      <t>クバラ</t>
    </rPh>
    <rPh sb="12" eb="13">
      <t>カワ</t>
    </rPh>
    <rPh sb="18" eb="21">
      <t>ミカヅキ</t>
    </rPh>
    <rPh sb="21" eb="22">
      <t>ヤマ</t>
    </rPh>
    <rPh sb="25" eb="26">
      <t>テン</t>
    </rPh>
    <rPh sb="26" eb="27">
      <t>テ</t>
    </rPh>
    <rPh sb="28" eb="29">
      <t>ダイ</t>
    </rPh>
    <rPh sb="40" eb="41">
      <t>マツ</t>
    </rPh>
    <rPh sb="43" eb="45">
      <t>ギオン</t>
    </rPh>
    <rPh sb="45" eb="46">
      <t>マツ</t>
    </rPh>
    <rPh sb="48" eb="50">
      <t>ヒサヤマ</t>
    </rPh>
    <rPh sb="55" eb="58">
      <t>クラブ</t>
    </rPh>
    <rPh sb="59" eb="60">
      <t>クビ</t>
    </rPh>
    <rPh sb="60" eb="61">
      <t>ラ</t>
    </rPh>
    <rPh sb="61" eb="62">
      <t>ヤマ</t>
    </rPh>
    <rPh sb="62" eb="64">
      <t>イセキ</t>
    </rPh>
    <rPh sb="65" eb="68">
      <t>ヤスコウチ</t>
    </rPh>
    <rPh sb="68" eb="70">
      <t>ノウエン</t>
    </rPh>
    <phoneticPr fontId="8"/>
  </si>
  <si>
    <t>駕与丁公園､YOSAKOIかすや祭り、、粕屋町バラ祭り</t>
    <rPh sb="3" eb="5">
      <t>コウエン</t>
    </rPh>
    <rPh sb="20" eb="23">
      <t>カスヤマチ</t>
    </rPh>
    <rPh sb="25" eb="26">
      <t>マツ</t>
    </rPh>
    <phoneticPr fontId="8"/>
  </si>
  <si>
    <t xml:space="preserve"> 花立花温泉、夜須高原記念の森、大刀洗平和記念館、みなみの里、大藤祭り、夜須高原音楽祭、ど～んとかがし祭、大己貴神社</t>
    <rPh sb="1" eb="2">
      <t>ハナ</t>
    </rPh>
    <rPh sb="2" eb="4">
      <t>タチバナ</t>
    </rPh>
    <rPh sb="4" eb="6">
      <t>オンセン</t>
    </rPh>
    <rPh sb="7" eb="9">
      <t>ヤス</t>
    </rPh>
    <rPh sb="9" eb="11">
      <t>コウゲン</t>
    </rPh>
    <rPh sb="11" eb="13">
      <t>キネン</t>
    </rPh>
    <rPh sb="14" eb="15">
      <t>モリ</t>
    </rPh>
    <rPh sb="16" eb="19">
      <t>タチアライ</t>
    </rPh>
    <rPh sb="19" eb="21">
      <t>ヘイワ</t>
    </rPh>
    <rPh sb="21" eb="23">
      <t>キネン</t>
    </rPh>
    <rPh sb="23" eb="24">
      <t>カン</t>
    </rPh>
    <rPh sb="29" eb="30">
      <t>サト</t>
    </rPh>
    <rPh sb="31" eb="33">
      <t>オオフジ</t>
    </rPh>
    <rPh sb="33" eb="34">
      <t>マツ</t>
    </rPh>
    <rPh sb="36" eb="38">
      <t>ヤス</t>
    </rPh>
    <rPh sb="38" eb="40">
      <t>コウゲン</t>
    </rPh>
    <rPh sb="40" eb="42">
      <t>オンガク</t>
    </rPh>
    <rPh sb="42" eb="43">
      <t>マツ</t>
    </rPh>
    <rPh sb="51" eb="52">
      <t>マツ</t>
    </rPh>
    <rPh sb="53" eb="54">
      <t>オオ</t>
    </rPh>
    <rPh sb="54" eb="55">
      <t>キ</t>
    </rPh>
    <rPh sb="55" eb="56">
      <t>キ</t>
    </rPh>
    <rPh sb="56" eb="58">
      <t>ジンジャ</t>
    </rPh>
    <phoneticPr fontId="8"/>
  </si>
  <si>
    <t xml:space="preserve"> 東峰村</t>
    <rPh sb="1" eb="3">
      <t>トウホウ</t>
    </rPh>
    <rPh sb="3" eb="4">
      <t>ムラ</t>
    </rPh>
    <phoneticPr fontId="8"/>
  </si>
  <si>
    <t>棚田親水公園、ほうしゅ楽舎、民陶むら祭、ほたる祭、秋祭り、伝統産業館、いぶき館、ポーン太の森、岩屋キャンプ場、道の駅小石原、岩屋湧水汲み場</t>
    <rPh sb="23" eb="24">
      <t>マツ</t>
    </rPh>
    <rPh sb="25" eb="26">
      <t>アキ</t>
    </rPh>
    <rPh sb="26" eb="27">
      <t>マツ</t>
    </rPh>
    <rPh sb="29" eb="31">
      <t>デントウ</t>
    </rPh>
    <rPh sb="31" eb="33">
      <t>サンギョウ</t>
    </rPh>
    <rPh sb="33" eb="34">
      <t>カン</t>
    </rPh>
    <rPh sb="38" eb="39">
      <t>カン</t>
    </rPh>
    <rPh sb="43" eb="44">
      <t>タ</t>
    </rPh>
    <rPh sb="45" eb="46">
      <t>モリ</t>
    </rPh>
    <rPh sb="47" eb="49">
      <t>イワヤ</t>
    </rPh>
    <rPh sb="53" eb="54">
      <t>ジョウ</t>
    </rPh>
    <rPh sb="55" eb="56">
      <t>ミチ</t>
    </rPh>
    <rPh sb="57" eb="58">
      <t>エキ</t>
    </rPh>
    <rPh sb="58" eb="61">
      <t>コイシワラ</t>
    </rPh>
    <rPh sb="62" eb="64">
      <t>イワヤ</t>
    </rPh>
    <rPh sb="64" eb="65">
      <t>ワ</t>
    </rPh>
    <rPh sb="65" eb="66">
      <t>ミズ</t>
    </rPh>
    <rPh sb="66" eb="67">
      <t>ク</t>
    </rPh>
    <rPh sb="68" eb="69">
      <t>バ</t>
    </rPh>
    <phoneticPr fontId="8"/>
  </si>
  <si>
    <t>　　　　　　　　　　　　　　　　　　　　　　　　　　　　　　　　　（単位：千人）</t>
    <phoneticPr fontId="8"/>
  </si>
  <si>
    <t>目的別</t>
    <phoneticPr fontId="8"/>
  </si>
  <si>
    <t>②歴史・
文化</t>
    <rPh sb="1" eb="3">
      <t>レキシ</t>
    </rPh>
    <rPh sb="5" eb="7">
      <t>ブンカ</t>
    </rPh>
    <phoneticPr fontId="8"/>
  </si>
  <si>
    <t>③温泉
健康</t>
    <rPh sb="1" eb="2">
      <t>オンセン</t>
    </rPh>
    <rPh sb="2" eb="3">
      <t>イズミ</t>
    </rPh>
    <rPh sb="4" eb="5">
      <t>ケン</t>
    </rPh>
    <rPh sb="5" eb="6">
      <t>ヤスシ</t>
    </rPh>
    <phoneticPr fontId="8"/>
  </si>
  <si>
    <t>④ｽﾎﾟｰﾂ・ﾚｸﾘｴｰｼｮﾝ</t>
  </si>
  <si>
    <t>⑤都市型
観光</t>
    <rPh sb="1" eb="4">
      <t>トシガタ</t>
    </rPh>
    <rPh sb="5" eb="7">
      <t>カンコウ</t>
    </rPh>
    <phoneticPr fontId="8"/>
  </si>
  <si>
    <t>⑥その他
観光地点</t>
    <rPh sb="3" eb="4">
      <t>タ</t>
    </rPh>
    <rPh sb="5" eb="7">
      <t>カンコウ</t>
    </rPh>
    <rPh sb="7" eb="9">
      <t>チテン</t>
    </rPh>
    <phoneticPr fontId="8"/>
  </si>
  <si>
    <t>⑦行祭事・
ｲﾍﾞﾝﾄ</t>
  </si>
  <si>
    <t>①のうち</t>
    <phoneticPr fontId="8"/>
  </si>
  <si>
    <t>②のうち</t>
    <phoneticPr fontId="8"/>
  </si>
  <si>
    <t>③のうち</t>
    <phoneticPr fontId="8"/>
  </si>
  <si>
    <t>三池ｶﾙﾀ歴史資料館､大牟田市立動物園、石炭産業科学館、道の駅「おおむた」花ぷらす、延命公園、諏訪公園、普光寺、定林寺､旧三井港倶楽部、大蛇山・港まつり・花火大会</t>
    <rPh sb="5" eb="7">
      <t>レキシ</t>
    </rPh>
    <rPh sb="7" eb="10">
      <t>シリョウカン</t>
    </rPh>
    <rPh sb="11" eb="16">
      <t>オオムタシリツ</t>
    </rPh>
    <rPh sb="16" eb="19">
      <t>ドウブツエン</t>
    </rPh>
    <rPh sb="28" eb="29">
      <t>ミチ</t>
    </rPh>
    <rPh sb="30" eb="31">
      <t>エキ</t>
    </rPh>
    <rPh sb="37" eb="38">
      <t>ハナ</t>
    </rPh>
    <rPh sb="42" eb="44">
      <t>エンメイ</t>
    </rPh>
    <rPh sb="44" eb="46">
      <t>コウエン</t>
    </rPh>
    <rPh sb="47" eb="49">
      <t>スワ</t>
    </rPh>
    <rPh sb="49" eb="51">
      <t>コウエン</t>
    </rPh>
    <rPh sb="52" eb="55">
      <t>フコウジ</t>
    </rPh>
    <rPh sb="60" eb="61">
      <t>キュウ</t>
    </rPh>
    <rPh sb="61" eb="63">
      <t>ミツイ</t>
    </rPh>
    <rPh sb="63" eb="64">
      <t>コウ</t>
    </rPh>
    <rPh sb="64" eb="67">
      <t>クラブ</t>
    </rPh>
    <rPh sb="68" eb="70">
      <t>ダイジャ</t>
    </rPh>
    <rPh sb="70" eb="71">
      <t>ヤマ</t>
    </rPh>
    <rPh sb="72" eb="73">
      <t>ミナト</t>
    </rPh>
    <rPh sb="77" eb="79">
      <t>ハナビ</t>
    </rPh>
    <rPh sb="79" eb="81">
      <t>タイカイ</t>
    </rPh>
    <phoneticPr fontId="8"/>
  </si>
  <si>
    <t>石橋文化センター､石橋美術館、高良大社､成田山､青少年科学館、水天宮、久留米城跡、花火大会、つつじまつり、城島酒蔵びらき</t>
    <rPh sb="9" eb="11">
      <t>イシバシ</t>
    </rPh>
    <rPh sb="11" eb="14">
      <t>ビジュツカン</t>
    </rPh>
    <rPh sb="31" eb="34">
      <t>スイテングウ</t>
    </rPh>
    <rPh sb="35" eb="38">
      <t>クルメ</t>
    </rPh>
    <rPh sb="38" eb="39">
      <t>シロ</t>
    </rPh>
    <rPh sb="39" eb="40">
      <t>アト</t>
    </rPh>
    <rPh sb="41" eb="43">
      <t>ハナビ</t>
    </rPh>
    <rPh sb="43" eb="45">
      <t>タイカイ</t>
    </rPh>
    <rPh sb="53" eb="55">
      <t>ジョウジマ</t>
    </rPh>
    <rPh sb="55" eb="57">
      <t>サカグラ</t>
    </rPh>
    <phoneticPr fontId="8"/>
  </si>
  <si>
    <t xml:space="preserve"> 川下り､御花・松濤園､沖端水天宮､北原白秋生家･記念館､柳川温泉､旧戸島家住宅、白秋祭（水上パレード他）、柳川ひな祭り</t>
    <rPh sb="8" eb="9">
      <t>マツ</t>
    </rPh>
    <rPh sb="9" eb="10">
      <t>濤</t>
    </rPh>
    <rPh sb="10" eb="11">
      <t>エン</t>
    </rPh>
    <rPh sb="12" eb="13">
      <t>オキ</t>
    </rPh>
    <rPh sb="13" eb="14">
      <t>ハタ</t>
    </rPh>
    <rPh sb="18" eb="20">
      <t>キタハラ</t>
    </rPh>
    <rPh sb="34" eb="35">
      <t>キュウ</t>
    </rPh>
    <rPh sb="35" eb="36">
      <t>ト</t>
    </rPh>
    <rPh sb="36" eb="37">
      <t>シマ</t>
    </rPh>
    <rPh sb="37" eb="38">
      <t>イエ</t>
    </rPh>
    <rPh sb="38" eb="40">
      <t>ジュウタク</t>
    </rPh>
    <rPh sb="51" eb="52">
      <t>ホカ</t>
    </rPh>
    <rPh sb="54" eb="56">
      <t>ヤナガワ</t>
    </rPh>
    <rPh sb="58" eb="59">
      <t>マツ</t>
    </rPh>
    <phoneticPr fontId="8"/>
  </si>
  <si>
    <t xml:space="preserve"> べんがら村、岩戸山古墳､八女手すき和紙資料館､八女福島の燈篭人形、黒木大藤､グリーンパル日向神峡、黒木城跡、ワイン工場､黒岩石橋群､御前・釈迦岳､杣人の家、星の文化館､茶の文化館</t>
    <phoneticPr fontId="8"/>
  </si>
  <si>
    <t xml:space="preserve"> 筑後市</t>
    <phoneticPr fontId="8"/>
  </si>
  <si>
    <t xml:space="preserve"> 船小屋温泉郷、水田天満宮､ちっご祭、サザンクス筑後、筑後広域公園、筑後船小屋花火大会、川の駅船小屋「恋ぼたる」、郷土資料館、絣の里巡り、まかない飯GP、九州新幹線開業イベント</t>
    <rPh sb="6" eb="7">
      <t>ゴウ</t>
    </rPh>
    <rPh sb="17" eb="18">
      <t>マツ</t>
    </rPh>
    <rPh sb="24" eb="26">
      <t>チクゴ</t>
    </rPh>
    <rPh sb="27" eb="29">
      <t>チクゴ</t>
    </rPh>
    <rPh sb="29" eb="31">
      <t>コウイキ</t>
    </rPh>
    <rPh sb="31" eb="33">
      <t>コウエン</t>
    </rPh>
    <rPh sb="34" eb="36">
      <t>チクゴ</t>
    </rPh>
    <rPh sb="36" eb="39">
      <t>フナゴヤ</t>
    </rPh>
    <rPh sb="39" eb="41">
      <t>ハナビ</t>
    </rPh>
    <rPh sb="41" eb="43">
      <t>タイカイ</t>
    </rPh>
    <rPh sb="44" eb="45">
      <t>カワ</t>
    </rPh>
    <rPh sb="46" eb="47">
      <t>エキ</t>
    </rPh>
    <rPh sb="47" eb="50">
      <t>フナゴヤ</t>
    </rPh>
    <rPh sb="51" eb="52">
      <t>コイ</t>
    </rPh>
    <rPh sb="57" eb="59">
      <t>キョウド</t>
    </rPh>
    <rPh sb="59" eb="62">
      <t>シリョウカン</t>
    </rPh>
    <rPh sb="63" eb="64">
      <t>カスリ</t>
    </rPh>
    <rPh sb="65" eb="66">
      <t>サト</t>
    </rPh>
    <rPh sb="66" eb="67">
      <t>メグ</t>
    </rPh>
    <rPh sb="73" eb="74">
      <t>メシ</t>
    </rPh>
    <phoneticPr fontId="8"/>
  </si>
  <si>
    <t xml:space="preserve"> 大川市</t>
    <phoneticPr fontId="8"/>
  </si>
  <si>
    <t xml:space="preserve"> 古賀政男記念館､旧吉原家住宅、風浪宮､大川木工まつり､筑後川昇開橋遊歩道、えつ狩、大川花火大会、清力美術館</t>
    <rPh sb="9" eb="10">
      <t>キュウ</t>
    </rPh>
    <rPh sb="10" eb="12">
      <t>ヨシワラ</t>
    </rPh>
    <rPh sb="12" eb="13">
      <t>ケ</t>
    </rPh>
    <rPh sb="13" eb="15">
      <t>ジュウタク</t>
    </rPh>
    <rPh sb="34" eb="37">
      <t>ユウホドウ</t>
    </rPh>
    <rPh sb="40" eb="41">
      <t>ガ</t>
    </rPh>
    <rPh sb="42" eb="44">
      <t>オオカワ</t>
    </rPh>
    <rPh sb="44" eb="46">
      <t>ハナビ</t>
    </rPh>
    <rPh sb="46" eb="48">
      <t>タイカイ</t>
    </rPh>
    <rPh sb="49" eb="50">
      <t>キヨ</t>
    </rPh>
    <rPh sb="50" eb="51">
      <t>チカラ</t>
    </rPh>
    <rPh sb="51" eb="54">
      <t>ビジュツカン</t>
    </rPh>
    <phoneticPr fontId="8"/>
  </si>
  <si>
    <t xml:space="preserve"> 城山公園､福童将軍藤､如意輪寺､埋蔵文化財調査センター､小郡カンツリー倶楽部、九州歴史資料館、味坂ポピー園、夢ＨＡＮＡＢＩ、旅籠油屋、あすてらす「満天の湯」</t>
    <rPh sb="40" eb="42">
      <t>キュウシュウ</t>
    </rPh>
    <rPh sb="42" eb="44">
      <t>レキシ</t>
    </rPh>
    <rPh sb="44" eb="47">
      <t>シリョウカン</t>
    </rPh>
    <rPh sb="48" eb="49">
      <t>アジ</t>
    </rPh>
    <rPh sb="49" eb="50">
      <t>サカ</t>
    </rPh>
    <rPh sb="53" eb="54">
      <t>エン</t>
    </rPh>
    <rPh sb="55" eb="56">
      <t>ユメ</t>
    </rPh>
    <rPh sb="63" eb="65">
      <t>ハタゴ</t>
    </rPh>
    <rPh sb="65" eb="66">
      <t>アブラ</t>
    </rPh>
    <rPh sb="66" eb="67">
      <t>ヤ</t>
    </rPh>
    <rPh sb="74" eb="76">
      <t>マンテン</t>
    </rPh>
    <rPh sb="77" eb="78">
      <t>ユ</t>
    </rPh>
    <phoneticPr fontId="8"/>
  </si>
  <si>
    <t xml:space="preserve"> うきは市</t>
    <rPh sb="4" eb="5">
      <t>シ</t>
    </rPh>
    <phoneticPr fontId="8"/>
  </si>
  <si>
    <t>筑後川温泉、道の駅うきは、一の瀬焼、フルーツ狩、調音の滝公園、四季の舎ながいわ、白壁土蔵の街並、耳納の里、おひなさまめぐり、吉井温泉、居蔵の館、鎌田屋敷、彼岸花めぐり、棚田</t>
    <rPh sb="0" eb="3">
      <t>チクゴガワ</t>
    </rPh>
    <rPh sb="3" eb="5">
      <t>オンセン</t>
    </rPh>
    <rPh sb="6" eb="7">
      <t>ミチ</t>
    </rPh>
    <rPh sb="8" eb="9">
      <t>エキ</t>
    </rPh>
    <rPh sb="13" eb="14">
      <t>イチ</t>
    </rPh>
    <rPh sb="15" eb="16">
      <t>セ</t>
    </rPh>
    <rPh sb="16" eb="17">
      <t>ヤ</t>
    </rPh>
    <rPh sb="22" eb="23">
      <t>ガ</t>
    </rPh>
    <rPh sb="24" eb="26">
      <t>チョウオン</t>
    </rPh>
    <rPh sb="27" eb="28">
      <t>タキ</t>
    </rPh>
    <rPh sb="28" eb="30">
      <t>コウエン</t>
    </rPh>
    <rPh sb="31" eb="33">
      <t>シキ</t>
    </rPh>
    <rPh sb="34" eb="35">
      <t>シャ</t>
    </rPh>
    <rPh sb="40" eb="42">
      <t>シラカベ</t>
    </rPh>
    <rPh sb="42" eb="44">
      <t>ドゾウ</t>
    </rPh>
    <rPh sb="45" eb="47">
      <t>マチナ</t>
    </rPh>
    <rPh sb="48" eb="49">
      <t>ジ</t>
    </rPh>
    <rPh sb="49" eb="50">
      <t>ノウ</t>
    </rPh>
    <rPh sb="51" eb="52">
      <t>サト</t>
    </rPh>
    <rPh sb="62" eb="64">
      <t>ヨシイ</t>
    </rPh>
    <rPh sb="64" eb="66">
      <t>オンセン</t>
    </rPh>
    <rPh sb="67" eb="68">
      <t>イ</t>
    </rPh>
    <rPh sb="68" eb="69">
      <t>クラ</t>
    </rPh>
    <rPh sb="70" eb="71">
      <t>ヤカタ</t>
    </rPh>
    <rPh sb="72" eb="74">
      <t>カマタ</t>
    </rPh>
    <rPh sb="74" eb="76">
      <t>ヤシキ</t>
    </rPh>
    <rPh sb="77" eb="79">
      <t>ヒガン</t>
    </rPh>
    <rPh sb="79" eb="80">
      <t>ハナ</t>
    </rPh>
    <rPh sb="84" eb="86">
      <t>タナダ</t>
    </rPh>
    <phoneticPr fontId="8"/>
  </si>
  <si>
    <t xml:space="preserve"> みやま市</t>
    <rPh sb="4" eb="5">
      <t>シ</t>
    </rPh>
    <phoneticPr fontId="8"/>
  </si>
  <si>
    <t>中ノ島大楠林、清水公園、高田濃施山公園、大江幸若舞、酒蔵、道の駅みやま、みやま納涼花火大会、濃施山公園、ぼたん園、秋獲祭、幸若舞、新開能、与田準一記念館</t>
    <rPh sb="0" eb="1">
      <t>ナカ</t>
    </rPh>
    <rPh sb="2" eb="3">
      <t>シマ</t>
    </rPh>
    <rPh sb="3" eb="5">
      <t>オオクス</t>
    </rPh>
    <rPh sb="5" eb="6">
      <t>ハヤシ</t>
    </rPh>
    <rPh sb="7" eb="9">
      <t>シミズ</t>
    </rPh>
    <rPh sb="9" eb="11">
      <t>コウエン</t>
    </rPh>
    <rPh sb="12" eb="14">
      <t>タカダ</t>
    </rPh>
    <rPh sb="14" eb="15">
      <t>ノウ</t>
    </rPh>
    <rPh sb="15" eb="16">
      <t>シ</t>
    </rPh>
    <rPh sb="16" eb="17">
      <t>ヤマ</t>
    </rPh>
    <rPh sb="17" eb="19">
      <t>コウエン</t>
    </rPh>
    <rPh sb="20" eb="22">
      <t>オオエ</t>
    </rPh>
    <rPh sb="22" eb="24">
      <t>サチワカ</t>
    </rPh>
    <rPh sb="24" eb="25">
      <t>マイ</t>
    </rPh>
    <rPh sb="26" eb="28">
      <t>サカグラ</t>
    </rPh>
    <rPh sb="29" eb="30">
      <t>ミチ</t>
    </rPh>
    <rPh sb="31" eb="32">
      <t>エキ</t>
    </rPh>
    <rPh sb="39" eb="41">
      <t>ノウリョウ</t>
    </rPh>
    <rPh sb="41" eb="43">
      <t>ハナビ</t>
    </rPh>
    <rPh sb="43" eb="45">
      <t>タイカイ</t>
    </rPh>
    <rPh sb="46" eb="47">
      <t>ノウ</t>
    </rPh>
    <rPh sb="47" eb="48">
      <t>セ</t>
    </rPh>
    <rPh sb="48" eb="49">
      <t>ヤマ</t>
    </rPh>
    <rPh sb="49" eb="51">
      <t>コウエン</t>
    </rPh>
    <rPh sb="55" eb="56">
      <t>エン</t>
    </rPh>
    <rPh sb="57" eb="58">
      <t>アキ</t>
    </rPh>
    <phoneticPr fontId="8"/>
  </si>
  <si>
    <t xml:space="preserve"> 大刀洗町</t>
    <phoneticPr fontId="8"/>
  </si>
  <si>
    <t xml:space="preserve"> 大刀洗公園、今村天主堂､ドリームまつり、ひばりロード（マラソン）、枝豆収穫祭</t>
    <rPh sb="1" eb="4">
      <t>タチアライ</t>
    </rPh>
    <rPh sb="3" eb="5">
      <t>コウエン</t>
    </rPh>
    <rPh sb="9" eb="12">
      <t>テンシュドウ</t>
    </rPh>
    <rPh sb="34" eb="36">
      <t>エダマメ</t>
    </rPh>
    <rPh sb="36" eb="38">
      <t>シュウカク</t>
    </rPh>
    <rPh sb="38" eb="39">
      <t>マツ</t>
    </rPh>
    <phoneticPr fontId="8"/>
  </si>
  <si>
    <t xml:space="preserve"> 天然温泉大木の湯アクアス、くるるん夢市場、さるこうフェスタ、おおき堀んぴっく、菜の花さるこい</t>
    <rPh sb="1" eb="3">
      <t>テンネン</t>
    </rPh>
    <rPh sb="3" eb="5">
      <t>オンセン</t>
    </rPh>
    <rPh sb="5" eb="7">
      <t>オオキ</t>
    </rPh>
    <rPh sb="8" eb="9">
      <t>ユ</t>
    </rPh>
    <rPh sb="18" eb="19">
      <t>ユメ</t>
    </rPh>
    <rPh sb="19" eb="21">
      <t>イチバ</t>
    </rPh>
    <rPh sb="34" eb="35">
      <t>ホリ</t>
    </rPh>
    <rPh sb="40" eb="41">
      <t>ナ</t>
    </rPh>
    <rPh sb="42" eb="43">
      <t>ハナ</t>
    </rPh>
    <phoneticPr fontId="8"/>
  </si>
  <si>
    <t xml:space="preserve"> 石人山・弘化谷古墳､古墳公園資料館、久留米絣工房､広川ダム、産業展示会館､巨峰狩､逆瀬ゴットン館、広川まつり、逆瀬谷薬師堂、広川くだもの村、久留米ＣＣ</t>
    <rPh sb="5" eb="6">
      <t>ヒロシ</t>
    </rPh>
    <rPh sb="6" eb="7">
      <t>カ</t>
    </rPh>
    <rPh sb="7" eb="8">
      <t>タニ</t>
    </rPh>
    <rPh sb="11" eb="13">
      <t>コフン</t>
    </rPh>
    <rPh sb="13" eb="15">
      <t>コウエン</t>
    </rPh>
    <rPh sb="15" eb="18">
      <t>シリョウカン</t>
    </rPh>
    <rPh sb="26" eb="28">
      <t>ヒロカワ</t>
    </rPh>
    <rPh sb="50" eb="52">
      <t>ヒロカワ</t>
    </rPh>
    <rPh sb="56" eb="58">
      <t>サカセ</t>
    </rPh>
    <rPh sb="58" eb="59">
      <t>タニ</t>
    </rPh>
    <rPh sb="59" eb="62">
      <t>ヤクシドウ</t>
    </rPh>
    <rPh sb="63" eb="65">
      <t>ヒロカワ</t>
    </rPh>
    <rPh sb="69" eb="70">
      <t>ムラ</t>
    </rPh>
    <rPh sb="71" eb="74">
      <t>クルメ</t>
    </rPh>
    <phoneticPr fontId="8"/>
  </si>
  <si>
    <t xml:space="preserve"> 遠賀川河川敷､福智山ろく花公園､竜王峡キャンプ村､石炭記念館、チューリップフェア、夏まつり、産業まつり、多賀神社、水町遺跡、福知山麓一帯</t>
    <rPh sb="9" eb="10">
      <t>チ</t>
    </rPh>
    <rPh sb="24" eb="25">
      <t>ムラ</t>
    </rPh>
    <rPh sb="42" eb="43">
      <t>ナツ</t>
    </rPh>
    <rPh sb="47" eb="49">
      <t>サンギョウ</t>
    </rPh>
    <rPh sb="53" eb="55">
      <t>タガ</t>
    </rPh>
    <rPh sb="55" eb="57">
      <t>ジンジャ</t>
    </rPh>
    <rPh sb="58" eb="60">
      <t>ミズマチ</t>
    </rPh>
    <rPh sb="60" eb="62">
      <t>イセキ</t>
    </rPh>
    <rPh sb="63" eb="66">
      <t>フクチヤマ</t>
    </rPh>
    <rPh sb="67" eb="69">
      <t>イッタイ</t>
    </rPh>
    <phoneticPr fontId="8"/>
  </si>
  <si>
    <t xml:space="preserve"> 嘉穂劇場､旧伊藤伝右衛門邸、サンビレッジ茜、庄内温泉筑豊ハイツ、農楽園八木山､歴史資料館</t>
    <rPh sb="6" eb="7">
      <t>キュウ</t>
    </rPh>
    <rPh sb="7" eb="9">
      <t>イトウ</t>
    </rPh>
    <rPh sb="9" eb="10">
      <t>デン</t>
    </rPh>
    <rPh sb="10" eb="13">
      <t>エモン</t>
    </rPh>
    <rPh sb="13" eb="14">
      <t>テイ</t>
    </rPh>
    <rPh sb="21" eb="22">
      <t>アカネ</t>
    </rPh>
    <rPh sb="23" eb="25">
      <t>ショウナイ</t>
    </rPh>
    <rPh sb="25" eb="27">
      <t>オンセン</t>
    </rPh>
    <rPh sb="27" eb="29">
      <t>チクホウ</t>
    </rPh>
    <rPh sb="36" eb="39">
      <t>ヤキヤマ</t>
    </rPh>
    <rPh sb="40" eb="42">
      <t>レキシ</t>
    </rPh>
    <rPh sb="42" eb="45">
      <t>シリョウカン</t>
    </rPh>
    <phoneticPr fontId="8"/>
  </si>
  <si>
    <t>石炭記念公園、 石炭・歴史博物館､田川市美術館､川渡り神幸祭､岩屋公園､丸山公園､成道寺公園、田川市民プール、ロマンスが丘、ＴＡＧＡＷＡコールマイン・フェスティバル</t>
    <rPh sb="47" eb="49">
      <t>タガワ</t>
    </rPh>
    <rPh sb="49" eb="51">
      <t>シミン</t>
    </rPh>
    <rPh sb="60" eb="61">
      <t>オカ</t>
    </rPh>
    <phoneticPr fontId="8"/>
  </si>
  <si>
    <t>脇田温泉、ドリームホープ若宮、トヨタ自動車九州（株）、力丸ダム、ｽｺｰﾚ若宮、竹原古墳、日本一の門松祭り、追い出し猫横丁</t>
    <rPh sb="0" eb="2">
      <t>ワキタ</t>
    </rPh>
    <rPh sb="2" eb="4">
      <t>オンセン</t>
    </rPh>
    <rPh sb="12" eb="14">
      <t>ワカミヤ</t>
    </rPh>
    <rPh sb="18" eb="21">
      <t>ジドウシャ</t>
    </rPh>
    <rPh sb="21" eb="23">
      <t>キュウシュウ</t>
    </rPh>
    <rPh sb="23" eb="26">
      <t>カブ</t>
    </rPh>
    <rPh sb="27" eb="29">
      <t>リキマル</t>
    </rPh>
    <rPh sb="36" eb="38">
      <t>ワカミヤ</t>
    </rPh>
    <rPh sb="39" eb="41">
      <t>タケハラ</t>
    </rPh>
    <rPh sb="41" eb="43">
      <t>コフン</t>
    </rPh>
    <rPh sb="44" eb="47">
      <t>ニホンイチ</t>
    </rPh>
    <rPh sb="48" eb="50">
      <t>カドマツ</t>
    </rPh>
    <rPh sb="50" eb="51">
      <t>マツ</t>
    </rPh>
    <rPh sb="53" eb="54">
      <t>オ</t>
    </rPh>
    <rPh sb="55" eb="56">
      <t>ダ</t>
    </rPh>
    <rPh sb="57" eb="58">
      <t>ネコ</t>
    </rPh>
    <rPh sb="58" eb="60">
      <t>ヨコチョウ</t>
    </rPh>
    <phoneticPr fontId="8"/>
  </si>
  <si>
    <t>カッホー馬古屏、道の駅うすい、なつきの湯、手づくりふるさと村、酒蔵見学、サルビアパーク、織田廣喜美術館、古処山・馬見山キャンプ村、フルーツ狩</t>
    <rPh sb="4" eb="5">
      <t>ウマ</t>
    </rPh>
    <rPh sb="5" eb="6">
      <t>コ</t>
    </rPh>
    <rPh sb="6" eb="7">
      <t>ヘイ</t>
    </rPh>
    <rPh sb="8" eb="9">
      <t>ミチ</t>
    </rPh>
    <rPh sb="10" eb="11">
      <t>エキ</t>
    </rPh>
    <rPh sb="19" eb="20">
      <t>ユ</t>
    </rPh>
    <rPh sb="21" eb="22">
      <t>テ</t>
    </rPh>
    <rPh sb="29" eb="30">
      <t>ムラ</t>
    </rPh>
    <rPh sb="31" eb="33">
      <t>サカグラ</t>
    </rPh>
    <rPh sb="33" eb="35">
      <t>ケンガク</t>
    </rPh>
    <rPh sb="44" eb="46">
      <t>オダ</t>
    </rPh>
    <rPh sb="47" eb="48">
      <t>ヨロコ</t>
    </rPh>
    <rPh sb="48" eb="51">
      <t>ビジュツカン</t>
    </rPh>
    <rPh sb="52" eb="53">
      <t>フル</t>
    </rPh>
    <rPh sb="53" eb="54">
      <t>トコロ</t>
    </rPh>
    <rPh sb="54" eb="55">
      <t>ヤマ</t>
    </rPh>
    <rPh sb="56" eb="59">
      <t>マミヤマ</t>
    </rPh>
    <rPh sb="63" eb="64">
      <t>ムラ</t>
    </rPh>
    <rPh sb="69" eb="70">
      <t>ガ</t>
    </rPh>
    <phoneticPr fontId="8"/>
  </si>
  <si>
    <t xml:space="preserve"> ミッションバレーゴルフクラブ</t>
    <phoneticPr fontId="8"/>
  </si>
  <si>
    <t>総合福祉センター、くらて学園、くらて元気まつり、歴史民族博物館、伊藤常足翁旧宅、長谷木造十一面観音立像、ムーンレイクゴルフクラブ鞍手コース</t>
    <rPh sb="0" eb="2">
      <t>ソウゴウ</t>
    </rPh>
    <rPh sb="2" eb="4">
      <t>フクシ</t>
    </rPh>
    <rPh sb="12" eb="14">
      <t>ガクエン</t>
    </rPh>
    <rPh sb="18" eb="20">
      <t>ゲンキ</t>
    </rPh>
    <rPh sb="24" eb="26">
      <t>レキシ</t>
    </rPh>
    <rPh sb="26" eb="28">
      <t>ミンゾク</t>
    </rPh>
    <rPh sb="28" eb="31">
      <t>ハクブツカン</t>
    </rPh>
    <rPh sb="32" eb="34">
      <t>イトウ</t>
    </rPh>
    <rPh sb="34" eb="35">
      <t>ツネ</t>
    </rPh>
    <rPh sb="35" eb="36">
      <t>タ</t>
    </rPh>
    <rPh sb="36" eb="37">
      <t>オウ</t>
    </rPh>
    <rPh sb="37" eb="39">
      <t>キュウタク</t>
    </rPh>
    <rPh sb="40" eb="42">
      <t>ハセ</t>
    </rPh>
    <rPh sb="42" eb="44">
      <t>モクゾウ</t>
    </rPh>
    <rPh sb="44" eb="49">
      <t>ジュウイチメンカンノン</t>
    </rPh>
    <rPh sb="49" eb="51">
      <t>リツゾウ</t>
    </rPh>
    <rPh sb="64" eb="66">
      <t>クラテ</t>
    </rPh>
    <phoneticPr fontId="8"/>
  </si>
  <si>
    <t xml:space="preserve"> 王塚古墳､王塚装飾古墳館､湯ﾉ浦総合キャンプ場</t>
    <rPh sb="17" eb="19">
      <t>ソウゴウ</t>
    </rPh>
    <phoneticPr fontId="8"/>
  </si>
  <si>
    <t xml:space="preserve"> 窯元、万葉歌碑、香春岳､神宮院､柿下温泉、道の駅香春、夏まつり、秋まつり、JR・平筑事業、大坂山、牛斬山、三ノ岳、障子ヶ岳</t>
    <rPh sb="1" eb="3">
      <t>カマモト</t>
    </rPh>
    <rPh sb="4" eb="6">
      <t>マンヨウ</t>
    </rPh>
    <rPh sb="6" eb="8">
      <t>カヒ</t>
    </rPh>
    <rPh sb="22" eb="23">
      <t>ミチ</t>
    </rPh>
    <rPh sb="24" eb="25">
      <t>エキ</t>
    </rPh>
    <rPh sb="25" eb="27">
      <t>カワラ</t>
    </rPh>
    <rPh sb="28" eb="29">
      <t>ナツ</t>
    </rPh>
    <rPh sb="33" eb="34">
      <t>アキ</t>
    </rPh>
    <rPh sb="41" eb="42">
      <t>ヒトシ</t>
    </rPh>
    <rPh sb="42" eb="43">
      <t>チク</t>
    </rPh>
    <rPh sb="43" eb="45">
      <t>ジギョウ</t>
    </rPh>
    <rPh sb="46" eb="49">
      <t>オオサカヤマ</t>
    </rPh>
    <rPh sb="50" eb="51">
      <t>ウシ</t>
    </rPh>
    <rPh sb="51" eb="52">
      <t>ザン</t>
    </rPh>
    <rPh sb="52" eb="53">
      <t>サン</t>
    </rPh>
    <rPh sb="54" eb="55">
      <t>サン</t>
    </rPh>
    <rPh sb="56" eb="57">
      <t>ダケ</t>
    </rPh>
    <rPh sb="58" eb="60">
      <t>ショウジ</t>
    </rPh>
    <rPh sb="61" eb="62">
      <t>ダケ</t>
    </rPh>
    <phoneticPr fontId="8"/>
  </si>
  <si>
    <t xml:space="preserve"> 英彦山､英彦山神宮､､英彦山野営場､英彦山温泉しゃくなげ荘、英彦山スロープカー、歓遊舎ひこさん、ひこさんホテル和</t>
    <rPh sb="19" eb="22">
      <t>ヒコサン</t>
    </rPh>
    <rPh sb="22" eb="24">
      <t>オンセン</t>
    </rPh>
    <rPh sb="31" eb="34">
      <t>ヒコサン</t>
    </rPh>
    <rPh sb="41" eb="42">
      <t>カン</t>
    </rPh>
    <rPh sb="42" eb="43">
      <t>アソ</t>
    </rPh>
    <rPh sb="43" eb="44">
      <t>シャ</t>
    </rPh>
    <rPh sb="56" eb="57">
      <t>ワ</t>
    </rPh>
    <phoneticPr fontId="8"/>
  </si>
  <si>
    <t xml:space="preserve"> 道の駅いとだ､祗園山笠､田植え祭、たぎりの里、糸田町文化会館</t>
    <rPh sb="1" eb="2">
      <t>ミチ</t>
    </rPh>
    <rPh sb="3" eb="4">
      <t>エキ</t>
    </rPh>
    <rPh sb="10" eb="11">
      <t>ヤマ</t>
    </rPh>
    <rPh sb="11" eb="12">
      <t>カサ</t>
    </rPh>
    <rPh sb="22" eb="23">
      <t>サト</t>
    </rPh>
    <rPh sb="24" eb="26">
      <t>イトダ</t>
    </rPh>
    <rPh sb="26" eb="27">
      <t>マチ</t>
    </rPh>
    <rPh sb="27" eb="29">
      <t>ブンカ</t>
    </rPh>
    <rPh sb="29" eb="31">
      <t>カイカン</t>
    </rPh>
    <phoneticPr fontId="8"/>
  </si>
  <si>
    <t xml:space="preserve"> ラピュタファーム、内木城の藤棚、正八幡神社、彼岸花まつり、パン博、魚楽園、光蓮寺、淡島神社、戸谷ふれあいの森、観光りんご園</t>
    <rPh sb="10" eb="12">
      <t>ウチキ</t>
    </rPh>
    <rPh sb="12" eb="13">
      <t>シロ</t>
    </rPh>
    <rPh sb="14" eb="16">
      <t>フジダナ</t>
    </rPh>
    <rPh sb="17" eb="18">
      <t>マサ</t>
    </rPh>
    <rPh sb="18" eb="20">
      <t>ヤハタ</t>
    </rPh>
    <rPh sb="20" eb="22">
      <t>ジンジャ</t>
    </rPh>
    <rPh sb="23" eb="25">
      <t>ヒガン</t>
    </rPh>
    <rPh sb="25" eb="26">
      <t>バナ</t>
    </rPh>
    <rPh sb="32" eb="33">
      <t>ハク</t>
    </rPh>
    <rPh sb="34" eb="35">
      <t>サカナ</t>
    </rPh>
    <rPh sb="35" eb="36">
      <t>ラク</t>
    </rPh>
    <rPh sb="36" eb="37">
      <t>エン</t>
    </rPh>
    <rPh sb="38" eb="39">
      <t>ヒカリ</t>
    </rPh>
    <rPh sb="39" eb="40">
      <t>レン</t>
    </rPh>
    <rPh sb="40" eb="41">
      <t>テラ</t>
    </rPh>
    <rPh sb="42" eb="44">
      <t>アワシマ</t>
    </rPh>
    <rPh sb="44" eb="46">
      <t>ジンジャ</t>
    </rPh>
    <rPh sb="47" eb="48">
      <t>ト</t>
    </rPh>
    <rPh sb="48" eb="49">
      <t>タニ</t>
    </rPh>
    <rPh sb="54" eb="55">
      <t>モリ</t>
    </rPh>
    <rPh sb="56" eb="58">
      <t>カンコウ</t>
    </rPh>
    <rPh sb="61" eb="62">
      <t>エン</t>
    </rPh>
    <phoneticPr fontId="8"/>
  </si>
  <si>
    <t>建徳寺古墳公園､サボテンハウス、自然の森ｷｬﾝプ場、道の駅おおとう桜街道、ふるさと館おおとう、出雲大社</t>
    <rPh sb="0" eb="1">
      <t>ケンチク</t>
    </rPh>
    <rPh sb="1" eb="2">
      <t>トク</t>
    </rPh>
    <rPh sb="2" eb="3">
      <t>テラ</t>
    </rPh>
    <rPh sb="3" eb="5">
      <t>コフン</t>
    </rPh>
    <rPh sb="5" eb="7">
      <t>コウエン</t>
    </rPh>
    <rPh sb="41" eb="42">
      <t>カン</t>
    </rPh>
    <rPh sb="47" eb="49">
      <t>イズモ</t>
    </rPh>
    <rPh sb="49" eb="51">
      <t>タイシャ</t>
    </rPh>
    <phoneticPr fontId="8"/>
  </si>
  <si>
    <t xml:space="preserve"> 福智町</t>
    <rPh sb="1" eb="2">
      <t>フク</t>
    </rPh>
    <rPh sb="2" eb="3">
      <t>チ</t>
    </rPh>
    <phoneticPr fontId="8"/>
  </si>
  <si>
    <t>上野の里ふれあい市、ふくちの郷、上野焼陶芸館、福智山、虎尾桜、上野峡（白糸の滝）、窯元めぐり、春の陶器まつり、秋の窯開き、神幸祭、山笠競演会</t>
    <rPh sb="0" eb="2">
      <t>ウエノ</t>
    </rPh>
    <rPh sb="3" eb="4">
      <t>サト</t>
    </rPh>
    <rPh sb="8" eb="9">
      <t>イチ</t>
    </rPh>
    <rPh sb="14" eb="15">
      <t>サト</t>
    </rPh>
    <rPh sb="16" eb="18">
      <t>ウエノ</t>
    </rPh>
    <rPh sb="18" eb="19">
      <t>ヤキ</t>
    </rPh>
    <rPh sb="19" eb="22">
      <t>トウゲイカン</t>
    </rPh>
    <rPh sb="23" eb="24">
      <t>フク</t>
    </rPh>
    <rPh sb="24" eb="25">
      <t>チ</t>
    </rPh>
    <rPh sb="25" eb="26">
      <t>ヤマ</t>
    </rPh>
    <rPh sb="27" eb="28">
      <t>トラ</t>
    </rPh>
    <rPh sb="28" eb="29">
      <t>オ</t>
    </rPh>
    <rPh sb="29" eb="30">
      <t>サクラ</t>
    </rPh>
    <rPh sb="31" eb="33">
      <t>ウエノ</t>
    </rPh>
    <rPh sb="33" eb="34">
      <t>キョウ</t>
    </rPh>
    <rPh sb="35" eb="37">
      <t>シライト</t>
    </rPh>
    <rPh sb="38" eb="39">
      <t>タキ</t>
    </rPh>
    <rPh sb="41" eb="43">
      <t>カマモト</t>
    </rPh>
    <rPh sb="47" eb="48">
      <t>ハル</t>
    </rPh>
    <rPh sb="49" eb="51">
      <t>トウキ</t>
    </rPh>
    <rPh sb="55" eb="56">
      <t>アキ</t>
    </rPh>
    <rPh sb="57" eb="58">
      <t>カマ</t>
    </rPh>
    <rPh sb="58" eb="59">
      <t>ヒラ</t>
    </rPh>
    <rPh sb="61" eb="62">
      <t>カミ</t>
    </rPh>
    <rPh sb="62" eb="63">
      <t>シアワ</t>
    </rPh>
    <rPh sb="63" eb="64">
      <t>マツ</t>
    </rPh>
    <rPh sb="65" eb="66">
      <t>ヤマ</t>
    </rPh>
    <rPh sb="66" eb="67">
      <t>カサ</t>
    </rPh>
    <rPh sb="67" eb="69">
      <t>キョウエン</t>
    </rPh>
    <rPh sb="69" eb="70">
      <t>カイ</t>
    </rPh>
    <phoneticPr fontId="8"/>
  </si>
  <si>
    <t xml:space="preserve"> 源じいの森､特産物センター</t>
    <phoneticPr fontId="8"/>
  </si>
  <si>
    <t>目的別</t>
    <phoneticPr fontId="8"/>
  </si>
  <si>
    <t>①のうち</t>
    <phoneticPr fontId="8"/>
  </si>
  <si>
    <t>②のうち</t>
    <phoneticPr fontId="8"/>
  </si>
  <si>
    <t>③のうち</t>
    <phoneticPr fontId="8"/>
  </si>
  <si>
    <t xml:space="preserve"> 北九州市</t>
    <rPh sb="1" eb="5">
      <t>キタキュウシュウシ</t>
    </rPh>
    <phoneticPr fontId="8"/>
  </si>
  <si>
    <t xml:space="preserve"> スペースワールド､門司港レトロ地区、小倉城､小倉祗園太鼓、松本清張記念館、メディアドーム、､和布刈公園､平尾台､新日本製鐵、わっしょい百万夏まつり、関門海峡花火大会</t>
    <rPh sb="23" eb="25">
      <t>コクラ</t>
    </rPh>
    <rPh sb="25" eb="27">
      <t>ギオン</t>
    </rPh>
    <rPh sb="27" eb="29">
      <t>タイコ</t>
    </rPh>
    <rPh sb="30" eb="32">
      <t>マツモト</t>
    </rPh>
    <rPh sb="32" eb="34">
      <t>セイチョウ</t>
    </rPh>
    <rPh sb="34" eb="37">
      <t>キネンカン</t>
    </rPh>
    <rPh sb="57" eb="60">
      <t>シンニホン</t>
    </rPh>
    <rPh sb="60" eb="62">
      <t>セイテツ</t>
    </rPh>
    <rPh sb="68" eb="70">
      <t>ヒャクマン</t>
    </rPh>
    <rPh sb="70" eb="71">
      <t>ナツ</t>
    </rPh>
    <rPh sb="75" eb="77">
      <t>カンモン</t>
    </rPh>
    <rPh sb="77" eb="79">
      <t>カイキョウ</t>
    </rPh>
    <rPh sb="79" eb="81">
      <t>ハナビ</t>
    </rPh>
    <rPh sb="81" eb="83">
      <t>タイカイ</t>
    </rPh>
    <phoneticPr fontId="8"/>
  </si>
  <si>
    <t>行橋歴史資料館、須佐神社、浄喜寺、正八幡宮、御所自然公園</t>
    <rPh sb="0" eb="1">
      <t>ユ</t>
    </rPh>
    <rPh sb="1" eb="2">
      <t>ハシ</t>
    </rPh>
    <rPh sb="2" eb="4">
      <t>レキシ</t>
    </rPh>
    <rPh sb="4" eb="7">
      <t>シリョウカン</t>
    </rPh>
    <rPh sb="8" eb="10">
      <t>スサ</t>
    </rPh>
    <rPh sb="10" eb="12">
      <t>ジンジャ</t>
    </rPh>
    <rPh sb="13" eb="14">
      <t>キヨシ</t>
    </rPh>
    <rPh sb="14" eb="15">
      <t>キ</t>
    </rPh>
    <rPh sb="15" eb="16">
      <t>テラ</t>
    </rPh>
    <rPh sb="17" eb="18">
      <t>セイ</t>
    </rPh>
    <rPh sb="18" eb="21">
      <t>ハチマングウ</t>
    </rPh>
    <rPh sb="22" eb="24">
      <t>ゴショ</t>
    </rPh>
    <rPh sb="24" eb="26">
      <t>シゼン</t>
    </rPh>
    <rPh sb="26" eb="28">
      <t>コウエン</t>
    </rPh>
    <phoneticPr fontId="8"/>
  </si>
  <si>
    <t xml:space="preserve"> 豊前温泉「天狗の湯」、求菩提温泉「卜仙の郷」、畑冷泉館、天地山公園、道の駅豊前おこしかけ、大富神社、求菩提資料館、カラス天狗祭、大富神社春季神幸祭</t>
    <rPh sb="1" eb="3">
      <t>ブゼン</t>
    </rPh>
    <rPh sb="3" eb="5">
      <t>オンセン</t>
    </rPh>
    <rPh sb="6" eb="8">
      <t>テング</t>
    </rPh>
    <rPh sb="9" eb="10">
      <t>ユ</t>
    </rPh>
    <rPh sb="12" eb="13">
      <t>モト</t>
    </rPh>
    <phoneticPr fontId="8"/>
  </si>
  <si>
    <t>筑前中間さくら祭、筑前中間川まつり、筑前中間やっちゃれ祭、遠賀川水源地ポンプ室、歴史民俗資料館</t>
    <rPh sb="0" eb="2">
      <t>チクゼン</t>
    </rPh>
    <rPh sb="2" eb="4">
      <t>ナカマ</t>
    </rPh>
    <rPh sb="7" eb="8">
      <t>マツ</t>
    </rPh>
    <rPh sb="9" eb="11">
      <t>チクゼン</t>
    </rPh>
    <rPh sb="11" eb="13">
      <t>ナカマ</t>
    </rPh>
    <rPh sb="13" eb="14">
      <t>カワ</t>
    </rPh>
    <rPh sb="18" eb="20">
      <t>チクゼン</t>
    </rPh>
    <rPh sb="20" eb="22">
      <t>ナカマ</t>
    </rPh>
    <rPh sb="27" eb="28">
      <t>マツ</t>
    </rPh>
    <rPh sb="29" eb="32">
      <t>オンガガワ</t>
    </rPh>
    <rPh sb="32" eb="35">
      <t>スイゲンチ</t>
    </rPh>
    <rPh sb="38" eb="39">
      <t>シツ</t>
    </rPh>
    <phoneticPr fontId="8"/>
  </si>
  <si>
    <t xml:space="preserve"> 海浜公園､夏井ヶ浜､岡湊神社､芦屋歴史の里､芦屋釜の里､レジャープールアクアシアン、マリンテラスあしや、芦屋基地航空祭、花火大会、あしや砂像展</t>
    <rPh sb="1" eb="3">
      <t>カイヒン</t>
    </rPh>
    <rPh sb="16" eb="18">
      <t>アシヤ</t>
    </rPh>
    <rPh sb="21" eb="22">
      <t>サト</t>
    </rPh>
    <rPh sb="53" eb="55">
      <t>アシヤ</t>
    </rPh>
    <rPh sb="55" eb="57">
      <t>キチ</t>
    </rPh>
    <rPh sb="57" eb="59">
      <t>コウクウ</t>
    </rPh>
    <rPh sb="59" eb="60">
      <t>マツ</t>
    </rPh>
    <rPh sb="61" eb="63">
      <t>ハナビ</t>
    </rPh>
    <rPh sb="63" eb="65">
      <t>タイカイ</t>
    </rPh>
    <rPh sb="69" eb="70">
      <t>スナ</t>
    </rPh>
    <rPh sb="70" eb="71">
      <t>ゾウ</t>
    </rPh>
    <rPh sb="71" eb="72">
      <t>テン</t>
    </rPh>
    <phoneticPr fontId="8"/>
  </si>
  <si>
    <t>河川敷公園、みどりぱぁーく、コスモスまつり</t>
    <rPh sb="0" eb="3">
      <t>カセンジキ</t>
    </rPh>
    <rPh sb="3" eb="5">
      <t>コウエン</t>
    </rPh>
    <phoneticPr fontId="8"/>
  </si>
  <si>
    <t xml:space="preserve"> 船小屋温泉郷､水田天満宮､ちっご祭、サザンクス筑後、筑後広域公園、筑後船小屋花火大会、川の駅船小屋「恋ぼたる」、郷土資料館、絣の里巡り</t>
    <rPh sb="6" eb="7">
      <t>ゴウ</t>
    </rPh>
    <rPh sb="17" eb="18">
      <t>マツ</t>
    </rPh>
    <rPh sb="24" eb="26">
      <t>チクゴ</t>
    </rPh>
    <rPh sb="27" eb="29">
      <t>チクゴ</t>
    </rPh>
    <rPh sb="29" eb="31">
      <t>コウイキ</t>
    </rPh>
    <rPh sb="31" eb="33">
      <t>コウエン</t>
    </rPh>
    <rPh sb="34" eb="36">
      <t>チクゴ</t>
    </rPh>
    <rPh sb="36" eb="39">
      <t>フナゴヤ</t>
    </rPh>
    <rPh sb="39" eb="41">
      <t>ハナビ</t>
    </rPh>
    <rPh sb="41" eb="43">
      <t>タイカイ</t>
    </rPh>
    <rPh sb="44" eb="45">
      <t>カワ</t>
    </rPh>
    <rPh sb="46" eb="47">
      <t>エキ</t>
    </rPh>
    <rPh sb="47" eb="50">
      <t>フナゴヤ</t>
    </rPh>
    <rPh sb="51" eb="52">
      <t>コイ</t>
    </rPh>
    <rPh sb="57" eb="59">
      <t>キョウド</t>
    </rPh>
    <rPh sb="59" eb="62">
      <t>シリョウカン</t>
    </rPh>
    <rPh sb="63" eb="64">
      <t>カスリ</t>
    </rPh>
    <rPh sb="65" eb="66">
      <t>サト</t>
    </rPh>
    <rPh sb="66" eb="67">
      <t>メグ</t>
    </rPh>
    <phoneticPr fontId="8"/>
  </si>
  <si>
    <t xml:space="preserve"> チサンカントリークラブ遠賀,島津・丸山歴史自然公園、民族資料館、遠賀町夏まつり、遠賀総合運動公園、馬頭岳</t>
    <rPh sb="12" eb="14">
      <t>オンガ</t>
    </rPh>
    <rPh sb="15" eb="17">
      <t>シマヅ</t>
    </rPh>
    <rPh sb="18" eb="20">
      <t>マルヤマ</t>
    </rPh>
    <rPh sb="20" eb="22">
      <t>レキシ</t>
    </rPh>
    <rPh sb="22" eb="24">
      <t>シゼン</t>
    </rPh>
    <rPh sb="24" eb="26">
      <t>コウエン</t>
    </rPh>
    <rPh sb="27" eb="29">
      <t>ミンゾク</t>
    </rPh>
    <rPh sb="29" eb="32">
      <t>シリョウカン</t>
    </rPh>
    <rPh sb="33" eb="35">
      <t>オンガ</t>
    </rPh>
    <rPh sb="35" eb="36">
      <t>マチ</t>
    </rPh>
    <rPh sb="36" eb="37">
      <t>ナツ</t>
    </rPh>
    <rPh sb="41" eb="43">
      <t>オンガ</t>
    </rPh>
    <rPh sb="43" eb="45">
      <t>ソウゴウ</t>
    </rPh>
    <rPh sb="45" eb="47">
      <t>ウンドウ</t>
    </rPh>
    <rPh sb="47" eb="49">
      <t>コウエン</t>
    </rPh>
    <rPh sb="50" eb="51">
      <t>ウマ</t>
    </rPh>
    <rPh sb="51" eb="52">
      <t>アタマ</t>
    </rPh>
    <rPh sb="52" eb="53">
      <t>タケ</t>
    </rPh>
    <phoneticPr fontId="8"/>
  </si>
  <si>
    <t xml:space="preserve"> 向山公園､大熊公園、宇原神社、歴史資料館、等覚寺の待会、苅田山笠、日産九州工場、三菱マテリアル</t>
    <rPh sb="6" eb="8">
      <t>オオクマ</t>
    </rPh>
    <rPh sb="8" eb="10">
      <t>コウエン</t>
    </rPh>
    <rPh sb="11" eb="12">
      <t>ウ</t>
    </rPh>
    <rPh sb="12" eb="13">
      <t>ハラ</t>
    </rPh>
    <rPh sb="13" eb="15">
      <t>ジンジャ</t>
    </rPh>
    <rPh sb="22" eb="23">
      <t>ナド</t>
    </rPh>
    <rPh sb="23" eb="24">
      <t>オボ</t>
    </rPh>
    <rPh sb="24" eb="25">
      <t>テラ</t>
    </rPh>
    <rPh sb="26" eb="27">
      <t>マ</t>
    </rPh>
    <rPh sb="27" eb="28">
      <t>ア</t>
    </rPh>
    <rPh sb="29" eb="31">
      <t>カンダ</t>
    </rPh>
    <rPh sb="31" eb="32">
      <t>ヤマ</t>
    </rPh>
    <rPh sb="32" eb="33">
      <t>カサ</t>
    </rPh>
    <rPh sb="34" eb="36">
      <t>ニッサン</t>
    </rPh>
    <rPh sb="36" eb="38">
      <t>キュウシュウ</t>
    </rPh>
    <rPh sb="38" eb="40">
      <t>コウジョウ</t>
    </rPh>
    <rPh sb="41" eb="43">
      <t>ミツビシ</t>
    </rPh>
    <phoneticPr fontId="8"/>
  </si>
  <si>
    <t>花菖蒲公園、物産直売所、国分寺三重塔、歴史民族博物館、胸の観音、仲哀公園、産業祭、花しょうぶまつり、蛇渕キャンプ場</t>
    <rPh sb="0" eb="1">
      <t>ハナ</t>
    </rPh>
    <rPh sb="1" eb="3">
      <t>ショウブ</t>
    </rPh>
    <rPh sb="3" eb="5">
      <t>コウエン</t>
    </rPh>
    <rPh sb="6" eb="8">
      <t>ブッサン</t>
    </rPh>
    <rPh sb="8" eb="10">
      <t>チョクバイ</t>
    </rPh>
    <rPh sb="10" eb="11">
      <t>ジョ</t>
    </rPh>
    <rPh sb="12" eb="15">
      <t>コクブンジ</t>
    </rPh>
    <rPh sb="15" eb="17">
      <t>サンジュウ</t>
    </rPh>
    <rPh sb="17" eb="18">
      <t>トウ</t>
    </rPh>
    <rPh sb="19" eb="21">
      <t>レキシ</t>
    </rPh>
    <rPh sb="21" eb="23">
      <t>ミンゾク</t>
    </rPh>
    <rPh sb="23" eb="26">
      <t>ハクブツカン</t>
    </rPh>
    <rPh sb="27" eb="28">
      <t>ムネ</t>
    </rPh>
    <rPh sb="29" eb="31">
      <t>カンノン</t>
    </rPh>
    <rPh sb="32" eb="34">
      <t>チュウアイ</t>
    </rPh>
    <rPh sb="34" eb="36">
      <t>コウエン</t>
    </rPh>
    <rPh sb="37" eb="39">
      <t>サンギョウ</t>
    </rPh>
    <rPh sb="39" eb="40">
      <t>サイ</t>
    </rPh>
    <rPh sb="41" eb="42">
      <t>ハナ</t>
    </rPh>
    <rPh sb="50" eb="51">
      <t>ヘビ</t>
    </rPh>
    <rPh sb="51" eb="52">
      <t>フチ</t>
    </rPh>
    <rPh sb="56" eb="57">
      <t>バ</t>
    </rPh>
    <phoneticPr fontId="8"/>
  </si>
  <si>
    <t xml:space="preserve"> 八幡古表神社､天仲寺公園､鈴熊山公園、よしとみワッショイ春まつり、乾衣祭</t>
    <rPh sb="16" eb="17">
      <t>ヤマ</t>
    </rPh>
    <rPh sb="17" eb="19">
      <t>コウエン</t>
    </rPh>
    <rPh sb="29" eb="30">
      <t>ハル</t>
    </rPh>
    <rPh sb="34" eb="35">
      <t>イヌイ</t>
    </rPh>
    <rPh sb="35" eb="36">
      <t>イ</t>
    </rPh>
    <rPh sb="36" eb="37">
      <t>マツ</t>
    </rPh>
    <phoneticPr fontId="8"/>
  </si>
  <si>
    <t>道の駅しんよしとみ、湯の迫温泉大平楽、さわやか市大平、げんきの杜、上毛祭、穴ヶ葉山古墳、友枝瓦窯跡、歴史民族資料館、覚円寺、九州自然歩道</t>
    <rPh sb="0" eb="1">
      <t>ミチ</t>
    </rPh>
    <rPh sb="2" eb="3">
      <t>エキ</t>
    </rPh>
    <rPh sb="10" eb="11">
      <t>ユ</t>
    </rPh>
    <rPh sb="12" eb="13">
      <t>サコ</t>
    </rPh>
    <rPh sb="13" eb="15">
      <t>オンセン</t>
    </rPh>
    <rPh sb="15" eb="17">
      <t>オオヒラ</t>
    </rPh>
    <rPh sb="17" eb="18">
      <t>ラク</t>
    </rPh>
    <rPh sb="23" eb="24">
      <t>イチ</t>
    </rPh>
    <rPh sb="24" eb="26">
      <t>オオヒラ</t>
    </rPh>
    <rPh sb="31" eb="32">
      <t>モリ</t>
    </rPh>
    <rPh sb="33" eb="35">
      <t>ジョウモウ</t>
    </rPh>
    <rPh sb="35" eb="36">
      <t>サイ</t>
    </rPh>
    <rPh sb="37" eb="38">
      <t>アナ</t>
    </rPh>
    <rPh sb="39" eb="41">
      <t>ハヤマ</t>
    </rPh>
    <rPh sb="41" eb="43">
      <t>コフン</t>
    </rPh>
    <rPh sb="44" eb="46">
      <t>トモエ</t>
    </rPh>
    <rPh sb="46" eb="47">
      <t>カワラ</t>
    </rPh>
    <rPh sb="47" eb="49">
      <t>ヨウセキ</t>
    </rPh>
    <rPh sb="50" eb="52">
      <t>レキシ</t>
    </rPh>
    <rPh sb="52" eb="54">
      <t>ミンゾク</t>
    </rPh>
    <rPh sb="54" eb="57">
      <t>シリョウカン</t>
    </rPh>
    <rPh sb="58" eb="59">
      <t>サトル</t>
    </rPh>
    <rPh sb="59" eb="60">
      <t>マドカ</t>
    </rPh>
    <rPh sb="60" eb="61">
      <t>テラ</t>
    </rPh>
    <rPh sb="62" eb="64">
      <t>キュウシュウ</t>
    </rPh>
    <rPh sb="64" eb="66">
      <t>シゼン</t>
    </rPh>
    <rPh sb="66" eb="68">
      <t>ホドウ</t>
    </rPh>
    <phoneticPr fontId="8"/>
  </si>
  <si>
    <t>アグリパーク、メタセの杜、梅祭り・桜祭り、文殊大祭、本庄の大楠、天徳寺、正光寺、旧蔵内邸、網敷天満宮</t>
    <rPh sb="11" eb="12">
      <t>モリ</t>
    </rPh>
    <rPh sb="13" eb="14">
      <t>ウメ</t>
    </rPh>
    <rPh sb="14" eb="15">
      <t>マツ</t>
    </rPh>
    <rPh sb="17" eb="18">
      <t>サクラ</t>
    </rPh>
    <rPh sb="18" eb="19">
      <t>マツ</t>
    </rPh>
    <rPh sb="21" eb="23">
      <t>モンジュ</t>
    </rPh>
    <rPh sb="23" eb="24">
      <t>オオ</t>
    </rPh>
    <rPh sb="24" eb="25">
      <t>マツ</t>
    </rPh>
    <rPh sb="26" eb="28">
      <t>ホンジョウ</t>
    </rPh>
    <rPh sb="29" eb="31">
      <t>オオクス</t>
    </rPh>
    <rPh sb="32" eb="33">
      <t>テン</t>
    </rPh>
    <rPh sb="33" eb="34">
      <t>トク</t>
    </rPh>
    <rPh sb="34" eb="35">
      <t>テラ</t>
    </rPh>
    <rPh sb="36" eb="37">
      <t>セイ</t>
    </rPh>
    <rPh sb="37" eb="38">
      <t>ヒカリ</t>
    </rPh>
    <rPh sb="38" eb="39">
      <t>テラ</t>
    </rPh>
    <rPh sb="40" eb="41">
      <t>キュウ</t>
    </rPh>
    <rPh sb="41" eb="43">
      <t>クラウチ</t>
    </rPh>
    <rPh sb="43" eb="44">
      <t>テイ</t>
    </rPh>
    <rPh sb="45" eb="46">
      <t>アミ</t>
    </rPh>
    <rPh sb="46" eb="47">
      <t>シ</t>
    </rPh>
    <rPh sb="47" eb="50">
      <t>テンマングウ</t>
    </rPh>
    <phoneticPr fontId="8"/>
  </si>
  <si>
    <t xml:space="preserve"> 北九州 計</t>
  </si>
  <si>
    <t>（8）月別入込客の状況</t>
    <phoneticPr fontId="8"/>
  </si>
  <si>
    <t>　　　　　　　　　　　　　　　　　　　　　　　　　　　　　　　　　　　　　　　　　　　</t>
    <phoneticPr fontId="8"/>
  </si>
  <si>
    <t>　　（単位：千人）</t>
    <phoneticPr fontId="8"/>
  </si>
  <si>
    <t>１月</t>
    <phoneticPr fontId="8"/>
  </si>
  <si>
    <t>２月</t>
    <phoneticPr fontId="8"/>
  </si>
  <si>
    <t>３月</t>
    <phoneticPr fontId="8"/>
  </si>
  <si>
    <t>４月</t>
    <phoneticPr fontId="8"/>
  </si>
  <si>
    <t>５月</t>
    <phoneticPr fontId="8"/>
  </si>
  <si>
    <t>６月</t>
    <phoneticPr fontId="8"/>
  </si>
  <si>
    <t>７月</t>
    <phoneticPr fontId="8"/>
  </si>
  <si>
    <t>８月</t>
    <phoneticPr fontId="8"/>
  </si>
  <si>
    <t>９月</t>
    <phoneticPr fontId="8"/>
  </si>
  <si>
    <t>10月</t>
    <phoneticPr fontId="8"/>
  </si>
  <si>
    <t>11月</t>
    <phoneticPr fontId="8"/>
  </si>
  <si>
    <t>12月</t>
    <phoneticPr fontId="8"/>
  </si>
  <si>
    <t>合計</t>
    <phoneticPr fontId="8"/>
  </si>
  <si>
    <t xml:space="preserve"> 福　岡</t>
    <phoneticPr fontId="8"/>
  </si>
  <si>
    <t xml:space="preserve"> 筑　豊</t>
    <phoneticPr fontId="8"/>
  </si>
  <si>
    <t xml:space="preserve"> 市町村名</t>
  </si>
  <si>
    <t xml:space="preserve"> 福岡市</t>
    <phoneticPr fontId="8"/>
  </si>
  <si>
    <t xml:space="preserve"> 筑紫野市</t>
    <phoneticPr fontId="8"/>
  </si>
  <si>
    <t xml:space="preserve"> 宗像市</t>
    <phoneticPr fontId="8"/>
  </si>
  <si>
    <t xml:space="preserve"> 福津市</t>
    <rPh sb="1" eb="2">
      <t>フク</t>
    </rPh>
    <rPh sb="2" eb="3">
      <t>ツ</t>
    </rPh>
    <rPh sb="3" eb="4">
      <t>シ</t>
    </rPh>
    <phoneticPr fontId="8"/>
  </si>
  <si>
    <t xml:space="preserve"> 宇美町</t>
    <phoneticPr fontId="8"/>
  </si>
  <si>
    <t>　　（単位：千人）</t>
    <phoneticPr fontId="8"/>
  </si>
  <si>
    <t>１月</t>
    <phoneticPr fontId="8"/>
  </si>
  <si>
    <t>２月</t>
    <phoneticPr fontId="8"/>
  </si>
  <si>
    <t>３月</t>
    <phoneticPr fontId="8"/>
  </si>
  <si>
    <t>４月</t>
    <phoneticPr fontId="8"/>
  </si>
  <si>
    <t>５月</t>
    <phoneticPr fontId="8"/>
  </si>
  <si>
    <t>６月</t>
    <phoneticPr fontId="8"/>
  </si>
  <si>
    <t>７月</t>
    <phoneticPr fontId="8"/>
  </si>
  <si>
    <t>８月</t>
    <phoneticPr fontId="8"/>
  </si>
  <si>
    <t>９月</t>
    <phoneticPr fontId="8"/>
  </si>
  <si>
    <t>10月</t>
    <phoneticPr fontId="8"/>
  </si>
  <si>
    <t>11月</t>
    <phoneticPr fontId="8"/>
  </si>
  <si>
    <t>12月</t>
    <phoneticPr fontId="8"/>
  </si>
  <si>
    <t>合計</t>
    <phoneticPr fontId="8"/>
  </si>
  <si>
    <t xml:space="preserve"> 大牟田市</t>
    <rPh sb="1" eb="5">
      <t>オオムタシ</t>
    </rPh>
    <phoneticPr fontId="8"/>
  </si>
  <si>
    <t xml:space="preserve"> 小郡市</t>
    <phoneticPr fontId="8"/>
  </si>
  <si>
    <t>　（単位：千人）</t>
  </si>
  <si>
    <t>市町村名</t>
    <phoneticPr fontId="8"/>
  </si>
  <si>
    <t>１月</t>
    <phoneticPr fontId="8"/>
  </si>
  <si>
    <t>２月</t>
    <phoneticPr fontId="8"/>
  </si>
  <si>
    <t>３月</t>
    <phoneticPr fontId="8"/>
  </si>
  <si>
    <t>４月</t>
    <phoneticPr fontId="8"/>
  </si>
  <si>
    <t>５月</t>
    <phoneticPr fontId="8"/>
  </si>
  <si>
    <t>６月</t>
    <phoneticPr fontId="8"/>
  </si>
  <si>
    <t>７月</t>
    <phoneticPr fontId="8"/>
  </si>
  <si>
    <t>８月</t>
    <phoneticPr fontId="8"/>
  </si>
  <si>
    <t>９月</t>
    <phoneticPr fontId="8"/>
  </si>
  <si>
    <t>10月</t>
    <phoneticPr fontId="8"/>
  </si>
  <si>
    <t>11月</t>
    <phoneticPr fontId="8"/>
  </si>
  <si>
    <t>12月</t>
    <phoneticPr fontId="8"/>
  </si>
  <si>
    <t>合計</t>
    <phoneticPr fontId="8"/>
  </si>
  <si>
    <t xml:space="preserve"> 糸田町</t>
    <rPh sb="1" eb="4">
      <t>イトダマチ</t>
    </rPh>
    <phoneticPr fontId="8"/>
  </si>
  <si>
    <t xml:space="preserve"> 川崎町</t>
    <phoneticPr fontId="8"/>
  </si>
  <si>
    <t xml:space="preserve"> 北九州市</t>
  </si>
  <si>
    <t xml:space="preserve"> 遠賀町</t>
    <phoneticPr fontId="8"/>
  </si>
  <si>
    <t xml:space="preserve"> みやこ町</t>
    <phoneticPr fontId="8"/>
  </si>
  <si>
    <t>築上町</t>
    <rPh sb="0" eb="1">
      <t>チク</t>
    </rPh>
    <rPh sb="1" eb="2">
      <t>ウエ</t>
    </rPh>
    <rPh sb="2" eb="3">
      <t>マチ</t>
    </rPh>
    <phoneticPr fontId="8"/>
  </si>
  <si>
    <t xml:space="preserve"> ３   施設・イベント別利用状況</t>
    <phoneticPr fontId="8"/>
  </si>
  <si>
    <t>（単位：人、円）</t>
    <phoneticPr fontId="8"/>
  </si>
  <si>
    <t>市町村名</t>
    <phoneticPr fontId="8"/>
  </si>
  <si>
    <t>　 施設名</t>
  </si>
  <si>
    <t xml:space="preserve"> H28利用者計</t>
    <phoneticPr fontId="8"/>
  </si>
  <si>
    <t>H29利用者計</t>
    <rPh sb="2" eb="5">
      <t>リヨウシャ</t>
    </rPh>
    <rPh sb="5" eb="6">
      <t>ケイ</t>
    </rPh>
    <phoneticPr fontId="8"/>
  </si>
  <si>
    <t>１ 月</t>
    <phoneticPr fontId="8"/>
  </si>
  <si>
    <t>２ 月</t>
    <phoneticPr fontId="8"/>
  </si>
  <si>
    <t>３ 月</t>
    <phoneticPr fontId="8"/>
  </si>
  <si>
    <t>４ 月</t>
    <phoneticPr fontId="8"/>
  </si>
  <si>
    <t>　５ 月</t>
    <phoneticPr fontId="8"/>
  </si>
  <si>
    <t>６ 月</t>
    <phoneticPr fontId="8"/>
  </si>
  <si>
    <t>７ 月</t>
    <phoneticPr fontId="8"/>
  </si>
  <si>
    <t>８ 月</t>
    <phoneticPr fontId="8"/>
  </si>
  <si>
    <t>９ 月</t>
    <phoneticPr fontId="8"/>
  </si>
  <si>
    <t>10 月</t>
    <phoneticPr fontId="8"/>
  </si>
  <si>
    <t>11 月</t>
    <phoneticPr fontId="8"/>
  </si>
  <si>
    <t>12 月</t>
    <phoneticPr fontId="8"/>
  </si>
  <si>
    <t>年消費額</t>
    <phoneticPr fontId="8"/>
  </si>
  <si>
    <t>福岡市</t>
    <rPh sb="0" eb="2">
      <t>フクオカシ</t>
    </rPh>
    <phoneticPr fontId="8"/>
  </si>
  <si>
    <t>マリノアシティ福岡</t>
    <phoneticPr fontId="8"/>
  </si>
  <si>
    <t>福岡ヤフオク!ドーム</t>
    <phoneticPr fontId="11"/>
  </si>
  <si>
    <t>福岡タワー</t>
    <phoneticPr fontId="8"/>
  </si>
  <si>
    <t>国営公園海の中道海浜公園</t>
    <rPh sb="0" eb="2">
      <t>コクエイ</t>
    </rPh>
    <rPh sb="2" eb="4">
      <t>コウエン</t>
    </rPh>
    <phoneticPr fontId="11"/>
  </si>
  <si>
    <t>マリンワールド海の中道</t>
    <phoneticPr fontId="8"/>
  </si>
  <si>
    <t>福岡市動植物園</t>
    <phoneticPr fontId="8"/>
  </si>
  <si>
    <t>博多座</t>
    <phoneticPr fontId="8"/>
  </si>
  <si>
    <t>油山牧場｢もーもーらんど｣</t>
    <phoneticPr fontId="8"/>
  </si>
  <si>
    <t>福岡市博物館</t>
  </si>
  <si>
    <t>福岡アジア美術館</t>
    <phoneticPr fontId="8"/>
  </si>
  <si>
    <t>筑紫野市</t>
    <rPh sb="0" eb="1">
      <t>チクシ</t>
    </rPh>
    <rPh sb="1" eb="2">
      <t>ノ</t>
    </rPh>
    <rPh sb="2" eb="3">
      <t>シ</t>
    </rPh>
    <phoneticPr fontId="8"/>
  </si>
  <si>
    <t>筑紫野市祭
二日市温泉藤まつり</t>
    <rPh sb="0" eb="3">
      <t>チクシノ</t>
    </rPh>
    <rPh sb="3" eb="4">
      <t>シ</t>
    </rPh>
    <rPh sb="4" eb="5">
      <t>サイ</t>
    </rPh>
    <rPh sb="6" eb="9">
      <t>フツカイチ</t>
    </rPh>
    <rPh sb="9" eb="11">
      <t>オンセン</t>
    </rPh>
    <rPh sb="11" eb="12">
      <t>フジ</t>
    </rPh>
    <phoneticPr fontId="28"/>
  </si>
  <si>
    <t>筑紫野市祭
二日市温泉と天拝山観月会</t>
    <rPh sb="0" eb="4">
      <t>チクシノシ</t>
    </rPh>
    <rPh sb="4" eb="5">
      <t>サイ</t>
    </rPh>
    <rPh sb="6" eb="9">
      <t>フツカイチ</t>
    </rPh>
    <rPh sb="9" eb="11">
      <t>オンセン</t>
    </rPh>
    <rPh sb="12" eb="15">
      <t>テンパイザン</t>
    </rPh>
    <rPh sb="15" eb="17">
      <t>カンゲツ</t>
    </rPh>
    <rPh sb="17" eb="18">
      <t>カイ</t>
    </rPh>
    <phoneticPr fontId="28"/>
  </si>
  <si>
    <t>いきいき商工農フェスタ</t>
    <rPh sb="4" eb="7">
      <t>ショウコウノウ</t>
    </rPh>
    <phoneticPr fontId="28"/>
  </si>
  <si>
    <t>筑紫野市歴史博物館
ふるさと館ちくしの</t>
    <rPh sb="0" eb="4">
      <t>チクシノシ</t>
    </rPh>
    <rPh sb="4" eb="6">
      <t>レキシ</t>
    </rPh>
    <rPh sb="6" eb="9">
      <t>ハクブツカン</t>
    </rPh>
    <rPh sb="14" eb="15">
      <t>カン</t>
    </rPh>
    <phoneticPr fontId="28"/>
  </si>
  <si>
    <t>五郎山古墳館</t>
    <rPh sb="0" eb="2">
      <t>ゴロウ</t>
    </rPh>
    <rPh sb="2" eb="3">
      <t>ヤマ</t>
    </rPh>
    <rPh sb="3" eb="5">
      <t>コフン</t>
    </rPh>
    <rPh sb="5" eb="6">
      <t>カン</t>
    </rPh>
    <phoneticPr fontId="28"/>
  </si>
  <si>
    <t>二日市温泉</t>
    <rPh sb="0" eb="3">
      <t>フツカイチ</t>
    </rPh>
    <rPh sb="3" eb="5">
      <t>オンセン</t>
    </rPh>
    <phoneticPr fontId="28"/>
  </si>
  <si>
    <t>竜岩自然の家</t>
    <rPh sb="0" eb="1">
      <t>タツ</t>
    </rPh>
    <rPh sb="1" eb="2">
      <t>イワ</t>
    </rPh>
    <rPh sb="2" eb="4">
      <t>シゼン</t>
    </rPh>
    <rPh sb="5" eb="6">
      <t>イエ</t>
    </rPh>
    <phoneticPr fontId="28"/>
  </si>
  <si>
    <t>筑紫野市総合公園</t>
    <rPh sb="0" eb="4">
      <t>チクシノシ</t>
    </rPh>
    <rPh sb="4" eb="6">
      <t>ソウゴウ</t>
    </rPh>
    <rPh sb="6" eb="8">
      <t>コウエン</t>
    </rPh>
    <phoneticPr fontId="28"/>
  </si>
  <si>
    <t>春日市</t>
    <rPh sb="0" eb="1">
      <t>カスガ</t>
    </rPh>
    <rPh sb="1" eb="2">
      <t>シ</t>
    </rPh>
    <phoneticPr fontId="8"/>
  </si>
  <si>
    <t>奴国の丘歴史資料館</t>
  </si>
  <si>
    <t>ウトグチ瓦窯展示館</t>
  </si>
  <si>
    <t>大野城市</t>
    <rPh sb="0" eb="3">
      <t>オオノジョウシ</t>
    </rPh>
    <phoneticPr fontId="8"/>
  </si>
  <si>
    <t>おおの山城大文字まつり</t>
  </si>
  <si>
    <t>まどかフェスティバル</t>
  </si>
  <si>
    <t>牛頸川のホタル鑑賞</t>
  </si>
  <si>
    <t>いこいの森キャンプ場</t>
  </si>
  <si>
    <t>いこいの森中央公園</t>
  </si>
  <si>
    <t>おおのじょうまちなかわくわくパビリオン</t>
  </si>
  <si>
    <t>宗像市</t>
    <rPh sb="0" eb="2">
      <t>ムナカタシ</t>
    </rPh>
    <phoneticPr fontId="8"/>
  </si>
  <si>
    <t>城山</t>
  </si>
  <si>
    <t>八所宮</t>
  </si>
  <si>
    <t>九州大道芸祭in宗像</t>
    <rPh sb="0" eb="2">
      <t>キュウシュウ</t>
    </rPh>
    <rPh sb="2" eb="5">
      <t>ダイドウゲイ</t>
    </rPh>
    <rPh sb="5" eb="6">
      <t>マツリ</t>
    </rPh>
    <rPh sb="8" eb="10">
      <t>ムナカタ</t>
    </rPh>
    <phoneticPr fontId="43"/>
  </si>
  <si>
    <t>宗像市
（続き）</t>
    <rPh sb="0" eb="1">
      <t>ムナカタシ</t>
    </rPh>
    <rPh sb="4" eb="5">
      <t>ツヅ</t>
    </rPh>
    <phoneticPr fontId="8"/>
  </si>
  <si>
    <t>鎮国寺</t>
  </si>
  <si>
    <t>宗像大社辺津宮</t>
    <rPh sb="4" eb="5">
      <t>ヘン</t>
    </rPh>
    <rPh sb="5" eb="6">
      <t>ツ</t>
    </rPh>
    <rPh sb="6" eb="7">
      <t>ミヤ</t>
    </rPh>
    <phoneticPr fontId="28"/>
  </si>
  <si>
    <t>海の道むなかた館</t>
    <rPh sb="0" eb="1">
      <t>ウミ</t>
    </rPh>
    <rPh sb="2" eb="3">
      <t>ミチ</t>
    </rPh>
    <rPh sb="7" eb="8">
      <t>カン</t>
    </rPh>
    <phoneticPr fontId="43"/>
  </si>
  <si>
    <t>赤間宿まつり</t>
    <rPh sb="0" eb="2">
      <t>アカマ</t>
    </rPh>
    <rPh sb="2" eb="3">
      <t>シュク</t>
    </rPh>
    <phoneticPr fontId="43"/>
  </si>
  <si>
    <t>宗像ユリックス</t>
  </si>
  <si>
    <t>正助ふるさと村</t>
  </si>
  <si>
    <t>ふれあいの森公園</t>
  </si>
  <si>
    <t>鐘崎海水浴場</t>
    <rPh sb="0" eb="1">
      <t>カネ</t>
    </rPh>
    <rPh sb="1" eb="2">
      <t>サキ</t>
    </rPh>
    <rPh sb="2" eb="5">
      <t>カイスイヨク</t>
    </rPh>
    <rPh sb="5" eb="6">
      <t>ジョウ</t>
    </rPh>
    <phoneticPr fontId="43"/>
  </si>
  <si>
    <t>うみんぐ大島</t>
    <rPh sb="4" eb="6">
      <t>オオシマ</t>
    </rPh>
    <phoneticPr fontId="43"/>
  </si>
  <si>
    <t>道の駅むなかた</t>
  </si>
  <si>
    <t>神湊海水浴場</t>
    <rPh sb="0" eb="1">
      <t>カミ</t>
    </rPh>
    <rPh sb="1" eb="2">
      <t>ミナト</t>
    </rPh>
    <rPh sb="2" eb="5">
      <t>カイスイヨク</t>
    </rPh>
    <rPh sb="5" eb="6">
      <t>ジョウ</t>
    </rPh>
    <phoneticPr fontId="43"/>
  </si>
  <si>
    <t>街道の駅赤馬館</t>
    <rPh sb="0" eb="2">
      <t>カイドウ</t>
    </rPh>
    <rPh sb="3" eb="4">
      <t>エキ</t>
    </rPh>
    <rPh sb="4" eb="5">
      <t>アカ</t>
    </rPh>
    <rPh sb="5" eb="6">
      <t>ウマ</t>
    </rPh>
    <rPh sb="6" eb="7">
      <t>カン</t>
    </rPh>
    <phoneticPr fontId="43"/>
  </si>
  <si>
    <t>九州オルレ宗像・大島コース</t>
    <rPh sb="0" eb="2">
      <t>キュウシュウ</t>
    </rPh>
    <rPh sb="5" eb="7">
      <t>ムナカタ</t>
    </rPh>
    <rPh sb="8" eb="10">
      <t>オオシマ</t>
    </rPh>
    <phoneticPr fontId="43"/>
  </si>
  <si>
    <t>ＪＡ農業まつり</t>
  </si>
  <si>
    <t>大島かんす海水浴場</t>
  </si>
  <si>
    <t>宗像大社中津宮</t>
    <rPh sb="0" eb="2">
      <t>ムナカタ</t>
    </rPh>
    <rPh sb="2" eb="4">
      <t>タイシャ</t>
    </rPh>
    <rPh sb="4" eb="6">
      <t>ナカツ</t>
    </rPh>
    <rPh sb="6" eb="7">
      <t>ミヤ</t>
    </rPh>
    <phoneticPr fontId="28"/>
  </si>
  <si>
    <t>大島花火大会</t>
  </si>
  <si>
    <t>地島椿まつり</t>
  </si>
  <si>
    <t>大島交流館</t>
    <rPh sb="0" eb="2">
      <t>オオシマ</t>
    </rPh>
    <rPh sb="2" eb="4">
      <t>コウリュウ</t>
    </rPh>
    <rPh sb="4" eb="5">
      <t>カン</t>
    </rPh>
    <phoneticPr fontId="28"/>
  </si>
  <si>
    <t>宗像漁協大島直売所さよしま</t>
    <rPh sb="0" eb="2">
      <t>ムナカタ</t>
    </rPh>
    <rPh sb="2" eb="4">
      <t>ギョキョウ</t>
    </rPh>
    <rPh sb="4" eb="6">
      <t>オオシマ</t>
    </rPh>
    <rPh sb="6" eb="8">
      <t>チョクバイ</t>
    </rPh>
    <rPh sb="8" eb="9">
      <t>ジョ</t>
    </rPh>
    <phoneticPr fontId="28"/>
  </si>
  <si>
    <t>鐘の岬活魚センター</t>
    <rPh sb="0" eb="1">
      <t>カネ</t>
    </rPh>
    <rPh sb="2" eb="3">
      <t>ミサキ</t>
    </rPh>
    <rPh sb="3" eb="5">
      <t>カツギョ</t>
    </rPh>
    <phoneticPr fontId="28"/>
  </si>
  <si>
    <t>太宰府市</t>
    <rPh sb="0" eb="3">
      <t>ダザイフシ</t>
    </rPh>
    <phoneticPr fontId="8"/>
  </si>
  <si>
    <t>太宰府天満宮</t>
  </si>
  <si>
    <t>九州国立博物館</t>
  </si>
  <si>
    <t>大宰府展示館</t>
    <rPh sb="0" eb="3">
      <t>ダザイフ</t>
    </rPh>
    <rPh sb="3" eb="6">
      <t>テンジカン</t>
    </rPh>
    <phoneticPr fontId="6"/>
  </si>
  <si>
    <t>観世音寺宝蔵</t>
    <rPh sb="0" eb="4">
      <t>カンゼオンジ</t>
    </rPh>
    <rPh sb="4" eb="6">
      <t>ホウゾウ</t>
    </rPh>
    <phoneticPr fontId="6"/>
  </si>
  <si>
    <t>太宰府館</t>
    <rPh sb="0" eb="3">
      <t>ダザイフ</t>
    </rPh>
    <rPh sb="3" eb="4">
      <t>カン</t>
    </rPh>
    <phoneticPr fontId="6"/>
  </si>
  <si>
    <t>文化ふれあい館</t>
    <rPh sb="0" eb="2">
      <t>ブンカ</t>
    </rPh>
    <rPh sb="6" eb="7">
      <t>カン</t>
    </rPh>
    <phoneticPr fontId="6"/>
  </si>
  <si>
    <t>水城館</t>
    <rPh sb="0" eb="2">
      <t>ミズキ</t>
    </rPh>
    <rPh sb="2" eb="3">
      <t>カン</t>
    </rPh>
    <phoneticPr fontId="6"/>
  </si>
  <si>
    <t>古賀市</t>
    <rPh sb="0" eb="2">
      <t>コガシ</t>
    </rPh>
    <phoneticPr fontId="8"/>
  </si>
  <si>
    <t>古賀モノづくり博「食の祭典」</t>
    <rPh sb="0" eb="2">
      <t>コガ</t>
    </rPh>
    <rPh sb="7" eb="8">
      <t>ハク</t>
    </rPh>
    <rPh sb="9" eb="10">
      <t>ショク</t>
    </rPh>
    <rPh sb="11" eb="13">
      <t>サイテン</t>
    </rPh>
    <phoneticPr fontId="11"/>
  </si>
  <si>
    <t>古賀ゴルフ・クラブ</t>
    <rPh sb="0" eb="2">
      <t>コガ</t>
    </rPh>
    <phoneticPr fontId="11"/>
  </si>
  <si>
    <t>古賀市
（続き）</t>
    <rPh sb="0" eb="2">
      <t>コガシ</t>
    </rPh>
    <rPh sb="4" eb="5">
      <t>ツヅ</t>
    </rPh>
    <phoneticPr fontId="8"/>
  </si>
  <si>
    <t>コスモス館</t>
    <rPh sb="4" eb="5">
      <t>ヤカタ</t>
    </rPh>
    <phoneticPr fontId="11"/>
  </si>
  <si>
    <t>薬王寺温泉</t>
  </si>
  <si>
    <t>秋山園芸</t>
  </si>
  <si>
    <t>なの花まつり</t>
    <rPh sb="2" eb="3">
      <t>ハナ</t>
    </rPh>
    <phoneticPr fontId="6"/>
  </si>
  <si>
    <t>まつり古賀</t>
    <rPh sb="3" eb="5">
      <t>コガ</t>
    </rPh>
    <phoneticPr fontId="6"/>
  </si>
  <si>
    <t>福津市</t>
    <rPh sb="0" eb="2">
      <t>フクツシ</t>
    </rPh>
    <phoneticPr fontId="8"/>
  </si>
  <si>
    <t>納涼花火大会</t>
    <rPh sb="0" eb="2">
      <t>ノウリョウ</t>
    </rPh>
    <rPh sb="2" eb="4">
      <t>ハナビ</t>
    </rPh>
    <rPh sb="4" eb="6">
      <t>タイカイ</t>
    </rPh>
    <phoneticPr fontId="11"/>
  </si>
  <si>
    <t>九州食の収穫祭in福津</t>
    <rPh sb="0" eb="2">
      <t>キュウシュウ</t>
    </rPh>
    <rPh sb="2" eb="3">
      <t>ショク</t>
    </rPh>
    <rPh sb="4" eb="7">
      <t>シュウカクサイ</t>
    </rPh>
    <rPh sb="9" eb="11">
      <t>フクツ</t>
    </rPh>
    <phoneticPr fontId="11"/>
  </si>
  <si>
    <t>宮地嶽神社</t>
    <rPh sb="0" eb="2">
      <t>ミヤジ</t>
    </rPh>
    <rPh sb="2" eb="3">
      <t>ダケ</t>
    </rPh>
    <rPh sb="3" eb="5">
      <t>ジンジャ</t>
    </rPh>
    <phoneticPr fontId="11"/>
  </si>
  <si>
    <t>津屋崎千軒民俗館藍の家</t>
    <rPh sb="0" eb="3">
      <t>ツヤザキ</t>
    </rPh>
    <rPh sb="3" eb="5">
      <t>センゲン</t>
    </rPh>
    <rPh sb="5" eb="8">
      <t>ミンゾクカン</t>
    </rPh>
    <rPh sb="8" eb="9">
      <t>アイ</t>
    </rPh>
    <rPh sb="10" eb="11">
      <t>イエ</t>
    </rPh>
    <phoneticPr fontId="11"/>
  </si>
  <si>
    <t>福津市複合文化センター（カメリアステージ）</t>
  </si>
  <si>
    <t>潮湯の里　夕陽館</t>
    <rPh sb="0" eb="1">
      <t>シオ</t>
    </rPh>
    <rPh sb="1" eb="2">
      <t>ユ</t>
    </rPh>
    <rPh sb="3" eb="4">
      <t>サト</t>
    </rPh>
    <rPh sb="5" eb="7">
      <t>ユウヒ</t>
    </rPh>
    <rPh sb="7" eb="8">
      <t>ヤカタ</t>
    </rPh>
    <phoneticPr fontId="11"/>
  </si>
  <si>
    <t>福津市総合運動公園　なまずの郷</t>
    <rPh sb="0" eb="3">
      <t>フクツシ</t>
    </rPh>
    <rPh sb="3" eb="5">
      <t>ソウゴウ</t>
    </rPh>
    <rPh sb="5" eb="7">
      <t>ウンドウ</t>
    </rPh>
    <rPh sb="7" eb="9">
      <t>コウエン</t>
    </rPh>
    <rPh sb="14" eb="15">
      <t>サト</t>
    </rPh>
    <phoneticPr fontId="11"/>
  </si>
  <si>
    <t>久末総合公園　みずがめの郷</t>
    <rPh sb="0" eb="2">
      <t>ヒサスエ</t>
    </rPh>
    <rPh sb="2" eb="4">
      <t>ソウゴウ</t>
    </rPh>
    <rPh sb="4" eb="6">
      <t>コウエン</t>
    </rPh>
    <rPh sb="12" eb="13">
      <t>サト</t>
    </rPh>
    <phoneticPr fontId="11"/>
  </si>
  <si>
    <t>本木川自然公園　ほたるの里</t>
    <rPh sb="0" eb="2">
      <t>モトキ</t>
    </rPh>
    <rPh sb="2" eb="3">
      <t>ガワ</t>
    </rPh>
    <rPh sb="3" eb="5">
      <t>シゼン</t>
    </rPh>
    <rPh sb="5" eb="7">
      <t>コウエン</t>
    </rPh>
    <rPh sb="12" eb="13">
      <t>サト</t>
    </rPh>
    <phoneticPr fontId="11"/>
  </si>
  <si>
    <t>あんずの里運動公園</t>
    <rPh sb="4" eb="5">
      <t>サト</t>
    </rPh>
    <rPh sb="5" eb="9">
      <t>ウンドウコウエン</t>
    </rPh>
    <phoneticPr fontId="11"/>
  </si>
  <si>
    <t>お魚センターうみがめ</t>
  </si>
  <si>
    <t>あんずの里市</t>
    <rPh sb="4" eb="5">
      <t>サト</t>
    </rPh>
    <rPh sb="5" eb="6">
      <t>イチ</t>
    </rPh>
    <phoneticPr fontId="11"/>
  </si>
  <si>
    <t>ふれあい広場ふくま</t>
    <rPh sb="4" eb="6">
      <t>ヒロバ</t>
    </rPh>
    <phoneticPr fontId="11"/>
  </si>
  <si>
    <t>福津市行政・観光情報ステーション</t>
    <rPh sb="0" eb="3">
      <t>フクツシ</t>
    </rPh>
    <rPh sb="3" eb="5">
      <t>ギョウセイ</t>
    </rPh>
    <rPh sb="6" eb="8">
      <t>カンコウ</t>
    </rPh>
    <rPh sb="8" eb="10">
      <t>ジョウホウ</t>
    </rPh>
    <phoneticPr fontId="11"/>
  </si>
  <si>
    <t>福津市まちおこしセンターなごみ</t>
    <rPh sb="0" eb="3">
      <t>フクツシ</t>
    </rPh>
    <phoneticPr fontId="11"/>
  </si>
  <si>
    <t>観光情報ステーション　ビーチハウス</t>
    <rPh sb="0" eb="2">
      <t>カンコウ</t>
    </rPh>
    <rPh sb="2" eb="4">
      <t>ジョウホウ</t>
    </rPh>
    <phoneticPr fontId="11"/>
  </si>
  <si>
    <t>朝倉市</t>
    <rPh sb="0" eb="3">
      <t>アサクラシ</t>
    </rPh>
    <phoneticPr fontId="8"/>
  </si>
  <si>
    <t>甘木歴史資料館</t>
    <rPh sb="0" eb="2">
      <t>アマギ</t>
    </rPh>
    <rPh sb="2" eb="7">
      <t>レキシシリョウカン</t>
    </rPh>
    <phoneticPr fontId="11"/>
  </si>
  <si>
    <t>平塚川添遺跡</t>
    <rPh sb="0" eb="2">
      <t>ヒラツカ</t>
    </rPh>
    <rPh sb="2" eb="4">
      <t>カワゾエ</t>
    </rPh>
    <rPh sb="4" eb="6">
      <t>イセキ</t>
    </rPh>
    <phoneticPr fontId="11"/>
  </si>
  <si>
    <t>あまぎ水の文化村</t>
    <rPh sb="3" eb="4">
      <t>ミズ</t>
    </rPh>
    <rPh sb="5" eb="8">
      <t>ブンカムラ</t>
    </rPh>
    <phoneticPr fontId="11"/>
  </si>
  <si>
    <t>糸島市</t>
    <rPh sb="0" eb="2">
      <t>イトシマ</t>
    </rPh>
    <rPh sb="2" eb="3">
      <t>シ</t>
    </rPh>
    <phoneticPr fontId="8"/>
  </si>
  <si>
    <t>伊都国歴史博物館</t>
    <rPh sb="0" eb="2">
      <t>イト</t>
    </rPh>
    <rPh sb="2" eb="3">
      <t>コク</t>
    </rPh>
    <rPh sb="3" eb="5">
      <t>レキシ</t>
    </rPh>
    <rPh sb="5" eb="8">
      <t>ハクブツカン</t>
    </rPh>
    <phoneticPr fontId="11"/>
  </si>
  <si>
    <t xml:space="preserve"> 白糸の滝ふれあいの里</t>
    <rPh sb="4" eb="5">
      <t>タキ</t>
    </rPh>
    <phoneticPr fontId="6"/>
  </si>
  <si>
    <t>いとしま応援プラザ</t>
    <rPh sb="4" eb="6">
      <t>オウエン</t>
    </rPh>
    <phoneticPr fontId="6"/>
  </si>
  <si>
    <t>那珂川町</t>
    <rPh sb="0" eb="4">
      <t>ナカガワマチ</t>
    </rPh>
    <phoneticPr fontId="8"/>
  </si>
  <si>
    <t>祭りなかがわ</t>
    <rPh sb="0" eb="1">
      <t>マツ</t>
    </rPh>
    <phoneticPr fontId="11"/>
  </si>
  <si>
    <t>農っ工ら商inなかがわ</t>
    <rPh sb="0" eb="1">
      <t>ノウ</t>
    </rPh>
    <rPh sb="2" eb="3">
      <t>コウ</t>
    </rPh>
    <rPh sb="4" eb="5">
      <t>ショウ</t>
    </rPh>
    <phoneticPr fontId="11"/>
  </si>
  <si>
    <t>中ノ島公園</t>
    <rPh sb="0" eb="1">
      <t>ナカ</t>
    </rPh>
    <rPh sb="2" eb="3">
      <t>シマ</t>
    </rPh>
    <rPh sb="3" eb="5">
      <t>コウエン</t>
    </rPh>
    <phoneticPr fontId="11"/>
  </si>
  <si>
    <t>那珂川町
（続き）</t>
    <rPh sb="0" eb="3">
      <t>ナカガワマチ</t>
    </rPh>
    <rPh sb="5" eb="6">
      <t>ツヅ</t>
    </rPh>
    <phoneticPr fontId="8"/>
  </si>
  <si>
    <t>グリーンピアなかがわ</t>
  </si>
  <si>
    <t>宇美町</t>
    <rPh sb="0" eb="3">
      <t>ウミマチ</t>
    </rPh>
    <phoneticPr fontId="8"/>
  </si>
  <si>
    <t>福岡県立四王寺県民の森</t>
    <rPh sb="0" eb="4">
      <t>フクオカケンリツ</t>
    </rPh>
    <rPh sb="4" eb="7">
      <t>シオウジ</t>
    </rPh>
    <rPh sb="7" eb="9">
      <t>ケンミン</t>
    </rPh>
    <rPh sb="10" eb="11">
      <t>モリ</t>
    </rPh>
    <phoneticPr fontId="11"/>
  </si>
  <si>
    <t>放生会（宇美八幡宮）</t>
    <rPh sb="0" eb="1">
      <t>ホウ</t>
    </rPh>
    <phoneticPr fontId="11"/>
  </si>
  <si>
    <t>七五三（宇美八幡宮）</t>
  </si>
  <si>
    <t>昭和の森山開き（一本松公園）</t>
    <rPh sb="0" eb="2">
      <t>ショウワ</t>
    </rPh>
    <rPh sb="3" eb="4">
      <t>モリ</t>
    </rPh>
    <rPh sb="4" eb="5">
      <t>ヤマ</t>
    </rPh>
    <rPh sb="5" eb="6">
      <t>ヒラ</t>
    </rPh>
    <rPh sb="8" eb="11">
      <t>イッポンマツ</t>
    </rPh>
    <rPh sb="11" eb="13">
      <t>コウエン</t>
    </rPh>
    <phoneticPr fontId="11"/>
  </si>
  <si>
    <t>宇美八幡宮（参拝）</t>
    <rPh sb="0" eb="2">
      <t>ウミ</t>
    </rPh>
    <rPh sb="2" eb="5">
      <t>ハチマングウ</t>
    </rPh>
    <rPh sb="6" eb="8">
      <t>サンパイ</t>
    </rPh>
    <phoneticPr fontId="11"/>
  </si>
  <si>
    <t>宇美町歴史民俗資料館</t>
    <rPh sb="0" eb="3">
      <t>ウミマチ</t>
    </rPh>
    <rPh sb="3" eb="5">
      <t>レキシ</t>
    </rPh>
    <rPh sb="5" eb="7">
      <t>ミンゾク</t>
    </rPh>
    <rPh sb="7" eb="10">
      <t>シリョウカン</t>
    </rPh>
    <phoneticPr fontId="11"/>
  </si>
  <si>
    <t>初詣・御誕生祭 (宇美八幡宮）</t>
    <rPh sb="0" eb="2">
      <t>ハツモウデ</t>
    </rPh>
    <rPh sb="3" eb="6">
      <t>ゴタンジョウ</t>
    </rPh>
    <rPh sb="6" eb="7">
      <t>サイ</t>
    </rPh>
    <rPh sb="9" eb="11">
      <t>ウミ</t>
    </rPh>
    <rPh sb="11" eb="14">
      <t>ハチマングウ</t>
    </rPh>
    <phoneticPr fontId="11"/>
  </si>
  <si>
    <t>一本松公園（昭和の森）</t>
    <rPh sb="0" eb="3">
      <t>イッポンマツ</t>
    </rPh>
    <rPh sb="3" eb="5">
      <t>コウエン</t>
    </rPh>
    <rPh sb="6" eb="8">
      <t>ショウワ</t>
    </rPh>
    <rPh sb="9" eb="10">
      <t>モリ</t>
    </rPh>
    <phoneticPr fontId="11"/>
  </si>
  <si>
    <t>篠栗町</t>
    <rPh sb="0" eb="2">
      <t>ササグリマチ</t>
    </rPh>
    <phoneticPr fontId="8"/>
  </si>
  <si>
    <t>篠栗夏まつり</t>
    <rPh sb="0" eb="2">
      <t>ササグリ</t>
    </rPh>
    <rPh sb="2" eb="3">
      <t>ナツ</t>
    </rPh>
    <phoneticPr fontId="11"/>
  </si>
  <si>
    <t>篠栗四国八十八ヶ所(南蔵院）</t>
    <rPh sb="0" eb="7">
      <t>ササグリシコクハチジュウハチ</t>
    </rPh>
    <rPh sb="8" eb="9">
      <t>ショ</t>
    </rPh>
    <rPh sb="10" eb="13">
      <t>ナンゾウイン</t>
    </rPh>
    <phoneticPr fontId="11"/>
  </si>
  <si>
    <r>
      <rPr>
        <sz val="9"/>
        <rFont val="ＭＳ Ｐゴシック"/>
        <family val="3"/>
        <charset val="128"/>
      </rPr>
      <t>若杉楽園キャンプ場・米の山展望台</t>
    </r>
    <rPh sb="10" eb="11">
      <t>コメ</t>
    </rPh>
    <rPh sb="12" eb="13">
      <t>ヤマ</t>
    </rPh>
    <rPh sb="13" eb="16">
      <t>テンボウダイ</t>
    </rPh>
    <phoneticPr fontId="11"/>
  </si>
  <si>
    <t>樹芸の森</t>
    <rPh sb="0" eb="1">
      <t>ジュ</t>
    </rPh>
    <rPh sb="1" eb="2">
      <t>ゲイ</t>
    </rPh>
    <rPh sb="3" eb="4">
      <t>モリ</t>
    </rPh>
    <phoneticPr fontId="6"/>
  </si>
  <si>
    <t>太祖神楽</t>
    <rPh sb="0" eb="2">
      <t>タイソ</t>
    </rPh>
    <rPh sb="2" eb="4">
      <t>カグラ</t>
    </rPh>
    <phoneticPr fontId="6"/>
  </si>
  <si>
    <t>春らんまんハイキング</t>
    <rPh sb="0" eb="1">
      <t>ハル</t>
    </rPh>
    <phoneticPr fontId="6"/>
  </si>
  <si>
    <t>森林スポーツフェスタ</t>
    <rPh sb="0" eb="2">
      <t>シンリン</t>
    </rPh>
    <phoneticPr fontId="6"/>
  </si>
  <si>
    <t>オアシス篠栗</t>
    <rPh sb="4" eb="6">
      <t>ササグリ</t>
    </rPh>
    <phoneticPr fontId="6"/>
  </si>
  <si>
    <t>志免町</t>
    <rPh sb="0" eb="2">
      <t>シメマチ</t>
    </rPh>
    <phoneticPr fontId="8"/>
  </si>
  <si>
    <t>旧志免鉱業所竪坑櫓</t>
    <rPh sb="0" eb="1">
      <t>キュウ</t>
    </rPh>
    <rPh sb="1" eb="3">
      <t>シメ</t>
    </rPh>
    <rPh sb="3" eb="5">
      <t>コウギョウ</t>
    </rPh>
    <rPh sb="5" eb="6">
      <t>ショ</t>
    </rPh>
    <rPh sb="6" eb="9">
      <t>タテコウヤグラ</t>
    </rPh>
    <phoneticPr fontId="6"/>
  </si>
  <si>
    <t>歴史資料室</t>
    <rPh sb="0" eb="2">
      <t>レキシ</t>
    </rPh>
    <rPh sb="2" eb="5">
      <t>シリョウシツ</t>
    </rPh>
    <phoneticPr fontId="6"/>
  </si>
  <si>
    <t>石投げ相撲</t>
    <rPh sb="0" eb="1">
      <t>イシ</t>
    </rPh>
    <rPh sb="1" eb="2">
      <t>ナ</t>
    </rPh>
    <rPh sb="3" eb="5">
      <t>スモウ</t>
    </rPh>
    <phoneticPr fontId="6"/>
  </si>
  <si>
    <t>須恵町</t>
    <rPh sb="0" eb="2">
      <t>スエマチ</t>
    </rPh>
    <phoneticPr fontId="8"/>
  </si>
  <si>
    <t>皿山公園</t>
    <rPh sb="0" eb="1">
      <t>サラ</t>
    </rPh>
    <rPh sb="1" eb="2">
      <t>ヤマ</t>
    </rPh>
    <rPh sb="2" eb="4">
      <t>コウエン</t>
    </rPh>
    <phoneticPr fontId="11"/>
  </si>
  <si>
    <t>商工つつじまつり</t>
    <rPh sb="0" eb="2">
      <t>ショウコウ</t>
    </rPh>
    <phoneticPr fontId="6"/>
  </si>
  <si>
    <t>久我記念館</t>
    <rPh sb="0" eb="2">
      <t>クガ</t>
    </rPh>
    <rPh sb="2" eb="4">
      <t>キネン</t>
    </rPh>
    <rPh sb="4" eb="5">
      <t>カン</t>
    </rPh>
    <phoneticPr fontId="6"/>
  </si>
  <si>
    <t>歴史民俗資料館</t>
    <rPh sb="0" eb="2">
      <t>レキシ</t>
    </rPh>
    <rPh sb="2" eb="4">
      <t>ミンゾク</t>
    </rPh>
    <rPh sb="4" eb="7">
      <t>シリョウカン</t>
    </rPh>
    <phoneticPr fontId="6"/>
  </si>
  <si>
    <t>新宮町</t>
    <rPh sb="0" eb="2">
      <t>シングウマチ</t>
    </rPh>
    <phoneticPr fontId="8"/>
  </si>
  <si>
    <t>まつり新宮</t>
    <rPh sb="3" eb="5">
      <t>シングウ</t>
    </rPh>
    <phoneticPr fontId="11"/>
  </si>
  <si>
    <t>立花山</t>
    <rPh sb="0" eb="3">
      <t>タチバナヤマ</t>
    </rPh>
    <phoneticPr fontId="11"/>
  </si>
  <si>
    <t>相島</t>
    <rPh sb="0" eb="2">
      <t>アイシマ</t>
    </rPh>
    <phoneticPr fontId="11"/>
  </si>
  <si>
    <t>新宮海水浴場</t>
    <rPh sb="0" eb="2">
      <t>シングウ</t>
    </rPh>
    <rPh sb="2" eb="4">
      <t>カイスイ</t>
    </rPh>
    <rPh sb="4" eb="6">
      <t>ヨクジョウ</t>
    </rPh>
    <phoneticPr fontId="11"/>
  </si>
  <si>
    <t>猪野川</t>
    <rPh sb="0" eb="2">
      <t>イノ</t>
    </rPh>
    <rPh sb="2" eb="3">
      <t>カワ</t>
    </rPh>
    <phoneticPr fontId="6"/>
  </si>
  <si>
    <t>猪野川サクラ鑑賞</t>
    <rPh sb="0" eb="2">
      <t>イノ</t>
    </rPh>
    <rPh sb="2" eb="3">
      <t>カワ</t>
    </rPh>
    <rPh sb="6" eb="8">
      <t>カンショウ</t>
    </rPh>
    <phoneticPr fontId="6"/>
  </si>
  <si>
    <t>猪野川ホタル鑑賞</t>
    <rPh sb="0" eb="2">
      <t>イノ</t>
    </rPh>
    <rPh sb="2" eb="3">
      <t>カワ</t>
    </rPh>
    <rPh sb="6" eb="8">
      <t>カンショウ</t>
    </rPh>
    <phoneticPr fontId="6"/>
  </si>
  <si>
    <t>猪野川紅葉鑑賞</t>
    <rPh sb="0" eb="2">
      <t>イノ</t>
    </rPh>
    <rPh sb="2" eb="3">
      <t>カワ</t>
    </rPh>
    <rPh sb="3" eb="5">
      <t>コウヨウ</t>
    </rPh>
    <rPh sb="5" eb="7">
      <t>カンショウ</t>
    </rPh>
    <phoneticPr fontId="6"/>
  </si>
  <si>
    <t>遠見岳登山</t>
    <rPh sb="0" eb="2">
      <t>トオミ</t>
    </rPh>
    <rPh sb="2" eb="3">
      <t>タケ</t>
    </rPh>
    <rPh sb="3" eb="5">
      <t>トザン</t>
    </rPh>
    <phoneticPr fontId="6"/>
  </si>
  <si>
    <t>レスポアール久山</t>
    <rPh sb="6" eb="8">
      <t>ヒサヤマ</t>
    </rPh>
    <phoneticPr fontId="6"/>
  </si>
  <si>
    <t>伊野天照皇大神宮</t>
    <rPh sb="0" eb="2">
      <t>イノ</t>
    </rPh>
    <rPh sb="2" eb="3">
      <t>テン</t>
    </rPh>
    <rPh sb="3" eb="4">
      <t>テ</t>
    </rPh>
    <rPh sb="4" eb="8">
      <t>コウタイジングウ</t>
    </rPh>
    <phoneticPr fontId="6"/>
  </si>
  <si>
    <t>首羅山遺跡見学会</t>
    <rPh sb="0" eb="1">
      <t>クビ</t>
    </rPh>
    <rPh sb="1" eb="2">
      <t>ラ</t>
    </rPh>
    <rPh sb="2" eb="3">
      <t>サン</t>
    </rPh>
    <rPh sb="3" eb="5">
      <t>イセキ</t>
    </rPh>
    <rPh sb="5" eb="8">
      <t>ケンガクカイ</t>
    </rPh>
    <phoneticPr fontId="6"/>
  </si>
  <si>
    <t>久山温泉（日帰り）</t>
    <rPh sb="0" eb="2">
      <t>ヒサヤマ</t>
    </rPh>
    <rPh sb="2" eb="4">
      <t>オンセン</t>
    </rPh>
    <rPh sb="5" eb="7">
      <t>ヒガエ</t>
    </rPh>
    <phoneticPr fontId="6"/>
  </si>
  <si>
    <t>久山温泉（宿泊）</t>
    <rPh sb="0" eb="2">
      <t>ヒサヤマ</t>
    </rPh>
    <rPh sb="2" eb="4">
      <t>オンセン</t>
    </rPh>
    <rPh sb="5" eb="7">
      <t>シュクハク</t>
    </rPh>
    <phoneticPr fontId="6"/>
  </si>
  <si>
    <t>久山カントリー倶楽部</t>
    <rPh sb="0" eb="2">
      <t>ヒサヤマ</t>
    </rPh>
    <rPh sb="7" eb="10">
      <t>クラブ</t>
    </rPh>
    <phoneticPr fontId="6"/>
  </si>
  <si>
    <t>ひさやま猪野さくら祭り</t>
    <rPh sb="4" eb="6">
      <t>イノ</t>
    </rPh>
    <rPh sb="9" eb="10">
      <t>マツ</t>
    </rPh>
    <phoneticPr fontId="6"/>
  </si>
  <si>
    <t>祭りひさやま</t>
    <rPh sb="0" eb="1">
      <t>マツ</t>
    </rPh>
    <phoneticPr fontId="6"/>
  </si>
  <si>
    <t>久山の秋の食フェスタ</t>
    <rPh sb="0" eb="2">
      <t>ヒサヤマ</t>
    </rPh>
    <rPh sb="3" eb="4">
      <t>アキ</t>
    </rPh>
    <rPh sb="5" eb="6">
      <t>ショク</t>
    </rPh>
    <phoneticPr fontId="6"/>
  </si>
  <si>
    <t>上久原ふるさと祭り</t>
    <rPh sb="0" eb="1">
      <t>カミ</t>
    </rPh>
    <rPh sb="1" eb="3">
      <t>クバラ</t>
    </rPh>
    <rPh sb="7" eb="8">
      <t>マツ</t>
    </rPh>
    <phoneticPr fontId="6"/>
  </si>
  <si>
    <t>猪野武道大会</t>
    <rPh sb="0" eb="2">
      <t>イノ</t>
    </rPh>
    <rPh sb="2" eb="4">
      <t>ブドウ</t>
    </rPh>
    <rPh sb="4" eb="6">
      <t>タイカイ</t>
    </rPh>
    <phoneticPr fontId="6"/>
  </si>
  <si>
    <t>中久原祇園祭り</t>
    <rPh sb="0" eb="1">
      <t>ナカ</t>
    </rPh>
    <rPh sb="1" eb="3">
      <t>クバラ</t>
    </rPh>
    <rPh sb="3" eb="5">
      <t>ギオン</t>
    </rPh>
    <rPh sb="5" eb="6">
      <t>マツ</t>
    </rPh>
    <phoneticPr fontId="6"/>
  </si>
  <si>
    <t>粕屋町</t>
    <rPh sb="0" eb="2">
      <t>カスヤマチ</t>
    </rPh>
    <phoneticPr fontId="8"/>
  </si>
  <si>
    <t>YOSAKOIかすや祭り</t>
    <rPh sb="10" eb="11">
      <t>マツ</t>
    </rPh>
    <phoneticPr fontId="11"/>
  </si>
  <si>
    <t>粕屋町バラまつり</t>
    <rPh sb="0" eb="3">
      <t>カスヤマチ</t>
    </rPh>
    <phoneticPr fontId="11"/>
  </si>
  <si>
    <t>駕与丁公園</t>
    <rPh sb="0" eb="3">
      <t>カヨイチョウ</t>
    </rPh>
    <rPh sb="3" eb="5">
      <t>コウエン</t>
    </rPh>
    <phoneticPr fontId="11"/>
  </si>
  <si>
    <t>筑前町</t>
    <rPh sb="0" eb="3">
      <t>チクゼンマチ</t>
    </rPh>
    <phoneticPr fontId="8"/>
  </si>
  <si>
    <t>夜須高原記念の森</t>
    <rPh sb="0" eb="2">
      <t>ヤス</t>
    </rPh>
    <rPh sb="2" eb="4">
      <t>コウゲン</t>
    </rPh>
    <rPh sb="4" eb="6">
      <t>キネン</t>
    </rPh>
    <rPh sb="7" eb="8">
      <t>モリ</t>
    </rPh>
    <phoneticPr fontId="11"/>
  </si>
  <si>
    <t>安の里公園</t>
    <rPh sb="0" eb="1">
      <t>ヤス</t>
    </rPh>
    <rPh sb="2" eb="3">
      <t>サト</t>
    </rPh>
    <rPh sb="3" eb="5">
      <t>コウエン</t>
    </rPh>
    <phoneticPr fontId="11"/>
  </si>
  <si>
    <t>筑前町立大刀洗平和記念館</t>
    <rPh sb="0" eb="2">
      <t>チクゼン</t>
    </rPh>
    <rPh sb="2" eb="4">
      <t>チョウリツ</t>
    </rPh>
    <rPh sb="4" eb="7">
      <t>タチアライ</t>
    </rPh>
    <rPh sb="7" eb="9">
      <t>ヘイワ</t>
    </rPh>
    <rPh sb="9" eb="11">
      <t>キネン</t>
    </rPh>
    <rPh sb="11" eb="12">
      <t>カン</t>
    </rPh>
    <phoneticPr fontId="11"/>
  </si>
  <si>
    <t>カルナパーク花立山温泉</t>
    <rPh sb="6" eb="7">
      <t>ハナ</t>
    </rPh>
    <rPh sb="7" eb="8">
      <t>タテ</t>
    </rPh>
    <rPh sb="8" eb="9">
      <t>ヤマ</t>
    </rPh>
    <rPh sb="9" eb="11">
      <t>オンセン</t>
    </rPh>
    <phoneticPr fontId="11"/>
  </si>
  <si>
    <t>ファーマーズマーケットみなみの里</t>
    <rPh sb="15" eb="16">
      <t>サト</t>
    </rPh>
    <phoneticPr fontId="11"/>
  </si>
  <si>
    <t>仙道古墳</t>
    <rPh sb="0" eb="2">
      <t>センドウ</t>
    </rPh>
    <rPh sb="2" eb="4">
      <t>コフン</t>
    </rPh>
    <phoneticPr fontId="6"/>
  </si>
  <si>
    <t>焼峠古墳</t>
    <rPh sb="0" eb="1">
      <t>ヤキ</t>
    </rPh>
    <rPh sb="1" eb="2">
      <t>トウゲ</t>
    </rPh>
    <rPh sb="2" eb="4">
      <t>コフン</t>
    </rPh>
    <phoneticPr fontId="6"/>
  </si>
  <si>
    <t>東峰村</t>
    <rPh sb="0" eb="2">
      <t>トウホウムラ</t>
    </rPh>
    <phoneticPr fontId="8"/>
  </si>
  <si>
    <t>ほうしゅ楽舎</t>
    <rPh sb="4" eb="5">
      <t>ガク</t>
    </rPh>
    <rPh sb="5" eb="6">
      <t>シャ</t>
    </rPh>
    <phoneticPr fontId="11"/>
  </si>
  <si>
    <t>小石原焼伝統産業会館</t>
    <rPh sb="0" eb="3">
      <t>コイシワラ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11"/>
  </si>
  <si>
    <t>山村文化交流の郷 いぶき館</t>
    <rPh sb="0" eb="2">
      <t>サンソン</t>
    </rPh>
    <rPh sb="2" eb="4">
      <t>ブンカ</t>
    </rPh>
    <rPh sb="4" eb="6">
      <t>コウリュウ</t>
    </rPh>
    <rPh sb="7" eb="8">
      <t>サト</t>
    </rPh>
    <rPh sb="12" eb="13">
      <t>カン</t>
    </rPh>
    <phoneticPr fontId="11"/>
  </si>
  <si>
    <t>東峰村
（続き）</t>
    <rPh sb="0" eb="1">
      <t>トウホウムラ</t>
    </rPh>
    <rPh sb="4" eb="5">
      <t>ツヅ</t>
    </rPh>
    <phoneticPr fontId="8"/>
  </si>
  <si>
    <t>棚田親水公園</t>
    <rPh sb="0" eb="2">
      <t>タナダ</t>
    </rPh>
    <rPh sb="2" eb="4">
      <t>シンスイ</t>
    </rPh>
    <rPh sb="4" eb="6">
      <t>コウエン</t>
    </rPh>
    <phoneticPr fontId="11"/>
  </si>
  <si>
    <t>岩屋キャンプ場</t>
    <rPh sb="0" eb="2">
      <t>イワヤ</t>
    </rPh>
    <rPh sb="6" eb="7">
      <t>ジョウ</t>
    </rPh>
    <phoneticPr fontId="11"/>
  </si>
  <si>
    <t>つづみの里 ポーン太の森</t>
    <rPh sb="4" eb="5">
      <t>サト</t>
    </rPh>
    <rPh sb="9" eb="10">
      <t>タ</t>
    </rPh>
    <rPh sb="11" eb="12">
      <t>モリ</t>
    </rPh>
    <phoneticPr fontId="11"/>
  </si>
  <si>
    <t>岩屋湧水汲み場</t>
    <rPh sb="0" eb="2">
      <t>イワヤ</t>
    </rPh>
    <rPh sb="2" eb="4">
      <t>ユウスイ</t>
    </rPh>
    <rPh sb="4" eb="5">
      <t>ク</t>
    </rPh>
    <rPh sb="6" eb="7">
      <t>バ</t>
    </rPh>
    <phoneticPr fontId="11"/>
  </si>
  <si>
    <t>道の駅　小石原</t>
    <rPh sb="0" eb="1">
      <t>ミチ</t>
    </rPh>
    <rPh sb="2" eb="3">
      <t>エキ</t>
    </rPh>
    <rPh sb="4" eb="7">
      <t>コイシワラ</t>
    </rPh>
    <phoneticPr fontId="11"/>
  </si>
  <si>
    <t>（単位：人、円）</t>
    <phoneticPr fontId="8"/>
  </si>
  <si>
    <t xml:space="preserve"> H28利用者計</t>
    <phoneticPr fontId="8"/>
  </si>
  <si>
    <t>１ 月</t>
    <phoneticPr fontId="8"/>
  </si>
  <si>
    <t>２ 月</t>
    <phoneticPr fontId="8"/>
  </si>
  <si>
    <t>３ 月</t>
    <phoneticPr fontId="8"/>
  </si>
  <si>
    <t>４ 月</t>
    <phoneticPr fontId="8"/>
  </si>
  <si>
    <t>　５ 月</t>
    <phoneticPr fontId="8"/>
  </si>
  <si>
    <t>６ 月</t>
    <phoneticPr fontId="8"/>
  </si>
  <si>
    <t>７ 月</t>
    <phoneticPr fontId="8"/>
  </si>
  <si>
    <t>８ 月</t>
    <phoneticPr fontId="8"/>
  </si>
  <si>
    <t>９ 月</t>
    <phoneticPr fontId="8"/>
  </si>
  <si>
    <t>10 月</t>
    <phoneticPr fontId="8"/>
  </si>
  <si>
    <t>11 月</t>
    <phoneticPr fontId="8"/>
  </si>
  <si>
    <t>12 月</t>
    <phoneticPr fontId="8"/>
  </si>
  <si>
    <t>年消費額</t>
    <phoneticPr fontId="8"/>
  </si>
  <si>
    <t>大牟田市</t>
    <rPh sb="0" eb="3">
      <t>オオムタシ</t>
    </rPh>
    <phoneticPr fontId="8"/>
  </si>
  <si>
    <t>おおむた｢大蛇山｣まつり</t>
  </si>
  <si>
    <t>三池初市</t>
  </si>
  <si>
    <t>春の二十日えびす</t>
  </si>
  <si>
    <t>桜まつり</t>
  </si>
  <si>
    <t>臥龍梅（普光寺）</t>
  </si>
  <si>
    <t>大牟田市石炭産業科学館</t>
  </si>
  <si>
    <t>大牟田市立三池カルタ歴史資料館</t>
  </si>
  <si>
    <t>大牟田市動物園</t>
  </si>
  <si>
    <t>道の駅「おおむた」花ぷらす館</t>
  </si>
  <si>
    <t>三池港浪漫フェスタ</t>
  </si>
  <si>
    <t>三池光竹</t>
  </si>
  <si>
    <t>三池港展望所</t>
  </si>
  <si>
    <t>三川坑跡</t>
  </si>
  <si>
    <t>宮原坑跡・専用鉄道敷跡</t>
  </si>
  <si>
    <t>久留米市</t>
    <rPh sb="0" eb="3">
      <t>クルメシ</t>
    </rPh>
    <phoneticPr fontId="8"/>
  </si>
  <si>
    <t>くるめ緑花センター</t>
  </si>
  <si>
    <t>ふれあい農業公園</t>
  </si>
  <si>
    <t>ぶどう・柿狩り等（田主丸）</t>
    <rPh sb="4" eb="5">
      <t>カキ</t>
    </rPh>
    <rPh sb="5" eb="6">
      <t>カ</t>
    </rPh>
    <rPh sb="7" eb="8">
      <t>トウ</t>
    </rPh>
    <rPh sb="9" eb="12">
      <t>タヌシマル</t>
    </rPh>
    <phoneticPr fontId="6"/>
  </si>
  <si>
    <t>ブルーベリーの村</t>
  </si>
  <si>
    <t>筑後川花火大会</t>
  </si>
  <si>
    <t>久留米水の祭典</t>
  </si>
  <si>
    <t>筑後SAKEフェスタ</t>
  </si>
  <si>
    <t>つつじマーチ</t>
  </si>
  <si>
    <t>大善寺玉垂宮の鬼夜</t>
    <rPh sb="0" eb="3">
      <t>ダイゼンジ</t>
    </rPh>
    <rPh sb="3" eb="4">
      <t>タマ</t>
    </rPh>
    <rPh sb="4" eb="5">
      <t>タレ</t>
    </rPh>
    <rPh sb="5" eb="6">
      <t>グウ</t>
    </rPh>
    <phoneticPr fontId="11"/>
  </si>
  <si>
    <t>千光寺あじさいまつり</t>
  </si>
  <si>
    <t>水天宮　春大祭</t>
  </si>
  <si>
    <t>高良大社へこかき祭</t>
  </si>
  <si>
    <t>高良大社おくんち</t>
  </si>
  <si>
    <t>日吉神社節分祭</t>
  </si>
  <si>
    <t>ふるさと農業祭り</t>
  </si>
  <si>
    <t>久留米市
（続き）</t>
    <rPh sb="0" eb="2">
      <t>クルメシ</t>
    </rPh>
    <rPh sb="5" eb="6">
      <t>ツヅ</t>
    </rPh>
    <phoneticPr fontId="8"/>
  </si>
  <si>
    <t>久留米つつじまつり</t>
  </si>
  <si>
    <t>藍・愛・で逢いフェスティバル</t>
  </si>
  <si>
    <t>筑後川流し灯籠</t>
    <rPh sb="0" eb="2">
      <t>チクゴ</t>
    </rPh>
    <rPh sb="2" eb="3">
      <t>ガワ</t>
    </rPh>
    <rPh sb="3" eb="4">
      <t>ナガ</t>
    </rPh>
    <rPh sb="5" eb="7">
      <t>トウロウ</t>
    </rPh>
    <phoneticPr fontId="6"/>
  </si>
  <si>
    <t>光の祭典ほとめきファンタジー</t>
    <rPh sb="0" eb="1">
      <t>ヒカリ</t>
    </rPh>
    <rPh sb="2" eb="4">
      <t>サイテン</t>
    </rPh>
    <phoneticPr fontId="6"/>
  </si>
  <si>
    <t>久留米植木祭り</t>
    <rPh sb="0" eb="3">
      <t>クルメ</t>
    </rPh>
    <rPh sb="3" eb="5">
      <t>ウエキ</t>
    </rPh>
    <rPh sb="5" eb="6">
      <t>マツ</t>
    </rPh>
    <phoneticPr fontId="6"/>
  </si>
  <si>
    <t>グリーンフェスティバル</t>
  </si>
  <si>
    <t>来て見てん山苞の道</t>
    <rPh sb="0" eb="1">
      <t>キ</t>
    </rPh>
    <rPh sb="2" eb="3">
      <t>ミ</t>
    </rPh>
    <rPh sb="5" eb="7">
      <t>ヤマヅト</t>
    </rPh>
    <rPh sb="8" eb="9">
      <t>ミチ</t>
    </rPh>
    <phoneticPr fontId="6"/>
  </si>
  <si>
    <t>田主丸耳納の市</t>
    <rPh sb="0" eb="3">
      <t>タヌシマル</t>
    </rPh>
    <rPh sb="3" eb="5">
      <t>ミノウ</t>
    </rPh>
    <rPh sb="6" eb="7">
      <t>イチ</t>
    </rPh>
    <phoneticPr fontId="6"/>
  </si>
  <si>
    <t>田主丸オープンガーデン</t>
    <rPh sb="0" eb="3">
      <t>タヌシマル</t>
    </rPh>
    <phoneticPr fontId="11"/>
  </si>
  <si>
    <t>北野天満宮おくんち</t>
    <rPh sb="0" eb="2">
      <t>キタノ</t>
    </rPh>
    <rPh sb="2" eb="5">
      <t>テンマングウ</t>
    </rPh>
    <phoneticPr fontId="6"/>
  </si>
  <si>
    <t>城島ふるさと夢まつり</t>
    <rPh sb="0" eb="2">
      <t>ジョウジマ</t>
    </rPh>
    <rPh sb="6" eb="7">
      <t>ユメ</t>
    </rPh>
    <phoneticPr fontId="6"/>
  </si>
  <si>
    <t>城島酒蔵びらき</t>
    <rPh sb="0" eb="2">
      <t>ジョウジマ</t>
    </rPh>
    <rPh sb="2" eb="4">
      <t>サカグラ</t>
    </rPh>
    <phoneticPr fontId="6"/>
  </si>
  <si>
    <t>ふるさとみづま祭</t>
    <rPh sb="7" eb="8">
      <t>マツ</t>
    </rPh>
    <phoneticPr fontId="6"/>
  </si>
  <si>
    <t>水天宮　夏大祭</t>
    <rPh sb="0" eb="2">
      <t>スイテン</t>
    </rPh>
    <rPh sb="2" eb="3">
      <t>グウ</t>
    </rPh>
    <phoneticPr fontId="11"/>
  </si>
  <si>
    <t>柳坂ハゼ祭り</t>
    <rPh sb="4" eb="5">
      <t>マツ</t>
    </rPh>
    <phoneticPr fontId="11"/>
  </si>
  <si>
    <t>水沼の里2000年記念の森</t>
    <rPh sb="0" eb="1">
      <t>ミズ</t>
    </rPh>
    <rPh sb="1" eb="2">
      <t>ヌマ</t>
    </rPh>
    <rPh sb="3" eb="4">
      <t>サト</t>
    </rPh>
    <rPh sb="8" eb="9">
      <t>ネン</t>
    </rPh>
    <rPh sb="9" eb="11">
      <t>キネン</t>
    </rPh>
    <rPh sb="12" eb="13">
      <t>モリ</t>
    </rPh>
    <phoneticPr fontId="11"/>
  </si>
  <si>
    <t>十連寺公園</t>
    <rPh sb="0" eb="1">
      <t>ジュウ</t>
    </rPh>
    <rPh sb="1" eb="2">
      <t>レン</t>
    </rPh>
    <rPh sb="2" eb="3">
      <t>テラ</t>
    </rPh>
    <rPh sb="3" eb="5">
      <t>コウエン</t>
    </rPh>
    <phoneticPr fontId="11"/>
  </si>
  <si>
    <t>久留米つばき園</t>
    <rPh sb="0" eb="3">
      <t>クルメ</t>
    </rPh>
    <rPh sb="6" eb="7">
      <t>エン</t>
    </rPh>
    <phoneticPr fontId="11"/>
  </si>
  <si>
    <t>たのしまる春まつり</t>
    <rPh sb="5" eb="6">
      <t>ハル</t>
    </rPh>
    <phoneticPr fontId="11"/>
  </si>
  <si>
    <t>柿狩りとヌーボー祭り</t>
    <rPh sb="0" eb="1">
      <t>カキ</t>
    </rPh>
    <rPh sb="1" eb="2">
      <t>ガ</t>
    </rPh>
    <rPh sb="8" eb="9">
      <t>マツ</t>
    </rPh>
    <phoneticPr fontId="11"/>
  </si>
  <si>
    <t>久留米焼きとり日本一フェスタ</t>
    <rPh sb="0" eb="3">
      <t>クルメ</t>
    </rPh>
    <rPh sb="3" eb="4">
      <t>ヤ</t>
    </rPh>
    <rPh sb="7" eb="10">
      <t>ニホンイチ</t>
    </rPh>
    <phoneticPr fontId="11"/>
  </si>
  <si>
    <t>平原公園</t>
    <rPh sb="0" eb="1">
      <t>ヒラ</t>
    </rPh>
    <rPh sb="1" eb="2">
      <t>ハラ</t>
    </rPh>
    <rPh sb="2" eb="4">
      <t>コウエン</t>
    </rPh>
    <phoneticPr fontId="11"/>
  </si>
  <si>
    <t>久留米市世界のつばき館</t>
  </si>
  <si>
    <t>石橋文化センター</t>
  </si>
  <si>
    <t>久留米市美術館</t>
    <rPh sb="0" eb="4">
      <t>クルメシ</t>
    </rPh>
    <rPh sb="4" eb="7">
      <t>ビジュツカン</t>
    </rPh>
    <phoneticPr fontId="11"/>
  </si>
  <si>
    <t>久留米市鳥類センター</t>
  </si>
  <si>
    <t>山辺道文化館</t>
  </si>
  <si>
    <t>六ツ門図書館展示ｺｰﾅｰ</t>
  </si>
  <si>
    <t>成田山</t>
  </si>
  <si>
    <t>湯の坂久留米温泉</t>
  </si>
  <si>
    <t>久留米市
（続き）</t>
    <rPh sb="0" eb="3">
      <t>クルメシ</t>
    </rPh>
    <rPh sb="5" eb="6">
      <t>ツヅ</t>
    </rPh>
    <phoneticPr fontId="8"/>
  </si>
  <si>
    <t>みのう山荘</t>
  </si>
  <si>
    <t>游心の湯</t>
  </si>
  <si>
    <t>献上の湯</t>
  </si>
  <si>
    <t>福岡県青少年科学館</t>
  </si>
  <si>
    <t>市民流水プール</t>
    <rPh sb="0" eb="2">
      <t>シミン</t>
    </rPh>
    <phoneticPr fontId="11"/>
  </si>
  <si>
    <t>久留米ｻｲｸﾙﾌｧﾐﾘｰﾊﾟｰｸ</t>
  </si>
  <si>
    <t>長門石ゴルフ場</t>
  </si>
  <si>
    <t>城島リバーサイドゴルフ場</t>
  </si>
  <si>
    <t>有馬記念館</t>
  </si>
  <si>
    <t>城島ふれあいセンター</t>
  </si>
  <si>
    <t>草野歴史資料館</t>
  </si>
  <si>
    <t>地場産くるめ</t>
  </si>
  <si>
    <t>道の駅くるめ</t>
  </si>
  <si>
    <t>柳川市</t>
    <rPh sb="0" eb="2">
      <t>ヤナガワシ</t>
    </rPh>
    <phoneticPr fontId="8"/>
  </si>
  <si>
    <t>柳川雛祭りさげもんめぐり</t>
    <rPh sb="0" eb="2">
      <t>ヤナガワ</t>
    </rPh>
    <rPh sb="2" eb="4">
      <t>ヒナマツ</t>
    </rPh>
    <phoneticPr fontId="11"/>
  </si>
  <si>
    <t>中山大藤まつり</t>
    <rPh sb="0" eb="1">
      <t>ナカ</t>
    </rPh>
    <rPh sb="1" eb="2">
      <t>ヤマ</t>
    </rPh>
    <rPh sb="2" eb="4">
      <t>オオフジ</t>
    </rPh>
    <phoneticPr fontId="11"/>
  </si>
  <si>
    <t>沖端水天宮祭</t>
    <rPh sb="0" eb="1">
      <t>オキ</t>
    </rPh>
    <rPh sb="1" eb="2">
      <t>ハタ</t>
    </rPh>
    <rPh sb="2" eb="5">
      <t>スイテングウ</t>
    </rPh>
    <rPh sb="5" eb="6">
      <t>サイ</t>
    </rPh>
    <phoneticPr fontId="11"/>
  </si>
  <si>
    <t>柳川ひまわり園</t>
    <rPh sb="0" eb="2">
      <t>ヤナガワ</t>
    </rPh>
    <rPh sb="6" eb="7">
      <t>エン</t>
    </rPh>
    <phoneticPr fontId="11"/>
  </si>
  <si>
    <t>中島祇園まつり</t>
    <rPh sb="0" eb="2">
      <t>ナカシマ</t>
    </rPh>
    <rPh sb="2" eb="4">
      <t>ギオン</t>
    </rPh>
    <phoneticPr fontId="11"/>
  </si>
  <si>
    <t>有明海花火フェスタ</t>
    <rPh sb="0" eb="3">
      <t>アリアケカイ</t>
    </rPh>
    <rPh sb="3" eb="5">
      <t>ハナビ</t>
    </rPh>
    <phoneticPr fontId="11"/>
  </si>
  <si>
    <t>水郷柳川夏の水まつり</t>
    <rPh sb="0" eb="2">
      <t>スイゴウ</t>
    </rPh>
    <rPh sb="2" eb="4">
      <t>ヤナガワ</t>
    </rPh>
    <rPh sb="4" eb="5">
      <t>ナツ</t>
    </rPh>
    <rPh sb="6" eb="7">
      <t>ミズ</t>
    </rPh>
    <phoneticPr fontId="11"/>
  </si>
  <si>
    <t>三柱神社秋季大祭</t>
    <rPh sb="0" eb="1">
      <t>ミ</t>
    </rPh>
    <rPh sb="1" eb="2">
      <t>ハシラ</t>
    </rPh>
    <rPh sb="2" eb="4">
      <t>ジンジャ</t>
    </rPh>
    <rPh sb="4" eb="6">
      <t>シュウキ</t>
    </rPh>
    <rPh sb="6" eb="8">
      <t>タイサイ</t>
    </rPh>
    <phoneticPr fontId="11"/>
  </si>
  <si>
    <t>白秋祭</t>
    <rPh sb="0" eb="2">
      <t>ハクシュウ</t>
    </rPh>
    <rPh sb="2" eb="3">
      <t>サイ</t>
    </rPh>
    <phoneticPr fontId="11"/>
  </si>
  <si>
    <t>柳川よかもんまつり</t>
    <rPh sb="0" eb="2">
      <t>ヤナガワ</t>
    </rPh>
    <phoneticPr fontId="11"/>
  </si>
  <si>
    <t>北原白秋生家記念館</t>
    <rPh sb="6" eb="8">
      <t>キネン</t>
    </rPh>
    <rPh sb="8" eb="9">
      <t>カン</t>
    </rPh>
    <phoneticPr fontId="11"/>
  </si>
  <si>
    <t>椛島菖蒲園</t>
  </si>
  <si>
    <t>八女市</t>
    <rPh sb="0" eb="3">
      <t>ヤメシ</t>
    </rPh>
    <phoneticPr fontId="8"/>
  </si>
  <si>
    <t>八女伝統工芸館</t>
    <rPh sb="0" eb="2">
      <t>ヤメ</t>
    </rPh>
    <rPh sb="2" eb="4">
      <t>デントウ</t>
    </rPh>
    <rPh sb="4" eb="6">
      <t>コウゲイ</t>
    </rPh>
    <rPh sb="6" eb="7">
      <t>カン</t>
    </rPh>
    <phoneticPr fontId="44"/>
  </si>
  <si>
    <t>べんがら村</t>
    <rPh sb="4" eb="5">
      <t>ムラ</t>
    </rPh>
    <phoneticPr fontId="44"/>
  </si>
  <si>
    <t>くつろぎの森　グリーンピア八女</t>
    <rPh sb="5" eb="6">
      <t>モリ</t>
    </rPh>
    <rPh sb="13" eb="15">
      <t>ヤメ</t>
    </rPh>
    <phoneticPr fontId="44"/>
  </si>
  <si>
    <t>-</t>
    <phoneticPr fontId="8"/>
  </si>
  <si>
    <t>大藤まつり（素盞嗚神社）</t>
    <rPh sb="0" eb="2">
      <t>オオフジ</t>
    </rPh>
    <rPh sb="6" eb="9">
      <t>スサノオ</t>
    </rPh>
    <rPh sb="9" eb="11">
      <t>ジンジャ</t>
    </rPh>
    <phoneticPr fontId="44"/>
  </si>
  <si>
    <t>夢たちばな観梅会（谷川梅林）</t>
    <rPh sb="0" eb="1">
      <t>ユメ</t>
    </rPh>
    <rPh sb="5" eb="8">
      <t>カンバイカイ</t>
    </rPh>
    <rPh sb="9" eb="11">
      <t>タニガワ</t>
    </rPh>
    <rPh sb="11" eb="13">
      <t>バイリン</t>
    </rPh>
    <phoneticPr fontId="44"/>
  </si>
  <si>
    <t>（単位：人、円）</t>
    <phoneticPr fontId="8"/>
  </si>
  <si>
    <t>市町村名</t>
    <phoneticPr fontId="8"/>
  </si>
  <si>
    <t xml:space="preserve"> H28利用者計</t>
    <phoneticPr fontId="8"/>
  </si>
  <si>
    <t>１ 月</t>
    <phoneticPr fontId="8"/>
  </si>
  <si>
    <t>２ 月</t>
    <phoneticPr fontId="8"/>
  </si>
  <si>
    <t>３ 月</t>
    <phoneticPr fontId="8"/>
  </si>
  <si>
    <t>４ 月</t>
    <phoneticPr fontId="8"/>
  </si>
  <si>
    <t>　５ 月</t>
    <phoneticPr fontId="8"/>
  </si>
  <si>
    <t>６ 月</t>
    <phoneticPr fontId="8"/>
  </si>
  <si>
    <t>７ 月</t>
    <phoneticPr fontId="8"/>
  </si>
  <si>
    <t>８ 月</t>
    <phoneticPr fontId="8"/>
  </si>
  <si>
    <t>９ 月</t>
    <phoneticPr fontId="8"/>
  </si>
  <si>
    <t>10 月</t>
    <phoneticPr fontId="8"/>
  </si>
  <si>
    <t>11 月</t>
    <phoneticPr fontId="8"/>
  </si>
  <si>
    <t>12 月</t>
    <phoneticPr fontId="8"/>
  </si>
  <si>
    <t>年消費額</t>
    <phoneticPr fontId="8"/>
  </si>
  <si>
    <t>八女市
（続き）</t>
    <rPh sb="0" eb="2">
      <t>ヤメシ</t>
    </rPh>
    <rPh sb="4" eb="5">
      <t>ツヅ</t>
    </rPh>
    <phoneticPr fontId="8"/>
  </si>
  <si>
    <t>道の駅たちばな</t>
    <rPh sb="0" eb="1">
      <t>ミチ</t>
    </rPh>
    <rPh sb="2" eb="3">
      <t>エキ</t>
    </rPh>
    <phoneticPr fontId="44"/>
  </si>
  <si>
    <t>ほたると石橋の館</t>
    <rPh sb="4" eb="6">
      <t>イシバシ</t>
    </rPh>
    <rPh sb="7" eb="8">
      <t>ヤカタ</t>
    </rPh>
    <phoneticPr fontId="44"/>
  </si>
  <si>
    <t>池の山荘・星の温泉館きらら</t>
    <rPh sb="0" eb="1">
      <t>イケ</t>
    </rPh>
    <rPh sb="2" eb="3">
      <t>ヤマ</t>
    </rPh>
    <rPh sb="3" eb="4">
      <t>ソウ</t>
    </rPh>
    <rPh sb="5" eb="6">
      <t>ホシ</t>
    </rPh>
    <rPh sb="7" eb="9">
      <t>オンセン</t>
    </rPh>
    <rPh sb="9" eb="10">
      <t>カン</t>
    </rPh>
    <phoneticPr fontId="44"/>
  </si>
  <si>
    <t>茶の文化館</t>
    <rPh sb="0" eb="1">
      <t>チャ</t>
    </rPh>
    <rPh sb="2" eb="4">
      <t>ブンカ</t>
    </rPh>
    <rPh sb="4" eb="5">
      <t>カン</t>
    </rPh>
    <phoneticPr fontId="44"/>
  </si>
  <si>
    <t>杣の里渓流公園</t>
    <rPh sb="0" eb="1">
      <t>ソマ</t>
    </rPh>
    <rPh sb="2" eb="3">
      <t>サト</t>
    </rPh>
    <rPh sb="3" eb="5">
      <t>ケイリュウ</t>
    </rPh>
    <rPh sb="5" eb="7">
      <t>コウエン</t>
    </rPh>
    <phoneticPr fontId="44"/>
  </si>
  <si>
    <t>観光物産交流施設杣のさと</t>
    <rPh sb="0" eb="2">
      <t>カンコウ</t>
    </rPh>
    <rPh sb="2" eb="4">
      <t>ブッサン</t>
    </rPh>
    <rPh sb="4" eb="6">
      <t>コウリュウ</t>
    </rPh>
    <rPh sb="6" eb="8">
      <t>シセツ</t>
    </rPh>
    <rPh sb="8" eb="9">
      <t>ソマ</t>
    </rPh>
    <phoneticPr fontId="44"/>
  </si>
  <si>
    <t>八女市民会館</t>
  </si>
  <si>
    <t>ふるさとわらべ館</t>
    <rPh sb="7" eb="8">
      <t>カン</t>
    </rPh>
    <phoneticPr fontId="6"/>
  </si>
  <si>
    <t>みんなの館</t>
    <rPh sb="4" eb="5">
      <t>ヤカタ</t>
    </rPh>
    <phoneticPr fontId="6"/>
  </si>
  <si>
    <t>八女上陽ゴルフ倶楽部</t>
    <rPh sb="0" eb="2">
      <t>ヤメ</t>
    </rPh>
    <rPh sb="2" eb="4">
      <t>ジョウヨウ</t>
    </rPh>
    <rPh sb="7" eb="10">
      <t>クラブ</t>
    </rPh>
    <phoneticPr fontId="6"/>
  </si>
  <si>
    <t>グリーンパル日向神峡</t>
    <rPh sb="6" eb="10">
      <t>ヒュウガミキョウ</t>
    </rPh>
    <phoneticPr fontId="6"/>
  </si>
  <si>
    <t>飛形自然公園</t>
    <rPh sb="0" eb="1">
      <t>ト</t>
    </rPh>
    <rPh sb="1" eb="2">
      <t>カタ</t>
    </rPh>
    <rPh sb="2" eb="4">
      <t>シゼン</t>
    </rPh>
    <rPh sb="4" eb="6">
      <t>コウエン</t>
    </rPh>
    <phoneticPr fontId="6"/>
  </si>
  <si>
    <t>千間土居公園</t>
    <rPh sb="0" eb="2">
      <t>センゲン</t>
    </rPh>
    <rPh sb="2" eb="4">
      <t>ドイ</t>
    </rPh>
    <rPh sb="4" eb="6">
      <t>コウエン</t>
    </rPh>
    <phoneticPr fontId="6"/>
  </si>
  <si>
    <t>谷川寺仁王像</t>
    <rPh sb="0" eb="2">
      <t>タニガワ</t>
    </rPh>
    <rPh sb="2" eb="3">
      <t>テラ</t>
    </rPh>
    <rPh sb="3" eb="5">
      <t>ニオウ</t>
    </rPh>
    <rPh sb="5" eb="6">
      <t>ゾウ</t>
    </rPh>
    <phoneticPr fontId="6"/>
  </si>
  <si>
    <t>小栗峠ロードパーク</t>
    <rPh sb="0" eb="2">
      <t>オグリ</t>
    </rPh>
    <rPh sb="2" eb="3">
      <t>トウゲ</t>
    </rPh>
    <phoneticPr fontId="6"/>
  </si>
  <si>
    <t>ミヤシノシャクナゲ園</t>
    <rPh sb="9" eb="10">
      <t>エン</t>
    </rPh>
    <phoneticPr fontId="6"/>
  </si>
  <si>
    <t>星野焼展示館</t>
    <rPh sb="0" eb="2">
      <t>ホシノ</t>
    </rPh>
    <rPh sb="2" eb="3">
      <t>ヤ</t>
    </rPh>
    <rPh sb="3" eb="6">
      <t>テンジカン</t>
    </rPh>
    <phoneticPr fontId="6"/>
  </si>
  <si>
    <t>麻生神社・大円寺</t>
    <rPh sb="0" eb="2">
      <t>アソウ</t>
    </rPh>
    <rPh sb="2" eb="4">
      <t>ジンジャ</t>
    </rPh>
    <phoneticPr fontId="6"/>
  </si>
  <si>
    <t>星の文化館</t>
    <rPh sb="0" eb="1">
      <t>ホシ</t>
    </rPh>
    <rPh sb="2" eb="4">
      <t>ブンカ</t>
    </rPh>
    <rPh sb="4" eb="5">
      <t>カン</t>
    </rPh>
    <phoneticPr fontId="6"/>
  </si>
  <si>
    <t>星のふるさと公園</t>
    <rPh sb="0" eb="1">
      <t>ホシ</t>
    </rPh>
    <rPh sb="6" eb="8">
      <t>コウエン</t>
    </rPh>
    <phoneticPr fontId="6"/>
  </si>
  <si>
    <t>池の山キャンプ場</t>
    <rPh sb="7" eb="8">
      <t>ジョウ</t>
    </rPh>
    <phoneticPr fontId="6"/>
  </si>
  <si>
    <t>湖畔</t>
    <rPh sb="0" eb="2">
      <t>コハン</t>
    </rPh>
    <phoneticPr fontId="6"/>
  </si>
  <si>
    <t>森の工作館・グラウンドゴルフ場</t>
    <rPh sb="0" eb="1">
      <t>モリ</t>
    </rPh>
    <rPh sb="2" eb="4">
      <t>コウサク</t>
    </rPh>
    <rPh sb="4" eb="5">
      <t>カン</t>
    </rPh>
    <rPh sb="14" eb="15">
      <t>ジョウ</t>
    </rPh>
    <phoneticPr fontId="6"/>
  </si>
  <si>
    <t>星の花公園</t>
    <rPh sb="0" eb="1">
      <t>ホシ</t>
    </rPh>
    <rPh sb="2" eb="3">
      <t>ハナ</t>
    </rPh>
    <rPh sb="3" eb="5">
      <t>コウエン</t>
    </rPh>
    <phoneticPr fontId="6"/>
  </si>
  <si>
    <t>横町町家交流館</t>
    <rPh sb="0" eb="2">
      <t>ヨコマチ</t>
    </rPh>
    <rPh sb="2" eb="4">
      <t>マチヤ</t>
    </rPh>
    <rPh sb="4" eb="6">
      <t>コウリュウ</t>
    </rPh>
    <rPh sb="6" eb="7">
      <t>カン</t>
    </rPh>
    <phoneticPr fontId="28"/>
  </si>
  <si>
    <t>岩戸山歴史文化交流館</t>
    <rPh sb="0" eb="2">
      <t>イワト</t>
    </rPh>
    <rPh sb="2" eb="3">
      <t>ヤマ</t>
    </rPh>
    <rPh sb="3" eb="5">
      <t>レキシ</t>
    </rPh>
    <rPh sb="5" eb="7">
      <t>ブンカ</t>
    </rPh>
    <rPh sb="7" eb="9">
      <t>コウリュウ</t>
    </rPh>
    <rPh sb="9" eb="10">
      <t>カン</t>
    </rPh>
    <phoneticPr fontId="28"/>
  </si>
  <si>
    <t>大川市</t>
    <rPh sb="0" eb="2">
      <t>オオカワシ</t>
    </rPh>
    <phoneticPr fontId="8"/>
  </si>
  <si>
    <t>春の大川木工まつり</t>
    <rPh sb="0" eb="1">
      <t>ハル</t>
    </rPh>
    <rPh sb="2" eb="4">
      <t>オオカワ</t>
    </rPh>
    <rPh sb="4" eb="6">
      <t>モッコウ</t>
    </rPh>
    <phoneticPr fontId="11"/>
  </si>
  <si>
    <t>風浪宮大祭</t>
    <rPh sb="0" eb="2">
      <t>フウロウ</t>
    </rPh>
    <rPh sb="2" eb="3">
      <t>グウ</t>
    </rPh>
    <rPh sb="3" eb="5">
      <t>タイサイ</t>
    </rPh>
    <phoneticPr fontId="11"/>
  </si>
  <si>
    <t>大川花火大会</t>
    <rPh sb="0" eb="2">
      <t>オオカワ</t>
    </rPh>
    <rPh sb="2" eb="4">
      <t>ハナビ</t>
    </rPh>
    <rPh sb="4" eb="6">
      <t>タイカイ</t>
    </rPh>
    <phoneticPr fontId="11"/>
  </si>
  <si>
    <t>大川木工まつり</t>
    <rPh sb="0" eb="2">
      <t>オオカワ</t>
    </rPh>
    <rPh sb="2" eb="4">
      <t>モッコウ</t>
    </rPh>
    <phoneticPr fontId="11"/>
  </si>
  <si>
    <t>大川市
（続き）</t>
    <rPh sb="0" eb="2">
      <t>オオカワシ</t>
    </rPh>
    <rPh sb="4" eb="5">
      <t>ツヅ</t>
    </rPh>
    <phoneticPr fontId="8"/>
  </si>
  <si>
    <t>古賀政男記念館</t>
    <rPh sb="0" eb="2">
      <t>コガ</t>
    </rPh>
    <rPh sb="2" eb="4">
      <t>マサオ</t>
    </rPh>
    <rPh sb="4" eb="6">
      <t>キネン</t>
    </rPh>
    <rPh sb="6" eb="7">
      <t>カン</t>
    </rPh>
    <phoneticPr fontId="11"/>
  </si>
  <si>
    <t>筑後川昇開橋</t>
    <rPh sb="0" eb="2">
      <t>チクゴ</t>
    </rPh>
    <rPh sb="2" eb="3">
      <t>ガワ</t>
    </rPh>
    <rPh sb="3" eb="6">
      <t>ショウカイキョウ</t>
    </rPh>
    <phoneticPr fontId="11"/>
  </si>
  <si>
    <t>風浪宮</t>
  </si>
  <si>
    <t>大川市民夏まつり</t>
  </si>
  <si>
    <t>小郡市</t>
    <rPh sb="0" eb="2">
      <t>オゴオリシ</t>
    </rPh>
    <phoneticPr fontId="8"/>
  </si>
  <si>
    <t>九州歴史資料館</t>
    <rPh sb="0" eb="2">
      <t>キュウシュウ</t>
    </rPh>
    <rPh sb="2" eb="4">
      <t>レキシ</t>
    </rPh>
    <rPh sb="4" eb="7">
      <t>シリョウカン</t>
    </rPh>
    <phoneticPr fontId="11"/>
  </si>
  <si>
    <t>小郡運動公園</t>
    <rPh sb="0" eb="2">
      <t>オゴオリ</t>
    </rPh>
    <rPh sb="2" eb="6">
      <t>ウンドウコウエン</t>
    </rPh>
    <phoneticPr fontId="11"/>
  </si>
  <si>
    <t>筑後市</t>
    <rPh sb="0" eb="2">
      <t>チクゴシ</t>
    </rPh>
    <phoneticPr fontId="8"/>
  </si>
  <si>
    <t>ちっご祭（筑後市市民祭）</t>
    <rPh sb="3" eb="4">
      <t>マツ</t>
    </rPh>
    <rPh sb="5" eb="8">
      <t>チクゴシ</t>
    </rPh>
    <rPh sb="8" eb="10">
      <t>シミン</t>
    </rPh>
    <rPh sb="10" eb="11">
      <t>サイ</t>
    </rPh>
    <phoneticPr fontId="11"/>
  </si>
  <si>
    <t>筑後船小屋花火大会</t>
    <rPh sb="0" eb="2">
      <t>チクゴ</t>
    </rPh>
    <rPh sb="2" eb="5">
      <t>フナゴヤ</t>
    </rPh>
    <rPh sb="5" eb="7">
      <t>ハナビ</t>
    </rPh>
    <rPh sb="7" eb="9">
      <t>タイカイ</t>
    </rPh>
    <phoneticPr fontId="11"/>
  </si>
  <si>
    <t>まかない飯グランプリ（筑後広域公園）</t>
    <rPh sb="4" eb="5">
      <t>メシ</t>
    </rPh>
    <rPh sb="11" eb="13">
      <t>チクゴ</t>
    </rPh>
    <rPh sb="13" eb="15">
      <t>コウイキ</t>
    </rPh>
    <rPh sb="15" eb="17">
      <t>コウエン</t>
    </rPh>
    <phoneticPr fontId="11"/>
  </si>
  <si>
    <t>サザンクス筑後</t>
    <rPh sb="5" eb="7">
      <t>チクゴ</t>
    </rPh>
    <phoneticPr fontId="11"/>
  </si>
  <si>
    <t>川の駅船小屋恋ぼたる</t>
    <rPh sb="0" eb="1">
      <t>カワ</t>
    </rPh>
    <rPh sb="2" eb="3">
      <t>エキ</t>
    </rPh>
    <rPh sb="3" eb="6">
      <t>フナゴヤ</t>
    </rPh>
    <rPh sb="6" eb="7">
      <t>コイ</t>
    </rPh>
    <phoneticPr fontId="11"/>
  </si>
  <si>
    <t>筑後広域公園体育施設</t>
    <rPh sb="0" eb="2">
      <t>チクゴ</t>
    </rPh>
    <rPh sb="2" eb="4">
      <t>コウイキ</t>
    </rPh>
    <rPh sb="4" eb="6">
      <t>コウエン</t>
    </rPh>
    <rPh sb="6" eb="8">
      <t>タイイク</t>
    </rPh>
    <rPh sb="8" eb="10">
      <t>シセツ</t>
    </rPh>
    <phoneticPr fontId="11"/>
  </si>
  <si>
    <t>ホークスベースボールパーク筑後</t>
    <rPh sb="13" eb="15">
      <t>チクゴ</t>
    </rPh>
    <phoneticPr fontId="11"/>
  </si>
  <si>
    <t>うきは市</t>
    <rPh sb="2" eb="3">
      <t>シ</t>
    </rPh>
    <phoneticPr fontId="8"/>
  </si>
  <si>
    <t xml:space="preserve"> 調音の滝公園そうめん流し</t>
    <rPh sb="11" eb="12">
      <t>ナガ</t>
    </rPh>
    <phoneticPr fontId="11"/>
  </si>
  <si>
    <t xml:space="preserve"> フルーツ狩り</t>
  </si>
  <si>
    <t>おひなさまめぐり</t>
  </si>
  <si>
    <t>浮羽麺まつり</t>
    <rPh sb="0" eb="2">
      <t>ウキハ</t>
    </rPh>
    <rPh sb="2" eb="3">
      <t>メン</t>
    </rPh>
    <phoneticPr fontId="11"/>
  </si>
  <si>
    <t>筑後川温泉花火大会</t>
    <rPh sb="0" eb="5">
      <t>チクゴガワ</t>
    </rPh>
    <rPh sb="5" eb="9">
      <t>ハナビタイカイ</t>
    </rPh>
    <phoneticPr fontId="11"/>
  </si>
  <si>
    <t>うきは祭り</t>
    <rPh sb="3" eb="4">
      <t>マツ</t>
    </rPh>
    <phoneticPr fontId="11"/>
  </si>
  <si>
    <t>JRウォーキング</t>
  </si>
  <si>
    <t>酒楽祭</t>
    <rPh sb="0" eb="3">
      <t>シュラ</t>
    </rPh>
    <phoneticPr fontId="6"/>
  </si>
  <si>
    <t>-</t>
    <phoneticPr fontId="8"/>
  </si>
  <si>
    <t>浮羽おくんち</t>
    <rPh sb="0" eb="2">
      <t>ウキハ</t>
    </rPh>
    <phoneticPr fontId="6"/>
  </si>
  <si>
    <t>企業連携イベント</t>
    <rPh sb="0" eb="2">
      <t>キギョウ</t>
    </rPh>
    <rPh sb="2" eb="4">
      <t>レンケイ</t>
    </rPh>
    <phoneticPr fontId="6"/>
  </si>
  <si>
    <t>小さな美術館めぐり</t>
    <rPh sb="0" eb="1">
      <t>チイ</t>
    </rPh>
    <rPh sb="3" eb="6">
      <t>ビジュツカン</t>
    </rPh>
    <phoneticPr fontId="6"/>
  </si>
  <si>
    <t>蔵しっく通りお宝市</t>
    <rPh sb="0" eb="1">
      <t>クラ</t>
    </rPh>
    <rPh sb="4" eb="5">
      <t>トオ</t>
    </rPh>
    <rPh sb="7" eb="8">
      <t>タカラ</t>
    </rPh>
    <rPh sb="8" eb="9">
      <t>イチ</t>
    </rPh>
    <phoneticPr fontId="6"/>
  </si>
  <si>
    <t>ほたる祭り</t>
    <rPh sb="3" eb="4">
      <t>マツ</t>
    </rPh>
    <phoneticPr fontId="6"/>
  </si>
  <si>
    <t>えびす祭り</t>
    <rPh sb="3" eb="4">
      <t>マツ</t>
    </rPh>
    <phoneticPr fontId="6"/>
  </si>
  <si>
    <t>ぎおん祭り</t>
    <rPh sb="3" eb="4">
      <t>マツ</t>
    </rPh>
    <phoneticPr fontId="6"/>
  </si>
  <si>
    <t>彼岸花めぐり</t>
    <rPh sb="0" eb="3">
      <t>ヒガンバナ</t>
    </rPh>
    <phoneticPr fontId="6"/>
  </si>
  <si>
    <t>うきはウォーキング</t>
  </si>
  <si>
    <t>（単位：人、円）</t>
    <phoneticPr fontId="8"/>
  </si>
  <si>
    <t>市町村名</t>
    <phoneticPr fontId="8"/>
  </si>
  <si>
    <t xml:space="preserve"> H28利用者計</t>
    <phoneticPr fontId="8"/>
  </si>
  <si>
    <t>１ 月</t>
    <phoneticPr fontId="8"/>
  </si>
  <si>
    <t>２ 月</t>
    <phoneticPr fontId="8"/>
  </si>
  <si>
    <t>３ 月</t>
    <phoneticPr fontId="8"/>
  </si>
  <si>
    <t>４ 月</t>
    <phoneticPr fontId="8"/>
  </si>
  <si>
    <t>　５ 月</t>
    <phoneticPr fontId="8"/>
  </si>
  <si>
    <t>６ 月</t>
    <phoneticPr fontId="8"/>
  </si>
  <si>
    <t>７ 月</t>
    <phoneticPr fontId="8"/>
  </si>
  <si>
    <t>８ 月</t>
    <phoneticPr fontId="8"/>
  </si>
  <si>
    <t>９ 月</t>
    <phoneticPr fontId="8"/>
  </si>
  <si>
    <t>10 月</t>
    <phoneticPr fontId="8"/>
  </si>
  <si>
    <t>11 月</t>
    <phoneticPr fontId="8"/>
  </si>
  <si>
    <t>12 月</t>
    <phoneticPr fontId="8"/>
  </si>
  <si>
    <t>年消費額</t>
    <phoneticPr fontId="8"/>
  </si>
  <si>
    <t>うきは市
（続き）</t>
    <rPh sb="2" eb="3">
      <t>シ</t>
    </rPh>
    <rPh sb="5" eb="6">
      <t>ツヅ</t>
    </rPh>
    <phoneticPr fontId="8"/>
  </si>
  <si>
    <t>若宮おくんち</t>
    <rPh sb="0" eb="2">
      <t>ワカミヤ</t>
    </rPh>
    <phoneticPr fontId="6"/>
  </si>
  <si>
    <t>小塩冬ほたる</t>
    <rPh sb="0" eb="2">
      <t>コシオ</t>
    </rPh>
    <rPh sb="2" eb="3">
      <t>フユ</t>
    </rPh>
    <phoneticPr fontId="6"/>
  </si>
  <si>
    <t>みやま市</t>
    <rPh sb="2" eb="3">
      <t>シ</t>
    </rPh>
    <phoneticPr fontId="8"/>
  </si>
  <si>
    <t>中ノ島大楠林</t>
    <rPh sb="0" eb="1">
      <t>ナカ</t>
    </rPh>
    <rPh sb="2" eb="3">
      <t>シマ</t>
    </rPh>
    <rPh sb="3" eb="5">
      <t>オオクス</t>
    </rPh>
    <rPh sb="5" eb="6">
      <t>リン</t>
    </rPh>
    <phoneticPr fontId="11"/>
  </si>
  <si>
    <t>みやま納涼花火大会</t>
    <rPh sb="3" eb="5">
      <t>ノウリョウ</t>
    </rPh>
    <rPh sb="5" eb="7">
      <t>ハナビ</t>
    </rPh>
    <rPh sb="7" eb="9">
      <t>タイカイ</t>
    </rPh>
    <phoneticPr fontId="11"/>
  </si>
  <si>
    <t>大人形と大提灯</t>
    <rPh sb="0" eb="1">
      <t>オオ</t>
    </rPh>
    <rPh sb="1" eb="3">
      <t>ニンギョウ</t>
    </rPh>
    <rPh sb="4" eb="5">
      <t>ダイ</t>
    </rPh>
    <rPh sb="5" eb="7">
      <t>チョウチン</t>
    </rPh>
    <phoneticPr fontId="11"/>
  </si>
  <si>
    <t>まるごとみやま秋穫祭</t>
    <rPh sb="7" eb="8">
      <t>アキ</t>
    </rPh>
    <rPh sb="8" eb="9">
      <t>カク</t>
    </rPh>
    <rPh sb="9" eb="10">
      <t>サイ</t>
    </rPh>
    <phoneticPr fontId="11"/>
  </si>
  <si>
    <t>清水公園</t>
    <rPh sb="0" eb="2">
      <t>キヨミズ</t>
    </rPh>
    <rPh sb="2" eb="4">
      <t>コウエン</t>
    </rPh>
    <phoneticPr fontId="11"/>
  </si>
  <si>
    <t>清水ぼたん園</t>
    <rPh sb="0" eb="2">
      <t>キヨミズ</t>
    </rPh>
    <rPh sb="5" eb="6">
      <t>エン</t>
    </rPh>
    <phoneticPr fontId="11"/>
  </si>
  <si>
    <t>濃施山公園</t>
    <rPh sb="0" eb="1">
      <t>ノウ</t>
    </rPh>
    <rPh sb="1" eb="2">
      <t>セ</t>
    </rPh>
    <rPh sb="2" eb="3">
      <t>ヤマ</t>
    </rPh>
    <rPh sb="3" eb="5">
      <t>コウエン</t>
    </rPh>
    <phoneticPr fontId="11"/>
  </si>
  <si>
    <t>道の駅みやま</t>
    <rPh sb="0" eb="1">
      <t>ミチ</t>
    </rPh>
    <rPh sb="2" eb="3">
      <t>エキ</t>
    </rPh>
    <phoneticPr fontId="11"/>
  </si>
  <si>
    <t>与田準一記念館</t>
    <rPh sb="0" eb="2">
      <t>ヨダ</t>
    </rPh>
    <rPh sb="2" eb="4">
      <t>ジュンイチ</t>
    </rPh>
    <rPh sb="4" eb="6">
      <t>キネン</t>
    </rPh>
    <rPh sb="6" eb="7">
      <t>カン</t>
    </rPh>
    <phoneticPr fontId="6"/>
  </si>
  <si>
    <t>大江幸若舞</t>
    <rPh sb="0" eb="2">
      <t>オオエ</t>
    </rPh>
    <rPh sb="2" eb="5">
      <t>コウワカマイ</t>
    </rPh>
    <phoneticPr fontId="6"/>
  </si>
  <si>
    <t>お座敷梅</t>
    <rPh sb="1" eb="3">
      <t>ザシキ</t>
    </rPh>
    <rPh sb="3" eb="4">
      <t>ウメ</t>
    </rPh>
    <phoneticPr fontId="6"/>
  </si>
  <si>
    <t>新開能</t>
    <rPh sb="0" eb="2">
      <t>シンカイ</t>
    </rPh>
    <rPh sb="2" eb="3">
      <t>ノウ</t>
    </rPh>
    <phoneticPr fontId="6"/>
  </si>
  <si>
    <t>やまかわ梅まつり</t>
    <rPh sb="4" eb="5">
      <t>ウメ</t>
    </rPh>
    <phoneticPr fontId="6"/>
  </si>
  <si>
    <t>鯉恋来</t>
    <rPh sb="0" eb="1">
      <t>コイ</t>
    </rPh>
    <rPh sb="1" eb="2">
      <t>コイ</t>
    </rPh>
    <rPh sb="2" eb="3">
      <t>コ</t>
    </rPh>
    <phoneticPr fontId="6"/>
  </si>
  <si>
    <t>山川ほたる火まつり</t>
    <rPh sb="0" eb="2">
      <t>ヤマカワ</t>
    </rPh>
    <rPh sb="5" eb="6">
      <t>ヒ</t>
    </rPh>
    <phoneticPr fontId="6"/>
  </si>
  <si>
    <t>おもちゃ花火フェスタ</t>
    <rPh sb="4" eb="6">
      <t>ハナビ</t>
    </rPh>
    <phoneticPr fontId="6"/>
  </si>
  <si>
    <t>九州オルレみやま清水山コースオープニングイベント</t>
    <rPh sb="0" eb="2">
      <t>キュウシュウ</t>
    </rPh>
    <rPh sb="8" eb="10">
      <t>キヨミズ</t>
    </rPh>
    <rPh sb="10" eb="11">
      <t>ヤマ</t>
    </rPh>
    <phoneticPr fontId="6"/>
  </si>
  <si>
    <t>九州オルレみやま清水山コース桜としゃくなげの春風オルレ</t>
    <rPh sb="0" eb="2">
      <t>キュウシュウ</t>
    </rPh>
    <rPh sb="8" eb="10">
      <t>キヨミズ</t>
    </rPh>
    <rPh sb="10" eb="11">
      <t>ヤマ</t>
    </rPh>
    <phoneticPr fontId="6"/>
  </si>
  <si>
    <t>九州オルレみやま清水山コース初夏のスイーツオルレ</t>
    <rPh sb="0" eb="2">
      <t>キュウシュウ</t>
    </rPh>
    <rPh sb="8" eb="10">
      <t>キヨミズ</t>
    </rPh>
    <rPh sb="10" eb="11">
      <t>ヤマ</t>
    </rPh>
    <rPh sb="14" eb="16">
      <t>ショカ</t>
    </rPh>
    <phoneticPr fontId="6"/>
  </si>
  <si>
    <t>九州オルレみやま清水山コースハロウィンオルレ</t>
    <rPh sb="0" eb="2">
      <t>キュウシュウ</t>
    </rPh>
    <rPh sb="8" eb="10">
      <t>キヨミズ</t>
    </rPh>
    <rPh sb="10" eb="11">
      <t>ヤマ</t>
    </rPh>
    <phoneticPr fontId="6"/>
  </si>
  <si>
    <t>九州オルレみやま清水山コース</t>
  </si>
  <si>
    <t>大刀洗町</t>
    <rPh sb="0" eb="3">
      <t>タチアライマチ</t>
    </rPh>
    <phoneticPr fontId="8"/>
  </si>
  <si>
    <t>大刀洗公園</t>
    <rPh sb="0" eb="3">
      <t>タチアライ</t>
    </rPh>
    <rPh sb="3" eb="5">
      <t>コウエン</t>
    </rPh>
    <phoneticPr fontId="8"/>
  </si>
  <si>
    <t>今村天主堂</t>
    <rPh sb="0" eb="2">
      <t>イマムラ</t>
    </rPh>
    <rPh sb="2" eb="5">
      <t>テンシュドウ</t>
    </rPh>
    <phoneticPr fontId="8"/>
  </si>
  <si>
    <t>大刀洗ドリームまつり</t>
    <rPh sb="0" eb="3">
      <t>タチアライ</t>
    </rPh>
    <phoneticPr fontId="8"/>
  </si>
  <si>
    <t>枝豆収穫祭</t>
    <rPh sb="0" eb="2">
      <t>エダマメ</t>
    </rPh>
    <rPh sb="2" eb="5">
      <t>シュウカクサイ</t>
    </rPh>
    <phoneticPr fontId="8"/>
  </si>
  <si>
    <t>ひばりロード（マラソン大会）</t>
    <rPh sb="11" eb="13">
      <t>タイカイ</t>
    </rPh>
    <phoneticPr fontId="8"/>
  </si>
  <si>
    <t>大木町</t>
    <rPh sb="0" eb="1">
      <t>オオキ</t>
    </rPh>
    <rPh sb="1" eb="2">
      <t>マチ</t>
    </rPh>
    <phoneticPr fontId="8"/>
  </si>
  <si>
    <t>天然温泉大木の湯アクアス</t>
    <rPh sb="0" eb="2">
      <t>テンネン</t>
    </rPh>
    <rPh sb="2" eb="4">
      <t>オンセン</t>
    </rPh>
    <rPh sb="4" eb="6">
      <t>オオキ</t>
    </rPh>
    <rPh sb="7" eb="8">
      <t>ユ</t>
    </rPh>
    <phoneticPr fontId="11"/>
  </si>
  <si>
    <t>くるるん夢市場</t>
    <rPh sb="4" eb="5">
      <t>ユメ</t>
    </rPh>
    <rPh sb="5" eb="7">
      <t>イチバ</t>
    </rPh>
    <phoneticPr fontId="11"/>
  </si>
  <si>
    <t>大木町
（続き）</t>
    <rPh sb="0" eb="1">
      <t>オオキ</t>
    </rPh>
    <rPh sb="1" eb="2">
      <t>マチ</t>
    </rPh>
    <rPh sb="4" eb="5">
      <t>ツヅ</t>
    </rPh>
    <phoneticPr fontId="8"/>
  </si>
  <si>
    <t>デリ＆ビュッフェくるるん</t>
  </si>
  <si>
    <t>ホワイトベリー</t>
  </si>
  <si>
    <t>菜の花さるこい</t>
    <rPh sb="0" eb="1">
      <t>ナ</t>
    </rPh>
    <rPh sb="2" eb="3">
      <t>ハナ</t>
    </rPh>
    <phoneticPr fontId="6"/>
  </si>
  <si>
    <t>さるこいフェスタ</t>
  </si>
  <si>
    <t>おおき堀んぴっく</t>
    <rPh sb="3" eb="4">
      <t>ホリ</t>
    </rPh>
    <phoneticPr fontId="6"/>
  </si>
  <si>
    <t>ラ・フレーズ</t>
  </si>
  <si>
    <t>ＪＡ福岡大城農業まつり</t>
    <rPh sb="2" eb="4">
      <t>フクオカ</t>
    </rPh>
    <rPh sb="4" eb="6">
      <t>オオシロ</t>
    </rPh>
    <rPh sb="6" eb="8">
      <t>ノウギョウ</t>
    </rPh>
    <phoneticPr fontId="6"/>
  </si>
  <si>
    <t>広川町</t>
    <rPh sb="0" eb="1">
      <t>ヒロカワ</t>
    </rPh>
    <rPh sb="1" eb="2">
      <t>マチ</t>
    </rPh>
    <phoneticPr fontId="8"/>
  </si>
  <si>
    <t>広川町産業展示会館</t>
    <rPh sb="0" eb="3">
      <t>ヒロカワマチ</t>
    </rPh>
    <rPh sb="3" eb="5">
      <t>サンギョウ</t>
    </rPh>
    <rPh sb="5" eb="7">
      <t>テンジ</t>
    </rPh>
    <rPh sb="7" eb="9">
      <t>カイカン</t>
    </rPh>
    <phoneticPr fontId="11"/>
  </si>
  <si>
    <t>逆瀬ゴットン館</t>
    <rPh sb="0" eb="2">
      <t>サカセ</t>
    </rPh>
    <rPh sb="6" eb="7">
      <t>カン</t>
    </rPh>
    <phoneticPr fontId="6"/>
  </si>
  <si>
    <t>久留米絣工房</t>
    <rPh sb="0" eb="3">
      <t>クルメ</t>
    </rPh>
    <rPh sb="3" eb="4">
      <t>カスリ</t>
    </rPh>
    <rPh sb="4" eb="6">
      <t>コウボウ</t>
    </rPh>
    <phoneticPr fontId="6"/>
  </si>
  <si>
    <t>竜光寺公園</t>
    <rPh sb="0" eb="1">
      <t>リュウ</t>
    </rPh>
    <rPh sb="1" eb="2">
      <t>コウ</t>
    </rPh>
    <rPh sb="2" eb="3">
      <t>ジ</t>
    </rPh>
    <rPh sb="3" eb="5">
      <t>コウエン</t>
    </rPh>
    <phoneticPr fontId="6"/>
  </si>
  <si>
    <t>広川ダム</t>
    <rPh sb="0" eb="2">
      <t>ヒロカワ</t>
    </rPh>
    <phoneticPr fontId="6"/>
  </si>
  <si>
    <t>逆瀬谷薬師堂</t>
    <rPh sb="0" eb="2">
      <t>サカセ</t>
    </rPh>
    <rPh sb="2" eb="3">
      <t>ダニ</t>
    </rPh>
    <rPh sb="3" eb="6">
      <t>ヤクシドウ</t>
    </rPh>
    <phoneticPr fontId="6"/>
  </si>
  <si>
    <t>広川町古墳資料館</t>
    <rPh sb="0" eb="3">
      <t>ヒロカワマチ</t>
    </rPh>
    <rPh sb="3" eb="5">
      <t>コフン</t>
    </rPh>
    <rPh sb="5" eb="8">
      <t>シリョウカン</t>
    </rPh>
    <phoneticPr fontId="6"/>
  </si>
  <si>
    <t>久留米カントリークラブ</t>
    <rPh sb="0" eb="3">
      <t>クルメ</t>
    </rPh>
    <phoneticPr fontId="6"/>
  </si>
  <si>
    <t>広川くだもの村</t>
    <rPh sb="0" eb="2">
      <t>ヒロカワ</t>
    </rPh>
    <rPh sb="6" eb="7">
      <t>ムラ</t>
    </rPh>
    <phoneticPr fontId="6"/>
  </si>
  <si>
    <t>ピーチの森</t>
    <rPh sb="4" eb="5">
      <t>モリ</t>
    </rPh>
    <phoneticPr fontId="6"/>
  </si>
  <si>
    <t>太原のイチョウ</t>
    <rPh sb="0" eb="1">
      <t>フト</t>
    </rPh>
    <rPh sb="1" eb="2">
      <t>ハラ</t>
    </rPh>
    <phoneticPr fontId="6"/>
  </si>
  <si>
    <t>広川まつり</t>
    <rPh sb="0" eb="2">
      <t>ヒロカワ</t>
    </rPh>
    <phoneticPr fontId="6"/>
  </si>
  <si>
    <t>広川古墳まつり</t>
    <rPh sb="0" eb="2">
      <t>ヒロカワ</t>
    </rPh>
    <rPh sb="2" eb="4">
      <t>コフン</t>
    </rPh>
    <phoneticPr fontId="6"/>
  </si>
  <si>
    <t>スローフードフェスタ新そば祭り</t>
    <rPh sb="10" eb="11">
      <t>シン</t>
    </rPh>
    <rPh sb="13" eb="14">
      <t>マツ</t>
    </rPh>
    <phoneticPr fontId="6"/>
  </si>
  <si>
    <t>スローフードフェスタ秋の収穫祭</t>
  </si>
  <si>
    <t>広川いちご園</t>
    <rPh sb="0" eb="2">
      <t>ヒロカワ</t>
    </rPh>
    <rPh sb="5" eb="6">
      <t>エン</t>
    </rPh>
    <phoneticPr fontId="6"/>
  </si>
  <si>
    <t>直方市</t>
    <rPh sb="0" eb="2">
      <t>ノオガタシ</t>
    </rPh>
    <phoneticPr fontId="8"/>
  </si>
  <si>
    <t>のおがたチューリップフェア</t>
  </si>
  <si>
    <t>のおがた夏まつり</t>
  </si>
  <si>
    <t>福智山ろく花公園</t>
  </si>
  <si>
    <t>竜王峡キャンプ村</t>
  </si>
  <si>
    <t>直方谷尾美術館</t>
  </si>
  <si>
    <t>アートスペース谷尾（直方谷尾美術館別館）</t>
  </si>
  <si>
    <t>直方市石炭記念館</t>
  </si>
  <si>
    <t>のおがた産業まつり</t>
  </si>
  <si>
    <t>飯塚市</t>
    <rPh sb="0" eb="2">
      <t>イイヅカシ</t>
    </rPh>
    <phoneticPr fontId="8"/>
  </si>
  <si>
    <t>大将陣桜まつり</t>
    <rPh sb="0" eb="2">
      <t>タイショウ</t>
    </rPh>
    <rPh sb="2" eb="3">
      <t>ジン</t>
    </rPh>
    <rPh sb="3" eb="4">
      <t>サクラ</t>
    </rPh>
    <phoneticPr fontId="11"/>
  </si>
  <si>
    <t>飯塚山笠</t>
    <rPh sb="0" eb="2">
      <t>イイヅカ</t>
    </rPh>
    <rPh sb="2" eb="4">
      <t>ヤマカサ</t>
    </rPh>
    <phoneticPr fontId="11"/>
  </si>
  <si>
    <t>飯塚納涼花火大会</t>
    <rPh sb="0" eb="2">
      <t>イイヅカ</t>
    </rPh>
    <rPh sb="2" eb="4">
      <t>ノウリョウ</t>
    </rPh>
    <rPh sb="4" eb="6">
      <t>ハナビ</t>
    </rPh>
    <rPh sb="6" eb="8">
      <t>タイカイ</t>
    </rPh>
    <phoneticPr fontId="11"/>
  </si>
  <si>
    <t>筑前の国いいづか街道まつり</t>
    <rPh sb="0" eb="2">
      <t>チクゼン</t>
    </rPh>
    <rPh sb="3" eb="4">
      <t>クニ</t>
    </rPh>
    <rPh sb="8" eb="10">
      <t>カイドウ</t>
    </rPh>
    <phoneticPr fontId="11"/>
  </si>
  <si>
    <t>筑前いいづか雛のまつり</t>
    <rPh sb="0" eb="2">
      <t>チクゼン</t>
    </rPh>
    <rPh sb="6" eb="7">
      <t>ヒナ</t>
    </rPh>
    <phoneticPr fontId="11"/>
  </si>
  <si>
    <t>旧伊藤伝右衛門邸</t>
    <rPh sb="0" eb="1">
      <t>キュウ</t>
    </rPh>
    <rPh sb="1" eb="3">
      <t>イトウ</t>
    </rPh>
    <rPh sb="3" eb="4">
      <t>デン</t>
    </rPh>
    <rPh sb="4" eb="5">
      <t>ミギ</t>
    </rPh>
    <rPh sb="5" eb="7">
      <t>エモン</t>
    </rPh>
    <rPh sb="7" eb="8">
      <t>テイ</t>
    </rPh>
    <phoneticPr fontId="11"/>
  </si>
  <si>
    <t>飯塚市歴史資料館</t>
    <rPh sb="0" eb="3">
      <t>イイヅカシ</t>
    </rPh>
    <rPh sb="3" eb="8">
      <t>レキシシリョウカン</t>
    </rPh>
    <phoneticPr fontId="11"/>
  </si>
  <si>
    <t>筑豊ハイツ</t>
    <rPh sb="0" eb="2">
      <t>チクホウ</t>
    </rPh>
    <phoneticPr fontId="11"/>
  </si>
  <si>
    <t>サンビレッジ茜</t>
    <rPh sb="6" eb="7">
      <t>アカネ</t>
    </rPh>
    <phoneticPr fontId="11"/>
  </si>
  <si>
    <t>飯塚オートレース</t>
    <rPh sb="0" eb="2">
      <t>イイヅカ</t>
    </rPh>
    <phoneticPr fontId="11"/>
  </si>
  <si>
    <t>国際車いすテニス大会</t>
    <rPh sb="0" eb="2">
      <t>コクサイ</t>
    </rPh>
    <rPh sb="2" eb="3">
      <t>クルマ</t>
    </rPh>
    <rPh sb="8" eb="10">
      <t>タイカイ</t>
    </rPh>
    <phoneticPr fontId="11"/>
  </si>
  <si>
    <t>産業祭り</t>
  </si>
  <si>
    <t>田川市</t>
    <rPh sb="0" eb="2">
      <t>タガワシ</t>
    </rPh>
    <phoneticPr fontId="8"/>
  </si>
  <si>
    <t>風治八幡宮川渡り神幸祭</t>
  </si>
  <si>
    <t>ＴＡＧＡＷＡコールマイン・フェスティバル～炭坑節まつり～</t>
  </si>
  <si>
    <t>田川市石炭・歴史博物館</t>
    <phoneticPr fontId="8"/>
  </si>
  <si>
    <t>田川市美術館</t>
  </si>
  <si>
    <t>田川市民プール</t>
  </si>
  <si>
    <t>宮若市</t>
    <rPh sb="0" eb="2">
      <t>ミヤワカシ</t>
    </rPh>
    <phoneticPr fontId="8"/>
  </si>
  <si>
    <t>宮若ほたる祭</t>
    <rPh sb="0" eb="2">
      <t>ミヤワカ</t>
    </rPh>
    <rPh sb="5" eb="6">
      <t>マツ</t>
    </rPh>
    <phoneticPr fontId="45"/>
  </si>
  <si>
    <t>宮若ふるさと祭</t>
    <rPh sb="0" eb="2">
      <t>ミヤワカ</t>
    </rPh>
    <rPh sb="6" eb="7">
      <t>マツ</t>
    </rPh>
    <phoneticPr fontId="45"/>
  </si>
  <si>
    <t>日本一の大門松祭</t>
  </si>
  <si>
    <t>宮若納涼花火大会</t>
  </si>
  <si>
    <t>いこいの里千石</t>
    <rPh sb="4" eb="5">
      <t>サト</t>
    </rPh>
    <rPh sb="5" eb="7">
      <t>センゴク</t>
    </rPh>
    <phoneticPr fontId="45"/>
  </si>
  <si>
    <t>宮若市
（続き）</t>
    <rPh sb="0" eb="1">
      <t>ミヤワカシ</t>
    </rPh>
    <rPh sb="4" eb="5">
      <t>ツヅ</t>
    </rPh>
    <phoneticPr fontId="8"/>
  </si>
  <si>
    <t>竹原古墳</t>
    <rPh sb="0" eb="2">
      <t>タケハラ</t>
    </rPh>
    <rPh sb="2" eb="4">
      <t>コフン</t>
    </rPh>
    <phoneticPr fontId="45"/>
  </si>
  <si>
    <t>石炭記念館</t>
    <rPh sb="0" eb="2">
      <t>セキタン</t>
    </rPh>
    <rPh sb="2" eb="4">
      <t>キネン</t>
    </rPh>
    <rPh sb="4" eb="5">
      <t>カン</t>
    </rPh>
    <phoneticPr fontId="45"/>
  </si>
  <si>
    <t>脇田温泉</t>
    <rPh sb="0" eb="2">
      <t>ワキタ</t>
    </rPh>
    <rPh sb="2" eb="4">
      <t>オンセン</t>
    </rPh>
    <phoneticPr fontId="45"/>
  </si>
  <si>
    <t>千石キャンプ場</t>
    <rPh sb="0" eb="2">
      <t>センゴク</t>
    </rPh>
    <rPh sb="6" eb="7">
      <t>ジョウ</t>
    </rPh>
    <phoneticPr fontId="45"/>
  </si>
  <si>
    <t>西鞍の丘総合運動公園</t>
    <rPh sb="0" eb="1">
      <t>ニシ</t>
    </rPh>
    <rPh sb="1" eb="2">
      <t>クラ</t>
    </rPh>
    <rPh sb="3" eb="4">
      <t>オカ</t>
    </rPh>
    <rPh sb="4" eb="6">
      <t>ソウゴウ</t>
    </rPh>
    <rPh sb="6" eb="8">
      <t>ウンドウ</t>
    </rPh>
    <rPh sb="8" eb="10">
      <t>コウエン</t>
    </rPh>
    <phoneticPr fontId="45"/>
  </si>
  <si>
    <t>光陵グリーンスタジアム</t>
    <rPh sb="0" eb="2">
      <t>コウリョウ</t>
    </rPh>
    <phoneticPr fontId="45"/>
  </si>
  <si>
    <t>嘉麻市</t>
    <rPh sb="0" eb="2">
      <t>カマシ</t>
    </rPh>
    <phoneticPr fontId="8"/>
  </si>
  <si>
    <t>嘉麻市立　織田廣喜美術館</t>
    <rPh sb="0" eb="4">
      <t>カマシリツ</t>
    </rPh>
    <rPh sb="5" eb="9">
      <t>オダヒロキ</t>
    </rPh>
    <rPh sb="9" eb="11">
      <t>ビジュツ</t>
    </rPh>
    <rPh sb="11" eb="12">
      <t>カン</t>
    </rPh>
    <phoneticPr fontId="11"/>
  </si>
  <si>
    <t>道の駅うすい</t>
    <rPh sb="0" eb="1">
      <t>ミチ</t>
    </rPh>
    <rPh sb="2" eb="3">
      <t>エキ</t>
    </rPh>
    <phoneticPr fontId="6"/>
  </si>
  <si>
    <t>カッホー馬古屏</t>
    <rPh sb="4" eb="5">
      <t>ウマ</t>
    </rPh>
    <rPh sb="5" eb="6">
      <t>フル</t>
    </rPh>
    <rPh sb="6" eb="7">
      <t>シリゾ</t>
    </rPh>
    <phoneticPr fontId="6"/>
  </si>
  <si>
    <t>手づくりふるさと村</t>
    <rPh sb="0" eb="1">
      <t>テ</t>
    </rPh>
    <rPh sb="8" eb="9">
      <t>ムラ</t>
    </rPh>
    <phoneticPr fontId="6"/>
  </si>
  <si>
    <t>なつきの湯</t>
    <rPh sb="4" eb="5">
      <t>ユ</t>
    </rPh>
    <phoneticPr fontId="6"/>
  </si>
  <si>
    <t>郷土館・平和祈念館</t>
    <rPh sb="0" eb="2">
      <t>キョウド</t>
    </rPh>
    <rPh sb="2" eb="3">
      <t>カン</t>
    </rPh>
    <rPh sb="4" eb="6">
      <t>ヘイワ</t>
    </rPh>
    <rPh sb="6" eb="8">
      <t>キネン</t>
    </rPh>
    <rPh sb="8" eb="9">
      <t>カン</t>
    </rPh>
    <phoneticPr fontId="6"/>
  </si>
  <si>
    <t>サルビアパーク</t>
  </si>
  <si>
    <t>スイミングプラザなつき</t>
  </si>
  <si>
    <t>嘉穂総合体育館</t>
    <rPh sb="0" eb="2">
      <t>カホ</t>
    </rPh>
    <rPh sb="2" eb="4">
      <t>ソウゴウ</t>
    </rPh>
    <rPh sb="4" eb="7">
      <t>タイイクカン</t>
    </rPh>
    <phoneticPr fontId="6"/>
  </si>
  <si>
    <t>古処山キャンプ村</t>
    <rPh sb="0" eb="1">
      <t>フル</t>
    </rPh>
    <rPh sb="1" eb="2">
      <t>ショ</t>
    </rPh>
    <rPh sb="2" eb="3">
      <t>ヤマ</t>
    </rPh>
    <rPh sb="7" eb="8">
      <t>ムラ</t>
    </rPh>
    <phoneticPr fontId="6"/>
  </si>
  <si>
    <t>馬見山キャンプ村</t>
    <rPh sb="0" eb="2">
      <t>ウマミ</t>
    </rPh>
    <rPh sb="2" eb="3">
      <t>ヤマ</t>
    </rPh>
    <rPh sb="7" eb="8">
      <t>ムラ</t>
    </rPh>
    <phoneticPr fontId="6"/>
  </si>
  <si>
    <t>小竹町</t>
    <rPh sb="0" eb="2">
      <t>コタケマチ</t>
    </rPh>
    <phoneticPr fontId="8"/>
  </si>
  <si>
    <t>ミッションバレーゴルフクラブ</t>
  </si>
  <si>
    <t>鞍手町</t>
    <rPh sb="0" eb="2">
      <t>クラテマチ</t>
    </rPh>
    <phoneticPr fontId="8"/>
  </si>
  <si>
    <t>鞍手町歴史民俗博物館</t>
    <rPh sb="0" eb="3">
      <t>クラテマチ</t>
    </rPh>
    <rPh sb="3" eb="5">
      <t>レキシ</t>
    </rPh>
    <rPh sb="5" eb="7">
      <t>ミンゾク</t>
    </rPh>
    <rPh sb="7" eb="10">
      <t>ハクブツカン</t>
    </rPh>
    <phoneticPr fontId="6"/>
  </si>
  <si>
    <t>長谷木造十一面観光立像</t>
    <rPh sb="0" eb="2">
      <t>ハセ</t>
    </rPh>
    <rPh sb="2" eb="4">
      <t>モクゾウ</t>
    </rPh>
    <rPh sb="4" eb="7">
      <t>ジュウイチメン</t>
    </rPh>
    <rPh sb="7" eb="9">
      <t>カンコウ</t>
    </rPh>
    <rPh sb="9" eb="11">
      <t>リツゾウ</t>
    </rPh>
    <phoneticPr fontId="6"/>
  </si>
  <si>
    <t>伊藤常足翁旧宅</t>
    <rPh sb="0" eb="2">
      <t>イトウ</t>
    </rPh>
    <rPh sb="2" eb="3">
      <t>ツネ</t>
    </rPh>
    <rPh sb="3" eb="4">
      <t>タ</t>
    </rPh>
    <rPh sb="4" eb="5">
      <t>オキナ</t>
    </rPh>
    <rPh sb="5" eb="7">
      <t>キュウタク</t>
    </rPh>
    <phoneticPr fontId="6"/>
  </si>
  <si>
    <t>剣岳公園</t>
    <rPh sb="0" eb="2">
      <t>ツルギダケ</t>
    </rPh>
    <rPh sb="2" eb="4">
      <t>コウエン</t>
    </rPh>
    <phoneticPr fontId="6"/>
  </si>
  <si>
    <t>ムーンレイクゴルフクラブ　鞍手コース</t>
    <rPh sb="13" eb="15">
      <t>クラテ</t>
    </rPh>
    <phoneticPr fontId="6"/>
  </si>
  <si>
    <t>くらて学園</t>
    <rPh sb="3" eb="5">
      <t>ガクエン</t>
    </rPh>
    <phoneticPr fontId="6"/>
  </si>
  <si>
    <t>剣岳公園（花見）</t>
    <rPh sb="0" eb="2">
      <t>ツルギダケ</t>
    </rPh>
    <rPh sb="2" eb="4">
      <t>コウエン</t>
    </rPh>
    <rPh sb="5" eb="7">
      <t>ハナミ</t>
    </rPh>
    <phoneticPr fontId="6"/>
  </si>
  <si>
    <t>くらて元気まつり</t>
    <rPh sb="3" eb="5">
      <t>ゲンキ</t>
    </rPh>
    <phoneticPr fontId="6"/>
  </si>
  <si>
    <t>くらてのまるしぇ</t>
  </si>
  <si>
    <t>鞍手町ハーフリレーマラソン</t>
    <rPh sb="0" eb="3">
      <t>クラテマチ</t>
    </rPh>
    <phoneticPr fontId="6"/>
  </si>
  <si>
    <t>鞍手町だよ全員集合</t>
    <rPh sb="0" eb="3">
      <t>クラテマチ</t>
    </rPh>
    <rPh sb="5" eb="7">
      <t>ゼンイン</t>
    </rPh>
    <rPh sb="7" eb="9">
      <t>シュウゴウ</t>
    </rPh>
    <phoneticPr fontId="6"/>
  </si>
  <si>
    <t>真ん中くらてコンサート</t>
    <rPh sb="0" eb="1">
      <t>マ</t>
    </rPh>
    <rPh sb="2" eb="3">
      <t>ナカ</t>
    </rPh>
    <phoneticPr fontId="6"/>
  </si>
  <si>
    <t>桂川町</t>
    <rPh sb="0" eb="2">
      <t>ケイセンマチ</t>
    </rPh>
    <phoneticPr fontId="8"/>
  </si>
  <si>
    <t>王塚古墳春の特別公開</t>
    <rPh sb="0" eb="1">
      <t>オウ</t>
    </rPh>
    <rPh sb="1" eb="2">
      <t>ヅカ</t>
    </rPh>
    <rPh sb="2" eb="4">
      <t>コフン</t>
    </rPh>
    <rPh sb="4" eb="5">
      <t>ハル</t>
    </rPh>
    <rPh sb="6" eb="8">
      <t>トクベツ</t>
    </rPh>
    <rPh sb="8" eb="10">
      <t>コウカイ</t>
    </rPh>
    <phoneticPr fontId="11"/>
  </si>
  <si>
    <t>土師老松神社春祭り</t>
    <rPh sb="0" eb="2">
      <t>ハジ</t>
    </rPh>
    <rPh sb="2" eb="4">
      <t>オイマツ</t>
    </rPh>
    <rPh sb="4" eb="6">
      <t>ジンジャ</t>
    </rPh>
    <rPh sb="6" eb="7">
      <t>ハル</t>
    </rPh>
    <rPh sb="7" eb="8">
      <t>マツ</t>
    </rPh>
    <phoneticPr fontId="11"/>
  </si>
  <si>
    <t>商工まつり</t>
    <rPh sb="0" eb="2">
      <t>ショウコウ</t>
    </rPh>
    <phoneticPr fontId="11"/>
  </si>
  <si>
    <t>夏祭り桂川</t>
    <rPh sb="0" eb="2">
      <t>ナツマツ</t>
    </rPh>
    <rPh sb="3" eb="5">
      <t>ケイセン</t>
    </rPh>
    <phoneticPr fontId="11"/>
  </si>
  <si>
    <t>土師老松神社秋祭り</t>
    <rPh sb="0" eb="2">
      <t>ハジ</t>
    </rPh>
    <rPh sb="2" eb="4">
      <t>オイマツ</t>
    </rPh>
    <rPh sb="4" eb="6">
      <t>ジンジャ</t>
    </rPh>
    <rPh sb="6" eb="7">
      <t>アキ</t>
    </rPh>
    <rPh sb="7" eb="8">
      <t>マツ</t>
    </rPh>
    <phoneticPr fontId="11"/>
  </si>
  <si>
    <t>王塚古墳まつりｉｎ桂川</t>
    <rPh sb="0" eb="1">
      <t>オウ</t>
    </rPh>
    <rPh sb="1" eb="2">
      <t>ヅカ</t>
    </rPh>
    <rPh sb="2" eb="4">
      <t>コフン</t>
    </rPh>
    <rPh sb="9" eb="11">
      <t>ケイセン</t>
    </rPh>
    <phoneticPr fontId="11"/>
  </si>
  <si>
    <t>王塚古墳秋の特別公開</t>
    <rPh sb="0" eb="1">
      <t>オウ</t>
    </rPh>
    <rPh sb="1" eb="2">
      <t>ヅカ</t>
    </rPh>
    <rPh sb="2" eb="4">
      <t>コフン</t>
    </rPh>
    <rPh sb="4" eb="5">
      <t>アキ</t>
    </rPh>
    <rPh sb="6" eb="8">
      <t>トクベツ</t>
    </rPh>
    <rPh sb="8" eb="10">
      <t>コウカイ</t>
    </rPh>
    <phoneticPr fontId="11"/>
  </si>
  <si>
    <t>王塚装飾古墳館</t>
    <rPh sb="0" eb="1">
      <t>オウ</t>
    </rPh>
    <rPh sb="1" eb="2">
      <t>ヅカ</t>
    </rPh>
    <rPh sb="2" eb="4">
      <t>ソウショク</t>
    </rPh>
    <rPh sb="4" eb="6">
      <t>コフン</t>
    </rPh>
    <rPh sb="6" eb="7">
      <t>カン</t>
    </rPh>
    <phoneticPr fontId="11"/>
  </si>
  <si>
    <t>湯の浦総合キャンプ場</t>
    <rPh sb="0" eb="1">
      <t>ユ</t>
    </rPh>
    <rPh sb="2" eb="3">
      <t>ウラ</t>
    </rPh>
    <rPh sb="3" eb="5">
      <t>ソウゴウ</t>
    </rPh>
    <rPh sb="9" eb="10">
      <t>ジョウ</t>
    </rPh>
    <phoneticPr fontId="11"/>
  </si>
  <si>
    <t>香春町</t>
    <rPh sb="0" eb="2">
      <t>カワラマチ</t>
    </rPh>
    <phoneticPr fontId="8"/>
  </si>
  <si>
    <t>ふる里香春夏まつり盆踊り大会</t>
  </si>
  <si>
    <t>柿下温泉</t>
  </si>
  <si>
    <t>道の駅香春</t>
  </si>
  <si>
    <t>窯元・歌碑めぐり</t>
  </si>
  <si>
    <t>神宮院梅まつり</t>
  </si>
  <si>
    <t>ふる里香春秋まつり</t>
  </si>
  <si>
    <t>ＪＲウォーク・平筑ウォーク</t>
  </si>
  <si>
    <t>神宮院</t>
  </si>
  <si>
    <t>史跡めぐり</t>
  </si>
  <si>
    <t>ハイキング・登山</t>
  </si>
  <si>
    <t>添田町</t>
    <rPh sb="0" eb="3">
      <t>ソエダマチ</t>
    </rPh>
    <phoneticPr fontId="8"/>
  </si>
  <si>
    <t>英彦山スロープカー</t>
  </si>
  <si>
    <t>道の駅歓遊舎ひこさん</t>
  </si>
  <si>
    <t>英彦山野営場</t>
  </si>
  <si>
    <t>糸田町</t>
    <rPh sb="0" eb="3">
      <t>イトダマチ</t>
    </rPh>
    <phoneticPr fontId="8"/>
  </si>
  <si>
    <t>道の駅いとだ</t>
    <rPh sb="0" eb="1">
      <t>ミチ</t>
    </rPh>
    <rPh sb="2" eb="3">
      <t>エキ</t>
    </rPh>
    <phoneticPr fontId="6"/>
  </si>
  <si>
    <t>お田植まつり</t>
    <rPh sb="1" eb="3">
      <t>タウエ</t>
    </rPh>
    <phoneticPr fontId="6"/>
  </si>
  <si>
    <t>糸田祇園山笠</t>
    <rPh sb="0" eb="2">
      <t>イトダ</t>
    </rPh>
    <rPh sb="2" eb="4">
      <t>ギオン</t>
    </rPh>
    <rPh sb="4" eb="6">
      <t>ヤマカサ</t>
    </rPh>
    <phoneticPr fontId="6"/>
  </si>
  <si>
    <t>糸田町文化会館</t>
    <rPh sb="0" eb="3">
      <t>イトダマチ</t>
    </rPh>
    <rPh sb="3" eb="5">
      <t>ブンカ</t>
    </rPh>
    <rPh sb="5" eb="7">
      <t>カイカン</t>
    </rPh>
    <phoneticPr fontId="6"/>
  </si>
  <si>
    <t>たぎりの里</t>
    <rPh sb="4" eb="5">
      <t>サト</t>
    </rPh>
    <phoneticPr fontId="6"/>
  </si>
  <si>
    <t>トレーニングセンター</t>
  </si>
  <si>
    <t>糸田町町民体育館</t>
    <rPh sb="0" eb="2">
      <t>イトダ</t>
    </rPh>
    <rPh sb="2" eb="3">
      <t>マチ</t>
    </rPh>
    <rPh sb="3" eb="5">
      <t>チョウミン</t>
    </rPh>
    <rPh sb="5" eb="8">
      <t>タイイクカン</t>
    </rPh>
    <phoneticPr fontId="6"/>
  </si>
  <si>
    <t>川崎町</t>
    <rPh sb="0" eb="1">
      <t>カワサキ</t>
    </rPh>
    <rPh sb="1" eb="2">
      <t>マチ</t>
    </rPh>
    <phoneticPr fontId="8"/>
  </si>
  <si>
    <t>内木城の藤棚</t>
    <rPh sb="0" eb="1">
      <t>ウチ</t>
    </rPh>
    <rPh sb="1" eb="3">
      <t>キシロ</t>
    </rPh>
    <rPh sb="4" eb="6">
      <t>フジダナ</t>
    </rPh>
    <phoneticPr fontId="11"/>
  </si>
  <si>
    <t>川崎町
（続き）</t>
    <rPh sb="0" eb="1">
      <t>カワサキ</t>
    </rPh>
    <rPh sb="1" eb="2">
      <t>マチ</t>
    </rPh>
    <rPh sb="4" eb="5">
      <t>ツヅ</t>
    </rPh>
    <phoneticPr fontId="8"/>
  </si>
  <si>
    <t>正八幡神社/杖楽</t>
    <rPh sb="0" eb="2">
      <t>ショウハチ</t>
    </rPh>
    <rPh sb="2" eb="3">
      <t>マン</t>
    </rPh>
    <rPh sb="3" eb="5">
      <t>ジンジャ</t>
    </rPh>
    <rPh sb="6" eb="7">
      <t>ツエ</t>
    </rPh>
    <rPh sb="7" eb="8">
      <t>ラク</t>
    </rPh>
    <phoneticPr fontId="11"/>
  </si>
  <si>
    <t>正八幡神社/歳旦祭</t>
    <rPh sb="0" eb="2">
      <t>ショウハチ</t>
    </rPh>
    <rPh sb="2" eb="3">
      <t>マン</t>
    </rPh>
    <rPh sb="3" eb="5">
      <t>ジンジャ</t>
    </rPh>
    <rPh sb="6" eb="7">
      <t>サイ</t>
    </rPh>
    <rPh sb="7" eb="8">
      <t>タン</t>
    </rPh>
    <rPh sb="8" eb="9">
      <t>サイ</t>
    </rPh>
    <phoneticPr fontId="11"/>
  </si>
  <si>
    <t>観光リンゴ園</t>
    <rPh sb="0" eb="2">
      <t>カンコウ</t>
    </rPh>
    <rPh sb="5" eb="6">
      <t>エン</t>
    </rPh>
    <phoneticPr fontId="11"/>
  </si>
  <si>
    <t>魚楽園</t>
    <rPh sb="0" eb="1">
      <t>ギョ</t>
    </rPh>
    <rPh sb="1" eb="2">
      <t>ラク</t>
    </rPh>
    <rPh sb="2" eb="3">
      <t>エン</t>
    </rPh>
    <phoneticPr fontId="11"/>
  </si>
  <si>
    <t>光蓮寺</t>
    <rPh sb="0" eb="1">
      <t>コウ</t>
    </rPh>
    <rPh sb="1" eb="2">
      <t>レン</t>
    </rPh>
    <rPh sb="2" eb="3">
      <t>ジ</t>
    </rPh>
    <phoneticPr fontId="11"/>
  </si>
  <si>
    <t>淡島神社</t>
    <rPh sb="0" eb="2">
      <t>アワシマ</t>
    </rPh>
    <rPh sb="2" eb="4">
      <t>ジンジャ</t>
    </rPh>
    <phoneticPr fontId="11"/>
  </si>
  <si>
    <t>木城の稲荷神社</t>
    <rPh sb="0" eb="2">
      <t>キシロ</t>
    </rPh>
    <rPh sb="3" eb="5">
      <t>イナリ</t>
    </rPh>
    <rPh sb="5" eb="7">
      <t>ジンジャ</t>
    </rPh>
    <phoneticPr fontId="11"/>
  </si>
  <si>
    <t>福岡フェザントCC</t>
    <rPh sb="0" eb="2">
      <t>フクオカ</t>
    </rPh>
    <phoneticPr fontId="11"/>
  </si>
  <si>
    <t>ラピュタファーム</t>
  </si>
  <si>
    <t>農産物直売所（De・愛）</t>
    <rPh sb="0" eb="3">
      <t>ノウサンブツ</t>
    </rPh>
    <rPh sb="3" eb="5">
      <t>チョクバイ</t>
    </rPh>
    <rPh sb="5" eb="6">
      <t>ショ</t>
    </rPh>
    <rPh sb="10" eb="11">
      <t>アイ</t>
    </rPh>
    <phoneticPr fontId="11"/>
  </si>
  <si>
    <t>安宅交流センター</t>
    <rPh sb="0" eb="2">
      <t>アタカ</t>
    </rPh>
    <rPh sb="2" eb="4">
      <t>コウリュウ</t>
    </rPh>
    <phoneticPr fontId="11"/>
  </si>
  <si>
    <t>かわさきパン博</t>
    <rPh sb="6" eb="7">
      <t>ハク</t>
    </rPh>
    <phoneticPr fontId="11"/>
  </si>
  <si>
    <t>大任町</t>
    <rPh sb="0" eb="2">
      <t>オオトウマチ</t>
    </rPh>
    <phoneticPr fontId="8"/>
  </si>
  <si>
    <t>おおとうマラソン</t>
  </si>
  <si>
    <t>おおとう夏祭り(盆踊り花火大会）</t>
    <rPh sb="4" eb="6">
      <t>ナツマツ</t>
    </rPh>
    <rPh sb="8" eb="10">
      <t>ボンオド</t>
    </rPh>
    <rPh sb="11" eb="13">
      <t>ハナビ</t>
    </rPh>
    <rPh sb="13" eb="15">
      <t>タイカイ</t>
    </rPh>
    <phoneticPr fontId="11"/>
  </si>
  <si>
    <t>しじみ祭り</t>
    <rPh sb="3" eb="4">
      <t>マツ</t>
    </rPh>
    <phoneticPr fontId="11"/>
  </si>
  <si>
    <t>ふるさと館おおとう</t>
    <rPh sb="4" eb="5">
      <t>カン</t>
    </rPh>
    <phoneticPr fontId="11"/>
  </si>
  <si>
    <t>サボテンハウス</t>
  </si>
  <si>
    <t>出雲神社</t>
    <rPh sb="0" eb="2">
      <t>イズモ</t>
    </rPh>
    <rPh sb="2" eb="4">
      <t>ジンジャ</t>
    </rPh>
    <phoneticPr fontId="11"/>
  </si>
  <si>
    <t>自然の森キャンプ場</t>
    <rPh sb="0" eb="2">
      <t>シゼン</t>
    </rPh>
    <rPh sb="3" eb="4">
      <t>モリ</t>
    </rPh>
    <rPh sb="8" eb="9">
      <t>ジョウ</t>
    </rPh>
    <phoneticPr fontId="11"/>
  </si>
  <si>
    <t>建徳寺古墳公園</t>
    <rPh sb="0" eb="1">
      <t>ケン</t>
    </rPh>
    <rPh sb="1" eb="2">
      <t>トク</t>
    </rPh>
    <rPh sb="2" eb="3">
      <t>テラ</t>
    </rPh>
    <rPh sb="3" eb="5">
      <t>コフン</t>
    </rPh>
    <rPh sb="5" eb="7">
      <t>コウエン</t>
    </rPh>
    <phoneticPr fontId="11"/>
  </si>
  <si>
    <t>道の駅おおとう桜街道</t>
    <rPh sb="0" eb="1">
      <t>ミチ</t>
    </rPh>
    <rPh sb="2" eb="3">
      <t>エキ</t>
    </rPh>
    <rPh sb="7" eb="8">
      <t>サクラ</t>
    </rPh>
    <rPh sb="8" eb="10">
      <t>カイドウ</t>
    </rPh>
    <phoneticPr fontId="11"/>
  </si>
  <si>
    <t>福智町</t>
    <rPh sb="0" eb="2">
      <t>フクチマチ</t>
    </rPh>
    <phoneticPr fontId="8"/>
  </si>
  <si>
    <t>金田山笠競演会</t>
    <rPh sb="0" eb="2">
      <t>カナダ</t>
    </rPh>
    <rPh sb="2" eb="3">
      <t>ヤマ</t>
    </rPh>
    <rPh sb="3" eb="4">
      <t>カサ</t>
    </rPh>
    <rPh sb="4" eb="6">
      <t>キョウエン</t>
    </rPh>
    <rPh sb="6" eb="7">
      <t>カイ</t>
    </rPh>
    <phoneticPr fontId="11"/>
  </si>
  <si>
    <t>虎尾桜</t>
    <rPh sb="0" eb="2">
      <t>トラオ</t>
    </rPh>
    <rPh sb="2" eb="3">
      <t>サクラ</t>
    </rPh>
    <phoneticPr fontId="11"/>
  </si>
  <si>
    <t>福智山</t>
    <rPh sb="0" eb="2">
      <t>フクチ</t>
    </rPh>
    <rPh sb="2" eb="3">
      <t>サン</t>
    </rPh>
    <phoneticPr fontId="11"/>
  </si>
  <si>
    <t>白糸の滝</t>
    <rPh sb="0" eb="2">
      <t>シライト</t>
    </rPh>
    <rPh sb="3" eb="4">
      <t>タキ</t>
    </rPh>
    <phoneticPr fontId="11"/>
  </si>
  <si>
    <t>赤村</t>
    <rPh sb="0" eb="1">
      <t>アカムラ</t>
    </rPh>
    <phoneticPr fontId="8"/>
  </si>
  <si>
    <t>赤村ふるさとセンター
源じいの森温泉</t>
    <rPh sb="0" eb="2">
      <t>アカムラ</t>
    </rPh>
    <rPh sb="11" eb="12">
      <t>ゲン</t>
    </rPh>
    <rPh sb="15" eb="16">
      <t>モリ</t>
    </rPh>
    <rPh sb="16" eb="18">
      <t>オンセン</t>
    </rPh>
    <phoneticPr fontId="6"/>
  </si>
  <si>
    <t>自然学習村源じいの森</t>
    <rPh sb="0" eb="2">
      <t>シゼン</t>
    </rPh>
    <rPh sb="2" eb="4">
      <t>ガクシュウ</t>
    </rPh>
    <rPh sb="4" eb="5">
      <t>ムラ</t>
    </rPh>
    <rPh sb="5" eb="6">
      <t>ゲン</t>
    </rPh>
    <rPh sb="9" eb="10">
      <t>モリ</t>
    </rPh>
    <phoneticPr fontId="6"/>
  </si>
  <si>
    <t>赤村特産物センター</t>
    <rPh sb="0" eb="2">
      <t>アカムラ</t>
    </rPh>
    <rPh sb="2" eb="5">
      <t>トクサンブツ</t>
    </rPh>
    <phoneticPr fontId="6"/>
  </si>
  <si>
    <t>ザ・夏祭り</t>
    <rPh sb="2" eb="4">
      <t>ナツマツ</t>
    </rPh>
    <phoneticPr fontId="6"/>
  </si>
  <si>
    <t>赤村文化祭</t>
    <rPh sb="0" eb="2">
      <t>アカムラ</t>
    </rPh>
    <rPh sb="2" eb="5">
      <t>ブンカサイ</t>
    </rPh>
    <phoneticPr fontId="6"/>
  </si>
  <si>
    <t>北九州市</t>
    <rPh sb="0" eb="3">
      <t>キタキュウシュウシ</t>
    </rPh>
    <phoneticPr fontId="8"/>
  </si>
  <si>
    <t>響灘ビオトープ</t>
  </si>
  <si>
    <t>グリーンパーク</t>
  </si>
  <si>
    <t>旧古河鉱業若松ビル</t>
  </si>
  <si>
    <t>到津の森公園</t>
  </si>
  <si>
    <t>いのちのたび博物館</t>
  </si>
  <si>
    <t>環境ミュージアム</t>
  </si>
  <si>
    <t>北九州イノベーションギャラリー(KIGS)</t>
  </si>
  <si>
    <t>白野江植物公園</t>
  </si>
  <si>
    <t>門司麦酒煉瓦館</t>
  </si>
  <si>
    <t>山田緑地</t>
  </si>
  <si>
    <t>長崎街道木屋瀬宿記念館</t>
  </si>
  <si>
    <t>北九州市立文学館</t>
  </si>
  <si>
    <t>北九州市ほたる館</t>
  </si>
  <si>
    <t>北九州市漫画ミュージアム</t>
  </si>
  <si>
    <t>平尾台自然の郷</t>
  </si>
  <si>
    <t>サイクリングターミナル(響灘緑地)</t>
  </si>
  <si>
    <t>日明・海峡釣り公園</t>
  </si>
  <si>
    <t>瀬板の森公園</t>
  </si>
  <si>
    <t>脇田海釣り桟橋</t>
  </si>
  <si>
    <t>北九州市立矢筈山キャンプ場</t>
  </si>
  <si>
    <t>足立青少年の家(キャンプ場のみ)</t>
  </si>
  <si>
    <t>帆柱キャンプ場</t>
  </si>
  <si>
    <t>畑キャンプセンター</t>
  </si>
  <si>
    <t>堀越キャンプ場</t>
  </si>
  <si>
    <t>合馬竹林公園</t>
  </si>
  <si>
    <t>アドベンチャープール</t>
  </si>
  <si>
    <t>河内サイクリングセンター</t>
  </si>
  <si>
    <t>－</t>
  </si>
  <si>
    <t>脇田海水浴場</t>
  </si>
  <si>
    <t>汐入の里(物産館)</t>
  </si>
  <si>
    <t>北九州市
（続き）</t>
    <rPh sb="0" eb="2">
      <t>キタキュウシュウシ</t>
    </rPh>
    <rPh sb="5" eb="6">
      <t>ツヅ</t>
    </rPh>
    <phoneticPr fontId="8"/>
  </si>
  <si>
    <t>チャチャタウン小倉（観覧車）</t>
  </si>
  <si>
    <t>関門海峡花火大会</t>
    <rPh sb="0" eb="2">
      <t>カンモン</t>
    </rPh>
    <rPh sb="2" eb="4">
      <t>カイキョウ</t>
    </rPh>
    <rPh sb="4" eb="6">
      <t>ハナビ</t>
    </rPh>
    <rPh sb="6" eb="8">
      <t>タイカイ</t>
    </rPh>
    <phoneticPr fontId="11"/>
  </si>
  <si>
    <t>北九州市立子育てふれあい交流プラザ</t>
  </si>
  <si>
    <t>北九州市立　子どもの館</t>
  </si>
  <si>
    <t>まつり起業祭八幡</t>
  </si>
  <si>
    <t>門司港地区（参考）</t>
    <rPh sb="0" eb="3">
      <t>モジコウ</t>
    </rPh>
    <rPh sb="3" eb="5">
      <t>チク</t>
    </rPh>
    <rPh sb="6" eb="8">
      <t>サンコウ</t>
    </rPh>
    <phoneticPr fontId="8"/>
  </si>
  <si>
    <t>小倉都心地区（参考）</t>
    <rPh sb="0" eb="2">
      <t>コクラ</t>
    </rPh>
    <rPh sb="2" eb="4">
      <t>トシン</t>
    </rPh>
    <rPh sb="4" eb="6">
      <t>チク</t>
    </rPh>
    <rPh sb="7" eb="9">
      <t>サンコウ</t>
    </rPh>
    <phoneticPr fontId="8"/>
  </si>
  <si>
    <t>八幡東田地区（参考）</t>
    <rPh sb="0" eb="2">
      <t>ヤハタ</t>
    </rPh>
    <rPh sb="2" eb="4">
      <t>ヒガシダ</t>
    </rPh>
    <rPh sb="4" eb="6">
      <t>チク</t>
    </rPh>
    <rPh sb="7" eb="9">
      <t>サンコウ</t>
    </rPh>
    <phoneticPr fontId="8"/>
  </si>
  <si>
    <t>皿倉山周辺地区（参考）</t>
    <rPh sb="0" eb="2">
      <t>サラクラ</t>
    </rPh>
    <rPh sb="2" eb="3">
      <t>ヤマ</t>
    </rPh>
    <rPh sb="3" eb="5">
      <t>シュウヘン</t>
    </rPh>
    <rPh sb="5" eb="7">
      <t>チク</t>
    </rPh>
    <rPh sb="8" eb="10">
      <t>サンコウ</t>
    </rPh>
    <phoneticPr fontId="8"/>
  </si>
  <si>
    <t>平尾台地区（参考）</t>
    <rPh sb="0" eb="2">
      <t>ヒラオ</t>
    </rPh>
    <rPh sb="2" eb="3">
      <t>ダイ</t>
    </rPh>
    <rPh sb="3" eb="5">
      <t>チク</t>
    </rPh>
    <rPh sb="6" eb="8">
      <t>サンコウ</t>
    </rPh>
    <phoneticPr fontId="8"/>
  </si>
  <si>
    <t>到津の森公園周辺地区（参考）</t>
    <rPh sb="0" eb="1">
      <t>イタル</t>
    </rPh>
    <rPh sb="1" eb="2">
      <t>ツ</t>
    </rPh>
    <rPh sb="3" eb="4">
      <t>モリ</t>
    </rPh>
    <rPh sb="4" eb="6">
      <t>コウエン</t>
    </rPh>
    <rPh sb="6" eb="8">
      <t>シュウヘン</t>
    </rPh>
    <rPh sb="8" eb="10">
      <t>チク</t>
    </rPh>
    <rPh sb="11" eb="13">
      <t>サンコウ</t>
    </rPh>
    <phoneticPr fontId="8"/>
  </si>
  <si>
    <t>若松北海岸地区（参考）</t>
    <rPh sb="0" eb="2">
      <t>ワカマツ</t>
    </rPh>
    <rPh sb="2" eb="3">
      <t>キタ</t>
    </rPh>
    <rPh sb="3" eb="5">
      <t>カイガン</t>
    </rPh>
    <rPh sb="5" eb="7">
      <t>チク</t>
    </rPh>
    <rPh sb="8" eb="10">
      <t>サンコウ</t>
    </rPh>
    <phoneticPr fontId="8"/>
  </si>
  <si>
    <t>若松南海岸地区（参考）</t>
    <rPh sb="0" eb="2">
      <t>ワカマツ</t>
    </rPh>
    <rPh sb="2" eb="3">
      <t>ミナミ</t>
    </rPh>
    <rPh sb="3" eb="5">
      <t>カイガン</t>
    </rPh>
    <rPh sb="5" eb="7">
      <t>チク</t>
    </rPh>
    <rPh sb="8" eb="10">
      <t>サンコウ</t>
    </rPh>
    <phoneticPr fontId="8"/>
  </si>
  <si>
    <t>その他（参考）</t>
    <rPh sb="2" eb="3">
      <t>タ</t>
    </rPh>
    <rPh sb="4" eb="6">
      <t>サンコウ</t>
    </rPh>
    <phoneticPr fontId="8"/>
  </si>
  <si>
    <t>行橋市</t>
    <rPh sb="0" eb="2">
      <t>ユクハシシ</t>
    </rPh>
    <phoneticPr fontId="8"/>
  </si>
  <si>
    <t>行橋夏まつり“こすもっぺ”</t>
  </si>
  <si>
    <t>行橋産業祭“愛ランドフェア”</t>
  </si>
  <si>
    <t>行橋市歴史資料館</t>
    <rPh sb="0" eb="3">
      <t>ユクハシシ</t>
    </rPh>
    <rPh sb="3" eb="8">
      <t>レキシシリョウカン</t>
    </rPh>
    <phoneticPr fontId="11"/>
  </si>
  <si>
    <t>ゆくはしシーサイドハーフマラソン（行橋総合公園スタート）</t>
    <rPh sb="17" eb="19">
      <t>ユクハシ</t>
    </rPh>
    <rPh sb="19" eb="21">
      <t>ソウゴウ</t>
    </rPh>
    <rPh sb="21" eb="23">
      <t>コウエン</t>
    </rPh>
    <phoneticPr fontId="6"/>
  </si>
  <si>
    <t>ゆくはしビーチバレーボールフェスティバル</t>
  </si>
  <si>
    <t>行橋～別府100キロウォーク（正八幡宮スタート）</t>
    <rPh sb="0" eb="2">
      <t>ユクハシ</t>
    </rPh>
    <rPh sb="3" eb="5">
      <t>ベップ</t>
    </rPh>
    <rPh sb="15" eb="16">
      <t>ショウ</t>
    </rPh>
    <rPh sb="16" eb="18">
      <t>ハチマン</t>
    </rPh>
    <rPh sb="18" eb="19">
      <t>グウ</t>
    </rPh>
    <phoneticPr fontId="6"/>
  </si>
  <si>
    <t>豊前市</t>
    <rPh sb="0" eb="2">
      <t>ブゼンシ</t>
    </rPh>
    <phoneticPr fontId="8"/>
  </si>
  <si>
    <t>求菩提山</t>
    <rPh sb="0" eb="1">
      <t>モト</t>
    </rPh>
    <rPh sb="1" eb="3">
      <t>ボダイ</t>
    </rPh>
    <rPh sb="3" eb="4">
      <t>サン</t>
    </rPh>
    <phoneticPr fontId="11"/>
  </si>
  <si>
    <t>犬ヶ岳</t>
    <rPh sb="0" eb="1">
      <t>イヌ</t>
    </rPh>
    <rPh sb="2" eb="3">
      <t>タケ</t>
    </rPh>
    <phoneticPr fontId="11"/>
  </si>
  <si>
    <t>座主坊園地</t>
    <rPh sb="0" eb="2">
      <t>ザス</t>
    </rPh>
    <rPh sb="2" eb="3">
      <t>ボウ</t>
    </rPh>
    <rPh sb="3" eb="5">
      <t>エンチ</t>
    </rPh>
    <phoneticPr fontId="11"/>
  </si>
  <si>
    <t>大富神社神幸祭</t>
    <rPh sb="0" eb="1">
      <t>オオ</t>
    </rPh>
    <rPh sb="1" eb="2">
      <t>トミ</t>
    </rPh>
    <rPh sb="2" eb="4">
      <t>ジンジャ</t>
    </rPh>
    <rPh sb="4" eb="6">
      <t>シンコウ</t>
    </rPh>
    <rPh sb="6" eb="7">
      <t>サイ</t>
    </rPh>
    <phoneticPr fontId="11"/>
  </si>
  <si>
    <t>宇島祇園</t>
    <rPh sb="0" eb="2">
      <t>ウノシマ</t>
    </rPh>
    <rPh sb="2" eb="4">
      <t>ギオン</t>
    </rPh>
    <phoneticPr fontId="11"/>
  </si>
  <si>
    <t>みなと祭り</t>
    <rPh sb="3" eb="4">
      <t>マツ</t>
    </rPh>
    <phoneticPr fontId="11"/>
  </si>
  <si>
    <t>カラス天狗祭り</t>
    <rPh sb="3" eb="5">
      <t>テング</t>
    </rPh>
    <rPh sb="5" eb="6">
      <t>マツ</t>
    </rPh>
    <phoneticPr fontId="11"/>
  </si>
  <si>
    <t>シャクナゲ祭り</t>
    <rPh sb="5" eb="6">
      <t>マツ</t>
    </rPh>
    <phoneticPr fontId="11"/>
  </si>
  <si>
    <t>うみてらす漁港マルシェ</t>
    <rPh sb="5" eb="7">
      <t>ギョコウ</t>
    </rPh>
    <phoneticPr fontId="11"/>
  </si>
  <si>
    <t>合河ゆず祭り</t>
    <rPh sb="0" eb="1">
      <t>ア</t>
    </rPh>
    <rPh sb="1" eb="2">
      <t>カワ</t>
    </rPh>
    <rPh sb="4" eb="5">
      <t>マツ</t>
    </rPh>
    <phoneticPr fontId="11"/>
  </si>
  <si>
    <t>豊前市
（続き）</t>
    <rPh sb="3" eb="4">
      <t>ツヅ</t>
    </rPh>
    <phoneticPr fontId="8"/>
  </si>
  <si>
    <t>豊前岩戸神楽</t>
    <rPh sb="0" eb="2">
      <t>ブゼン</t>
    </rPh>
    <rPh sb="2" eb="4">
      <t>イワト</t>
    </rPh>
    <rPh sb="4" eb="6">
      <t>カグラ</t>
    </rPh>
    <phoneticPr fontId="11"/>
  </si>
  <si>
    <t>土曜夜市</t>
    <rPh sb="0" eb="2">
      <t>ドヨウ</t>
    </rPh>
    <rPh sb="2" eb="3">
      <t>ヨル</t>
    </rPh>
    <rPh sb="3" eb="4">
      <t>イチ</t>
    </rPh>
    <phoneticPr fontId="11"/>
  </si>
  <si>
    <t>河津桜</t>
    <rPh sb="0" eb="2">
      <t>カワツ</t>
    </rPh>
    <rPh sb="2" eb="3">
      <t>サクラ</t>
    </rPh>
    <phoneticPr fontId="11"/>
  </si>
  <si>
    <t>うみてらす豊前</t>
  </si>
  <si>
    <t>大富神社</t>
    <rPh sb="0" eb="1">
      <t>オオ</t>
    </rPh>
    <rPh sb="1" eb="2">
      <t>トミ</t>
    </rPh>
    <rPh sb="2" eb="4">
      <t>ジンジャ</t>
    </rPh>
    <phoneticPr fontId="11"/>
  </si>
  <si>
    <t>求菩提資料館</t>
    <rPh sb="0" eb="1">
      <t>モト</t>
    </rPh>
    <rPh sb="1" eb="3">
      <t>ボダイ</t>
    </rPh>
    <rPh sb="3" eb="6">
      <t>シリョウカン</t>
    </rPh>
    <phoneticPr fontId="11"/>
  </si>
  <si>
    <t>畑冷泉（水汲み）</t>
    <rPh sb="0" eb="1">
      <t>ハタ</t>
    </rPh>
    <rPh sb="1" eb="3">
      <t>レイセン</t>
    </rPh>
    <rPh sb="4" eb="6">
      <t>ミズク</t>
    </rPh>
    <phoneticPr fontId="11"/>
  </si>
  <si>
    <t>豊前温泉「天狗の湯」</t>
    <rPh sb="0" eb="2">
      <t>ブゼン</t>
    </rPh>
    <rPh sb="2" eb="4">
      <t>オンセン</t>
    </rPh>
    <rPh sb="5" eb="7">
      <t>テング</t>
    </rPh>
    <rPh sb="8" eb="9">
      <t>ユ</t>
    </rPh>
    <phoneticPr fontId="11"/>
  </si>
  <si>
    <t>求菩提温泉「卜仙の郷」</t>
    <rPh sb="0" eb="1">
      <t>モト</t>
    </rPh>
    <rPh sb="1" eb="3">
      <t>ボダイ</t>
    </rPh>
    <rPh sb="3" eb="5">
      <t>オンセン</t>
    </rPh>
    <rPh sb="6" eb="8">
      <t>ウラナイセン</t>
    </rPh>
    <rPh sb="9" eb="10">
      <t>ゴウ</t>
    </rPh>
    <phoneticPr fontId="11"/>
  </si>
  <si>
    <t>汐湯の里</t>
    <rPh sb="0" eb="1">
      <t>シオ</t>
    </rPh>
    <rPh sb="1" eb="2">
      <t>ユ</t>
    </rPh>
    <rPh sb="3" eb="4">
      <t>サト</t>
    </rPh>
    <phoneticPr fontId="11"/>
  </si>
  <si>
    <t>天地山公園</t>
    <rPh sb="0" eb="2">
      <t>テンチ</t>
    </rPh>
    <rPh sb="2" eb="3">
      <t>ヤマ</t>
    </rPh>
    <rPh sb="3" eb="5">
      <t>コウエン</t>
    </rPh>
    <phoneticPr fontId="11"/>
  </si>
  <si>
    <t>道の駅「豊前おこしかけ」</t>
    <rPh sb="0" eb="1">
      <t>ミチ</t>
    </rPh>
    <rPh sb="2" eb="3">
      <t>エキ</t>
    </rPh>
    <rPh sb="4" eb="6">
      <t>ブゼン</t>
    </rPh>
    <phoneticPr fontId="11"/>
  </si>
  <si>
    <t>中間市</t>
    <rPh sb="0" eb="2">
      <t>ナカマシ</t>
    </rPh>
    <phoneticPr fontId="8"/>
  </si>
  <si>
    <t>筑前中間さくら祭</t>
    <rPh sb="0" eb="2">
      <t>チクゼン</t>
    </rPh>
    <rPh sb="2" eb="4">
      <t>ナカマ</t>
    </rPh>
    <rPh sb="7" eb="8">
      <t>マツ</t>
    </rPh>
    <phoneticPr fontId="11"/>
  </si>
  <si>
    <t>中間市役所前遠賀川河川敷</t>
    <rPh sb="0" eb="3">
      <t>ナカマシ</t>
    </rPh>
    <rPh sb="3" eb="4">
      <t>ヤク</t>
    </rPh>
    <rPh sb="4" eb="5">
      <t>ショ</t>
    </rPh>
    <rPh sb="5" eb="6">
      <t>マエ</t>
    </rPh>
    <rPh sb="6" eb="9">
      <t>オンガガワ</t>
    </rPh>
    <rPh sb="9" eb="12">
      <t>カセンジキ</t>
    </rPh>
    <phoneticPr fontId="11"/>
  </si>
  <si>
    <t>筑前中間やっちゃれ祭</t>
    <rPh sb="0" eb="2">
      <t>チクゼン</t>
    </rPh>
    <rPh sb="2" eb="4">
      <t>ナカマ</t>
    </rPh>
    <rPh sb="9" eb="10">
      <t>マツリ</t>
    </rPh>
    <phoneticPr fontId="6"/>
  </si>
  <si>
    <t>中間市地域交流センター（宿泊）</t>
    <rPh sb="0" eb="3">
      <t>ナカマシ</t>
    </rPh>
    <rPh sb="3" eb="5">
      <t>チイキ</t>
    </rPh>
    <rPh sb="5" eb="7">
      <t>コウリュウ</t>
    </rPh>
    <rPh sb="12" eb="14">
      <t>シュクハク</t>
    </rPh>
    <phoneticPr fontId="11"/>
  </si>
  <si>
    <t>中間市歴史民俗資料館</t>
    <rPh sb="0" eb="3">
      <t>ナカマシ</t>
    </rPh>
    <rPh sb="3" eb="5">
      <t>レキシ</t>
    </rPh>
    <rPh sb="5" eb="7">
      <t>ミンゾク</t>
    </rPh>
    <rPh sb="7" eb="10">
      <t>シリョウカン</t>
    </rPh>
    <phoneticPr fontId="11"/>
  </si>
  <si>
    <t>遠賀川水源地ポンプ室</t>
    <rPh sb="0" eb="3">
      <t>オンガガワ</t>
    </rPh>
    <rPh sb="3" eb="6">
      <t>スイゲンチ</t>
    </rPh>
    <rPh sb="9" eb="10">
      <t>シツ</t>
    </rPh>
    <phoneticPr fontId="11"/>
  </si>
  <si>
    <t>なかまフットパス（中間市役所スタート）</t>
    <rPh sb="9" eb="14">
      <t>ナカマシヤクショ</t>
    </rPh>
    <phoneticPr fontId="11"/>
  </si>
  <si>
    <t>なかまフットパス（イオンなかまスタート）</t>
  </si>
  <si>
    <t>遠賀川フェス</t>
    <rPh sb="0" eb="3">
      <t>オンガガワ</t>
    </rPh>
    <phoneticPr fontId="6"/>
  </si>
  <si>
    <t>てくてくなかまるしぇ</t>
  </si>
  <si>
    <t>筑前中間川まつり</t>
    <rPh sb="0" eb="2">
      <t>チクゼン</t>
    </rPh>
    <rPh sb="2" eb="4">
      <t>ナカマ</t>
    </rPh>
    <rPh sb="4" eb="5">
      <t>カワ</t>
    </rPh>
    <phoneticPr fontId="6"/>
  </si>
  <si>
    <t>なかまフットパス（地域交流センタースタート）</t>
    <rPh sb="9" eb="11">
      <t>チイキ</t>
    </rPh>
    <rPh sb="11" eb="13">
      <t>コウリュウ</t>
    </rPh>
    <phoneticPr fontId="6"/>
  </si>
  <si>
    <t>なかまフットパス（なかまハーモニーホールスタート）</t>
  </si>
  <si>
    <t>なかまフットパス（中底井野公民館スタート）</t>
    <rPh sb="9" eb="10">
      <t>ナカ</t>
    </rPh>
    <rPh sb="10" eb="11">
      <t>ソコ</t>
    </rPh>
    <rPh sb="11" eb="13">
      <t>イノ</t>
    </rPh>
    <rPh sb="13" eb="16">
      <t>コウミンカン</t>
    </rPh>
    <phoneticPr fontId="6"/>
  </si>
  <si>
    <t>芦屋町</t>
    <rPh sb="0" eb="1">
      <t>アシヤ</t>
    </rPh>
    <rPh sb="1" eb="2">
      <t>マチ</t>
    </rPh>
    <phoneticPr fontId="8"/>
  </si>
  <si>
    <t>あしや花火大会</t>
    <rPh sb="3" eb="5">
      <t>ハナビ</t>
    </rPh>
    <rPh sb="5" eb="7">
      <t>タイカイ</t>
    </rPh>
    <phoneticPr fontId="11"/>
  </si>
  <si>
    <t>芦屋釜の里</t>
    <rPh sb="0" eb="2">
      <t>アシヤ</t>
    </rPh>
    <rPh sb="2" eb="3">
      <t>ガマ</t>
    </rPh>
    <rPh sb="4" eb="5">
      <t>サト</t>
    </rPh>
    <phoneticPr fontId="11"/>
  </si>
  <si>
    <t>芦屋歴史の里</t>
    <rPh sb="0" eb="2">
      <t>アシヤ</t>
    </rPh>
    <rPh sb="2" eb="4">
      <t>レキシ</t>
    </rPh>
    <rPh sb="5" eb="6">
      <t>サト</t>
    </rPh>
    <phoneticPr fontId="11"/>
  </si>
  <si>
    <t>芦屋海浜公園</t>
    <rPh sb="0" eb="2">
      <t>アシヤ</t>
    </rPh>
    <rPh sb="2" eb="4">
      <t>カイヒン</t>
    </rPh>
    <rPh sb="4" eb="6">
      <t>コウエン</t>
    </rPh>
    <phoneticPr fontId="11"/>
  </si>
  <si>
    <t>芦屋町
（続き）</t>
    <rPh sb="0" eb="1">
      <t>アシヤ</t>
    </rPh>
    <rPh sb="1" eb="2">
      <t>マチ</t>
    </rPh>
    <rPh sb="4" eb="5">
      <t>ツヅ</t>
    </rPh>
    <phoneticPr fontId="8"/>
  </si>
  <si>
    <t>芦屋海水浴場</t>
    <rPh sb="0" eb="2">
      <t>アシヤ</t>
    </rPh>
    <rPh sb="2" eb="5">
      <t>カイスイヨク</t>
    </rPh>
    <rPh sb="5" eb="6">
      <t>ジョウ</t>
    </rPh>
    <phoneticPr fontId="11"/>
  </si>
  <si>
    <t>レジャープールアクアシアン</t>
  </si>
  <si>
    <t>水巻町</t>
    <rPh sb="0" eb="3">
      <t>ミズマキマチ</t>
    </rPh>
    <phoneticPr fontId="8"/>
  </si>
  <si>
    <t>水巻町コスモスまつり</t>
    <rPh sb="0" eb="3">
      <t>ミズマキマチ</t>
    </rPh>
    <phoneticPr fontId="11"/>
  </si>
  <si>
    <t>河川敷公園</t>
  </si>
  <si>
    <t>みどりんぱぁーく</t>
  </si>
  <si>
    <t>岡垣町</t>
    <rPh sb="0" eb="3">
      <t>オカガキマチ</t>
    </rPh>
    <phoneticPr fontId="8"/>
  </si>
  <si>
    <t>まつり岡垣</t>
  </si>
  <si>
    <t>観光ステーション北斗七星</t>
    <rPh sb="0" eb="2">
      <t>カンコウ</t>
    </rPh>
    <rPh sb="8" eb="12">
      <t>ホクトシチセイ</t>
    </rPh>
    <phoneticPr fontId="11"/>
  </si>
  <si>
    <t>観光施設　臨海荘</t>
    <rPh sb="0" eb="2">
      <t>カンコウ</t>
    </rPh>
    <rPh sb="2" eb="4">
      <t>シセツ</t>
    </rPh>
    <rPh sb="5" eb="7">
      <t>リンカイ</t>
    </rPh>
    <rPh sb="7" eb="8">
      <t>ソウ</t>
    </rPh>
    <phoneticPr fontId="6"/>
  </si>
  <si>
    <t>遠賀町</t>
    <rPh sb="0" eb="2">
      <t>オンガチョウ</t>
    </rPh>
    <phoneticPr fontId="8"/>
  </si>
  <si>
    <t>遠賀町夏まつり</t>
    <rPh sb="0" eb="2">
      <t>オンガ</t>
    </rPh>
    <rPh sb="2" eb="3">
      <t>マチ</t>
    </rPh>
    <rPh sb="3" eb="4">
      <t>ナツ</t>
    </rPh>
    <phoneticPr fontId="11"/>
  </si>
  <si>
    <t>チサンカントリークラブ遠賀</t>
    <rPh sb="11" eb="13">
      <t>オンガ</t>
    </rPh>
    <phoneticPr fontId="11"/>
  </si>
  <si>
    <t>遠賀こどもまつり</t>
    <rPh sb="0" eb="2">
      <t>オンガ</t>
    </rPh>
    <phoneticPr fontId="6"/>
  </si>
  <si>
    <t>苅田町</t>
    <rPh sb="0" eb="3">
      <t>カンダマチ</t>
    </rPh>
    <phoneticPr fontId="8"/>
  </si>
  <si>
    <t>苅田山笠</t>
    <rPh sb="0" eb="2">
      <t>カンダ</t>
    </rPh>
    <rPh sb="2" eb="3">
      <t>ヤマ</t>
    </rPh>
    <rPh sb="3" eb="4">
      <t>カサ</t>
    </rPh>
    <phoneticPr fontId="11"/>
  </si>
  <si>
    <t>向山公園</t>
    <rPh sb="0" eb="2">
      <t>ムコウヤマ</t>
    </rPh>
    <rPh sb="2" eb="4">
      <t>コウエン</t>
    </rPh>
    <phoneticPr fontId="6"/>
  </si>
  <si>
    <t>大熊公園</t>
    <rPh sb="0" eb="2">
      <t>オオクマ</t>
    </rPh>
    <rPh sb="2" eb="4">
      <t>コウエン</t>
    </rPh>
    <phoneticPr fontId="6"/>
  </si>
  <si>
    <t>棚田まつり</t>
    <rPh sb="0" eb="2">
      <t>タナダ</t>
    </rPh>
    <phoneticPr fontId="6"/>
  </si>
  <si>
    <t>みやこ町</t>
    <rPh sb="2" eb="3">
      <t>マチ</t>
    </rPh>
    <phoneticPr fontId="8"/>
  </si>
  <si>
    <t>花しょうぶまつり</t>
    <rPh sb="0" eb="1">
      <t>ハナ</t>
    </rPh>
    <phoneticPr fontId="11"/>
  </si>
  <si>
    <t>産業祭</t>
    <rPh sb="0" eb="2">
      <t>サンギョウ</t>
    </rPh>
    <rPh sb="2" eb="3">
      <t>サイ</t>
    </rPh>
    <phoneticPr fontId="11"/>
  </si>
  <si>
    <t>夏まつり</t>
    <rPh sb="0" eb="1">
      <t>ナツ</t>
    </rPh>
    <phoneticPr fontId="11"/>
  </si>
  <si>
    <t>吉富町</t>
    <rPh sb="0" eb="1">
      <t>ヨシトミ</t>
    </rPh>
    <rPh sb="1" eb="2">
      <t>マチ</t>
    </rPh>
    <phoneticPr fontId="8"/>
  </si>
  <si>
    <t>よしとみ・ワッショイ・春まつり</t>
    <rPh sb="11" eb="12">
      <t>ハル</t>
    </rPh>
    <phoneticPr fontId="11"/>
  </si>
  <si>
    <t>八幡古表神社　乾衣祭</t>
    <rPh sb="0" eb="2">
      <t>ハチマン</t>
    </rPh>
    <rPh sb="2" eb="3">
      <t>フル</t>
    </rPh>
    <rPh sb="3" eb="4">
      <t>オモテ</t>
    </rPh>
    <rPh sb="4" eb="6">
      <t>ジンジャ</t>
    </rPh>
    <rPh sb="7" eb="8">
      <t>カワ</t>
    </rPh>
    <rPh sb="8" eb="9">
      <t>コロモ</t>
    </rPh>
    <rPh sb="9" eb="10">
      <t>マツ</t>
    </rPh>
    <phoneticPr fontId="11"/>
  </si>
  <si>
    <t>八幡古表神社</t>
    <rPh sb="0" eb="2">
      <t>ハチマン</t>
    </rPh>
    <rPh sb="2" eb="3">
      <t>フル</t>
    </rPh>
    <rPh sb="3" eb="4">
      <t>オモテ</t>
    </rPh>
    <rPh sb="4" eb="6">
      <t>ジンジャ</t>
    </rPh>
    <phoneticPr fontId="11"/>
  </si>
  <si>
    <t>鈴熊山公園</t>
    <rPh sb="0" eb="1">
      <t>スズ</t>
    </rPh>
    <rPh sb="1" eb="2">
      <t>クマ</t>
    </rPh>
    <rPh sb="2" eb="3">
      <t>ヤマ</t>
    </rPh>
    <rPh sb="3" eb="5">
      <t>コウエン</t>
    </rPh>
    <phoneticPr fontId="11"/>
  </si>
  <si>
    <t>天仲寺公園</t>
    <rPh sb="0" eb="1">
      <t>テン</t>
    </rPh>
    <rPh sb="1" eb="2">
      <t>ナカ</t>
    </rPh>
    <rPh sb="2" eb="3">
      <t>テラ</t>
    </rPh>
    <rPh sb="3" eb="5">
      <t>コウエン</t>
    </rPh>
    <phoneticPr fontId="11"/>
  </si>
  <si>
    <t>吉富漁港　潮干狩り</t>
    <rPh sb="0" eb="2">
      <t>ヨシトミ</t>
    </rPh>
    <rPh sb="2" eb="4">
      <t>ギョコウ</t>
    </rPh>
    <rPh sb="5" eb="6">
      <t>シオ</t>
    </rPh>
    <rPh sb="6" eb="7">
      <t>ホ</t>
    </rPh>
    <rPh sb="7" eb="8">
      <t>カリ</t>
    </rPh>
    <phoneticPr fontId="11"/>
  </si>
  <si>
    <t>JA築東ふれあい市</t>
    <rPh sb="2" eb="3">
      <t>チク</t>
    </rPh>
    <rPh sb="3" eb="4">
      <t>ヒガシ</t>
    </rPh>
    <rPh sb="8" eb="9">
      <t>イチ</t>
    </rPh>
    <phoneticPr fontId="11"/>
  </si>
  <si>
    <t>銀杏の木</t>
    <rPh sb="0" eb="2">
      <t>イチョウ</t>
    </rPh>
    <rPh sb="3" eb="4">
      <t>キ</t>
    </rPh>
    <phoneticPr fontId="11"/>
  </si>
  <si>
    <t>よしとみガールdeフェスティバル</t>
  </si>
  <si>
    <t>よしとみガールdeマルシェ</t>
  </si>
  <si>
    <t>上毛町</t>
    <rPh sb="0" eb="2">
      <t>コウゲマチ</t>
    </rPh>
    <phoneticPr fontId="8"/>
  </si>
  <si>
    <t>上毛祭</t>
    <rPh sb="0" eb="2">
      <t>ジョウモウ</t>
    </rPh>
    <rPh sb="2" eb="3">
      <t>マツ</t>
    </rPh>
    <phoneticPr fontId="11"/>
  </si>
  <si>
    <t>大池公園ふれあいの里</t>
    <rPh sb="0" eb="2">
      <t>オオイケ</t>
    </rPh>
    <rPh sb="2" eb="4">
      <t>コウエン</t>
    </rPh>
    <rPh sb="9" eb="10">
      <t>サト</t>
    </rPh>
    <phoneticPr fontId="6"/>
  </si>
  <si>
    <t>上毛町
（続き）</t>
    <rPh sb="0" eb="1">
      <t>コウゲ</t>
    </rPh>
    <rPh sb="1" eb="2">
      <t>マチ</t>
    </rPh>
    <rPh sb="4" eb="5">
      <t>ツヅ</t>
    </rPh>
    <phoneticPr fontId="8"/>
  </si>
  <si>
    <t>尻高公園</t>
    <rPh sb="0" eb="1">
      <t>シリ</t>
    </rPh>
    <rPh sb="1" eb="2">
      <t>タカ</t>
    </rPh>
    <rPh sb="2" eb="4">
      <t>コウエン</t>
    </rPh>
    <phoneticPr fontId="6"/>
  </si>
  <si>
    <t>西友枝体験交流センターゆいきらら</t>
    <rPh sb="0" eb="1">
      <t>セイ</t>
    </rPh>
    <rPh sb="1" eb="3">
      <t>トモエダ</t>
    </rPh>
    <rPh sb="3" eb="5">
      <t>タイケン</t>
    </rPh>
    <rPh sb="5" eb="7">
      <t>コウリュウ</t>
    </rPh>
    <phoneticPr fontId="6"/>
  </si>
  <si>
    <t>げんきの杜</t>
    <rPh sb="4" eb="5">
      <t>モリ</t>
    </rPh>
    <phoneticPr fontId="6"/>
  </si>
  <si>
    <t>穴ヶ葉山古墳</t>
    <rPh sb="0" eb="1">
      <t>アナ</t>
    </rPh>
    <rPh sb="2" eb="4">
      <t>ハヤマ</t>
    </rPh>
    <rPh sb="4" eb="6">
      <t>コフン</t>
    </rPh>
    <phoneticPr fontId="6"/>
  </si>
  <si>
    <t>友枝瓦窯跡</t>
    <rPh sb="0" eb="2">
      <t>トモエダ</t>
    </rPh>
    <rPh sb="2" eb="3">
      <t>カワラ</t>
    </rPh>
    <rPh sb="3" eb="4">
      <t>カマ</t>
    </rPh>
    <rPh sb="4" eb="5">
      <t>アト</t>
    </rPh>
    <phoneticPr fontId="6"/>
  </si>
  <si>
    <t>覚円寺</t>
    <rPh sb="0" eb="1">
      <t>オボ</t>
    </rPh>
    <rPh sb="1" eb="2">
      <t>エン</t>
    </rPh>
    <rPh sb="2" eb="3">
      <t>ジ</t>
    </rPh>
    <phoneticPr fontId="6"/>
  </si>
  <si>
    <t>牛頭天王公園</t>
    <rPh sb="0" eb="2">
      <t>ゴズ</t>
    </rPh>
    <rPh sb="2" eb="3">
      <t>テン</t>
    </rPh>
    <rPh sb="3" eb="4">
      <t>オウ</t>
    </rPh>
    <rPh sb="4" eb="6">
      <t>コウエン</t>
    </rPh>
    <phoneticPr fontId="6"/>
  </si>
  <si>
    <t>九州自然歩道</t>
    <rPh sb="0" eb="2">
      <t>キュウシュウ</t>
    </rPh>
    <rPh sb="2" eb="4">
      <t>シゼン</t>
    </rPh>
    <rPh sb="4" eb="6">
      <t>ホドウ</t>
    </rPh>
    <phoneticPr fontId="6"/>
  </si>
  <si>
    <t>県立ふれあいの家京築</t>
    <rPh sb="0" eb="2">
      <t>ケンリツ</t>
    </rPh>
    <rPh sb="7" eb="8">
      <t>イエ</t>
    </rPh>
    <rPh sb="8" eb="9">
      <t>ケイ</t>
    </rPh>
    <rPh sb="9" eb="10">
      <t>チク</t>
    </rPh>
    <phoneticPr fontId="6"/>
  </si>
  <si>
    <t>松尾山お田植祭</t>
    <rPh sb="0" eb="2">
      <t>マツオ</t>
    </rPh>
    <rPh sb="2" eb="3">
      <t>ヤマ</t>
    </rPh>
    <rPh sb="4" eb="6">
      <t>タウエ</t>
    </rPh>
    <rPh sb="6" eb="7">
      <t>マツリ</t>
    </rPh>
    <phoneticPr fontId="11"/>
  </si>
  <si>
    <t>新吉まつり</t>
    <rPh sb="0" eb="1">
      <t>シン</t>
    </rPh>
    <rPh sb="1" eb="2">
      <t>ヨシ</t>
    </rPh>
    <phoneticPr fontId="6"/>
  </si>
  <si>
    <t>さわやか市大平</t>
    <rPh sb="4" eb="5">
      <t>イチ</t>
    </rPh>
    <rPh sb="5" eb="7">
      <t>タイヘイ</t>
    </rPh>
    <phoneticPr fontId="11"/>
  </si>
  <si>
    <t>道の駅しんよしとみ</t>
    <rPh sb="0" eb="1">
      <t>ミチ</t>
    </rPh>
    <rPh sb="2" eb="3">
      <t>エキ</t>
    </rPh>
    <phoneticPr fontId="11"/>
  </si>
  <si>
    <t>湯の迫温泉大平楽</t>
    <rPh sb="0" eb="1">
      <t>ユ</t>
    </rPh>
    <rPh sb="2" eb="3">
      <t>サク</t>
    </rPh>
    <rPh sb="3" eb="5">
      <t>オンセン</t>
    </rPh>
    <rPh sb="5" eb="6">
      <t>タイ</t>
    </rPh>
    <rPh sb="6" eb="8">
      <t>ヘイラク</t>
    </rPh>
    <phoneticPr fontId="11"/>
  </si>
  <si>
    <t>築上町</t>
    <rPh sb="0" eb="2">
      <t>チクジョウマチ</t>
    </rPh>
    <phoneticPr fontId="8"/>
  </si>
  <si>
    <t>ちくじょう祭り</t>
  </si>
  <si>
    <t>綱敷天満宮</t>
    <rPh sb="0" eb="1">
      <t>ツナ</t>
    </rPh>
    <rPh sb="1" eb="2">
      <t>シ</t>
    </rPh>
    <rPh sb="2" eb="5">
      <t>テンマングウ</t>
    </rPh>
    <phoneticPr fontId="11"/>
  </si>
  <si>
    <t>アグリパーク</t>
  </si>
  <si>
    <t>潮干狩り</t>
    <rPh sb="0" eb="2">
      <t>シオヒ</t>
    </rPh>
    <rPh sb="2" eb="3">
      <t>ガ</t>
    </rPh>
    <phoneticPr fontId="11"/>
  </si>
  <si>
    <t>メタセの杜</t>
  </si>
  <si>
    <t>牧の原キャンプ場</t>
    <rPh sb="0" eb="1">
      <t>マキ</t>
    </rPh>
    <rPh sb="2" eb="3">
      <t>ハラ</t>
    </rPh>
    <rPh sb="7" eb="8">
      <t>ジョウ</t>
    </rPh>
    <phoneticPr fontId="6"/>
  </si>
  <si>
    <t>物産館　まこちの里</t>
    <rPh sb="0" eb="2">
      <t>ブッサン</t>
    </rPh>
    <rPh sb="2" eb="3">
      <t>カン</t>
    </rPh>
    <rPh sb="8" eb="9">
      <t>サト</t>
    </rPh>
    <phoneticPr fontId="6"/>
  </si>
  <si>
    <t>(参照：西日本鉄道株式会社　ホームページ）</t>
    <rPh sb="1" eb="3">
      <t>サンショウ</t>
    </rPh>
    <rPh sb="4" eb="5">
      <t>ニシ</t>
    </rPh>
    <rPh sb="5" eb="7">
      <t>ニホン</t>
    </rPh>
    <rPh sb="7" eb="9">
      <t>テツドウ</t>
    </rPh>
    <rPh sb="9" eb="11">
      <t>カブシキ</t>
    </rPh>
    <rPh sb="11" eb="13">
      <t>カイシャ</t>
    </rPh>
    <phoneticPr fontId="8"/>
  </si>
  <si>
    <t>　①バス</t>
    <phoneticPr fontId="8"/>
  </si>
  <si>
    <t>区          分</t>
    <phoneticPr fontId="8"/>
  </si>
  <si>
    <t xml:space="preserve"> 乗合バス事業（※）</t>
    <rPh sb="1" eb="3">
      <t>ノリアイ</t>
    </rPh>
    <rPh sb="5" eb="7">
      <t>ジギョウ</t>
    </rPh>
    <phoneticPr fontId="8"/>
  </si>
  <si>
    <t xml:space="preserve"> 輸送人員(万人)</t>
    <phoneticPr fontId="8"/>
  </si>
  <si>
    <t xml:space="preserve"> 高速バス路線数</t>
    <rPh sb="1" eb="3">
      <t>コウソク</t>
    </rPh>
    <phoneticPr fontId="8"/>
  </si>
  <si>
    <t>　※乗合バス事業：一般路線バス、高速バス</t>
    <rPh sb="2" eb="4">
      <t>ノリアイ</t>
    </rPh>
    <rPh sb="6" eb="8">
      <t>ジギョウ</t>
    </rPh>
    <rPh sb="9" eb="11">
      <t>イッパン</t>
    </rPh>
    <rPh sb="11" eb="13">
      <t>ロセン</t>
    </rPh>
    <rPh sb="16" eb="18">
      <t>コウソク</t>
    </rPh>
    <phoneticPr fontId="8"/>
  </si>
  <si>
    <t>　②私鉄(天神大牟田線･貝塚線)</t>
    <rPh sb="5" eb="7">
      <t>テンジン</t>
    </rPh>
    <rPh sb="12" eb="14">
      <t>カイヅカ</t>
    </rPh>
    <phoneticPr fontId="8"/>
  </si>
  <si>
    <t>(単位：万人)</t>
    <rPh sb="4" eb="5">
      <t>マン</t>
    </rPh>
    <phoneticPr fontId="8"/>
  </si>
  <si>
    <t xml:space="preserve"> 輸送人員</t>
    <phoneticPr fontId="8"/>
  </si>
  <si>
    <t>　</t>
    <phoneticPr fontId="8"/>
  </si>
  <si>
    <t>③天神大牟田線主要駅１日平均乗降人員の推移</t>
    <phoneticPr fontId="8"/>
  </si>
  <si>
    <t>(単位：人)</t>
    <phoneticPr fontId="8"/>
  </si>
  <si>
    <t>駅    名</t>
    <phoneticPr fontId="8"/>
  </si>
  <si>
    <t>西鉄福岡　　　（天　神）</t>
    <rPh sb="0" eb="2">
      <t>ニシテツ</t>
    </rPh>
    <rPh sb="8" eb="9">
      <t>テン</t>
    </rPh>
    <rPh sb="10" eb="11">
      <t>カミ</t>
    </rPh>
    <phoneticPr fontId="8"/>
  </si>
  <si>
    <t>西鉄久留米</t>
    <rPh sb="0" eb="2">
      <t>ニシテツ</t>
    </rPh>
    <phoneticPr fontId="8"/>
  </si>
  <si>
    <t>西鉄二日市</t>
    <rPh sb="0" eb="2">
      <t>ニシテツ</t>
    </rPh>
    <phoneticPr fontId="8"/>
  </si>
  <si>
    <t>西鉄柳川</t>
    <rPh sb="0" eb="2">
      <t>ニシテツ</t>
    </rPh>
    <phoneticPr fontId="8"/>
  </si>
  <si>
    <t>大 牟 田</t>
    <phoneticPr fontId="8"/>
  </si>
  <si>
    <t>（参照：九州旅客鉄道株式会社ホームページ）</t>
    <rPh sb="1" eb="3">
      <t>サンショウ</t>
    </rPh>
    <rPh sb="4" eb="6">
      <t>キュウシュウ</t>
    </rPh>
    <rPh sb="6" eb="8">
      <t>リョキャク</t>
    </rPh>
    <rPh sb="8" eb="10">
      <t>テツドウ</t>
    </rPh>
    <rPh sb="10" eb="12">
      <t>カブシキ</t>
    </rPh>
    <rPh sb="12" eb="14">
      <t>カイシャ</t>
    </rPh>
    <phoneticPr fontId="8"/>
  </si>
  <si>
    <t xml:space="preserve">　　　　                   </t>
    <phoneticPr fontId="8"/>
  </si>
  <si>
    <t>　①輸送人キロの推移</t>
    <phoneticPr fontId="8"/>
  </si>
  <si>
    <t>（単位：百万人/キロ)</t>
    <phoneticPr fontId="8"/>
  </si>
  <si>
    <t xml:space="preserve"> JR九州</t>
  </si>
  <si>
    <t xml:space="preserve">対前年比 </t>
    <phoneticPr fontId="8"/>
  </si>
  <si>
    <t xml:space="preserve"> ②県内主要駅１日平均乗車人員の推移　      </t>
    <phoneticPr fontId="8"/>
  </si>
  <si>
    <t>（単位：人／日）</t>
    <rPh sb="1" eb="3">
      <t>タンイ</t>
    </rPh>
    <rPh sb="4" eb="5">
      <t>ヒト</t>
    </rPh>
    <rPh sb="6" eb="7">
      <t>ニチ</t>
    </rPh>
    <phoneticPr fontId="8"/>
  </si>
  <si>
    <t xml:space="preserve"> 博　多</t>
    <phoneticPr fontId="8"/>
  </si>
  <si>
    <t xml:space="preserve"> 小　倉</t>
    <phoneticPr fontId="8"/>
  </si>
  <si>
    <t xml:space="preserve"> 折　尾</t>
    <phoneticPr fontId="8"/>
  </si>
  <si>
    <t xml:space="preserve"> 黒　崎</t>
    <phoneticPr fontId="8"/>
  </si>
  <si>
    <t xml:space="preserve"> 吉　塚</t>
    <rPh sb="1" eb="2">
      <t>キチ</t>
    </rPh>
    <rPh sb="3" eb="4">
      <t>ツカ</t>
    </rPh>
    <phoneticPr fontId="8"/>
  </si>
  <si>
    <t xml:space="preserve"> 香　椎</t>
    <phoneticPr fontId="8"/>
  </si>
  <si>
    <t>千  早</t>
    <rPh sb="0" eb="1">
      <t>セン</t>
    </rPh>
    <rPh sb="3" eb="4">
      <t>ハヤ</t>
    </rPh>
    <phoneticPr fontId="8"/>
  </si>
  <si>
    <t>福工大前</t>
    <rPh sb="0" eb="1">
      <t>フク</t>
    </rPh>
    <rPh sb="1" eb="2">
      <t>コウ</t>
    </rPh>
    <rPh sb="2" eb="3">
      <t>ダイ</t>
    </rPh>
    <rPh sb="3" eb="4">
      <t>マエ</t>
    </rPh>
    <phoneticPr fontId="8"/>
  </si>
  <si>
    <t xml:space="preserve"> 戸　畑</t>
    <phoneticPr fontId="8"/>
  </si>
  <si>
    <t>赤　間</t>
    <rPh sb="0" eb="1">
      <t>アカ</t>
    </rPh>
    <rPh sb="2" eb="3">
      <t>カン</t>
    </rPh>
    <phoneticPr fontId="8"/>
  </si>
  <si>
    <t>県内空港乗降客数の推移　　　　　　　  　　　　　　　　　　　　　　　　　　</t>
    <rPh sb="0" eb="2">
      <t>ケンナイ</t>
    </rPh>
    <rPh sb="4" eb="6">
      <t>ジョウコウ</t>
    </rPh>
    <rPh sb="6" eb="8">
      <t>キャクスウ</t>
    </rPh>
    <phoneticPr fontId="8"/>
  </si>
  <si>
    <t>福岡空港</t>
    <rPh sb="0" eb="2">
      <t>フクオカ</t>
    </rPh>
    <rPh sb="2" eb="4">
      <t>クウコウ</t>
    </rPh>
    <phoneticPr fontId="8"/>
  </si>
  <si>
    <t>（単位：人）</t>
    <rPh sb="1" eb="3">
      <t>タンイ</t>
    </rPh>
    <rPh sb="4" eb="5">
      <t>ヒト</t>
    </rPh>
    <phoneticPr fontId="8"/>
  </si>
  <si>
    <t xml:space="preserve"> 国際線</t>
  </si>
  <si>
    <t>　対前年比</t>
  </si>
  <si>
    <t xml:space="preserve"> 国内線</t>
  </si>
  <si>
    <t>北九州空港</t>
    <rPh sb="0" eb="3">
      <t>キタキュウシュウ</t>
    </rPh>
    <rPh sb="3" eb="5">
      <t>クウコウ</t>
    </rPh>
    <phoneticPr fontId="8"/>
  </si>
  <si>
    <t xml:space="preserve"> ②平成２８年　県内空港乗降客数　　　　　　　　　　       　　　　　　         　</t>
    <rPh sb="8" eb="10">
      <t>ケンナイ</t>
    </rPh>
    <phoneticPr fontId="8"/>
  </si>
  <si>
    <t>（単位：人）</t>
    <phoneticPr fontId="8"/>
  </si>
  <si>
    <t>国際線</t>
    <rPh sb="0" eb="2">
      <t>コクサイ</t>
    </rPh>
    <rPh sb="2" eb="3">
      <t>セン</t>
    </rPh>
    <phoneticPr fontId="8"/>
  </si>
  <si>
    <t>国内線</t>
    <rPh sb="0" eb="2">
      <t>コクナイ</t>
    </rPh>
    <rPh sb="2" eb="3">
      <t>セン</t>
    </rPh>
    <phoneticPr fontId="8"/>
  </si>
  <si>
    <t>乗客</t>
    <rPh sb="0" eb="2">
      <t>ジョウキャク</t>
    </rPh>
    <phoneticPr fontId="8"/>
  </si>
  <si>
    <t>降客</t>
    <rPh sb="0" eb="1">
      <t>オ</t>
    </rPh>
    <rPh sb="1" eb="2">
      <t>キャク</t>
    </rPh>
    <phoneticPr fontId="8"/>
  </si>
  <si>
    <t>通過客</t>
    <rPh sb="0" eb="2">
      <t>ツウカ</t>
    </rPh>
    <rPh sb="2" eb="3">
      <t>キャク</t>
    </rPh>
    <phoneticPr fontId="8"/>
  </si>
  <si>
    <t>小計</t>
    <rPh sb="0" eb="2">
      <t>ショウケイ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</si>
  <si>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</si>
  <si>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</si>
  <si>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</si>
  <si>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</si>
  <si>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</si>
  <si>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</si>
  <si>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</si>
  <si>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</si>
  <si>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</si>
  <si>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</si>
  <si>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</si>
  <si>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</si>
  <si>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ともにともそうプロジェクト</t>
    <phoneticPr fontId="6"/>
  </si>
  <si>
    <t>久山町</t>
    <rPh sb="0" eb="1">
      <t>ヒサヤママチ</t>
    </rPh>
    <phoneticPr fontId="8"/>
  </si>
  <si>
    <t>久山町
（続き）</t>
    <rPh sb="4" eb="5">
      <t>ツヅ</t>
    </rPh>
    <phoneticPr fontId="8"/>
  </si>
  <si>
    <t>Ⅲ　主要交通機関別利用状況</t>
    <rPh sb="8" eb="9">
      <t>ベツ</t>
    </rPh>
    <phoneticPr fontId="8"/>
  </si>
  <si>
    <t>１　バス・私鉄</t>
    <phoneticPr fontId="8"/>
  </si>
  <si>
    <t>２　鉄道</t>
    <phoneticPr fontId="8"/>
  </si>
  <si>
    <t>（資料：国土交通省航空局「空港管理状況調書」）</t>
    <phoneticPr fontId="1"/>
  </si>
  <si>
    <t>３　航空路　</t>
    <rPh sb="1" eb="4">
      <t>コウクウロ</t>
    </rPh>
    <phoneticPr fontId="1"/>
  </si>
  <si>
    <t>（６）地域別・市町村別入込客、消費額の推移</t>
    <rPh sb="3" eb="5">
      <t>チイキ</t>
    </rPh>
    <rPh sb="5" eb="6">
      <t>ベツ</t>
    </rPh>
    <rPh sb="7" eb="10">
      <t>シチョウソン</t>
    </rPh>
    <rPh sb="10" eb="11">
      <t>ベツ</t>
    </rPh>
    <rPh sb="11" eb="12">
      <t>イ</t>
    </rPh>
    <rPh sb="12" eb="13">
      <t>コ</t>
    </rPh>
    <rPh sb="13" eb="14">
      <t>キャク</t>
    </rPh>
    <rPh sb="15" eb="18">
      <t>ショウヒガク</t>
    </rPh>
    <rPh sb="19" eb="21">
      <t>スイイ</t>
    </rPh>
    <phoneticPr fontId="8"/>
  </si>
  <si>
    <t>地　域</t>
    <rPh sb="0" eb="1">
      <t>チ</t>
    </rPh>
    <rPh sb="2" eb="3">
      <t>イキ</t>
    </rPh>
    <phoneticPr fontId="8"/>
  </si>
  <si>
    <t>福　岡　地　域</t>
    <rPh sb="0" eb="1">
      <t>フク</t>
    </rPh>
    <rPh sb="2" eb="3">
      <t>オカ</t>
    </rPh>
    <rPh sb="4" eb="5">
      <t>チ</t>
    </rPh>
    <rPh sb="6" eb="7">
      <t>イキ</t>
    </rPh>
    <phoneticPr fontId="8"/>
  </si>
  <si>
    <t>　筑 後 地　域</t>
    <rPh sb="5" eb="6">
      <t>チ</t>
    </rPh>
    <rPh sb="7" eb="8">
      <t>イキ</t>
    </rPh>
    <phoneticPr fontId="8"/>
  </si>
  <si>
    <t>　筑 豊 地　域　　　　　　　　　　　　　　　　　　　　　　　　　　　　　　　　　　　　　　　　　　　　　　　　　　　　　　　　　　　　　　　　　　　</t>
    <rPh sb="7" eb="8">
      <t>イキ</t>
    </rPh>
    <phoneticPr fontId="8"/>
  </si>
  <si>
    <t>北 九 州 地　域　　　　　　　　　　　　　　　　　　　　　　　　　　　　　　　　　　　　　　　　　　　　　　　　　　　　　　　　　　　　　　　　　　</t>
    <rPh sb="0" eb="1">
      <t>キタ</t>
    </rPh>
    <rPh sb="2" eb="3">
      <t>キュウ</t>
    </rPh>
    <rPh sb="4" eb="5">
      <t>シュウ</t>
    </rPh>
    <rPh sb="6" eb="7">
      <t>チ</t>
    </rPh>
    <rPh sb="8" eb="9">
      <t>イキ</t>
    </rPh>
    <phoneticPr fontId="8"/>
  </si>
  <si>
    <t xml:space="preserve"> 地域別</t>
    <rPh sb="2" eb="3">
      <t>イキ</t>
    </rPh>
    <phoneticPr fontId="1"/>
  </si>
  <si>
    <t xml:space="preserve">  福 岡 地　域　　　　　　　　　　　　　　　　　　　　　　　　　　　　　　　</t>
    <rPh sb="6" eb="7">
      <t>チ</t>
    </rPh>
    <rPh sb="8" eb="9">
      <t>イキ</t>
    </rPh>
    <phoneticPr fontId="8"/>
  </si>
  <si>
    <t xml:space="preserve"> 地域別</t>
    <rPh sb="1" eb="3">
      <t>チイキ</t>
    </rPh>
    <phoneticPr fontId="1"/>
  </si>
  <si>
    <t xml:space="preserve">  筑 後 地　域　　　　　　　　　　　　　　　　　　　　　　　　　　　　　　　</t>
    <rPh sb="2" eb="5">
      <t>チクゴ</t>
    </rPh>
    <rPh sb="6" eb="7">
      <t>チ</t>
    </rPh>
    <rPh sb="8" eb="9">
      <t>イキ</t>
    </rPh>
    <phoneticPr fontId="8"/>
  </si>
  <si>
    <t>　筑 豊 地　域　　　　　　　　　　　　　　　　　　　　　　　　　　　　　　　</t>
    <rPh sb="1" eb="4">
      <t>チクホウ</t>
    </rPh>
    <rPh sb="5" eb="6">
      <t>チ</t>
    </rPh>
    <rPh sb="7" eb="8">
      <t>イキ</t>
    </rPh>
    <phoneticPr fontId="8"/>
  </si>
  <si>
    <t>　北 九 州 地　域　　　　　　　　　　　　　　　　　　　　　　　　　　　　　　　</t>
    <rPh sb="1" eb="6">
      <t>キタキュウシュウ</t>
    </rPh>
    <rPh sb="9" eb="10">
      <t>イキ</t>
    </rPh>
    <phoneticPr fontId="8"/>
  </si>
  <si>
    <t xml:space="preserve"> 地域別</t>
    <rPh sb="2" eb="3">
      <t>イキ</t>
    </rPh>
    <phoneticPr fontId="8"/>
  </si>
  <si>
    <t>　福 岡 地 域　　　　　　　　　　　　　　　　　　　　　　　　　　　　　　　　　　</t>
    <rPh sb="7" eb="8">
      <t>イキ</t>
    </rPh>
    <phoneticPr fontId="8"/>
  </si>
  <si>
    <t>　筑 後 地 域　　　　　　　　　　　　　　　　　　　　　　　　　　　　　　　　　　</t>
    <rPh sb="7" eb="8">
      <t>イキ</t>
    </rPh>
    <phoneticPr fontId="8"/>
  </si>
  <si>
    <t>　　筑 豊 地 域　　　　　　　　　　　　　　　　　　　　　　　　　　　　　　　　　　</t>
    <rPh sb="8" eb="9">
      <t>イキ</t>
    </rPh>
    <phoneticPr fontId="8"/>
  </si>
  <si>
    <t>　　北 九 州 地 域　                        　　　　　　　　　　　　　　　　　　　　　　　　　　　　　　　</t>
    <rPh sb="10" eb="11">
      <t>イキ</t>
    </rPh>
    <phoneticPr fontId="8"/>
  </si>
  <si>
    <t xml:space="preserve">    福 岡 地 域　№１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</si>
  <si>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福 岡 地 域　№２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</si>
  <si>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福 岡 地 域　№３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</si>
  <si>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福 岡 地 域　№４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</si>
  <si>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福 岡 地 域　№５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</si>
  <si>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福 岡 地 域　№６　　　　　　　　　　　　　　　　　　　　　　　　　　　　　　　　　　　　　　　　　　　　　　　　　　　　　　　　　　　　　　　</t>
    <rPh sb="10" eb="11">
      <t>イキ</t>
    </rPh>
    <phoneticPr fontId="8"/>
  </si>
  <si>
    <t xml:space="preserve">    筑 後 地 域　№１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</si>
  <si>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№２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</si>
  <si>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№３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</si>
  <si>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№４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</si>
  <si>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№５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</si>
  <si>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№６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</si>
  <si>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後 地 域　№７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ゴ</t>
    </rPh>
    <rPh sb="10" eb="11">
      <t>イキ</t>
    </rPh>
    <phoneticPr fontId="8"/>
  </si>
  <si>
    <t xml:space="preserve">    筑 豊 地 域　№１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トヨ</t>
    </rPh>
    <rPh sb="10" eb="11">
      <t>イキ</t>
    </rPh>
    <phoneticPr fontId="8"/>
  </si>
  <si>
    <t xml:space="preserve">    筑 豊 地 域　№２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トヨ</t>
    </rPh>
    <rPh sb="10" eb="11">
      <t>イキ</t>
    </rPh>
    <phoneticPr fontId="8"/>
  </si>
  <si>
    <t xml:space="preserve">    筑 豊 地 域　№３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トヨ</t>
    </rPh>
    <rPh sb="10" eb="11">
      <t>イキ</t>
    </rPh>
    <phoneticPr fontId="8"/>
  </si>
  <si>
    <t xml:space="preserve">    筑 豊 地 域　№４　　　　　　　　　　　　　　　　　　　　　　　　　　　　　　　　　　　　　　　　　　　　　　　　　　　　　　　　　　　　　　　</t>
    <rPh sb="4" eb="5">
      <t>チク</t>
    </rPh>
    <rPh sb="6" eb="7">
      <t>トヨ</t>
    </rPh>
    <rPh sb="10" eb="11">
      <t>イキ</t>
    </rPh>
    <phoneticPr fontId="8"/>
  </si>
  <si>
    <t xml:space="preserve">    北 九 州 地 域　№１　　　　　　　　　　　　　　　　　　　　　　　　　　　　　　　　　　　　　　　　　　　　　　　　　　　　　　　　　　　　　　　</t>
    <rPh sb="4" eb="5">
      <t>キタ</t>
    </rPh>
    <rPh sb="6" eb="7">
      <t>キュウ</t>
    </rPh>
    <rPh sb="8" eb="9">
      <t>シュウ</t>
    </rPh>
    <rPh sb="12" eb="13">
      <t>イキ</t>
    </rPh>
    <phoneticPr fontId="8"/>
  </si>
  <si>
    <t xml:space="preserve">    北 九 州 地 域　№２　　　　　　　　　　　　　　　　　　　　　　　　　　　　　　　　　　　　　　　　　　　　　　　　　　　　　　　　　　　　　　　</t>
    <rPh sb="4" eb="5">
      <t>キタ</t>
    </rPh>
    <rPh sb="6" eb="7">
      <t>キュウ</t>
    </rPh>
    <rPh sb="8" eb="9">
      <t>シュウ</t>
    </rPh>
    <rPh sb="12" eb="13">
      <t>イキ</t>
    </rPh>
    <phoneticPr fontId="8"/>
  </si>
  <si>
    <t xml:space="preserve">    北 九 州 地 域　№３　　　　　　　　　　　　　　　　　　　　　　　　　　　　　　　　　　　　　　　　　　　　　　　　　　　　　　　　　　　　　　　</t>
    <rPh sb="4" eb="5">
      <t>キタ</t>
    </rPh>
    <rPh sb="6" eb="7">
      <t>キュウ</t>
    </rPh>
    <rPh sb="8" eb="9">
      <t>シュウ</t>
    </rPh>
    <rPh sb="12" eb="13">
      <t>イキ</t>
    </rPh>
    <phoneticPr fontId="8"/>
  </si>
  <si>
    <t xml:space="preserve">    北 九 州 地 域　№４　　　　　　　　　　　　　　　　　　　　　　　　　　　　　　　　　　　　　　　　　　　　　　　　　　　　　　　　　　　　　　　</t>
    <rPh sb="4" eb="5">
      <t>キタ</t>
    </rPh>
    <rPh sb="6" eb="7">
      <t>キュウ</t>
    </rPh>
    <rPh sb="8" eb="9">
      <t>シュウ</t>
    </rPh>
    <rPh sb="12" eb="13">
      <t>イキ</t>
    </rPh>
    <phoneticPr fontId="8"/>
  </si>
  <si>
    <t xml:space="preserve">    北 九 州 地 域　№５　　　　　　　　　　　　　　　　　　　　　　　　　　　　　　　　　　　　　　　　　　　　　　　　　　　　　　　　　　　　　　　</t>
    <rPh sb="4" eb="5">
      <t>キタ</t>
    </rPh>
    <rPh sb="6" eb="7">
      <t>キュウ</t>
    </rPh>
    <rPh sb="8" eb="9">
      <t>シュウ</t>
    </rPh>
    <rPh sb="12" eb="13">
      <t>イキ</t>
    </rPh>
    <phoneticPr fontId="8"/>
  </si>
  <si>
    <t>Ⅱ　福岡県観光入込客調査</t>
    <rPh sb="2" eb="5">
      <t>フクオカケン</t>
    </rPh>
    <rPh sb="5" eb="7">
      <t>カンコウ</t>
    </rPh>
    <rPh sb="7" eb="9">
      <t>イリコミ</t>
    </rPh>
    <rPh sb="9" eb="10">
      <t>キャク</t>
    </rPh>
    <rPh sb="10" eb="12">
      <t>チョウサ</t>
    </rPh>
    <phoneticPr fontId="1"/>
  </si>
  <si>
    <t>１．調査概要</t>
    <rPh sb="2" eb="4">
      <t>チョウサ</t>
    </rPh>
    <rPh sb="4" eb="6">
      <t>ガイヨウ</t>
    </rPh>
    <phoneticPr fontId="1"/>
  </si>
  <si>
    <t>　（１）調査目的</t>
    <rPh sb="4" eb="6">
      <t>チョウサ</t>
    </rPh>
    <rPh sb="6" eb="8">
      <t>モクテキ</t>
    </rPh>
    <phoneticPr fontId="1"/>
  </si>
  <si>
    <t>　　　　平成29年1月～12月</t>
    <rPh sb="4" eb="6">
      <t>ヘイセイ</t>
    </rPh>
    <rPh sb="8" eb="9">
      <t>ネン</t>
    </rPh>
    <rPh sb="10" eb="11">
      <t>ガツ</t>
    </rPh>
    <rPh sb="14" eb="15">
      <t>ガツ</t>
    </rPh>
    <phoneticPr fontId="1"/>
  </si>
  <si>
    <t>①観光入込客数（日帰り客数・宿泊客数、県外客・県内客）</t>
    <rPh sb="1" eb="3">
      <t>カンコウ</t>
    </rPh>
    <rPh sb="3" eb="5">
      <t>イリコミ</t>
    </rPh>
    <rPh sb="5" eb="6">
      <t>キャク</t>
    </rPh>
    <rPh sb="6" eb="7">
      <t>スウ</t>
    </rPh>
    <rPh sb="8" eb="10">
      <t>ヒガエ</t>
    </rPh>
    <rPh sb="11" eb="12">
      <t>キャク</t>
    </rPh>
    <rPh sb="12" eb="13">
      <t>スウ</t>
    </rPh>
    <rPh sb="14" eb="17">
      <t>シュクハクキャク</t>
    </rPh>
    <rPh sb="17" eb="18">
      <t>スウ</t>
    </rPh>
    <rPh sb="19" eb="21">
      <t>ケンガイ</t>
    </rPh>
    <rPh sb="21" eb="22">
      <t>キャク</t>
    </rPh>
    <rPh sb="23" eb="25">
      <t>ケンナイ</t>
    </rPh>
    <rPh sb="25" eb="26">
      <t>キャク</t>
    </rPh>
    <phoneticPr fontId="1"/>
  </si>
  <si>
    <t>②観光消費額</t>
    <rPh sb="1" eb="3">
      <t>カンコウ</t>
    </rPh>
    <rPh sb="3" eb="6">
      <t>ショウヒガク</t>
    </rPh>
    <phoneticPr fontId="1"/>
  </si>
  <si>
    <t>　・市町村における年間の観光消費額</t>
    <rPh sb="2" eb="5">
      <t>シチョウソン</t>
    </rPh>
    <rPh sb="9" eb="11">
      <t>ネンカン</t>
    </rPh>
    <rPh sb="12" eb="14">
      <t>カンコウ</t>
    </rPh>
    <rPh sb="14" eb="17">
      <t>ショウヒガク</t>
    </rPh>
    <phoneticPr fontId="1"/>
  </si>
  <si>
    <t>③目的別入込客数</t>
    <rPh sb="1" eb="3">
      <t>モクテキ</t>
    </rPh>
    <rPh sb="3" eb="4">
      <t>ベツ</t>
    </rPh>
    <rPh sb="4" eb="6">
      <t>イリコミ</t>
    </rPh>
    <rPh sb="6" eb="7">
      <t>キャク</t>
    </rPh>
    <rPh sb="7" eb="8">
      <t>スウ</t>
    </rPh>
    <phoneticPr fontId="1"/>
  </si>
  <si>
    <t>　・市町村における年間の観光客数</t>
    <rPh sb="2" eb="5">
      <t>シチョウソン</t>
    </rPh>
    <rPh sb="9" eb="11">
      <t>ネンカン</t>
    </rPh>
    <rPh sb="12" eb="15">
      <t>カンコウキャク</t>
    </rPh>
    <rPh sb="15" eb="16">
      <t>カズ</t>
    </rPh>
    <phoneticPr fontId="1"/>
  </si>
  <si>
    <t>④月別入込客数</t>
    <rPh sb="1" eb="3">
      <t>ツキベツ</t>
    </rPh>
    <rPh sb="3" eb="5">
      <t>イリコミ</t>
    </rPh>
    <rPh sb="5" eb="6">
      <t>キャク</t>
    </rPh>
    <rPh sb="6" eb="7">
      <t>スウ</t>
    </rPh>
    <phoneticPr fontId="1"/>
  </si>
  <si>
    <t>⑤施設・イベント別利用状況</t>
    <rPh sb="1" eb="3">
      <t>シセツ</t>
    </rPh>
    <rPh sb="8" eb="9">
      <t>ベツ</t>
    </rPh>
    <rPh sb="9" eb="11">
      <t>リヨウ</t>
    </rPh>
    <rPh sb="11" eb="13">
      <t>ジョウキョウ</t>
    </rPh>
    <phoneticPr fontId="1"/>
  </si>
  <si>
    <t>　・市町村内の施設・イベントの入込客数</t>
    <rPh sb="2" eb="5">
      <t>シチョウソン</t>
    </rPh>
    <rPh sb="5" eb="6">
      <t>ナイ</t>
    </rPh>
    <rPh sb="7" eb="9">
      <t>シセツ</t>
    </rPh>
    <rPh sb="15" eb="17">
      <t>イリコミ</t>
    </rPh>
    <rPh sb="17" eb="18">
      <t>キャク</t>
    </rPh>
    <rPh sb="18" eb="19">
      <t>スウ</t>
    </rPh>
    <phoneticPr fontId="1"/>
  </si>
  <si>
    <t>　（２）調査期間</t>
    <rPh sb="4" eb="6">
      <t>チョウサ</t>
    </rPh>
    <rPh sb="6" eb="8">
      <t>キカン</t>
    </rPh>
    <phoneticPr fontId="1"/>
  </si>
  <si>
    <t>　　　　基礎資料とすることを目的とする。</t>
    <rPh sb="4" eb="6">
      <t>キソ</t>
    </rPh>
    <rPh sb="6" eb="8">
      <t>シリョウ</t>
    </rPh>
    <phoneticPr fontId="1"/>
  </si>
  <si>
    <t>　　　　福岡県における観光入込客数を調査し、観光振興に向けた施策を推進するための
　　　　</t>
    <rPh sb="4" eb="7">
      <t>フクオカケン</t>
    </rPh>
    <rPh sb="11" eb="13">
      <t>カンコウ</t>
    </rPh>
    <rPh sb="13" eb="15">
      <t>イリコミ</t>
    </rPh>
    <rPh sb="15" eb="16">
      <t>キャク</t>
    </rPh>
    <rPh sb="16" eb="17">
      <t>スウ</t>
    </rPh>
    <rPh sb="18" eb="20">
      <t>チョウサ</t>
    </rPh>
    <rPh sb="22" eb="24">
      <t>カンコウ</t>
    </rPh>
    <rPh sb="24" eb="26">
      <t>シンコウ</t>
    </rPh>
    <rPh sb="27" eb="28">
      <t>ム</t>
    </rPh>
    <rPh sb="30" eb="31">
      <t>セ</t>
    </rPh>
    <rPh sb="31" eb="32">
      <t>サク</t>
    </rPh>
    <rPh sb="33" eb="35">
      <t>スイシン</t>
    </rPh>
    <phoneticPr fontId="1"/>
  </si>
  <si>
    <t>※消費額については、報告があった市町村の合計</t>
    <rPh sb="1" eb="4">
      <t>ショウヒガク</t>
    </rPh>
    <rPh sb="10" eb="12">
      <t>ホウコク</t>
    </rPh>
    <rPh sb="16" eb="19">
      <t>シチョウソン</t>
    </rPh>
    <rPh sb="20" eb="22">
      <t>ゴウケイ</t>
    </rPh>
    <phoneticPr fontId="1"/>
  </si>
  <si>
    <t>　（３）調査内容</t>
    <rPh sb="4" eb="6">
      <t>チョウサ</t>
    </rPh>
    <rPh sb="6" eb="8">
      <t>ナイヨウ</t>
    </rPh>
    <phoneticPr fontId="1"/>
  </si>
  <si>
    <t>　　　　以下の項目について、市町村からの報告を集計したもの</t>
    <rPh sb="4" eb="6">
      <t>イカ</t>
    </rPh>
    <rPh sb="7" eb="9">
      <t>コウモク</t>
    </rPh>
    <rPh sb="14" eb="17">
      <t>シチョウソン</t>
    </rPh>
    <rPh sb="20" eb="22">
      <t>ホウコク</t>
    </rPh>
    <rPh sb="23" eb="25">
      <t>シュウケイ</t>
    </rPh>
    <phoneticPr fontId="1"/>
  </si>
  <si>
    <t>　　</t>
    <phoneticPr fontId="1"/>
  </si>
  <si>
    <t>　　</t>
    <phoneticPr fontId="1"/>
  </si>
  <si>
    <t>　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</si>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</sst>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,000&quot;人&quot;"/>
    <numFmt numFmtId="177" formatCode="#,##0_ "/>
    <numFmt numFmtId="178" formatCode="0.0%"/>
    <numFmt numFmtId="179" formatCode="#,##0_);[Red]\(#,##0\)"/>
    <numFmt numFmtId="180" formatCode="#,##0_ ;[Red]\-#,##0\ "/>
  </numFmts>
  <fonts count="5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Arial Unicode MS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9.6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.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.6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9.6"/>
      <name val="標準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.6"/>
      <color indexed="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46" fillId="0" borderId="0" applyProtection="0"/>
  </cellStyleXfs>
  <cellXfs count="1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2" applyFont="1"/>
    <xf numFmtId="0" fontId="6" fillId="0" borderId="0" xfId="2" applyFont="1" applyBorder="1"/>
    <xf numFmtId="0" fontId="15" fillId="0" borderId="0" xfId="2" applyFont="1"/>
    <xf numFmtId="0" fontId="6" fillId="0" borderId="0" xfId="2" applyFont="1" applyAlignment="1">
      <alignment vertical="center"/>
    </xf>
    <xf numFmtId="0" fontId="6" fillId="2" borderId="0" xfId="2" applyFont="1" applyFill="1"/>
    <xf numFmtId="0" fontId="9" fillId="0" borderId="0" xfId="2" applyFont="1"/>
    <xf numFmtId="0" fontId="12" fillId="0" borderId="0" xfId="2" applyFont="1"/>
    <xf numFmtId="0" fontId="17" fillId="0" borderId="0" xfId="2" applyFont="1"/>
    <xf numFmtId="0" fontId="11" fillId="0" borderId="0" xfId="2" applyFont="1" applyAlignment="1">
      <alignment vertical="center"/>
    </xf>
    <xf numFmtId="0" fontId="18" fillId="0" borderId="0" xfId="2" applyFont="1"/>
    <xf numFmtId="0" fontId="19" fillId="0" borderId="44" xfId="2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0" fontId="19" fillId="3" borderId="46" xfId="2" quotePrefix="1" applyNumberFormat="1" applyFont="1" applyFill="1" applyBorder="1" applyAlignment="1" applyProtection="1">
      <alignment vertical="center"/>
    </xf>
    <xf numFmtId="0" fontId="11" fillId="0" borderId="0" xfId="2" applyFont="1" applyBorder="1" applyAlignment="1">
      <alignment vertical="center"/>
    </xf>
    <xf numFmtId="0" fontId="19" fillId="3" borderId="58" xfId="2" applyNumberFormat="1" applyFont="1" applyFill="1" applyBorder="1" applyAlignment="1" applyProtection="1">
      <alignment horizontal="center" vertical="center"/>
    </xf>
    <xf numFmtId="0" fontId="11" fillId="3" borderId="59" xfId="2" applyNumberFormat="1" applyFont="1" applyFill="1" applyBorder="1" applyAlignment="1" applyProtection="1">
      <alignment horizontal="center" vertical="center"/>
    </xf>
    <xf numFmtId="0" fontId="11" fillId="3" borderId="60" xfId="2" applyNumberFormat="1" applyFont="1" applyFill="1" applyBorder="1" applyAlignment="1" applyProtection="1">
      <alignment horizontal="center" vertical="center"/>
    </xf>
    <xf numFmtId="0" fontId="11" fillId="3" borderId="34" xfId="2" applyNumberFormat="1" applyFont="1" applyFill="1" applyBorder="1" applyAlignment="1" applyProtection="1">
      <alignment horizontal="center" vertical="center"/>
    </xf>
    <xf numFmtId="0" fontId="11" fillId="3" borderId="61" xfId="2" applyNumberFormat="1" applyFont="1" applyFill="1" applyBorder="1" applyAlignment="1" applyProtection="1">
      <alignment horizontal="center" vertical="center"/>
    </xf>
    <xf numFmtId="0" fontId="11" fillId="3" borderId="62" xfId="2" applyNumberFormat="1" applyFont="1" applyFill="1" applyBorder="1" applyAlignment="1" applyProtection="1">
      <alignment horizontal="center" vertical="center"/>
    </xf>
    <xf numFmtId="179" fontId="19" fillId="0" borderId="24" xfId="2" applyNumberFormat="1" applyFont="1" applyFill="1" applyBorder="1" applyAlignment="1" applyProtection="1">
      <alignment horizontal="center" vertical="center"/>
    </xf>
    <xf numFmtId="179" fontId="11" fillId="2" borderId="30" xfId="2" quotePrefix="1" applyNumberFormat="1" applyFont="1" applyFill="1" applyBorder="1" applyAlignment="1" applyProtection="1">
      <alignment vertical="center"/>
    </xf>
    <xf numFmtId="179" fontId="11" fillId="2" borderId="25" xfId="2" quotePrefix="1" applyNumberFormat="1" applyFont="1" applyFill="1" applyBorder="1" applyAlignment="1" applyProtection="1">
      <alignment vertical="center"/>
    </xf>
    <xf numFmtId="179" fontId="11" fillId="2" borderId="63" xfId="2" quotePrefix="1" applyNumberFormat="1" applyFont="1" applyFill="1" applyBorder="1" applyAlignment="1" applyProtection="1">
      <alignment vertical="center"/>
    </xf>
    <xf numFmtId="179" fontId="11" fillId="0" borderId="51" xfId="2" quotePrefix="1" applyNumberFormat="1" applyFont="1" applyFill="1" applyBorder="1" applyAlignment="1" applyProtection="1">
      <alignment vertical="center"/>
    </xf>
    <xf numFmtId="179" fontId="11" fillId="2" borderId="51" xfId="2" quotePrefix="1" applyNumberFormat="1" applyFont="1" applyFill="1" applyBorder="1" applyAlignment="1" applyProtection="1">
      <alignment vertical="center"/>
    </xf>
    <xf numFmtId="179" fontId="11" fillId="2" borderId="38" xfId="2" quotePrefix="1" applyNumberFormat="1" applyFont="1" applyFill="1" applyBorder="1" applyAlignment="1" applyProtection="1">
      <alignment vertical="center"/>
    </xf>
    <xf numFmtId="179" fontId="11" fillId="2" borderId="45" xfId="2" quotePrefix="1" applyNumberFormat="1" applyFont="1" applyFill="1" applyBorder="1" applyAlignment="1" applyProtection="1">
      <alignment vertical="center"/>
    </xf>
    <xf numFmtId="179" fontId="11" fillId="0" borderId="40" xfId="2" quotePrefix="1" applyNumberFormat="1" applyFont="1" applyFill="1" applyBorder="1" applyAlignment="1" applyProtection="1">
      <alignment vertical="center"/>
    </xf>
    <xf numFmtId="179" fontId="11" fillId="2" borderId="40" xfId="2" quotePrefix="1" applyNumberFormat="1" applyFont="1" applyFill="1" applyBorder="1" applyAlignment="1" applyProtection="1">
      <alignment vertical="center"/>
    </xf>
    <xf numFmtId="179" fontId="19" fillId="0" borderId="58" xfId="2" applyNumberFormat="1" applyFont="1" applyFill="1" applyBorder="1" applyAlignment="1" applyProtection="1">
      <alignment horizontal="center" vertical="center"/>
    </xf>
    <xf numFmtId="179" fontId="11" fillId="2" borderId="64" xfId="2" quotePrefix="1" applyNumberFormat="1" applyFont="1" applyFill="1" applyBorder="1" applyAlignment="1" applyProtection="1">
      <alignment vertical="center"/>
    </xf>
    <xf numFmtId="179" fontId="11" fillId="2" borderId="61" xfId="2" quotePrefix="1" applyNumberFormat="1" applyFont="1" applyFill="1" applyBorder="1" applyAlignment="1" applyProtection="1">
      <alignment vertical="center"/>
    </xf>
    <xf numFmtId="179" fontId="11" fillId="0" borderId="62" xfId="2" quotePrefix="1" applyNumberFormat="1" applyFont="1" applyFill="1" applyBorder="1" applyAlignment="1" applyProtection="1">
      <alignment vertical="center"/>
    </xf>
    <xf numFmtId="179" fontId="11" fillId="2" borderId="62" xfId="2" quotePrefix="1" applyNumberFormat="1" applyFont="1" applyFill="1" applyBorder="1" applyAlignment="1" applyProtection="1">
      <alignment vertical="center"/>
    </xf>
    <xf numFmtId="179" fontId="11" fillId="2" borderId="65" xfId="2" quotePrefix="1" applyNumberFormat="1" applyFont="1" applyFill="1" applyBorder="1" applyAlignment="1" applyProtection="1">
      <alignment vertical="center"/>
    </xf>
    <xf numFmtId="179" fontId="11" fillId="2" borderId="22" xfId="2" quotePrefix="1" applyNumberFormat="1" applyFont="1" applyFill="1" applyBorder="1" applyAlignment="1" applyProtection="1">
      <alignment vertical="center"/>
    </xf>
    <xf numFmtId="179" fontId="11" fillId="2" borderId="21" xfId="2" quotePrefix="1" applyNumberFormat="1" applyFont="1" applyFill="1" applyBorder="1" applyAlignment="1" applyProtection="1">
      <alignment vertical="center"/>
    </xf>
    <xf numFmtId="179" fontId="11" fillId="0" borderId="23" xfId="2" quotePrefix="1" applyNumberFormat="1" applyFont="1" applyFill="1" applyBorder="1" applyAlignment="1" applyProtection="1">
      <alignment vertical="center"/>
    </xf>
    <xf numFmtId="179" fontId="11" fillId="2" borderId="23" xfId="2" quotePrefix="1" applyNumberFormat="1" applyFont="1" applyFill="1" applyBorder="1" applyAlignment="1" applyProtection="1">
      <alignment vertical="center"/>
    </xf>
    <xf numFmtId="179" fontId="19" fillId="0" borderId="0" xfId="2" quotePrefix="1" applyNumberFormat="1" applyFont="1" applyFill="1" applyBorder="1" applyAlignment="1" applyProtection="1">
      <alignment vertical="center"/>
    </xf>
    <xf numFmtId="0" fontId="11" fillId="0" borderId="0" xfId="2" applyFont="1"/>
    <xf numFmtId="0" fontId="21" fillId="0" borderId="0" xfId="2" applyNumberFormat="1" applyFont="1" applyFill="1" applyBorder="1" applyAlignment="1" applyProtection="1">
      <alignment vertical="top"/>
    </xf>
    <xf numFmtId="0" fontId="22" fillId="0" borderId="0" xfId="2" applyFont="1"/>
    <xf numFmtId="0" fontId="19" fillId="4" borderId="54" xfId="2" quotePrefix="1" applyNumberFormat="1" applyFont="1" applyFill="1" applyBorder="1" applyAlignment="1" applyProtection="1">
      <alignment vertical="center"/>
    </xf>
    <xf numFmtId="0" fontId="19" fillId="4" borderId="58" xfId="2" applyNumberFormat="1" applyFont="1" applyFill="1" applyBorder="1" applyAlignment="1" applyProtection="1">
      <alignment horizontal="center" vertical="center"/>
    </xf>
    <xf numFmtId="0" fontId="11" fillId="4" borderId="59" xfId="2" applyNumberFormat="1" applyFont="1" applyFill="1" applyBorder="1" applyAlignment="1" applyProtection="1">
      <alignment horizontal="center" vertical="center"/>
    </xf>
    <xf numFmtId="0" fontId="11" fillId="4" borderId="60" xfId="2" applyNumberFormat="1" applyFont="1" applyFill="1" applyBorder="1" applyAlignment="1" applyProtection="1">
      <alignment horizontal="center" vertical="center"/>
    </xf>
    <xf numFmtId="0" fontId="11" fillId="4" borderId="34" xfId="2" applyNumberFormat="1" applyFont="1" applyFill="1" applyBorder="1" applyAlignment="1" applyProtection="1">
      <alignment horizontal="center" vertical="center"/>
    </xf>
    <xf numFmtId="0" fontId="11" fillId="4" borderId="61" xfId="2" applyNumberFormat="1" applyFont="1" applyFill="1" applyBorder="1" applyAlignment="1" applyProtection="1">
      <alignment horizontal="center" vertical="center"/>
    </xf>
    <xf numFmtId="0" fontId="11" fillId="4" borderId="62" xfId="2" applyNumberFormat="1" applyFont="1" applyFill="1" applyBorder="1" applyAlignment="1" applyProtection="1">
      <alignment horizontal="center" vertical="center"/>
    </xf>
    <xf numFmtId="0" fontId="19" fillId="0" borderId="24" xfId="2" quotePrefix="1" applyNumberFormat="1" applyFont="1" applyFill="1" applyBorder="1" applyAlignment="1" applyProtection="1">
      <alignment vertical="center"/>
    </xf>
    <xf numFmtId="177" fontId="11" fillId="0" borderId="0" xfId="2" applyNumberFormat="1" applyFont="1" applyAlignment="1">
      <alignment vertical="center"/>
    </xf>
    <xf numFmtId="3" fontId="23" fillId="0" borderId="24" xfId="2" quotePrefix="1" applyNumberFormat="1" applyFont="1" applyFill="1" applyBorder="1" applyAlignment="1" applyProtection="1">
      <alignment vertical="center"/>
    </xf>
    <xf numFmtId="0" fontId="19" fillId="0" borderId="24" xfId="2" applyNumberFormat="1" applyFont="1" applyFill="1" applyBorder="1" applyAlignment="1" applyProtection="1">
      <alignment vertical="center"/>
    </xf>
    <xf numFmtId="0" fontId="19" fillId="0" borderId="29" xfId="2" quotePrefix="1" applyNumberFormat="1" applyFont="1" applyFill="1" applyBorder="1" applyAlignment="1" applyProtection="1">
      <alignment vertical="center"/>
    </xf>
    <xf numFmtId="0" fontId="19" fillId="0" borderId="58" xfId="2" applyNumberFormat="1" applyFont="1" applyFill="1" applyBorder="1" applyAlignment="1" applyProtection="1">
      <alignment vertical="center"/>
    </xf>
    <xf numFmtId="0" fontId="19" fillId="0" borderId="58" xfId="2" quotePrefix="1" applyNumberFormat="1" applyFont="1" applyFill="1" applyBorder="1" applyAlignment="1" applyProtection="1">
      <alignment vertical="center"/>
    </xf>
    <xf numFmtId="3" fontId="11" fillId="0" borderId="0" xfId="2" applyNumberFormat="1" applyFont="1" applyAlignment="1">
      <alignment vertical="center"/>
    </xf>
    <xf numFmtId="3" fontId="21" fillId="0" borderId="0" xfId="2" applyNumberFormat="1" applyFont="1" applyFill="1" applyBorder="1" applyAlignment="1" applyProtection="1">
      <alignment horizontal="left" vertical="center"/>
    </xf>
    <xf numFmtId="3" fontId="19" fillId="0" borderId="67" xfId="2" applyNumberFormat="1" applyFont="1" applyFill="1" applyBorder="1" applyAlignment="1" applyProtection="1">
      <alignment vertical="center"/>
    </xf>
    <xf numFmtId="3" fontId="19" fillId="2" borderId="67" xfId="2" applyNumberFormat="1" applyFont="1" applyFill="1" applyBorder="1" applyAlignment="1" applyProtection="1"/>
    <xf numFmtId="3" fontId="23" fillId="2" borderId="24" xfId="2" quotePrefix="1" applyNumberFormat="1" applyFont="1" applyFill="1" applyBorder="1" applyAlignment="1" applyProtection="1">
      <alignment vertical="center"/>
    </xf>
    <xf numFmtId="3" fontId="11" fillId="2" borderId="0" xfId="2" applyNumberFormat="1" applyFont="1" applyFill="1" applyAlignment="1">
      <alignment vertical="center"/>
    </xf>
    <xf numFmtId="3" fontId="11" fillId="2" borderId="0" xfId="2" applyNumberFormat="1" applyFont="1" applyFill="1"/>
    <xf numFmtId="3" fontId="19" fillId="0" borderId="67" xfId="2" applyNumberFormat="1" applyFont="1" applyFill="1" applyBorder="1" applyAlignment="1" applyProtection="1"/>
    <xf numFmtId="3" fontId="11" fillId="0" borderId="0" xfId="2" applyNumberFormat="1" applyFont="1"/>
    <xf numFmtId="3" fontId="23" fillId="0" borderId="24" xfId="2" applyNumberFormat="1" applyFont="1" applyFill="1" applyBorder="1" applyAlignment="1" applyProtection="1">
      <alignment horizontal="center" vertical="center"/>
    </xf>
    <xf numFmtId="3" fontId="23" fillId="0" borderId="46" xfId="2" quotePrefix="1" applyNumberFormat="1" applyFont="1" applyFill="1" applyBorder="1" applyAlignment="1" applyProtection="1">
      <alignment vertical="center"/>
    </xf>
    <xf numFmtId="3" fontId="23" fillId="0" borderId="37" xfId="2" quotePrefix="1" applyNumberFormat="1" applyFont="1" applyFill="1" applyBorder="1" applyAlignment="1" applyProtection="1">
      <alignment vertical="center"/>
    </xf>
    <xf numFmtId="179" fontId="11" fillId="0" borderId="0" xfId="2" applyNumberFormat="1" applyFont="1"/>
    <xf numFmtId="179" fontId="21" fillId="0" borderId="0" xfId="2" applyNumberFormat="1" applyFont="1" applyFill="1" applyBorder="1" applyAlignment="1" applyProtection="1">
      <alignment vertical="center"/>
    </xf>
    <xf numFmtId="179" fontId="19" fillId="0" borderId="44" xfId="2" applyNumberFormat="1" applyFont="1" applyFill="1" applyBorder="1" applyAlignment="1" applyProtection="1">
      <alignment vertical="center"/>
    </xf>
    <xf numFmtId="179" fontId="11" fillId="0" borderId="0" xfId="2" applyNumberFormat="1" applyFont="1" applyAlignment="1">
      <alignment vertical="center"/>
    </xf>
    <xf numFmtId="179" fontId="20" fillId="0" borderId="44" xfId="2" applyNumberFormat="1" applyFont="1" applyBorder="1" applyAlignment="1">
      <alignment horizontal="center" vertical="center"/>
    </xf>
    <xf numFmtId="179" fontId="11" fillId="0" borderId="0" xfId="2" applyNumberFormat="1" applyFont="1" applyAlignment="1">
      <alignment horizontal="right"/>
    </xf>
    <xf numFmtId="179" fontId="19" fillId="0" borderId="67" xfId="2" applyNumberFormat="1" applyFont="1" applyFill="1" applyBorder="1" applyAlignment="1" applyProtection="1">
      <alignment vertical="center"/>
    </xf>
    <xf numFmtId="179" fontId="19" fillId="0" borderId="67" xfId="2" applyNumberFormat="1" applyFont="1" applyFill="1" applyBorder="1" applyAlignment="1" applyProtection="1"/>
    <xf numFmtId="0" fontId="25" fillId="4" borderId="59" xfId="2" applyNumberFormat="1" applyFont="1" applyFill="1" applyBorder="1" applyAlignment="1" applyProtection="1">
      <alignment horizontal="center" vertical="center"/>
    </xf>
    <xf numFmtId="0" fontId="25" fillId="4" borderId="60" xfId="2" applyNumberFormat="1" applyFont="1" applyFill="1" applyBorder="1" applyAlignment="1" applyProtection="1">
      <alignment horizontal="center" vertical="center"/>
    </xf>
    <xf numFmtId="0" fontId="25" fillId="4" borderId="34" xfId="2" applyNumberFormat="1" applyFont="1" applyFill="1" applyBorder="1" applyAlignment="1" applyProtection="1">
      <alignment horizontal="center" vertical="center"/>
    </xf>
    <xf numFmtId="0" fontId="25" fillId="4" borderId="61" xfId="2" applyNumberFormat="1" applyFont="1" applyFill="1" applyBorder="1" applyAlignment="1" applyProtection="1">
      <alignment horizontal="center" vertical="center"/>
    </xf>
    <xf numFmtId="0" fontId="25" fillId="4" borderId="62" xfId="2" applyNumberFormat="1" applyFont="1" applyFill="1" applyBorder="1" applyAlignment="1" applyProtection="1">
      <alignment horizontal="center" vertical="center"/>
    </xf>
    <xf numFmtId="179" fontId="19" fillId="2" borderId="67" xfId="2" applyNumberFormat="1" applyFont="1" applyFill="1" applyBorder="1" applyAlignment="1" applyProtection="1"/>
    <xf numFmtId="179" fontId="19" fillId="2" borderId="24" xfId="2" quotePrefix="1" applyNumberFormat="1" applyFont="1" applyFill="1" applyBorder="1" applyAlignment="1" applyProtection="1">
      <alignment vertical="center"/>
    </xf>
    <xf numFmtId="179" fontId="25" fillId="2" borderId="69" xfId="2" quotePrefix="1" applyNumberFormat="1" applyFont="1" applyFill="1" applyBorder="1" applyAlignment="1" applyProtection="1">
      <alignment vertical="center"/>
    </xf>
    <xf numFmtId="179" fontId="25" fillId="2" borderId="26" xfId="2" quotePrefix="1" applyNumberFormat="1" applyFont="1" applyFill="1" applyBorder="1" applyAlignment="1" applyProtection="1">
      <alignment vertical="center"/>
    </xf>
    <xf numFmtId="179" fontId="25" fillId="2" borderId="25" xfId="2" quotePrefix="1" applyNumberFormat="1" applyFont="1" applyFill="1" applyBorder="1" applyAlignment="1" applyProtection="1">
      <alignment vertical="center"/>
    </xf>
    <xf numFmtId="179" fontId="25" fillId="2" borderId="63" xfId="2" quotePrefix="1" applyNumberFormat="1" applyFont="1" applyFill="1" applyBorder="1" applyAlignment="1" applyProtection="1">
      <alignment vertical="center"/>
    </xf>
    <xf numFmtId="179" fontId="25" fillId="2" borderId="51" xfId="2" applyNumberFormat="1" applyFont="1" applyFill="1" applyBorder="1" applyAlignment="1" applyProtection="1">
      <alignment horizontal="right" vertical="center"/>
    </xf>
    <xf numFmtId="179" fontId="25" fillId="0" borderId="69" xfId="2" quotePrefix="1" applyNumberFormat="1" applyFont="1" applyFill="1" applyBorder="1" applyAlignment="1" applyProtection="1">
      <alignment vertical="center"/>
    </xf>
    <xf numFmtId="179" fontId="25" fillId="0" borderId="26" xfId="2" quotePrefix="1" applyNumberFormat="1" applyFont="1" applyFill="1" applyBorder="1" applyAlignment="1" applyProtection="1">
      <alignment vertical="center"/>
    </xf>
    <xf numFmtId="179" fontId="25" fillId="0" borderId="25" xfId="2" quotePrefix="1" applyNumberFormat="1" applyFont="1" applyFill="1" applyBorder="1" applyAlignment="1" applyProtection="1">
      <alignment vertical="center"/>
    </xf>
    <xf numFmtId="179" fontId="25" fillId="0" borderId="63" xfId="2" quotePrefix="1" applyNumberFormat="1" applyFont="1" applyFill="1" applyBorder="1" applyAlignment="1" applyProtection="1">
      <alignment vertical="center"/>
    </xf>
    <xf numFmtId="179" fontId="25" fillId="0" borderId="51" xfId="2" applyNumberFormat="1" applyFont="1" applyFill="1" applyBorder="1" applyAlignment="1" applyProtection="1">
      <alignment horizontal="right" vertical="center"/>
    </xf>
    <xf numFmtId="179" fontId="11" fillId="2" borderId="0" xfId="2" applyNumberFormat="1" applyFont="1" applyFill="1" applyAlignment="1">
      <alignment vertical="center"/>
    </xf>
    <xf numFmtId="179" fontId="11" fillId="2" borderId="0" xfId="2" applyNumberFormat="1" applyFont="1" applyFill="1"/>
    <xf numFmtId="179" fontId="19" fillId="0" borderId="24" xfId="2" quotePrefix="1" applyNumberFormat="1" applyFont="1" applyFill="1" applyBorder="1" applyAlignment="1" applyProtection="1">
      <alignment vertical="center"/>
    </xf>
    <xf numFmtId="179" fontId="25" fillId="0" borderId="66" xfId="2" quotePrefix="1" applyNumberFormat="1" applyFont="1" applyFill="1" applyBorder="1" applyAlignment="1" applyProtection="1">
      <alignment vertical="center"/>
    </xf>
    <xf numFmtId="179" fontId="25" fillId="0" borderId="39" xfId="2" quotePrefix="1" applyNumberFormat="1" applyFont="1" applyFill="1" applyBorder="1" applyAlignment="1" applyProtection="1">
      <alignment vertical="center"/>
    </xf>
    <xf numFmtId="179" fontId="25" fillId="0" borderId="38" xfId="2" quotePrefix="1" applyNumberFormat="1" applyFont="1" applyFill="1" applyBorder="1" applyAlignment="1" applyProtection="1">
      <alignment vertical="center"/>
    </xf>
    <xf numFmtId="179" fontId="25" fillId="0" borderId="45" xfId="2" quotePrefix="1" applyNumberFormat="1" applyFont="1" applyFill="1" applyBorder="1" applyAlignment="1" applyProtection="1">
      <alignment vertical="center"/>
    </xf>
    <xf numFmtId="179" fontId="25" fillId="0" borderId="40" xfId="2" quotePrefix="1" applyNumberFormat="1" applyFont="1" applyFill="1" applyBorder="1" applyAlignment="1" applyProtection="1">
      <alignment vertical="center"/>
    </xf>
    <xf numFmtId="179" fontId="25" fillId="2" borderId="39" xfId="2" quotePrefix="1" applyNumberFormat="1" applyFont="1" applyFill="1" applyBorder="1" applyAlignment="1" applyProtection="1">
      <alignment vertical="center"/>
    </xf>
    <xf numFmtId="179" fontId="25" fillId="2" borderId="38" xfId="2" quotePrefix="1" applyNumberFormat="1" applyFont="1" applyFill="1" applyBorder="1" applyAlignment="1" applyProtection="1">
      <alignment vertical="center"/>
    </xf>
    <xf numFmtId="179" fontId="25" fillId="2" borderId="45" xfId="2" quotePrefix="1" applyNumberFormat="1" applyFont="1" applyFill="1" applyBorder="1" applyAlignment="1" applyProtection="1">
      <alignment vertical="center"/>
    </xf>
    <xf numFmtId="179" fontId="25" fillId="2" borderId="40" xfId="2" quotePrefix="1" applyNumberFormat="1" applyFont="1" applyFill="1" applyBorder="1" applyAlignment="1" applyProtection="1">
      <alignment vertical="center"/>
    </xf>
    <xf numFmtId="179" fontId="25" fillId="2" borderId="66" xfId="2" quotePrefix="1" applyNumberFormat="1" applyFont="1" applyFill="1" applyBorder="1" applyAlignment="1" applyProtection="1">
      <alignment vertical="center"/>
    </xf>
    <xf numFmtId="179" fontId="25" fillId="0" borderId="39" xfId="2" applyNumberFormat="1" applyFont="1" applyFill="1" applyBorder="1" applyAlignment="1" applyProtection="1">
      <alignment horizontal="right" vertical="center"/>
    </xf>
    <xf numFmtId="179" fontId="25" fillId="0" borderId="40" xfId="2" applyNumberFormat="1" applyFont="1" applyFill="1" applyBorder="1" applyAlignment="1" applyProtection="1">
      <alignment horizontal="right" vertical="center"/>
    </xf>
    <xf numFmtId="179" fontId="25" fillId="2" borderId="39" xfId="2" applyNumberFormat="1" applyFont="1" applyFill="1" applyBorder="1" applyAlignment="1" applyProtection="1">
      <alignment horizontal="right" vertical="center"/>
    </xf>
    <xf numFmtId="179" fontId="25" fillId="2" borderId="40" xfId="2" applyNumberFormat="1" applyFont="1" applyFill="1" applyBorder="1" applyAlignment="1" applyProtection="1">
      <alignment horizontal="right" vertical="center"/>
    </xf>
    <xf numFmtId="179" fontId="11" fillId="0" borderId="31" xfId="2" applyNumberFormat="1" applyFont="1" applyFill="1" applyBorder="1" applyAlignment="1" applyProtection="1">
      <alignment horizontal="right" vertical="center"/>
    </xf>
    <xf numFmtId="179" fontId="25" fillId="0" borderId="31" xfId="2" applyNumberFormat="1" applyFont="1" applyFill="1" applyBorder="1" applyAlignment="1" applyProtection="1">
      <alignment horizontal="right" vertical="center"/>
    </xf>
    <xf numFmtId="179" fontId="25" fillId="2" borderId="31" xfId="2" applyNumberFormat="1" applyFont="1" applyFill="1" applyBorder="1" applyAlignment="1" applyProtection="1">
      <alignment horizontal="right" vertical="center"/>
    </xf>
    <xf numFmtId="179" fontId="19" fillId="0" borderId="24" xfId="2" applyNumberFormat="1" applyFont="1" applyFill="1" applyBorder="1" applyAlignment="1" applyProtection="1">
      <alignment vertical="center"/>
    </xf>
    <xf numFmtId="179" fontId="25" fillId="0" borderId="38" xfId="2" applyNumberFormat="1" applyFont="1" applyFill="1" applyBorder="1" applyAlignment="1" applyProtection="1">
      <alignment vertical="center"/>
    </xf>
    <xf numFmtId="179" fontId="25" fillId="0" borderId="70" xfId="2" quotePrefix="1" applyNumberFormat="1" applyFont="1" applyFill="1" applyBorder="1" applyAlignment="1" applyProtection="1">
      <alignment vertical="center"/>
    </xf>
    <xf numFmtId="179" fontId="25" fillId="2" borderId="38" xfId="2" applyNumberFormat="1" applyFont="1" applyFill="1" applyBorder="1" applyAlignment="1" applyProtection="1">
      <alignment vertical="center"/>
    </xf>
    <xf numFmtId="179" fontId="25" fillId="2" borderId="70" xfId="2" quotePrefix="1" applyNumberFormat="1" applyFont="1" applyFill="1" applyBorder="1" applyAlignment="1" applyProtection="1">
      <alignment vertical="center"/>
    </xf>
    <xf numFmtId="179" fontId="25" fillId="0" borderId="41" xfId="2" quotePrefix="1" applyNumberFormat="1" applyFont="1" applyFill="1" applyBorder="1" applyAlignment="1" applyProtection="1">
      <alignment vertical="center"/>
    </xf>
    <xf numFmtId="179" fontId="25" fillId="0" borderId="71" xfId="2" quotePrefix="1" applyNumberFormat="1" applyFont="1" applyFill="1" applyBorder="1" applyAlignment="1" applyProtection="1">
      <alignment vertical="center"/>
    </xf>
    <xf numFmtId="179" fontId="25" fillId="2" borderId="41" xfId="2" quotePrefix="1" applyNumberFormat="1" applyFont="1" applyFill="1" applyBorder="1" applyAlignment="1" applyProtection="1">
      <alignment vertical="center"/>
    </xf>
    <xf numFmtId="179" fontId="25" fillId="2" borderId="71" xfId="2" quotePrefix="1" applyNumberFormat="1" applyFont="1" applyFill="1" applyBorder="1" applyAlignment="1" applyProtection="1">
      <alignment vertical="center"/>
    </xf>
    <xf numFmtId="179" fontId="25" fillId="0" borderId="32" xfId="2" quotePrefix="1" applyNumberFormat="1" applyFont="1" applyFill="1" applyBorder="1" applyAlignment="1" applyProtection="1">
      <alignment vertical="center"/>
    </xf>
    <xf numFmtId="179" fontId="25" fillId="0" borderId="31" xfId="2" applyNumberFormat="1" applyFont="1" applyFill="1" applyBorder="1" applyAlignment="1" applyProtection="1">
      <alignment vertical="center"/>
    </xf>
    <xf numFmtId="179" fontId="25" fillId="0" borderId="31" xfId="2" quotePrefix="1" applyNumberFormat="1" applyFont="1" applyFill="1" applyBorder="1" applyAlignment="1" applyProtection="1">
      <alignment vertical="center"/>
    </xf>
    <xf numFmtId="179" fontId="25" fillId="0" borderId="72" xfId="2" applyNumberFormat="1" applyFont="1" applyFill="1" applyBorder="1" applyAlignment="1" applyProtection="1">
      <alignment horizontal="right" vertical="center"/>
    </xf>
    <xf numFmtId="179" fontId="25" fillId="2" borderId="32" xfId="2" quotePrefix="1" applyNumberFormat="1" applyFont="1" applyFill="1" applyBorder="1" applyAlignment="1" applyProtection="1">
      <alignment vertical="center"/>
    </xf>
    <xf numFmtId="179" fontId="25" fillId="2" borderId="31" xfId="2" applyNumberFormat="1" applyFont="1" applyFill="1" applyBorder="1" applyAlignment="1" applyProtection="1">
      <alignment vertical="center"/>
    </xf>
    <xf numFmtId="179" fontId="25" fillId="2" borderId="31" xfId="2" quotePrefix="1" applyNumberFormat="1" applyFont="1" applyFill="1" applyBorder="1" applyAlignment="1" applyProtection="1">
      <alignment vertical="center"/>
    </xf>
    <xf numFmtId="179" fontId="25" fillId="2" borderId="72" xfId="2" applyNumberFormat="1" applyFont="1" applyFill="1" applyBorder="1" applyAlignment="1" applyProtection="1">
      <alignment horizontal="right" vertical="center"/>
    </xf>
    <xf numFmtId="179" fontId="19" fillId="2" borderId="58" xfId="2" quotePrefix="1" applyNumberFormat="1" applyFont="1" applyFill="1" applyBorder="1" applyAlignment="1" applyProtection="1">
      <alignment vertical="center"/>
    </xf>
    <xf numFmtId="179" fontId="25" fillId="2" borderId="59" xfId="2" quotePrefix="1" applyNumberFormat="1" applyFont="1" applyFill="1" applyBorder="1" applyAlignment="1" applyProtection="1">
      <alignment vertical="center"/>
    </xf>
    <xf numFmtId="179" fontId="25" fillId="2" borderId="60" xfId="2" quotePrefix="1" applyNumberFormat="1" applyFont="1" applyFill="1" applyBorder="1" applyAlignment="1" applyProtection="1">
      <alignment vertical="center"/>
    </xf>
    <xf numFmtId="179" fontId="25" fillId="2" borderId="64" xfId="2" quotePrefix="1" applyNumberFormat="1" applyFont="1" applyFill="1" applyBorder="1" applyAlignment="1" applyProtection="1">
      <alignment vertical="center"/>
    </xf>
    <xf numFmtId="179" fontId="25" fillId="2" borderId="61" xfId="2" quotePrefix="1" applyNumberFormat="1" applyFont="1" applyFill="1" applyBorder="1" applyAlignment="1" applyProtection="1">
      <alignment vertical="center"/>
    </xf>
    <xf numFmtId="179" fontId="25" fillId="2" borderId="62" xfId="2" quotePrefix="1" applyNumberFormat="1" applyFont="1" applyFill="1" applyBorder="1" applyAlignment="1" applyProtection="1">
      <alignment vertical="center"/>
    </xf>
    <xf numFmtId="179" fontId="25" fillId="2" borderId="62" xfId="2" applyNumberFormat="1" applyFont="1" applyFill="1" applyBorder="1" applyAlignment="1" applyProtection="1">
      <alignment horizontal="right" vertical="center"/>
    </xf>
    <xf numFmtId="179" fontId="19" fillId="0" borderId="58" xfId="2" quotePrefix="1" applyNumberFormat="1" applyFont="1" applyFill="1" applyBorder="1" applyAlignment="1" applyProtection="1">
      <alignment vertical="center"/>
    </xf>
    <xf numFmtId="179" fontId="19" fillId="0" borderId="65" xfId="2" quotePrefix="1" applyNumberFormat="1" applyFont="1" applyFill="1" applyBorder="1" applyAlignment="1" applyProtection="1">
      <alignment vertical="center"/>
    </xf>
    <xf numFmtId="179" fontId="25" fillId="0" borderId="65" xfId="2" quotePrefix="1" applyNumberFormat="1" applyFont="1" applyFill="1" applyBorder="1" applyAlignment="1" applyProtection="1">
      <alignment vertical="center"/>
    </xf>
    <xf numFmtId="179" fontId="25" fillId="0" borderId="21" xfId="2" quotePrefix="1" applyNumberFormat="1" applyFont="1" applyFill="1" applyBorder="1" applyAlignment="1" applyProtection="1">
      <alignment vertical="center"/>
    </xf>
    <xf numFmtId="179" fontId="25" fillId="0" borderId="23" xfId="2" quotePrefix="1" applyNumberFormat="1" applyFont="1" applyFill="1" applyBorder="1" applyAlignment="1" applyProtection="1">
      <alignment vertical="center"/>
    </xf>
    <xf numFmtId="179" fontId="25" fillId="0" borderId="39" xfId="2" applyNumberFormat="1" applyFont="1" applyFill="1" applyBorder="1" applyAlignment="1" applyProtection="1">
      <alignment vertical="center"/>
    </xf>
    <xf numFmtId="179" fontId="25" fillId="2" borderId="39" xfId="2" applyNumberFormat="1" applyFont="1" applyFill="1" applyBorder="1" applyAlignment="1" applyProtection="1">
      <alignment vertical="center"/>
    </xf>
    <xf numFmtId="179" fontId="25" fillId="2" borderId="40" xfId="2" quotePrefix="1" applyNumberFormat="1" applyFont="1" applyFill="1" applyBorder="1" applyAlignment="1" applyProtection="1">
      <alignment horizontal="right" vertical="center"/>
    </xf>
    <xf numFmtId="179" fontId="19" fillId="0" borderId="33" xfId="2" quotePrefix="1" applyNumberFormat="1" applyFont="1" applyFill="1" applyBorder="1" applyAlignment="1" applyProtection="1">
      <alignment vertical="center"/>
    </xf>
    <xf numFmtId="179" fontId="25" fillId="0" borderId="74" xfId="2" quotePrefix="1" applyNumberFormat="1" applyFont="1" applyFill="1" applyBorder="1" applyAlignment="1" applyProtection="1">
      <alignment vertical="center"/>
    </xf>
    <xf numFmtId="179" fontId="25" fillId="0" borderId="35" xfId="2" quotePrefix="1" applyNumberFormat="1" applyFont="1" applyFill="1" applyBorder="1" applyAlignment="1" applyProtection="1">
      <alignment vertical="center"/>
    </xf>
    <xf numFmtId="179" fontId="25" fillId="0" borderId="34" xfId="2" quotePrefix="1" applyNumberFormat="1" applyFont="1" applyFill="1" applyBorder="1" applyAlignment="1" applyProtection="1">
      <alignment vertical="center"/>
    </xf>
    <xf numFmtId="179" fontId="25" fillId="0" borderId="42" xfId="2" quotePrefix="1" applyNumberFormat="1" applyFont="1" applyFill="1" applyBorder="1" applyAlignment="1" applyProtection="1">
      <alignment vertical="center"/>
    </xf>
    <xf numFmtId="179" fontId="25" fillId="0" borderId="75" xfId="2" quotePrefix="1" applyNumberFormat="1" applyFont="1" applyFill="1" applyBorder="1" applyAlignment="1" applyProtection="1">
      <alignment vertical="center"/>
    </xf>
    <xf numFmtId="179" fontId="25" fillId="2" borderId="35" xfId="2" quotePrefix="1" applyNumberFormat="1" applyFont="1" applyFill="1" applyBorder="1" applyAlignment="1" applyProtection="1">
      <alignment vertical="center"/>
    </xf>
    <xf numFmtId="179" fontId="25" fillId="2" borderId="34" xfId="2" quotePrefix="1" applyNumberFormat="1" applyFont="1" applyFill="1" applyBorder="1" applyAlignment="1" applyProtection="1">
      <alignment vertical="center"/>
    </xf>
    <xf numFmtId="179" fontId="25" fillId="2" borderId="42" xfId="2" quotePrefix="1" applyNumberFormat="1" applyFont="1" applyFill="1" applyBorder="1" applyAlignment="1" applyProtection="1">
      <alignment vertical="center"/>
    </xf>
    <xf numFmtId="179" fontId="25" fillId="2" borderId="75" xfId="2" quotePrefix="1" applyNumberFormat="1" applyFont="1" applyFill="1" applyBorder="1" applyAlignment="1" applyProtection="1">
      <alignment horizontal="right" vertical="center"/>
    </xf>
    <xf numFmtId="179" fontId="25" fillId="2" borderId="75" xfId="2" applyNumberFormat="1" applyFont="1" applyFill="1" applyBorder="1" applyAlignment="1" applyProtection="1">
      <alignment horizontal="right" vertical="center"/>
    </xf>
    <xf numFmtId="0" fontId="27" fillId="0" borderId="0" xfId="2" quotePrefix="1" applyNumberFormat="1" applyFont="1" applyFill="1" applyBorder="1" applyAlignment="1" applyProtection="1">
      <alignment horizontal="centerContinuous"/>
    </xf>
    <xf numFmtId="0" fontId="20" fillId="0" borderId="0" xfId="2" applyFont="1"/>
    <xf numFmtId="0" fontId="20" fillId="0" borderId="0" xfId="2" applyFont="1" applyFill="1" applyBorder="1"/>
    <xf numFmtId="0" fontId="20" fillId="0" borderId="0" xfId="2" applyFont="1" applyAlignment="1">
      <alignment wrapText="1" shrinkToFit="1"/>
    </xf>
    <xf numFmtId="0" fontId="28" fillId="0" borderId="0" xfId="2" applyNumberFormat="1" applyFont="1" applyFill="1" applyBorder="1" applyAlignment="1" applyProtection="1"/>
    <xf numFmtId="0" fontId="20" fillId="0" borderId="44" xfId="2" applyNumberFormat="1" applyFont="1" applyFill="1" applyBorder="1" applyAlignment="1" applyProtection="1"/>
    <xf numFmtId="0" fontId="20" fillId="0" borderId="0" xfId="2" applyNumberFormat="1" applyFont="1" applyFill="1" applyBorder="1" applyAlignment="1" applyProtection="1"/>
    <xf numFmtId="0" fontId="20" fillId="0" borderId="44" xfId="2" applyNumberFormat="1" applyFont="1" applyFill="1" applyBorder="1" applyAlignment="1" applyProtection="1">
      <alignment vertical="center"/>
    </xf>
    <xf numFmtId="0" fontId="28" fillId="0" borderId="0" xfId="2" applyFont="1" applyAlignment="1">
      <alignment wrapText="1" shrinkToFit="1"/>
    </xf>
    <xf numFmtId="0" fontId="28" fillId="0" borderId="0" xfId="2" applyFont="1"/>
    <xf numFmtId="0" fontId="14" fillId="0" borderId="67" xfId="2" applyNumberFormat="1" applyFont="1" applyFill="1" applyBorder="1" applyAlignment="1" applyProtection="1"/>
    <xf numFmtId="0" fontId="20" fillId="5" borderId="54" xfId="2" quotePrefix="1" applyNumberFormat="1" applyFont="1" applyFill="1" applyBorder="1" applyAlignment="1" applyProtection="1">
      <alignment horizontal="right"/>
    </xf>
    <xf numFmtId="0" fontId="20" fillId="0" borderId="0" xfId="2" applyNumberFormat="1" applyFont="1" applyFill="1" applyBorder="1" applyAlignment="1" applyProtection="1">
      <alignment horizontal="center" vertical="center" shrinkToFit="1"/>
    </xf>
    <xf numFmtId="0" fontId="20" fillId="5" borderId="25" xfId="2" applyNumberFormat="1" applyFont="1" applyFill="1" applyBorder="1" applyAlignment="1" applyProtection="1">
      <alignment horizontal="center" vertical="center" shrinkToFit="1"/>
    </xf>
    <xf numFmtId="0" fontId="14" fillId="0" borderId="0" xfId="2" applyNumberFormat="1" applyFont="1" applyFill="1" applyBorder="1" applyAlignment="1" applyProtection="1">
      <alignment wrapText="1" shrinkToFit="1"/>
    </xf>
    <xf numFmtId="0" fontId="14" fillId="0" borderId="0" xfId="2" applyFont="1"/>
    <xf numFmtId="0" fontId="20" fillId="5" borderId="58" xfId="2" quotePrefix="1" applyNumberFormat="1" applyFont="1" applyFill="1" applyBorder="1" applyAlignment="1" applyProtection="1"/>
    <xf numFmtId="0" fontId="20" fillId="5" borderId="59" xfId="2" applyFont="1" applyFill="1" applyBorder="1" applyAlignment="1">
      <alignment horizontal="center" vertical="center"/>
    </xf>
    <xf numFmtId="0" fontId="20" fillId="5" borderId="64" xfId="2" applyFont="1" applyFill="1" applyBorder="1" applyAlignment="1">
      <alignment horizontal="center" vertical="center"/>
    </xf>
    <xf numFmtId="0" fontId="20" fillId="5" borderId="34" xfId="2" applyNumberFormat="1" applyFont="1" applyFill="1" applyBorder="1" applyAlignment="1" applyProtection="1">
      <alignment horizontal="center" vertical="center" shrinkToFit="1"/>
    </xf>
    <xf numFmtId="0" fontId="20" fillId="5" borderId="34" xfId="2" applyFont="1" applyFill="1" applyBorder="1" applyAlignment="1">
      <alignment horizontal="center" vertical="center"/>
    </xf>
    <xf numFmtId="0" fontId="20" fillId="5" borderId="64" xfId="2" applyNumberFormat="1" applyFont="1" applyFill="1" applyBorder="1" applyAlignment="1" applyProtection="1">
      <alignment horizontal="center" vertical="center" shrinkToFit="1"/>
    </xf>
    <xf numFmtId="49" fontId="14" fillId="0" borderId="0" xfId="2" applyNumberFormat="1" applyFont="1" applyFill="1" applyBorder="1" applyAlignment="1" applyProtection="1">
      <alignment wrapText="1" shrinkToFit="1"/>
    </xf>
    <xf numFmtId="0" fontId="28" fillId="0" borderId="67" xfId="2" applyNumberFormat="1" applyFont="1" applyFill="1" applyBorder="1" applyAlignment="1" applyProtection="1"/>
    <xf numFmtId="0" fontId="22" fillId="5" borderId="24" xfId="2" quotePrefix="1" applyNumberFormat="1" applyFont="1" applyFill="1" applyBorder="1" applyAlignment="1" applyProtection="1">
      <alignment vertical="center"/>
    </xf>
    <xf numFmtId="177" fontId="30" fillId="0" borderId="45" xfId="2" quotePrefix="1" applyNumberFormat="1" applyFont="1" applyFill="1" applyBorder="1" applyAlignment="1" applyProtection="1">
      <alignment vertical="center"/>
    </xf>
    <xf numFmtId="177" fontId="30" fillId="0" borderId="38" xfId="2" quotePrefix="1" applyNumberFormat="1" applyFont="1" applyFill="1" applyBorder="1" applyAlignment="1" applyProtection="1">
      <alignment vertical="center"/>
    </xf>
    <xf numFmtId="177" fontId="30" fillId="0" borderId="39" xfId="2" quotePrefix="1" applyNumberFormat="1" applyFont="1" applyFill="1" applyBorder="1" applyAlignment="1" applyProtection="1">
      <alignment vertical="center"/>
    </xf>
    <xf numFmtId="177" fontId="30" fillId="0" borderId="24" xfId="2" quotePrefix="1" applyNumberFormat="1" applyFont="1" applyFill="1" applyBorder="1" applyAlignment="1" applyProtection="1">
      <alignment vertical="center"/>
    </xf>
    <xf numFmtId="177" fontId="31" fillId="0" borderId="0" xfId="2" quotePrefix="1" applyNumberFormat="1" applyFont="1" applyFill="1" applyBorder="1" applyAlignment="1" applyProtection="1">
      <alignment vertical="center"/>
    </xf>
    <xf numFmtId="177" fontId="30" fillId="0" borderId="66" xfId="2" quotePrefix="1" applyNumberFormat="1" applyFont="1" applyFill="1" applyBorder="1" applyAlignment="1" applyProtection="1">
      <alignment vertical="center"/>
    </xf>
    <xf numFmtId="177" fontId="30" fillId="0" borderId="40" xfId="2" quotePrefix="1" applyNumberFormat="1" applyFont="1" applyFill="1" applyBorder="1" applyAlignment="1" applyProtection="1">
      <alignment vertical="center"/>
    </xf>
    <xf numFmtId="49" fontId="28" fillId="0" borderId="0" xfId="2" applyNumberFormat="1" applyFont="1" applyFill="1" applyBorder="1" applyAlignment="1" applyProtection="1">
      <alignment wrapText="1" shrinkToFit="1"/>
    </xf>
    <xf numFmtId="0" fontId="22" fillId="5" borderId="29" xfId="2" quotePrefix="1" applyNumberFormat="1" applyFont="1" applyFill="1" applyBorder="1" applyAlignment="1" applyProtection="1">
      <alignment vertical="center"/>
    </xf>
    <xf numFmtId="177" fontId="30" fillId="0" borderId="41" xfId="2" quotePrefix="1" applyNumberFormat="1" applyFont="1" applyFill="1" applyBorder="1" applyAlignment="1" applyProtection="1">
      <alignment vertical="center"/>
    </xf>
    <xf numFmtId="177" fontId="30" fillId="0" borderId="31" xfId="2" quotePrefix="1" applyNumberFormat="1" applyFont="1" applyFill="1" applyBorder="1" applyAlignment="1" applyProtection="1">
      <alignment vertical="center"/>
    </xf>
    <xf numFmtId="177" fontId="30" fillId="0" borderId="32" xfId="2" quotePrefix="1" applyNumberFormat="1" applyFont="1" applyFill="1" applyBorder="1" applyAlignment="1" applyProtection="1">
      <alignment vertical="center"/>
    </xf>
    <xf numFmtId="177" fontId="30" fillId="0" borderId="29" xfId="2" quotePrefix="1" applyNumberFormat="1" applyFont="1" applyFill="1" applyBorder="1" applyAlignment="1" applyProtection="1">
      <alignment vertical="center"/>
    </xf>
    <xf numFmtId="177" fontId="30" fillId="0" borderId="30" xfId="2" quotePrefix="1" applyNumberFormat="1" applyFont="1" applyFill="1" applyBorder="1" applyAlignment="1" applyProtection="1">
      <alignment vertical="center"/>
    </xf>
    <xf numFmtId="177" fontId="30" fillId="0" borderId="72" xfId="2" quotePrefix="1" applyNumberFormat="1" applyFont="1" applyFill="1" applyBorder="1" applyAlignment="1" applyProtection="1">
      <alignment vertical="center"/>
    </xf>
    <xf numFmtId="0" fontId="22" fillId="5" borderId="77" xfId="2" quotePrefix="1" applyNumberFormat="1" applyFont="1" applyFill="1" applyBorder="1" applyAlignment="1" applyProtection="1">
      <alignment vertical="center"/>
    </xf>
    <xf numFmtId="177" fontId="30" fillId="0" borderId="78" xfId="2" quotePrefix="1" applyNumberFormat="1" applyFont="1" applyFill="1" applyBorder="1" applyAlignment="1" applyProtection="1">
      <alignment vertical="center"/>
    </xf>
    <xf numFmtId="177" fontId="30" fillId="0" borderId="79" xfId="2" quotePrefix="1" applyNumberFormat="1" applyFont="1" applyFill="1" applyBorder="1" applyAlignment="1" applyProtection="1">
      <alignment vertical="center"/>
    </xf>
    <xf numFmtId="177" fontId="30" fillId="0" borderId="80" xfId="2" quotePrefix="1" applyNumberFormat="1" applyFont="1" applyFill="1" applyBorder="1" applyAlignment="1" applyProtection="1">
      <alignment vertical="center"/>
    </xf>
    <xf numFmtId="177" fontId="30" fillId="0" borderId="77" xfId="2" quotePrefix="1" applyNumberFormat="1" applyFont="1" applyFill="1" applyBorder="1" applyAlignment="1" applyProtection="1">
      <alignment vertical="center"/>
    </xf>
    <xf numFmtId="177" fontId="30" fillId="0" borderId="81" xfId="2" quotePrefix="1" applyNumberFormat="1" applyFont="1" applyFill="1" applyBorder="1" applyAlignment="1" applyProtection="1">
      <alignment vertical="center"/>
    </xf>
    <xf numFmtId="177" fontId="30" fillId="0" borderId="82" xfId="2" quotePrefix="1" applyNumberFormat="1" applyFont="1" applyFill="1" applyBorder="1" applyAlignment="1" applyProtection="1">
      <alignment vertical="center"/>
    </xf>
    <xf numFmtId="0" fontId="22" fillId="5" borderId="58" xfId="2" quotePrefix="1" applyNumberFormat="1" applyFont="1" applyFill="1" applyBorder="1" applyAlignment="1" applyProtection="1">
      <alignment vertical="center"/>
    </xf>
    <xf numFmtId="177" fontId="30" fillId="0" borderId="61" xfId="2" quotePrefix="1" applyNumberFormat="1" applyFont="1" applyFill="1" applyBorder="1" applyAlignment="1" applyProtection="1">
      <alignment vertical="center"/>
    </xf>
    <xf numFmtId="177" fontId="30" fillId="0" borderId="64" xfId="2" quotePrefix="1" applyNumberFormat="1" applyFont="1" applyFill="1" applyBorder="1" applyAlignment="1" applyProtection="1">
      <alignment vertical="center"/>
    </xf>
    <xf numFmtId="177" fontId="30" fillId="0" borderId="60" xfId="2" quotePrefix="1" applyNumberFormat="1" applyFont="1" applyFill="1" applyBorder="1" applyAlignment="1" applyProtection="1">
      <alignment vertical="center"/>
    </xf>
    <xf numFmtId="177" fontId="30" fillId="0" borderId="58" xfId="2" quotePrefix="1" applyNumberFormat="1" applyFont="1" applyFill="1" applyBorder="1" applyAlignment="1" applyProtection="1">
      <alignment vertical="center"/>
    </xf>
    <xf numFmtId="177" fontId="30" fillId="0" borderId="59" xfId="2" quotePrefix="1" applyNumberFormat="1" applyFont="1" applyFill="1" applyBorder="1" applyAlignment="1" applyProtection="1">
      <alignment vertical="center"/>
    </xf>
    <xf numFmtId="177" fontId="30" fillId="0" borderId="62" xfId="2" quotePrefix="1" applyNumberFormat="1" applyFont="1" applyFill="1" applyBorder="1" applyAlignment="1" applyProtection="1">
      <alignment vertical="center"/>
    </xf>
    <xf numFmtId="0" fontId="31" fillId="0" borderId="0" xfId="2" applyFont="1"/>
    <xf numFmtId="0" fontId="31" fillId="0" borderId="83" xfId="2" applyFont="1" applyBorder="1"/>
    <xf numFmtId="0" fontId="31" fillId="0" borderId="0" xfId="2" applyFont="1" applyFill="1" applyBorder="1"/>
    <xf numFmtId="0" fontId="31" fillId="0" borderId="0" xfId="2" applyFont="1" applyBorder="1"/>
    <xf numFmtId="49" fontId="28" fillId="0" borderId="0" xfId="2" applyNumberFormat="1" applyFont="1" applyAlignment="1">
      <alignment wrapText="1" shrinkToFit="1"/>
    </xf>
    <xf numFmtId="0" fontId="22" fillId="0" borderId="0" xfId="2" applyNumberFormat="1" applyFont="1" applyFill="1" applyBorder="1" applyAlignment="1" applyProtection="1"/>
    <xf numFmtId="0" fontId="22" fillId="0" borderId="44" xfId="2" applyNumberFormat="1" applyFont="1" applyFill="1" applyBorder="1" applyAlignment="1" applyProtection="1"/>
    <xf numFmtId="0" fontId="30" fillId="0" borderId="44" xfId="2" applyNumberFormat="1" applyFont="1" applyFill="1" applyBorder="1" applyAlignment="1" applyProtection="1"/>
    <xf numFmtId="0" fontId="30" fillId="0" borderId="0" xfId="2" applyNumberFormat="1" applyFont="1" applyFill="1" applyBorder="1" applyAlignment="1" applyProtection="1"/>
    <xf numFmtId="49" fontId="22" fillId="0" borderId="44" xfId="2" applyNumberFormat="1" applyFont="1" applyFill="1" applyBorder="1" applyAlignment="1" applyProtection="1">
      <alignment wrapText="1" shrinkToFit="1"/>
    </xf>
    <xf numFmtId="0" fontId="20" fillId="6" borderId="54" xfId="2" quotePrefix="1" applyNumberFormat="1" applyFont="1" applyFill="1" applyBorder="1" applyAlignment="1" applyProtection="1">
      <alignment horizontal="right"/>
    </xf>
    <xf numFmtId="0" fontId="31" fillId="0" borderId="0" xfId="2" applyNumberFormat="1" applyFont="1" applyFill="1" applyBorder="1" applyAlignment="1" applyProtection="1">
      <alignment horizontal="center" vertical="center" wrapText="1" shrinkToFit="1"/>
    </xf>
    <xf numFmtId="0" fontId="7" fillId="6" borderId="25" xfId="2" applyNumberFormat="1" applyFont="1" applyFill="1" applyBorder="1" applyAlignment="1" applyProtection="1">
      <alignment horizontal="center" vertical="center" shrinkToFit="1"/>
    </xf>
    <xf numFmtId="0" fontId="28" fillId="0" borderId="36" xfId="2" applyNumberFormat="1" applyFont="1" applyFill="1" applyBorder="1" applyAlignment="1" applyProtection="1"/>
    <xf numFmtId="0" fontId="20" fillId="6" borderId="58" xfId="2" quotePrefix="1" applyNumberFormat="1" applyFont="1" applyFill="1" applyBorder="1" applyAlignment="1" applyProtection="1"/>
    <xf numFmtId="0" fontId="7" fillId="6" borderId="59" xfId="2" applyFont="1" applyFill="1" applyBorder="1" applyAlignment="1">
      <alignment horizontal="center" vertical="center"/>
    </xf>
    <xf numFmtId="0" fontId="7" fillId="6" borderId="64" xfId="2" applyFont="1" applyFill="1" applyBorder="1" applyAlignment="1">
      <alignment horizontal="center" vertical="center"/>
    </xf>
    <xf numFmtId="0" fontId="7" fillId="6" borderId="34" xfId="2" applyNumberFormat="1" applyFont="1" applyFill="1" applyBorder="1" applyAlignment="1" applyProtection="1">
      <alignment horizontal="center" vertical="center" shrinkToFit="1"/>
    </xf>
    <xf numFmtId="0" fontId="7" fillId="6" borderId="34" xfId="2" applyFont="1" applyFill="1" applyBorder="1" applyAlignment="1">
      <alignment horizontal="center" vertical="center"/>
    </xf>
    <xf numFmtId="0" fontId="7" fillId="6" borderId="64" xfId="2" applyNumberFormat="1" applyFont="1" applyFill="1" applyBorder="1" applyAlignment="1" applyProtection="1">
      <alignment horizontal="center" vertical="center" shrinkToFit="1"/>
    </xf>
    <xf numFmtId="0" fontId="22" fillId="0" borderId="24" xfId="2" quotePrefix="1" applyNumberFormat="1" applyFont="1" applyFill="1" applyBorder="1" applyAlignment="1" applyProtection="1">
      <alignment vertical="center" shrinkToFit="1"/>
    </xf>
    <xf numFmtId="177" fontId="30" fillId="2" borderId="66" xfId="2" applyNumberFormat="1" applyFont="1" applyFill="1" applyBorder="1" applyAlignment="1" applyProtection="1">
      <alignment horizontal="right" vertical="center"/>
    </xf>
    <xf numFmtId="177" fontId="30" fillId="2" borderId="38" xfId="2" applyNumberFormat="1" applyFont="1" applyFill="1" applyBorder="1" applyAlignment="1" applyProtection="1">
      <alignment horizontal="right" vertical="center"/>
    </xf>
    <xf numFmtId="177" fontId="30" fillId="2" borderId="39" xfId="2" applyNumberFormat="1" applyFont="1" applyFill="1" applyBorder="1" applyAlignment="1" applyProtection="1">
      <alignment horizontal="right" vertical="center"/>
    </xf>
    <xf numFmtId="177" fontId="30" fillId="2" borderId="24" xfId="2" applyNumberFormat="1" applyFont="1" applyFill="1" applyBorder="1" applyAlignment="1" applyProtection="1">
      <alignment horizontal="right" vertical="center"/>
    </xf>
    <xf numFmtId="177" fontId="31" fillId="2" borderId="0" xfId="2" applyNumberFormat="1" applyFont="1" applyFill="1" applyBorder="1" applyAlignment="1" applyProtection="1">
      <alignment horizontal="right" vertical="center"/>
    </xf>
    <xf numFmtId="177" fontId="30" fillId="2" borderId="40" xfId="2" applyNumberFormat="1" applyFont="1" applyFill="1" applyBorder="1" applyAlignment="1" applyProtection="1">
      <alignment horizontal="right" vertical="center"/>
    </xf>
    <xf numFmtId="49" fontId="28" fillId="0" borderId="71" xfId="2" quotePrefix="1" applyNumberFormat="1" applyFont="1" applyFill="1" applyBorder="1" applyAlignment="1" applyProtection="1">
      <alignment vertical="center" wrapText="1" shrinkToFit="1"/>
    </xf>
    <xf numFmtId="177" fontId="11" fillId="0" borderId="0" xfId="2" applyNumberFormat="1" applyFont="1"/>
    <xf numFmtId="177" fontId="30" fillId="2" borderId="66" xfId="2" quotePrefix="1" applyNumberFormat="1" applyFont="1" applyFill="1" applyBorder="1" applyAlignment="1" applyProtection="1">
      <alignment horizontal="right" vertical="center"/>
    </xf>
    <xf numFmtId="177" fontId="30" fillId="2" borderId="38" xfId="2" quotePrefix="1" applyNumberFormat="1" applyFont="1" applyFill="1" applyBorder="1" applyAlignment="1" applyProtection="1">
      <alignment horizontal="right" vertical="center"/>
    </xf>
    <xf numFmtId="177" fontId="30" fillId="2" borderId="39" xfId="2" quotePrefix="1" applyNumberFormat="1" applyFont="1" applyFill="1" applyBorder="1" applyAlignment="1" applyProtection="1">
      <alignment horizontal="right" vertical="center"/>
    </xf>
    <xf numFmtId="177" fontId="30" fillId="2" borderId="24" xfId="2" quotePrefix="1" applyNumberFormat="1" applyFont="1" applyFill="1" applyBorder="1" applyAlignment="1" applyProtection="1">
      <alignment horizontal="right" vertical="center"/>
    </xf>
    <xf numFmtId="177" fontId="31" fillId="0" borderId="0" xfId="2" quotePrefix="1" applyNumberFormat="1" applyFont="1" applyFill="1" applyBorder="1" applyAlignment="1" applyProtection="1">
      <alignment horizontal="right" vertical="center"/>
    </xf>
    <xf numFmtId="0" fontId="22" fillId="2" borderId="24" xfId="2" quotePrefix="1" applyNumberFormat="1" applyFont="1" applyFill="1" applyBorder="1" applyAlignment="1" applyProtection="1">
      <alignment vertical="center" shrinkToFit="1"/>
    </xf>
    <xf numFmtId="177" fontId="31" fillId="0" borderId="0" xfId="2" applyNumberFormat="1" applyFont="1" applyFill="1" applyBorder="1" applyAlignment="1" applyProtection="1">
      <alignment horizontal="right" vertical="center"/>
    </xf>
    <xf numFmtId="49" fontId="28" fillId="0" borderId="71" xfId="2" applyNumberFormat="1" applyFont="1" applyFill="1" applyBorder="1" applyAlignment="1" applyProtection="1">
      <alignment vertical="center" wrapText="1" shrinkToFit="1"/>
    </xf>
    <xf numFmtId="0" fontId="28" fillId="2" borderId="67" xfId="2" applyNumberFormat="1" applyFont="1" applyFill="1" applyBorder="1" applyAlignment="1" applyProtection="1"/>
    <xf numFmtId="177" fontId="30" fillId="2" borderId="40" xfId="2" quotePrefix="1" applyNumberFormat="1" applyFont="1" applyFill="1" applyBorder="1" applyAlignment="1" applyProtection="1">
      <alignment horizontal="right" vertical="center"/>
    </xf>
    <xf numFmtId="49" fontId="28" fillId="2" borderId="71" xfId="2" quotePrefix="1" applyNumberFormat="1" applyFont="1" applyFill="1" applyBorder="1" applyAlignment="1" applyProtection="1">
      <alignment vertical="center" wrapText="1"/>
    </xf>
    <xf numFmtId="0" fontId="28" fillId="2" borderId="36" xfId="2" applyNumberFormat="1" applyFont="1" applyFill="1" applyBorder="1" applyAlignment="1" applyProtection="1"/>
    <xf numFmtId="177" fontId="11" fillId="2" borderId="0" xfId="2" applyNumberFormat="1" applyFont="1" applyFill="1"/>
    <xf numFmtId="0" fontId="28" fillId="2" borderId="0" xfId="2" applyFont="1" applyFill="1"/>
    <xf numFmtId="0" fontId="28" fillId="0" borderId="71" xfId="2" quotePrefix="1" applyNumberFormat="1" applyFont="1" applyFill="1" applyBorder="1" applyAlignment="1" applyProtection="1">
      <alignment vertical="center" wrapText="1" shrinkToFit="1"/>
    </xf>
    <xf numFmtId="0" fontId="28" fillId="2" borderId="71" xfId="2" applyNumberFormat="1" applyFont="1" applyFill="1" applyBorder="1" applyAlignment="1" applyProtection="1">
      <alignment vertical="center" wrapText="1" shrinkToFit="1"/>
    </xf>
    <xf numFmtId="0" fontId="22" fillId="0" borderId="24" xfId="2" quotePrefix="1" applyNumberFormat="1" applyFont="1" applyFill="1" applyBorder="1" applyAlignment="1" applyProtection="1">
      <alignment vertical="center"/>
    </xf>
    <xf numFmtId="0" fontId="22" fillId="0" borderId="24" xfId="2" applyNumberFormat="1" applyFont="1" applyFill="1" applyBorder="1" applyAlignment="1" applyProtection="1">
      <alignment vertical="center" shrinkToFit="1"/>
    </xf>
    <xf numFmtId="177" fontId="30" fillId="0" borderId="66" xfId="2" quotePrefix="1" applyNumberFormat="1" applyFont="1" applyFill="1" applyBorder="1" applyAlignment="1" applyProtection="1">
      <alignment horizontal="right" vertical="center"/>
    </xf>
    <xf numFmtId="177" fontId="30" fillId="0" borderId="38" xfId="2" quotePrefix="1" applyNumberFormat="1" applyFont="1" applyFill="1" applyBorder="1" applyAlignment="1" applyProtection="1">
      <alignment horizontal="right" vertical="center"/>
    </xf>
    <xf numFmtId="177" fontId="30" fillId="0" borderId="38" xfId="2" applyNumberFormat="1" applyFont="1" applyFill="1" applyBorder="1" applyAlignment="1" applyProtection="1">
      <alignment horizontal="right" vertical="center"/>
    </xf>
    <xf numFmtId="177" fontId="30" fillId="0" borderId="39" xfId="2" applyNumberFormat="1" applyFont="1" applyFill="1" applyBorder="1" applyAlignment="1" applyProtection="1">
      <alignment horizontal="right" vertical="center"/>
    </xf>
    <xf numFmtId="0" fontId="28" fillId="0" borderId="71" xfId="2" applyNumberFormat="1" applyFont="1" applyFill="1" applyBorder="1" applyAlignment="1" applyProtection="1">
      <alignment vertical="center" wrapText="1" shrinkToFit="1"/>
    </xf>
    <xf numFmtId="177" fontId="32" fillId="2" borderId="66" xfId="2" quotePrefix="1" applyNumberFormat="1" applyFont="1" applyFill="1" applyBorder="1" applyAlignment="1" applyProtection="1">
      <alignment horizontal="right" vertical="center"/>
    </xf>
    <xf numFmtId="177" fontId="32" fillId="2" borderId="38" xfId="2" quotePrefix="1" applyNumberFormat="1" applyFont="1" applyFill="1" applyBorder="1" applyAlignment="1" applyProtection="1">
      <alignment horizontal="right" vertical="center"/>
    </xf>
    <xf numFmtId="177" fontId="32" fillId="2" borderId="38" xfId="2" applyNumberFormat="1" applyFont="1" applyFill="1" applyBorder="1" applyAlignment="1" applyProtection="1">
      <alignment horizontal="right" vertical="center"/>
    </xf>
    <xf numFmtId="177" fontId="32" fillId="2" borderId="39" xfId="2" applyNumberFormat="1" applyFont="1" applyFill="1" applyBorder="1" applyAlignment="1" applyProtection="1">
      <alignment horizontal="right" vertical="center"/>
    </xf>
    <xf numFmtId="0" fontId="28" fillId="2" borderId="71" xfId="2" quotePrefix="1" applyNumberFormat="1" applyFont="1" applyFill="1" applyBorder="1" applyAlignment="1" applyProtection="1">
      <alignment vertical="center" wrapText="1" shrinkToFit="1"/>
    </xf>
    <xf numFmtId="0" fontId="22" fillId="0" borderId="47" xfId="2" quotePrefix="1" applyNumberFormat="1" applyFont="1" applyFill="1" applyBorder="1" applyAlignment="1" applyProtection="1">
      <alignment vertical="center" shrinkToFit="1"/>
    </xf>
    <xf numFmtId="177" fontId="30" fillId="2" borderId="30" xfId="2" applyNumberFormat="1" applyFont="1" applyFill="1" applyBorder="1" applyAlignment="1" applyProtection="1">
      <alignment horizontal="right" vertical="center"/>
    </xf>
    <xf numFmtId="177" fontId="30" fillId="2" borderId="31" xfId="2" applyNumberFormat="1" applyFont="1" applyFill="1" applyBorder="1" applyAlignment="1" applyProtection="1">
      <alignment horizontal="right" vertical="center"/>
    </xf>
    <xf numFmtId="177" fontId="30" fillId="2" borderId="32" xfId="2" applyNumberFormat="1" applyFont="1" applyFill="1" applyBorder="1" applyAlignment="1" applyProtection="1">
      <alignment horizontal="right" vertical="center"/>
    </xf>
    <xf numFmtId="177" fontId="30" fillId="2" borderId="29" xfId="2" applyNumberFormat="1" applyFont="1" applyFill="1" applyBorder="1" applyAlignment="1" applyProtection="1">
      <alignment horizontal="right" vertical="center"/>
    </xf>
    <xf numFmtId="177" fontId="30" fillId="2" borderId="72" xfId="2" applyNumberFormat="1" applyFont="1" applyFill="1" applyBorder="1" applyAlignment="1" applyProtection="1">
      <alignment horizontal="right" vertical="center"/>
    </xf>
    <xf numFmtId="0" fontId="28" fillId="0" borderId="84" xfId="2" applyNumberFormat="1" applyFont="1" applyFill="1" applyBorder="1" applyAlignment="1" applyProtection="1">
      <alignment vertical="center" wrapText="1" shrinkToFit="1"/>
    </xf>
    <xf numFmtId="0" fontId="22" fillId="0" borderId="29" xfId="2" quotePrefix="1" applyNumberFormat="1" applyFont="1" applyFill="1" applyBorder="1" applyAlignment="1" applyProtection="1">
      <alignment vertical="center"/>
    </xf>
    <xf numFmtId="49" fontId="28" fillId="0" borderId="85" xfId="2" applyNumberFormat="1" applyFont="1" applyFill="1" applyBorder="1" applyAlignment="1" applyProtection="1">
      <alignment vertical="center" wrapText="1" shrinkToFit="1"/>
    </xf>
    <xf numFmtId="0" fontId="22" fillId="2" borderId="33" xfId="2" quotePrefix="1" applyNumberFormat="1" applyFont="1" applyFill="1" applyBorder="1" applyAlignment="1" applyProtection="1">
      <alignment vertical="center"/>
    </xf>
    <xf numFmtId="177" fontId="30" fillId="2" borderId="74" xfId="2" quotePrefix="1" applyNumberFormat="1" applyFont="1" applyFill="1" applyBorder="1" applyAlignment="1" applyProtection="1">
      <alignment horizontal="right" vertical="center"/>
    </xf>
    <xf numFmtId="177" fontId="30" fillId="2" borderId="34" xfId="2" quotePrefix="1" applyNumberFormat="1" applyFont="1" applyFill="1" applyBorder="1" applyAlignment="1" applyProtection="1">
      <alignment horizontal="right" vertical="center"/>
    </xf>
    <xf numFmtId="177" fontId="30" fillId="2" borderId="34" xfId="2" applyNumberFormat="1" applyFont="1" applyFill="1" applyBorder="1" applyAlignment="1" applyProtection="1">
      <alignment horizontal="right" vertical="center"/>
    </xf>
    <xf numFmtId="177" fontId="30" fillId="2" borderId="35" xfId="2" applyNumberFormat="1" applyFont="1" applyFill="1" applyBorder="1" applyAlignment="1" applyProtection="1">
      <alignment horizontal="right" vertical="center"/>
    </xf>
    <xf numFmtId="177" fontId="30" fillId="2" borderId="33" xfId="2" applyNumberFormat="1" applyFont="1" applyFill="1" applyBorder="1" applyAlignment="1" applyProtection="1">
      <alignment horizontal="right" vertical="center"/>
    </xf>
    <xf numFmtId="177" fontId="30" fillId="2" borderId="74" xfId="2" applyNumberFormat="1" applyFont="1" applyFill="1" applyBorder="1" applyAlignment="1" applyProtection="1">
      <alignment horizontal="right" vertical="center"/>
    </xf>
    <xf numFmtId="177" fontId="30" fillId="2" borderId="75" xfId="2" quotePrefix="1" applyNumberFormat="1" applyFont="1" applyFill="1" applyBorder="1" applyAlignment="1" applyProtection="1">
      <alignment horizontal="right" vertical="center"/>
    </xf>
    <xf numFmtId="49" fontId="28" fillId="0" borderId="86" xfId="2" applyNumberFormat="1" applyFont="1" applyFill="1" applyBorder="1" applyAlignment="1" applyProtection="1">
      <alignment vertical="center" wrapText="1" shrinkToFit="1"/>
    </xf>
    <xf numFmtId="0" fontId="22" fillId="0" borderId="58" xfId="2" quotePrefix="1" applyNumberFormat="1" applyFont="1" applyFill="1" applyBorder="1" applyAlignment="1" applyProtection="1">
      <alignment vertical="center" shrinkToFit="1"/>
    </xf>
    <xf numFmtId="177" fontId="30" fillId="0" borderId="44" xfId="2" quotePrefix="1" applyNumberFormat="1" applyFont="1" applyFill="1" applyBorder="1" applyAlignment="1" applyProtection="1">
      <alignment vertical="center"/>
    </xf>
    <xf numFmtId="177" fontId="30" fillId="0" borderId="87" xfId="2" quotePrefix="1" applyNumberFormat="1" applyFont="1" applyFill="1" applyBorder="1" applyAlignment="1" applyProtection="1">
      <alignment vertical="center"/>
    </xf>
    <xf numFmtId="0" fontId="28" fillId="0" borderId="87" xfId="2" applyNumberFormat="1" applyFont="1" applyFill="1" applyBorder="1" applyAlignment="1" applyProtection="1">
      <alignment vertical="center" wrapText="1" shrinkToFit="1"/>
    </xf>
    <xf numFmtId="0" fontId="9" fillId="0" borderId="0" xfId="2" quotePrefix="1" applyNumberFormat="1" applyFont="1" applyFill="1" applyBorder="1" applyAlignment="1" applyProtection="1"/>
    <xf numFmtId="0" fontId="9" fillId="0" borderId="0" xfId="2" quotePrefix="1" applyNumberFormat="1" applyFont="1" applyFill="1" applyBorder="1" applyAlignment="1" applyProtection="1">
      <alignment horizontal="center"/>
    </xf>
    <xf numFmtId="0" fontId="28" fillId="0" borderId="0" xfId="2" applyNumberFormat="1" applyFont="1" applyFill="1" applyBorder="1" applyAlignment="1" applyProtection="1">
      <alignment wrapText="1" shrinkToFit="1"/>
    </xf>
    <xf numFmtId="0" fontId="13" fillId="0" borderId="0" xfId="2" applyFont="1" applyAlignment="1"/>
    <xf numFmtId="0" fontId="13" fillId="0" borderId="0" xfId="2" applyFont="1" applyFill="1" applyBorder="1" applyAlignment="1"/>
    <xf numFmtId="0" fontId="13" fillId="0" borderId="0" xfId="2" applyFont="1" applyAlignment="1">
      <alignment wrapText="1"/>
    </xf>
    <xf numFmtId="0" fontId="28" fillId="0" borderId="0" xfId="2" applyFont="1" applyFill="1" applyBorder="1"/>
    <xf numFmtId="0" fontId="28" fillId="0" borderId="0" xfId="2" applyNumberFormat="1" applyFont="1" applyFill="1" applyBorder="1" applyAlignment="1" applyProtection="1">
      <alignment vertical="center"/>
    </xf>
    <xf numFmtId="0" fontId="12" fillId="0" borderId="0" xfId="2" applyNumberFormat="1" applyFont="1" applyFill="1" applyBorder="1" applyAlignment="1" applyProtection="1">
      <alignment vertical="center"/>
    </xf>
    <xf numFmtId="0" fontId="28" fillId="0" borderId="44" xfId="2" applyNumberFormat="1" applyFont="1" applyFill="1" applyBorder="1" applyAlignment="1" applyProtection="1">
      <alignment vertical="center"/>
    </xf>
    <xf numFmtId="0" fontId="13" fillId="0" borderId="44" xfId="2" applyNumberFormat="1" applyFont="1" applyFill="1" applyBorder="1" applyAlignment="1" applyProtection="1">
      <alignment horizontal="right"/>
    </xf>
    <xf numFmtId="0" fontId="28" fillId="0" borderId="44" xfId="2" applyNumberFormat="1" applyFont="1" applyFill="1" applyBorder="1" applyAlignment="1" applyProtection="1">
      <alignment vertical="center" wrapText="1"/>
    </xf>
    <xf numFmtId="0" fontId="28" fillId="0" borderId="0" xfId="2" applyFont="1" applyAlignment="1">
      <alignment vertical="center"/>
    </xf>
    <xf numFmtId="0" fontId="13" fillId="6" borderId="54" xfId="2" quotePrefix="1" applyNumberFormat="1" applyFont="1" applyFill="1" applyBorder="1" applyAlignment="1" applyProtection="1">
      <alignment horizontal="right"/>
    </xf>
    <xf numFmtId="0" fontId="33" fillId="0" borderId="0" xfId="2" applyNumberFormat="1" applyFont="1" applyFill="1" applyBorder="1" applyAlignment="1" applyProtection="1">
      <alignment horizontal="center" vertical="center" wrapText="1" shrinkToFit="1"/>
    </xf>
    <xf numFmtId="0" fontId="13" fillId="6" borderId="25" xfId="2" applyNumberFormat="1" applyFont="1" applyFill="1" applyBorder="1" applyAlignment="1" applyProtection="1">
      <alignment horizontal="center" vertical="center" shrinkToFit="1"/>
    </xf>
    <xf numFmtId="0" fontId="13" fillId="6" borderId="58" xfId="2" quotePrefix="1" applyNumberFormat="1" applyFont="1" applyFill="1" applyBorder="1" applyAlignment="1" applyProtection="1"/>
    <xf numFmtId="0" fontId="13" fillId="6" borderId="59" xfId="2" applyFont="1" applyFill="1" applyBorder="1" applyAlignment="1">
      <alignment horizontal="center" vertical="center"/>
    </xf>
    <xf numFmtId="0" fontId="13" fillId="6" borderId="64" xfId="2" applyFont="1" applyFill="1" applyBorder="1" applyAlignment="1">
      <alignment horizontal="center" vertical="center"/>
    </xf>
    <xf numFmtId="0" fontId="13" fillId="6" borderId="34" xfId="2" applyNumberFormat="1" applyFont="1" applyFill="1" applyBorder="1" applyAlignment="1" applyProtection="1">
      <alignment horizontal="center" vertical="center" shrinkToFit="1"/>
    </xf>
    <xf numFmtId="0" fontId="13" fillId="6" borderId="34" xfId="2" applyFont="1" applyFill="1" applyBorder="1" applyAlignment="1">
      <alignment horizontal="center" vertical="center"/>
    </xf>
    <xf numFmtId="0" fontId="13" fillId="6" borderId="64" xfId="2" applyNumberFormat="1" applyFont="1" applyFill="1" applyBorder="1" applyAlignment="1" applyProtection="1">
      <alignment horizontal="center" vertical="center" shrinkToFit="1"/>
    </xf>
    <xf numFmtId="0" fontId="13" fillId="2" borderId="24" xfId="2" quotePrefix="1" applyNumberFormat="1" applyFont="1" applyFill="1" applyBorder="1" applyAlignment="1" applyProtection="1">
      <alignment vertical="center"/>
    </xf>
    <xf numFmtId="177" fontId="33" fillId="0" borderId="45" xfId="2" quotePrefix="1" applyNumberFormat="1" applyFont="1" applyFill="1" applyBorder="1" applyAlignment="1" applyProtection="1">
      <alignment horizontal="right" vertical="center"/>
    </xf>
    <xf numFmtId="177" fontId="33" fillId="0" borderId="38" xfId="2" quotePrefix="1" applyNumberFormat="1" applyFont="1" applyFill="1" applyBorder="1" applyAlignment="1" applyProtection="1">
      <alignment horizontal="right" vertical="center"/>
    </xf>
    <xf numFmtId="177" fontId="33" fillId="0" borderId="38" xfId="2" applyNumberFormat="1" applyFont="1" applyFill="1" applyBorder="1" applyAlignment="1" applyProtection="1">
      <alignment horizontal="right" vertical="center"/>
    </xf>
    <xf numFmtId="177" fontId="33" fillId="0" borderId="39" xfId="2" quotePrefix="1" applyNumberFormat="1" applyFont="1" applyFill="1" applyBorder="1" applyAlignment="1" applyProtection="1">
      <alignment horizontal="right" vertical="center"/>
    </xf>
    <xf numFmtId="177" fontId="33" fillId="2" borderId="24" xfId="2" quotePrefix="1" applyNumberFormat="1" applyFont="1" applyFill="1" applyBorder="1" applyAlignment="1" applyProtection="1">
      <alignment horizontal="right" vertical="center"/>
    </xf>
    <xf numFmtId="177" fontId="33" fillId="0" borderId="0" xfId="2" quotePrefix="1" applyNumberFormat="1" applyFont="1" applyFill="1" applyBorder="1" applyAlignment="1" applyProtection="1">
      <alignment horizontal="right" vertical="center"/>
    </xf>
    <xf numFmtId="177" fontId="33" fillId="2" borderId="66" xfId="2" quotePrefix="1" applyNumberFormat="1" applyFont="1" applyFill="1" applyBorder="1" applyAlignment="1" applyProtection="1">
      <alignment horizontal="right" vertical="center"/>
    </xf>
    <xf numFmtId="177" fontId="33" fillId="2" borderId="38" xfId="2" applyNumberFormat="1" applyFont="1" applyFill="1" applyBorder="1" applyAlignment="1" applyProtection="1">
      <alignment horizontal="right" vertical="center"/>
    </xf>
    <xf numFmtId="177" fontId="33" fillId="2" borderId="38" xfId="2" quotePrefix="1" applyNumberFormat="1" applyFont="1" applyFill="1" applyBorder="1" applyAlignment="1" applyProtection="1">
      <alignment horizontal="right" vertical="center"/>
    </xf>
    <xf numFmtId="177" fontId="33" fillId="2" borderId="40" xfId="2" quotePrefix="1" applyNumberFormat="1" applyFont="1" applyFill="1" applyBorder="1" applyAlignment="1" applyProtection="1">
      <alignment horizontal="right" vertical="center"/>
    </xf>
    <xf numFmtId="49" fontId="28" fillId="2" borderId="24" xfId="2" applyNumberFormat="1" applyFont="1" applyFill="1" applyBorder="1" applyAlignment="1" applyProtection="1">
      <alignment vertical="center" wrapText="1" shrinkToFit="1"/>
    </xf>
    <xf numFmtId="177" fontId="33" fillId="2" borderId="45" xfId="2" quotePrefix="1" applyNumberFormat="1" applyFont="1" applyFill="1" applyBorder="1" applyAlignment="1" applyProtection="1">
      <alignment horizontal="right" vertical="center"/>
    </xf>
    <xf numFmtId="177" fontId="33" fillId="2" borderId="39" xfId="2" quotePrefix="1" applyNumberFormat="1" applyFont="1" applyFill="1" applyBorder="1" applyAlignment="1" applyProtection="1">
      <alignment horizontal="right" vertical="center"/>
    </xf>
    <xf numFmtId="177" fontId="33" fillId="2" borderId="24" xfId="2" applyNumberFormat="1" applyFont="1" applyFill="1" applyBorder="1" applyAlignment="1" applyProtection="1">
      <alignment horizontal="right" vertical="center"/>
    </xf>
    <xf numFmtId="177" fontId="33" fillId="0" borderId="0" xfId="2" applyNumberFormat="1" applyFont="1" applyFill="1" applyBorder="1" applyAlignment="1" applyProtection="1">
      <alignment horizontal="right" vertical="center"/>
    </xf>
    <xf numFmtId="177" fontId="33" fillId="2" borderId="40" xfId="2" applyNumberFormat="1" applyFont="1" applyFill="1" applyBorder="1" applyAlignment="1" applyProtection="1">
      <alignment horizontal="right" vertical="center"/>
    </xf>
    <xf numFmtId="0" fontId="13" fillId="0" borderId="24" xfId="2" quotePrefix="1" applyNumberFormat="1" applyFont="1" applyFill="1" applyBorder="1" applyAlignment="1" applyProtection="1">
      <alignment vertical="center"/>
    </xf>
    <xf numFmtId="177" fontId="33" fillId="2" borderId="45" xfId="2" applyNumberFormat="1" applyFont="1" applyFill="1" applyBorder="1" applyAlignment="1" applyProtection="1">
      <alignment horizontal="right" vertical="center"/>
    </xf>
    <xf numFmtId="177" fontId="33" fillId="2" borderId="39" xfId="2" applyNumberFormat="1" applyFont="1" applyFill="1" applyBorder="1" applyAlignment="1" applyProtection="1">
      <alignment horizontal="right" vertical="center"/>
    </xf>
    <xf numFmtId="177" fontId="33" fillId="2" borderId="66" xfId="2" applyNumberFormat="1" applyFont="1" applyFill="1" applyBorder="1" applyAlignment="1" applyProtection="1">
      <alignment horizontal="right" vertical="center"/>
    </xf>
    <xf numFmtId="49" fontId="28" fillId="0" borderId="24" xfId="2" quotePrefix="1" applyNumberFormat="1" applyFont="1" applyFill="1" applyBorder="1" applyAlignment="1" applyProtection="1">
      <alignment vertical="center" wrapText="1" shrinkToFit="1"/>
    </xf>
    <xf numFmtId="49" fontId="28" fillId="0" borderId="24" xfId="2" applyNumberFormat="1" applyFont="1" applyFill="1" applyBorder="1" applyAlignment="1" applyProtection="1">
      <alignment vertical="center" wrapText="1" shrinkToFit="1"/>
    </xf>
    <xf numFmtId="0" fontId="13" fillId="0" borderId="24" xfId="2" applyNumberFormat="1" applyFont="1" applyFill="1" applyBorder="1" applyAlignment="1" applyProtection="1">
      <alignment horizontal="left" vertical="center"/>
    </xf>
    <xf numFmtId="0" fontId="13" fillId="0" borderId="24" xfId="2" applyNumberFormat="1" applyFont="1" applyFill="1" applyBorder="1" applyAlignment="1" applyProtection="1">
      <alignment vertical="center"/>
    </xf>
    <xf numFmtId="0" fontId="13" fillId="0" borderId="33" xfId="2" quotePrefix="1" applyNumberFormat="1" applyFont="1" applyFill="1" applyBorder="1" applyAlignment="1" applyProtection="1">
      <alignment vertical="center"/>
    </xf>
    <xf numFmtId="177" fontId="33" fillId="2" borderId="42" xfId="2" quotePrefix="1" applyNumberFormat="1" applyFont="1" applyFill="1" applyBorder="1" applyAlignment="1" applyProtection="1">
      <alignment horizontal="right" vertical="center"/>
    </xf>
    <xf numFmtId="177" fontId="33" fillId="2" borderId="34" xfId="2" quotePrefix="1" applyNumberFormat="1" applyFont="1" applyFill="1" applyBorder="1" applyAlignment="1" applyProtection="1">
      <alignment horizontal="right" vertical="center"/>
    </xf>
    <xf numFmtId="177" fontId="33" fillId="2" borderId="34" xfId="2" applyNumberFormat="1" applyFont="1" applyFill="1" applyBorder="1" applyAlignment="1" applyProtection="1">
      <alignment horizontal="right" vertical="center"/>
    </xf>
    <xf numFmtId="177" fontId="33" fillId="2" borderId="35" xfId="2" quotePrefix="1" applyNumberFormat="1" applyFont="1" applyFill="1" applyBorder="1" applyAlignment="1" applyProtection="1">
      <alignment horizontal="right" vertical="center"/>
    </xf>
    <xf numFmtId="177" fontId="33" fillId="2" borderId="33" xfId="2" quotePrefix="1" applyNumberFormat="1" applyFont="1" applyFill="1" applyBorder="1" applyAlignment="1" applyProtection="1">
      <alignment horizontal="right" vertical="center"/>
    </xf>
    <xf numFmtId="177" fontId="33" fillId="2" borderId="74" xfId="2" quotePrefix="1" applyNumberFormat="1" applyFont="1" applyFill="1" applyBorder="1" applyAlignment="1" applyProtection="1">
      <alignment horizontal="right" vertical="center"/>
    </xf>
    <xf numFmtId="177" fontId="33" fillId="2" borderId="75" xfId="2" applyNumberFormat="1" applyFont="1" applyFill="1" applyBorder="1" applyAlignment="1" applyProtection="1">
      <alignment horizontal="right" vertical="center"/>
    </xf>
    <xf numFmtId="0" fontId="28" fillId="0" borderId="33" xfId="2" quotePrefix="1" applyNumberFormat="1" applyFont="1" applyFill="1" applyBorder="1" applyAlignment="1" applyProtection="1">
      <alignment vertical="center" wrapText="1" shrinkToFit="1"/>
    </xf>
    <xf numFmtId="0" fontId="13" fillId="0" borderId="58" xfId="2" quotePrefix="1" applyNumberFormat="1" applyFont="1" applyFill="1" applyBorder="1" applyAlignment="1" applyProtection="1">
      <alignment vertical="center"/>
    </xf>
    <xf numFmtId="177" fontId="33" fillId="0" borderId="61" xfId="2" quotePrefix="1" applyNumberFormat="1" applyFont="1" applyFill="1" applyBorder="1" applyAlignment="1" applyProtection="1">
      <alignment vertical="center"/>
    </xf>
    <xf numFmtId="177" fontId="33" fillId="0" borderId="64" xfId="2" quotePrefix="1" applyNumberFormat="1" applyFont="1" applyFill="1" applyBorder="1" applyAlignment="1" applyProtection="1">
      <alignment vertical="center"/>
    </xf>
    <xf numFmtId="177" fontId="33" fillId="0" borderId="60" xfId="2" quotePrefix="1" applyNumberFormat="1" applyFont="1" applyFill="1" applyBorder="1" applyAlignment="1" applyProtection="1">
      <alignment vertical="center"/>
    </xf>
    <xf numFmtId="177" fontId="33" fillId="0" borderId="58" xfId="2" quotePrefix="1" applyNumberFormat="1" applyFont="1" applyFill="1" applyBorder="1" applyAlignment="1" applyProtection="1">
      <alignment vertical="center"/>
    </xf>
    <xf numFmtId="177" fontId="33" fillId="0" borderId="0" xfId="2" quotePrefix="1" applyNumberFormat="1" applyFont="1" applyFill="1" applyBorder="1" applyAlignment="1" applyProtection="1">
      <alignment vertical="center"/>
    </xf>
    <xf numFmtId="177" fontId="33" fillId="0" borderId="59" xfId="2" quotePrefix="1" applyNumberFormat="1" applyFont="1" applyFill="1" applyBorder="1" applyAlignment="1" applyProtection="1">
      <alignment vertical="center"/>
    </xf>
    <xf numFmtId="177" fontId="33" fillId="0" borderId="62" xfId="2" quotePrefix="1" applyNumberFormat="1" applyFont="1" applyFill="1" applyBorder="1" applyAlignment="1" applyProtection="1">
      <alignment vertical="center"/>
    </xf>
    <xf numFmtId="0" fontId="28" fillId="0" borderId="58" xfId="2" applyNumberFormat="1" applyFont="1" applyFill="1" applyBorder="1" applyAlignment="1" applyProtection="1">
      <alignment vertical="center" wrapText="1" shrinkToFit="1"/>
    </xf>
    <xf numFmtId="0" fontId="28" fillId="0" borderId="0" xfId="2" applyFont="1" applyAlignment="1"/>
    <xf numFmtId="0" fontId="28" fillId="0" borderId="0" xfId="2" applyFont="1" applyFill="1" applyAlignment="1"/>
    <xf numFmtId="0" fontId="13" fillId="0" borderId="0" xfId="2" applyFont="1" applyFill="1" applyAlignment="1"/>
    <xf numFmtId="0" fontId="28" fillId="0" borderId="0" xfId="2" applyFont="1" applyFill="1"/>
    <xf numFmtId="0" fontId="12" fillId="0" borderId="0" xfId="2" quotePrefix="1" applyNumberFormat="1" applyFont="1" applyFill="1" applyBorder="1" applyAlignment="1" applyProtection="1">
      <alignment vertical="center"/>
    </xf>
    <xf numFmtId="0" fontId="11" fillId="0" borderId="44" xfId="2" applyNumberFormat="1" applyFont="1" applyFill="1" applyBorder="1" applyAlignment="1" applyProtection="1">
      <alignment vertical="center"/>
    </xf>
    <xf numFmtId="0" fontId="28" fillId="0" borderId="44" xfId="2" applyNumberFormat="1" applyFont="1" applyFill="1" applyBorder="1" applyAlignment="1" applyProtection="1">
      <alignment vertical="center" wrapText="1" shrinkToFit="1"/>
    </xf>
    <xf numFmtId="49" fontId="28" fillId="0" borderId="71" xfId="2" quotePrefix="1" applyNumberFormat="1" applyFont="1" applyFill="1" applyBorder="1" applyAlignment="1" applyProtection="1">
      <alignment vertical="center" wrapText="1"/>
    </xf>
    <xf numFmtId="49" fontId="28" fillId="0" borderId="71" xfId="2" applyNumberFormat="1" applyFont="1" applyFill="1" applyBorder="1" applyAlignment="1" applyProtection="1">
      <alignment vertical="center" wrapText="1"/>
    </xf>
    <xf numFmtId="49" fontId="28" fillId="2" borderId="71" xfId="2" applyNumberFormat="1" applyFont="1" applyFill="1" applyBorder="1" applyAlignment="1" applyProtection="1">
      <alignment vertical="center" wrapText="1" shrinkToFit="1"/>
    </xf>
    <xf numFmtId="0" fontId="13" fillId="2" borderId="24" xfId="2" applyNumberFormat="1" applyFont="1" applyFill="1" applyBorder="1" applyAlignment="1" applyProtection="1">
      <alignment vertical="center"/>
    </xf>
    <xf numFmtId="49" fontId="28" fillId="2" borderId="71" xfId="2" applyNumberFormat="1" applyFont="1" applyFill="1" applyBorder="1" applyAlignment="1" applyProtection="1">
      <alignment vertical="center" wrapText="1"/>
    </xf>
    <xf numFmtId="0" fontId="13" fillId="2" borderId="58" xfId="2" quotePrefix="1" applyNumberFormat="1" applyFont="1" applyFill="1" applyBorder="1" applyAlignment="1" applyProtection="1">
      <alignment vertical="center"/>
    </xf>
    <xf numFmtId="49" fontId="28" fillId="2" borderId="87" xfId="2" quotePrefix="1" applyNumberFormat="1" applyFont="1" applyFill="1" applyBorder="1" applyAlignment="1" applyProtection="1">
      <alignment vertical="center" wrapText="1"/>
    </xf>
    <xf numFmtId="177" fontId="33" fillId="0" borderId="46" xfId="2" quotePrefix="1" applyNumberFormat="1" applyFont="1" applyFill="1" applyBorder="1" applyAlignment="1" applyProtection="1">
      <alignment vertical="center"/>
    </xf>
    <xf numFmtId="0" fontId="28" fillId="0" borderId="0" xfId="2" applyFont="1" applyAlignment="1">
      <alignment wrapText="1"/>
    </xf>
    <xf numFmtId="0" fontId="12" fillId="0" borderId="0" xfId="2" quotePrefix="1" applyNumberFormat="1" applyFont="1" applyFill="1" applyBorder="1" applyAlignment="1" applyProtection="1"/>
    <xf numFmtId="177" fontId="25" fillId="2" borderId="45" xfId="2" quotePrefix="1" applyNumberFormat="1" applyFont="1" applyFill="1" applyBorder="1" applyAlignment="1" applyProtection="1">
      <alignment horizontal="right" vertical="center"/>
    </xf>
    <xf numFmtId="177" fontId="25" fillId="2" borderId="38" xfId="2" quotePrefix="1" applyNumberFormat="1" applyFont="1" applyFill="1" applyBorder="1" applyAlignment="1" applyProtection="1">
      <alignment horizontal="right" vertical="center"/>
    </xf>
    <xf numFmtId="177" fontId="25" fillId="2" borderId="38" xfId="2" applyNumberFormat="1" applyFont="1" applyFill="1" applyBorder="1" applyAlignment="1" applyProtection="1">
      <alignment horizontal="right" vertical="center"/>
    </xf>
    <xf numFmtId="177" fontId="25" fillId="2" borderId="39" xfId="2" applyNumberFormat="1" applyFont="1" applyFill="1" applyBorder="1" applyAlignment="1" applyProtection="1">
      <alignment horizontal="right" vertical="center"/>
    </xf>
    <xf numFmtId="177" fontId="25" fillId="2" borderId="24" xfId="2" applyNumberFormat="1" applyFont="1" applyFill="1" applyBorder="1" applyAlignment="1" applyProtection="1">
      <alignment horizontal="right" vertical="center"/>
    </xf>
    <xf numFmtId="177" fontId="25" fillId="0" borderId="0" xfId="2" applyNumberFormat="1" applyFont="1" applyFill="1" applyBorder="1" applyAlignment="1" applyProtection="1">
      <alignment horizontal="right" vertical="center"/>
    </xf>
    <xf numFmtId="177" fontId="25" fillId="2" borderId="66" xfId="2" applyNumberFormat="1" applyFont="1" applyFill="1" applyBorder="1" applyAlignment="1" applyProtection="1">
      <alignment horizontal="right" vertical="center"/>
    </xf>
    <xf numFmtId="177" fontId="25" fillId="2" borderId="25" xfId="2" applyNumberFormat="1" applyFont="1" applyFill="1" applyBorder="1" applyAlignment="1" applyProtection="1">
      <alignment horizontal="right" vertical="center"/>
    </xf>
    <xf numFmtId="177" fontId="25" fillId="2" borderId="71" xfId="2" applyNumberFormat="1" applyFont="1" applyFill="1" applyBorder="1" applyAlignment="1" applyProtection="1">
      <alignment horizontal="right" vertical="center"/>
    </xf>
    <xf numFmtId="49" fontId="14" fillId="0" borderId="24" xfId="2" quotePrefix="1" applyNumberFormat="1" applyFont="1" applyFill="1" applyBorder="1" applyAlignment="1" applyProtection="1">
      <alignment vertical="center" wrapText="1" shrinkToFit="1"/>
    </xf>
    <xf numFmtId="177" fontId="25" fillId="2" borderId="39" xfId="2" quotePrefix="1" applyNumberFormat="1" applyFont="1" applyFill="1" applyBorder="1" applyAlignment="1" applyProtection="1">
      <alignment horizontal="right" vertical="center"/>
    </xf>
    <xf numFmtId="177" fontId="25" fillId="2" borderId="71" xfId="2" quotePrefix="1" applyNumberFormat="1" applyFont="1" applyFill="1" applyBorder="1" applyAlignment="1" applyProtection="1">
      <alignment horizontal="right" vertical="center"/>
    </xf>
    <xf numFmtId="49" fontId="14" fillId="0" borderId="24" xfId="2" applyNumberFormat="1" applyFont="1" applyFill="1" applyBorder="1" applyAlignment="1" applyProtection="1">
      <alignment vertical="center" wrapText="1" shrinkToFit="1"/>
    </xf>
    <xf numFmtId="177" fontId="25" fillId="2" borderId="24" xfId="2" quotePrefix="1" applyNumberFormat="1" applyFont="1" applyFill="1" applyBorder="1" applyAlignment="1" applyProtection="1">
      <alignment horizontal="right" vertical="center"/>
    </xf>
    <xf numFmtId="177" fontId="25" fillId="0" borderId="0" xfId="2" quotePrefix="1" applyNumberFormat="1" applyFont="1" applyFill="1" applyBorder="1" applyAlignment="1" applyProtection="1">
      <alignment horizontal="right" vertical="center"/>
    </xf>
    <xf numFmtId="177" fontId="25" fillId="2" borderId="45" xfId="2" applyNumberFormat="1" applyFont="1" applyFill="1" applyBorder="1" applyAlignment="1" applyProtection="1">
      <alignment horizontal="right" vertical="center"/>
    </xf>
    <xf numFmtId="49" fontId="14" fillId="2" borderId="24" xfId="2" quotePrefix="1" applyNumberFormat="1" applyFont="1" applyFill="1" applyBorder="1" applyAlignment="1" applyProtection="1">
      <alignment vertical="center" wrapText="1"/>
    </xf>
    <xf numFmtId="0" fontId="28" fillId="2" borderId="0" xfId="2" applyNumberFormat="1" applyFont="1" applyFill="1" applyBorder="1" applyAlignment="1" applyProtection="1"/>
    <xf numFmtId="49" fontId="28" fillId="0" borderId="24" xfId="2" applyNumberFormat="1" applyFont="1" applyFill="1" applyBorder="1" applyAlignment="1" applyProtection="1">
      <alignment vertical="center" wrapText="1"/>
    </xf>
    <xf numFmtId="177" fontId="25" fillId="2" borderId="66" xfId="2" quotePrefix="1" applyNumberFormat="1" applyFont="1" applyFill="1" applyBorder="1" applyAlignment="1" applyProtection="1">
      <alignment horizontal="right" vertical="center"/>
    </xf>
    <xf numFmtId="49" fontId="14" fillId="0" borderId="24" xfId="2" applyNumberFormat="1" applyFont="1" applyFill="1" applyBorder="1" applyAlignment="1" applyProtection="1">
      <alignment vertical="center" wrapText="1"/>
    </xf>
    <xf numFmtId="49" fontId="14" fillId="0" borderId="24" xfId="2" quotePrefix="1" applyNumberFormat="1" applyFont="1" applyFill="1" applyBorder="1" applyAlignment="1" applyProtection="1">
      <alignment vertical="center" wrapText="1"/>
    </xf>
    <xf numFmtId="177" fontId="25" fillId="2" borderId="50" xfId="2" applyNumberFormat="1" applyFont="1" applyFill="1" applyBorder="1" applyAlignment="1" applyProtection="1">
      <alignment horizontal="right" vertical="center"/>
    </xf>
    <xf numFmtId="49" fontId="14" fillId="2" borderId="24" xfId="2" applyNumberFormat="1" applyFont="1" applyFill="1" applyBorder="1" applyAlignment="1" applyProtection="1">
      <alignment vertical="center" wrapText="1"/>
    </xf>
    <xf numFmtId="177" fontId="25" fillId="2" borderId="32" xfId="2" applyNumberFormat="1" applyFont="1" applyFill="1" applyBorder="1" applyAlignment="1" applyProtection="1">
      <alignment horizontal="right" vertical="center"/>
    </xf>
    <xf numFmtId="177" fontId="25" fillId="2" borderId="42" xfId="2" applyNumberFormat="1" applyFont="1" applyFill="1" applyBorder="1" applyAlignment="1" applyProtection="1">
      <alignment horizontal="right" vertical="center"/>
    </xf>
    <xf numFmtId="177" fontId="25" fillId="2" borderId="34" xfId="2" applyNumberFormat="1" applyFont="1" applyFill="1" applyBorder="1" applyAlignment="1" applyProtection="1">
      <alignment horizontal="right" vertical="center"/>
    </xf>
    <xf numFmtId="177" fontId="25" fillId="2" borderId="34" xfId="2" quotePrefix="1" applyNumberFormat="1" applyFont="1" applyFill="1" applyBorder="1" applyAlignment="1" applyProtection="1">
      <alignment horizontal="right" vertical="center"/>
    </xf>
    <xf numFmtId="177" fontId="25" fillId="2" borderId="35" xfId="2" applyNumberFormat="1" applyFont="1" applyFill="1" applyBorder="1" applyAlignment="1" applyProtection="1">
      <alignment horizontal="right" vertical="center"/>
    </xf>
    <xf numFmtId="177" fontId="25" fillId="2" borderId="33" xfId="2" applyNumberFormat="1" applyFont="1" applyFill="1" applyBorder="1" applyAlignment="1" applyProtection="1">
      <alignment horizontal="right" vertical="center"/>
    </xf>
    <xf numFmtId="177" fontId="25" fillId="2" borderId="74" xfId="2" applyNumberFormat="1" applyFont="1" applyFill="1" applyBorder="1" applyAlignment="1" applyProtection="1">
      <alignment horizontal="right" vertical="center"/>
    </xf>
    <xf numFmtId="177" fontId="25" fillId="2" borderId="86" xfId="2" applyNumberFormat="1" applyFont="1" applyFill="1" applyBorder="1" applyAlignment="1" applyProtection="1">
      <alignment horizontal="right" vertical="center"/>
    </xf>
    <xf numFmtId="49" fontId="28" fillId="0" borderId="33" xfId="2" applyNumberFormat="1" applyFont="1" applyFill="1" applyBorder="1" applyAlignment="1" applyProtection="1">
      <alignment vertical="center" wrapText="1"/>
    </xf>
    <xf numFmtId="177" fontId="25" fillId="0" borderId="61" xfId="2" quotePrefix="1" applyNumberFormat="1" applyFont="1" applyFill="1" applyBorder="1" applyAlignment="1" applyProtection="1">
      <alignment vertical="center"/>
    </xf>
    <xf numFmtId="177" fontId="25" fillId="0" borderId="64" xfId="2" quotePrefix="1" applyNumberFormat="1" applyFont="1" applyFill="1" applyBorder="1" applyAlignment="1" applyProtection="1">
      <alignment vertical="center"/>
    </xf>
    <xf numFmtId="177" fontId="25" fillId="0" borderId="60" xfId="2" quotePrefix="1" applyNumberFormat="1" applyFont="1" applyFill="1" applyBorder="1" applyAlignment="1" applyProtection="1">
      <alignment vertical="center"/>
    </xf>
    <xf numFmtId="177" fontId="25" fillId="0" borderId="58" xfId="2" quotePrefix="1" applyNumberFormat="1" applyFont="1" applyFill="1" applyBorder="1" applyAlignment="1" applyProtection="1">
      <alignment vertical="center"/>
    </xf>
    <xf numFmtId="177" fontId="25" fillId="0" borderId="0" xfId="2" quotePrefix="1" applyNumberFormat="1" applyFont="1" applyFill="1" applyBorder="1" applyAlignment="1" applyProtection="1">
      <alignment vertical="center"/>
    </xf>
    <xf numFmtId="177" fontId="25" fillId="0" borderId="59" xfId="2" quotePrefix="1" applyNumberFormat="1" applyFont="1" applyFill="1" applyBorder="1" applyAlignment="1" applyProtection="1">
      <alignment vertical="center"/>
    </xf>
    <xf numFmtId="177" fontId="25" fillId="0" borderId="87" xfId="2" quotePrefix="1" applyNumberFormat="1" applyFont="1" applyFill="1" applyBorder="1" applyAlignment="1" applyProtection="1">
      <alignment vertical="center"/>
    </xf>
    <xf numFmtId="49" fontId="14" fillId="0" borderId="58" xfId="2" applyNumberFormat="1" applyFont="1" applyFill="1" applyBorder="1" applyAlignment="1" applyProtection="1">
      <alignment vertical="center" wrapText="1"/>
    </xf>
    <xf numFmtId="49" fontId="28" fillId="0" borderId="83" xfId="2" applyNumberFormat="1" applyFont="1" applyBorder="1" applyAlignment="1">
      <alignment wrapText="1"/>
    </xf>
    <xf numFmtId="0" fontId="13" fillId="0" borderId="0" xfId="2" quotePrefix="1" applyNumberFormat="1" applyFont="1" applyFill="1" applyBorder="1" applyAlignment="1" applyProtection="1"/>
    <xf numFmtId="0" fontId="28" fillId="0" borderId="0" xfId="2" quotePrefix="1" applyNumberFormat="1" applyFont="1" applyFill="1" applyBorder="1" applyAlignment="1" applyProtection="1"/>
    <xf numFmtId="0" fontId="6" fillId="0" borderId="0" xfId="2" applyNumberFormat="1" applyFont="1" applyFill="1" applyBorder="1" applyAlignment="1" applyProtection="1"/>
    <xf numFmtId="0" fontId="6" fillId="3" borderId="3" xfId="2" applyNumberFormat="1" applyFont="1" applyFill="1" applyBorder="1" applyAlignment="1" applyProtection="1">
      <alignment horizontal="left" vertical="center"/>
    </xf>
    <xf numFmtId="0" fontId="34" fillId="3" borderId="94" xfId="2" applyNumberFormat="1" applyFont="1" applyFill="1" applyBorder="1" applyAlignment="1" applyProtection="1">
      <alignment horizontal="center" vertical="center"/>
    </xf>
    <xf numFmtId="0" fontId="34" fillId="3" borderId="95" xfId="2" applyNumberFormat="1" applyFont="1" applyFill="1" applyBorder="1" applyAlignment="1" applyProtection="1">
      <alignment horizontal="center" vertical="center"/>
    </xf>
    <xf numFmtId="0" fontId="34" fillId="3" borderId="96" xfId="2" applyNumberFormat="1" applyFont="1" applyFill="1" applyBorder="1" applyAlignment="1" applyProtection="1">
      <alignment horizontal="center" vertical="center"/>
    </xf>
    <xf numFmtId="0" fontId="6" fillId="0" borderId="97" xfId="2" quotePrefix="1" applyNumberFormat="1" applyFont="1" applyFill="1" applyBorder="1" applyAlignment="1" applyProtection="1">
      <alignment vertical="center"/>
    </xf>
    <xf numFmtId="177" fontId="35" fillId="0" borderId="45" xfId="2" quotePrefix="1" applyNumberFormat="1" applyFont="1" applyFill="1" applyBorder="1" applyAlignment="1" applyProtection="1">
      <alignment vertical="center"/>
    </xf>
    <xf numFmtId="177" fontId="35" fillId="0" borderId="98" xfId="2" quotePrefix="1" applyNumberFormat="1" applyFont="1" applyFill="1" applyBorder="1" applyAlignment="1" applyProtection="1">
      <alignment vertical="center"/>
    </xf>
    <xf numFmtId="177" fontId="28" fillId="0" borderId="0" xfId="2" applyNumberFormat="1" applyFont="1"/>
    <xf numFmtId="0" fontId="6" fillId="0" borderId="99" xfId="2" quotePrefix="1" applyNumberFormat="1" applyFont="1" applyFill="1" applyBorder="1" applyAlignment="1" applyProtection="1">
      <alignment vertical="center"/>
    </xf>
    <xf numFmtId="177" fontId="35" fillId="0" borderId="78" xfId="2" quotePrefix="1" applyNumberFormat="1" applyFont="1" applyFill="1" applyBorder="1" applyAlignment="1" applyProtection="1">
      <alignment vertical="center"/>
    </xf>
    <xf numFmtId="177" fontId="35" fillId="0" borderId="100" xfId="2" quotePrefix="1" applyNumberFormat="1" applyFont="1" applyFill="1" applyBorder="1" applyAlignment="1" applyProtection="1">
      <alignment vertical="center"/>
    </xf>
    <xf numFmtId="0" fontId="6" fillId="0" borderId="15" xfId="2" quotePrefix="1" applyNumberFormat="1" applyFont="1" applyFill="1" applyBorder="1" applyAlignment="1" applyProtection="1">
      <alignment vertical="center"/>
    </xf>
    <xf numFmtId="177" fontId="35" fillId="0" borderId="101" xfId="2" quotePrefix="1" applyNumberFormat="1" applyFont="1" applyFill="1" applyBorder="1" applyAlignment="1" applyProtection="1">
      <alignment vertical="center"/>
    </xf>
    <xf numFmtId="177" fontId="35" fillId="0" borderId="102" xfId="2" quotePrefix="1" applyNumberFormat="1" applyFont="1" applyFill="1" applyBorder="1" applyAlignment="1" applyProtection="1">
      <alignment vertical="center"/>
    </xf>
    <xf numFmtId="177" fontId="35" fillId="0" borderId="103" xfId="2" quotePrefix="1" applyNumberFormat="1" applyFont="1" applyFill="1" applyBorder="1" applyAlignment="1" applyProtection="1">
      <alignment vertical="center"/>
    </xf>
    <xf numFmtId="0" fontId="36" fillId="0" borderId="0" xfId="2" applyFont="1"/>
    <xf numFmtId="0" fontId="6" fillId="0" borderId="0" xfId="2" quotePrefix="1" applyNumberFormat="1" applyFont="1" applyFill="1" applyBorder="1" applyAlignment="1" applyProtection="1">
      <alignment vertical="center"/>
    </xf>
    <xf numFmtId="0" fontId="36" fillId="0" borderId="0" xfId="2" applyNumberFormat="1" applyFont="1" applyFill="1" applyBorder="1" applyAlignment="1" applyProtection="1"/>
    <xf numFmtId="0" fontId="6" fillId="4" borderId="3" xfId="2" quotePrefix="1" applyNumberFormat="1" applyFont="1" applyFill="1" applyBorder="1" applyAlignment="1" applyProtection="1">
      <alignment vertical="center"/>
    </xf>
    <xf numFmtId="0" fontId="34" fillId="4" borderId="94" xfId="2" applyNumberFormat="1" applyFont="1" applyFill="1" applyBorder="1" applyAlignment="1" applyProtection="1">
      <alignment horizontal="center" vertical="center"/>
    </xf>
    <xf numFmtId="0" fontId="34" fillId="4" borderId="95" xfId="2" applyNumberFormat="1" applyFont="1" applyFill="1" applyBorder="1" applyAlignment="1" applyProtection="1">
      <alignment horizontal="center" vertical="center"/>
    </xf>
    <xf numFmtId="0" fontId="34" fillId="4" borderId="96" xfId="2" applyNumberFormat="1" applyFont="1" applyFill="1" applyBorder="1" applyAlignment="1" applyProtection="1">
      <alignment horizontal="center" vertical="center"/>
    </xf>
    <xf numFmtId="177" fontId="35" fillId="2" borderId="73" xfId="2" applyNumberFormat="1" applyFont="1" applyFill="1" applyBorder="1" applyAlignment="1" applyProtection="1">
      <alignment horizontal="center" vertical="center"/>
    </xf>
    <xf numFmtId="177" fontId="35" fillId="2" borderId="104" xfId="2" applyNumberFormat="1" applyFont="1" applyFill="1" applyBorder="1" applyAlignment="1" applyProtection="1">
      <alignment horizontal="center" vertical="center"/>
    </xf>
    <xf numFmtId="177" fontId="35" fillId="2" borderId="98" xfId="2" quotePrefix="1" applyNumberFormat="1" applyFont="1" applyFill="1" applyBorder="1" applyAlignment="1" applyProtection="1">
      <alignment vertical="center"/>
    </xf>
    <xf numFmtId="0" fontId="6" fillId="0" borderId="105" xfId="2" quotePrefix="1" applyNumberFormat="1" applyFont="1" applyFill="1" applyBorder="1" applyAlignment="1" applyProtection="1">
      <alignment vertical="center"/>
    </xf>
    <xf numFmtId="0" fontId="6" fillId="2" borderId="97" xfId="2" applyNumberFormat="1" applyFont="1" applyFill="1" applyBorder="1" applyAlignment="1" applyProtection="1">
      <alignment vertical="center"/>
    </xf>
    <xf numFmtId="177" fontId="28" fillId="2" borderId="0" xfId="2" applyNumberFormat="1" applyFont="1" applyFill="1"/>
    <xf numFmtId="3" fontId="28" fillId="0" borderId="0" xfId="2" applyNumberFormat="1" applyFont="1"/>
    <xf numFmtId="0" fontId="6" fillId="2" borderId="97" xfId="2" quotePrefix="1" applyNumberFormat="1" applyFont="1" applyFill="1" applyBorder="1" applyAlignment="1" applyProtection="1">
      <alignment vertical="center"/>
    </xf>
    <xf numFmtId="0" fontId="6" fillId="2" borderId="108" xfId="2" quotePrefix="1" applyNumberFormat="1" applyFont="1" applyFill="1" applyBorder="1" applyAlignment="1" applyProtection="1">
      <alignment vertical="center"/>
    </xf>
    <xf numFmtId="0" fontId="6" fillId="4" borderId="6" xfId="2" quotePrefix="1" applyNumberFormat="1" applyFont="1" applyFill="1" applyBorder="1" applyAlignment="1" applyProtection="1">
      <alignment vertical="center"/>
    </xf>
    <xf numFmtId="0" fontId="38" fillId="4" borderId="112" xfId="2" applyNumberFormat="1" applyFont="1" applyFill="1" applyBorder="1" applyAlignment="1" applyProtection="1">
      <alignment horizontal="center" vertical="center"/>
    </xf>
    <xf numFmtId="0" fontId="38" fillId="4" borderId="95" xfId="2" applyNumberFormat="1" applyFont="1" applyFill="1" applyBorder="1" applyAlignment="1" applyProtection="1">
      <alignment horizontal="center" vertical="center"/>
    </xf>
    <xf numFmtId="0" fontId="38" fillId="4" borderId="96" xfId="2" applyNumberFormat="1" applyFont="1" applyFill="1" applyBorder="1" applyAlignment="1" applyProtection="1">
      <alignment horizontal="center" vertical="center"/>
    </xf>
    <xf numFmtId="3" fontId="28" fillId="2" borderId="0" xfId="2" applyNumberFormat="1" applyFont="1" applyFill="1"/>
    <xf numFmtId="0" fontId="6" fillId="0" borderId="97" xfId="2" applyNumberFormat="1" applyFont="1" applyFill="1" applyBorder="1" applyAlignment="1" applyProtection="1">
      <alignment vertical="center"/>
    </xf>
    <xf numFmtId="0" fontId="39" fillId="2" borderId="0" xfId="2" applyFont="1" applyFill="1"/>
    <xf numFmtId="0" fontId="6" fillId="0" borderId="3" xfId="2" quotePrefix="1" applyNumberFormat="1" applyFont="1" applyFill="1" applyBorder="1" applyAlignment="1" applyProtection="1">
      <alignment vertical="center"/>
    </xf>
    <xf numFmtId="177" fontId="33" fillId="0" borderId="96" xfId="2" quotePrefix="1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3" xfId="2" applyNumberFormat="1" applyFont="1" applyFill="1" applyBorder="1" applyAlignment="1" applyProtection="1">
      <alignment horizontal="center" vertical="center"/>
    </xf>
    <xf numFmtId="0" fontId="38" fillId="4" borderId="94" xfId="2" applyNumberFormat="1" applyFont="1" applyFill="1" applyBorder="1" applyAlignment="1" applyProtection="1">
      <alignment horizontal="center" vertical="center"/>
    </xf>
    <xf numFmtId="0" fontId="28" fillId="2" borderId="0" xfId="2" applyNumberFormat="1" applyFont="1" applyFill="1" applyBorder="1" applyAlignment="1" applyProtection="1">
      <alignment vertical="center"/>
    </xf>
    <xf numFmtId="177" fontId="33" fillId="2" borderId="45" xfId="2" quotePrefix="1" applyNumberFormat="1" applyFont="1" applyFill="1" applyBorder="1" applyAlignment="1" applyProtection="1">
      <alignment vertical="center"/>
    </xf>
    <xf numFmtId="177" fontId="33" fillId="2" borderId="38" xfId="2" quotePrefix="1" applyNumberFormat="1" applyFont="1" applyFill="1" applyBorder="1" applyAlignment="1" applyProtection="1">
      <alignment vertical="center"/>
    </xf>
    <xf numFmtId="177" fontId="33" fillId="2" borderId="98" xfId="2" quotePrefix="1" applyNumberFormat="1" applyFont="1" applyFill="1" applyBorder="1" applyAlignment="1" applyProtection="1">
      <alignment vertical="center"/>
    </xf>
    <xf numFmtId="177" fontId="28" fillId="2" borderId="0" xfId="2" applyNumberFormat="1" applyFont="1" applyFill="1" applyAlignment="1">
      <alignment vertical="center"/>
    </xf>
    <xf numFmtId="0" fontId="28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177" fontId="28" fillId="0" borderId="0" xfId="2" applyNumberFormat="1" applyFont="1" applyAlignment="1">
      <alignment vertical="center"/>
    </xf>
    <xf numFmtId="177" fontId="33" fillId="2" borderId="38" xfId="2" applyNumberFormat="1" applyFont="1" applyFill="1" applyBorder="1" applyAlignment="1" applyProtection="1">
      <alignment vertical="center"/>
    </xf>
    <xf numFmtId="177" fontId="33" fillId="2" borderId="45" xfId="2" applyNumberFormat="1" applyFont="1" applyFill="1" applyBorder="1" applyAlignment="1" applyProtection="1">
      <alignment vertical="center"/>
    </xf>
    <xf numFmtId="177" fontId="33" fillId="2" borderId="70" xfId="2" quotePrefix="1" applyNumberFormat="1" applyFont="1" applyFill="1" applyBorder="1" applyAlignment="1" applyProtection="1">
      <alignment vertical="center"/>
    </xf>
    <xf numFmtId="177" fontId="33" fillId="2" borderId="89" xfId="2" quotePrefix="1" applyNumberFormat="1" applyFont="1" applyFill="1" applyBorder="1" applyAlignment="1" applyProtection="1">
      <alignment vertical="center"/>
    </xf>
    <xf numFmtId="177" fontId="33" fillId="2" borderId="89" xfId="2" applyNumberFormat="1" applyFont="1" applyFill="1" applyBorder="1" applyAlignment="1" applyProtection="1">
      <alignment vertical="center"/>
    </xf>
    <xf numFmtId="177" fontId="33" fillId="2" borderId="113" xfId="2" applyNumberFormat="1" applyFont="1" applyFill="1" applyBorder="1" applyAlignment="1" applyProtection="1">
      <alignment vertical="center"/>
    </xf>
    <xf numFmtId="177" fontId="33" fillId="2" borderId="110" xfId="2" quotePrefix="1" applyNumberFormat="1" applyFont="1" applyFill="1" applyBorder="1" applyAlignment="1" applyProtection="1">
      <alignment vertical="center"/>
    </xf>
    <xf numFmtId="177" fontId="33" fillId="2" borderId="111" xfId="2" quotePrefix="1" applyNumberFormat="1" applyFont="1" applyFill="1" applyBorder="1" applyAlignment="1" applyProtection="1">
      <alignment vertical="center"/>
    </xf>
    <xf numFmtId="177" fontId="33" fillId="0" borderId="94" xfId="2" quotePrefix="1" applyNumberFormat="1" applyFont="1" applyFill="1" applyBorder="1" applyAlignment="1" applyProtection="1">
      <alignment vertical="center"/>
    </xf>
    <xf numFmtId="0" fontId="6" fillId="0" borderId="93" xfId="2" applyNumberFormat="1" applyFont="1" applyFill="1" applyBorder="1" applyAlignment="1" applyProtection="1"/>
    <xf numFmtId="0" fontId="28" fillId="0" borderId="93" xfId="2" applyNumberFormat="1" applyFont="1" applyFill="1" applyBorder="1" applyAlignment="1" applyProtection="1"/>
    <xf numFmtId="0" fontId="6" fillId="4" borderId="94" xfId="2" applyNumberFormat="1" applyFont="1" applyFill="1" applyBorder="1" applyAlignment="1" applyProtection="1">
      <alignment horizontal="center" vertical="center"/>
    </xf>
    <xf numFmtId="0" fontId="6" fillId="4" borderId="95" xfId="2" applyNumberFormat="1" applyFont="1" applyFill="1" applyBorder="1" applyAlignment="1" applyProtection="1">
      <alignment horizontal="center" vertical="center"/>
    </xf>
    <xf numFmtId="0" fontId="6" fillId="4" borderId="96" xfId="2" applyNumberFormat="1" applyFont="1" applyFill="1" applyBorder="1" applyAlignment="1" applyProtection="1">
      <alignment horizontal="center" vertical="center"/>
    </xf>
    <xf numFmtId="0" fontId="6" fillId="0" borderId="114" xfId="2" quotePrefix="1" applyNumberFormat="1" applyFont="1" applyFill="1" applyBorder="1" applyAlignment="1" applyProtection="1">
      <alignment horizontal="center" vertical="center"/>
    </xf>
    <xf numFmtId="177" fontId="13" fillId="2" borderId="45" xfId="2" applyNumberFormat="1" applyFont="1" applyFill="1" applyBorder="1" applyAlignment="1" applyProtection="1">
      <alignment horizontal="center" vertical="center"/>
    </xf>
    <xf numFmtId="177" fontId="13" fillId="2" borderId="115" xfId="2" quotePrefix="1" applyNumberFormat="1" applyFont="1" applyFill="1" applyBorder="1" applyAlignment="1" applyProtection="1">
      <alignment horizontal="right" vertical="center"/>
    </xf>
    <xf numFmtId="0" fontId="6" fillId="0" borderId="97" xfId="2" quotePrefix="1" applyNumberFormat="1" applyFont="1" applyFill="1" applyBorder="1" applyAlignment="1" applyProtection="1">
      <alignment horizontal="center" vertical="center"/>
    </xf>
    <xf numFmtId="0" fontId="6" fillId="2" borderId="97" xfId="2" quotePrefix="1" applyNumberFormat="1" applyFont="1" applyFill="1" applyBorder="1" applyAlignment="1" applyProtection="1">
      <alignment horizontal="center" vertical="center"/>
    </xf>
    <xf numFmtId="0" fontId="6" fillId="0" borderId="105" xfId="2" quotePrefix="1" applyNumberFormat="1" applyFont="1" applyFill="1" applyBorder="1" applyAlignment="1" applyProtection="1">
      <alignment horizontal="center" vertical="center"/>
    </xf>
    <xf numFmtId="0" fontId="6" fillId="2" borderId="97" xfId="2" applyNumberFormat="1" applyFont="1" applyFill="1" applyBorder="1" applyAlignment="1" applyProtection="1">
      <alignment horizontal="center" vertical="center"/>
    </xf>
    <xf numFmtId="0" fontId="6" fillId="0" borderId="108" xfId="2" applyNumberFormat="1" applyFont="1" applyFill="1" applyBorder="1" applyAlignment="1" applyProtection="1">
      <alignment horizontal="center" vertical="center"/>
    </xf>
    <xf numFmtId="0" fontId="6" fillId="0" borderId="15" xfId="2" quotePrefix="1" applyNumberFormat="1" applyFont="1" applyFill="1" applyBorder="1" applyAlignment="1" applyProtection="1">
      <alignment horizontal="center" vertical="center"/>
    </xf>
    <xf numFmtId="0" fontId="7" fillId="0" borderId="0" xfId="2" quotePrefix="1" applyNumberFormat="1" applyFont="1" applyFill="1" applyBorder="1" applyAlignment="1" applyProtection="1"/>
    <xf numFmtId="0" fontId="20" fillId="0" borderId="0" xfId="2" applyFont="1" applyAlignment="1">
      <alignment wrapText="1"/>
    </xf>
    <xf numFmtId="0" fontId="13" fillId="0" borderId="0" xfId="2" applyFont="1"/>
    <xf numFmtId="0" fontId="9" fillId="0" borderId="0" xfId="2" quotePrefix="1" applyNumberFormat="1" applyFont="1" applyFill="1" applyBorder="1" applyAlignment="1" applyProtection="1">
      <alignment vertical="center"/>
    </xf>
    <xf numFmtId="0" fontId="11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 applyProtection="1">
      <alignment wrapText="1"/>
    </xf>
    <xf numFmtId="0" fontId="40" fillId="0" borderId="67" xfId="2" applyNumberFormat="1" applyFont="1" applyFill="1" applyBorder="1" applyAlignment="1" applyProtection="1">
      <alignment vertical="center"/>
    </xf>
    <xf numFmtId="0" fontId="41" fillId="4" borderId="65" xfId="2" applyNumberFormat="1" applyFont="1" applyFill="1" applyBorder="1" applyAlignment="1" applyProtection="1">
      <alignment horizontal="center" vertical="center"/>
    </xf>
    <xf numFmtId="0" fontId="41" fillId="4" borderId="22" xfId="2" quotePrefix="1" applyNumberFormat="1" applyFont="1" applyFill="1" applyBorder="1" applyAlignment="1" applyProtection="1">
      <alignment vertical="center" wrapText="1"/>
    </xf>
    <xf numFmtId="0" fontId="13" fillId="4" borderId="37" xfId="2" quotePrefix="1" applyNumberFormat="1" applyFont="1" applyFill="1" applyBorder="1" applyAlignment="1" applyProtection="1">
      <alignment horizontal="center" vertical="center"/>
    </xf>
    <xf numFmtId="0" fontId="41" fillId="4" borderId="37" xfId="2" quotePrefix="1" applyNumberFormat="1" applyFont="1" applyFill="1" applyBorder="1" applyAlignment="1" applyProtection="1">
      <alignment horizontal="center" vertical="center"/>
    </xf>
    <xf numFmtId="0" fontId="41" fillId="4" borderId="68" xfId="2" applyNumberFormat="1" applyFont="1" applyFill="1" applyBorder="1" applyAlignment="1" applyProtection="1">
      <alignment horizontal="center" vertical="center"/>
    </xf>
    <xf numFmtId="0" fontId="41" fillId="4" borderId="21" xfId="2" quotePrefix="1" applyNumberFormat="1" applyFont="1" applyFill="1" applyBorder="1" applyAlignment="1" applyProtection="1">
      <alignment horizontal="center" vertical="center"/>
    </xf>
    <xf numFmtId="0" fontId="41" fillId="4" borderId="21" xfId="2" applyNumberFormat="1" applyFont="1" applyFill="1" applyBorder="1" applyAlignment="1" applyProtection="1">
      <alignment horizontal="center" vertical="center"/>
    </xf>
    <xf numFmtId="0" fontId="41" fillId="4" borderId="23" xfId="2" applyNumberFormat="1" applyFont="1" applyFill="1" applyBorder="1" applyAlignment="1" applyProtection="1">
      <alignment horizontal="center" vertical="center"/>
    </xf>
    <xf numFmtId="0" fontId="40" fillId="0" borderId="36" xfId="2" applyNumberFormat="1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28" fillId="0" borderId="67" xfId="2" applyNumberFormat="1" applyFont="1" applyFill="1" applyBorder="1" applyAlignment="1" applyProtection="1">
      <alignment vertical="center"/>
    </xf>
    <xf numFmtId="0" fontId="13" fillId="0" borderId="66" xfId="2" quotePrefix="1" applyNumberFormat="1" applyFont="1" applyFill="1" applyBorder="1" applyAlignment="1" applyProtection="1">
      <alignment vertical="center"/>
    </xf>
    <xf numFmtId="0" fontId="13" fillId="2" borderId="39" xfId="2" applyNumberFormat="1" applyFont="1" applyFill="1" applyBorder="1" applyAlignment="1" applyProtection="1">
      <alignment vertical="center" wrapText="1" shrinkToFit="1"/>
    </xf>
    <xf numFmtId="177" fontId="11" fillId="2" borderId="52" xfId="2" quotePrefix="1" applyNumberFormat="1" applyFont="1" applyFill="1" applyBorder="1" applyAlignment="1" applyProtection="1">
      <alignment horizontal="right" vertical="center"/>
    </xf>
    <xf numFmtId="177" fontId="42" fillId="2" borderId="55" xfId="2" quotePrefix="1" applyNumberFormat="1" applyFont="1" applyFill="1" applyBorder="1" applyAlignment="1" applyProtection="1">
      <alignment vertical="center"/>
    </xf>
    <xf numFmtId="179" fontId="11" fillId="2" borderId="69" xfId="2" applyNumberFormat="1" applyFont="1" applyFill="1" applyBorder="1" applyAlignment="1" applyProtection="1">
      <alignment horizontal="right" vertical="center"/>
    </xf>
    <xf numFmtId="179" fontId="11" fillId="2" borderId="25" xfId="2" applyNumberFormat="1" applyFont="1" applyFill="1" applyBorder="1" applyAlignment="1" applyProtection="1">
      <alignment horizontal="right" vertical="center"/>
    </xf>
    <xf numFmtId="179" fontId="13" fillId="2" borderId="51" xfId="2" applyNumberFormat="1" applyFont="1" applyFill="1" applyBorder="1" applyAlignment="1" applyProtection="1">
      <alignment horizontal="right" vertical="center"/>
    </xf>
    <xf numFmtId="0" fontId="13" fillId="2" borderId="39" xfId="2" quotePrefix="1" applyNumberFormat="1" applyFont="1" applyFill="1" applyBorder="1" applyAlignment="1" applyProtection="1">
      <alignment vertical="center" wrapText="1" shrinkToFit="1"/>
    </xf>
    <xf numFmtId="177" fontId="11" fillId="2" borderId="29" xfId="2" quotePrefix="1" applyNumberFormat="1" applyFont="1" applyFill="1" applyBorder="1" applyAlignment="1" applyProtection="1">
      <alignment horizontal="right" vertical="center"/>
    </xf>
    <xf numFmtId="177" fontId="42" fillId="2" borderId="118" xfId="2" quotePrefix="1" applyNumberFormat="1" applyFont="1" applyFill="1" applyBorder="1" applyAlignment="1" applyProtection="1">
      <alignment vertical="center"/>
    </xf>
    <xf numFmtId="179" fontId="11" fillId="2" borderId="30" xfId="2" applyNumberFormat="1" applyFont="1" applyFill="1" applyBorder="1" applyAlignment="1" applyProtection="1">
      <alignment horizontal="right" vertical="center"/>
    </xf>
    <xf numFmtId="179" fontId="11" fillId="2" borderId="31" xfId="2" applyNumberFormat="1" applyFont="1" applyFill="1" applyBorder="1" applyAlignment="1" applyProtection="1">
      <alignment horizontal="right" vertical="center"/>
    </xf>
    <xf numFmtId="179" fontId="13" fillId="2" borderId="72" xfId="2" applyNumberFormat="1" applyFont="1" applyFill="1" applyBorder="1" applyAlignment="1" applyProtection="1">
      <alignment horizontal="right" vertical="center"/>
    </xf>
    <xf numFmtId="177" fontId="11" fillId="2" borderId="118" xfId="2" quotePrefix="1" applyNumberFormat="1" applyFont="1" applyFill="1" applyBorder="1" applyAlignment="1" applyProtection="1">
      <alignment horizontal="right" vertical="center"/>
    </xf>
    <xf numFmtId="177" fontId="11" fillId="2" borderId="24" xfId="2" quotePrefix="1" applyNumberFormat="1" applyFont="1" applyFill="1" applyBorder="1" applyAlignment="1" applyProtection="1">
      <alignment horizontal="right" vertical="center"/>
    </xf>
    <xf numFmtId="179" fontId="11" fillId="2" borderId="66" xfId="2" applyNumberFormat="1" applyFont="1" applyFill="1" applyBorder="1" applyAlignment="1" applyProtection="1">
      <alignment horizontal="right" vertical="center"/>
    </xf>
    <xf numFmtId="179" fontId="11" fillId="2" borderId="38" xfId="2" applyNumberFormat="1" applyFont="1" applyFill="1" applyBorder="1" applyAlignment="1" applyProtection="1">
      <alignment horizontal="right" vertical="center"/>
    </xf>
    <xf numFmtId="179" fontId="13" fillId="2" borderId="40" xfId="2" applyNumberFormat="1" applyFont="1" applyFill="1" applyBorder="1" applyAlignment="1" applyProtection="1">
      <alignment horizontal="right" vertical="center"/>
    </xf>
    <xf numFmtId="179" fontId="11" fillId="2" borderId="30" xfId="3" applyNumberFormat="1" applyFont="1" applyFill="1" applyBorder="1" applyAlignment="1">
      <alignment horizontal="right" vertical="center"/>
    </xf>
    <xf numFmtId="179" fontId="11" fillId="2" borderId="31" xfId="3" applyNumberFormat="1" applyFont="1" applyFill="1" applyBorder="1" applyAlignment="1">
      <alignment horizontal="right" vertical="center"/>
    </xf>
    <xf numFmtId="179" fontId="13" fillId="2" borderId="72" xfId="3" applyNumberFormat="1" applyFont="1" applyFill="1" applyBorder="1" applyAlignment="1">
      <alignment horizontal="right" vertical="center" wrapText="1"/>
    </xf>
    <xf numFmtId="38" fontId="13" fillId="0" borderId="36" xfId="3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0" fontId="14" fillId="2" borderId="39" xfId="2" applyNumberFormat="1" applyFont="1" applyFill="1" applyBorder="1" applyAlignment="1" applyProtection="1">
      <alignment vertical="center" wrapText="1" shrinkToFit="1"/>
    </xf>
    <xf numFmtId="179" fontId="13" fillId="2" borderId="72" xfId="3" applyNumberFormat="1" applyFont="1" applyFill="1" applyBorder="1" applyAlignment="1" applyProtection="1">
      <alignment horizontal="right" vertical="center" wrapText="1"/>
    </xf>
    <xf numFmtId="179" fontId="11" fillId="2" borderId="119" xfId="3" applyNumberFormat="1" applyFont="1" applyFill="1" applyBorder="1" applyAlignment="1">
      <alignment horizontal="right" vertical="center"/>
    </xf>
    <xf numFmtId="179" fontId="11" fillId="2" borderId="49" xfId="3" applyNumberFormat="1" applyFont="1" applyFill="1" applyBorder="1" applyAlignment="1">
      <alignment horizontal="right" vertical="center"/>
    </xf>
    <xf numFmtId="179" fontId="13" fillId="2" borderId="120" xfId="3" applyNumberFormat="1" applyFont="1" applyFill="1" applyBorder="1" applyAlignment="1" applyProtection="1">
      <alignment horizontal="right" vertical="center"/>
    </xf>
    <xf numFmtId="0" fontId="13" fillId="0" borderId="0" xfId="2" applyNumberFormat="1" applyFont="1" applyFill="1" applyBorder="1" applyAlignment="1" applyProtection="1">
      <alignment vertical="center"/>
    </xf>
    <xf numFmtId="179" fontId="11" fillId="2" borderId="30" xfId="3" quotePrefix="1" applyNumberFormat="1" applyFont="1" applyFill="1" applyBorder="1" applyAlignment="1" applyProtection="1">
      <alignment horizontal="right" vertical="center"/>
    </xf>
    <xf numFmtId="179" fontId="11" fillId="2" borderId="31" xfId="3" quotePrefix="1" applyNumberFormat="1" applyFont="1" applyFill="1" applyBorder="1" applyAlignment="1" applyProtection="1">
      <alignment horizontal="right" vertical="center"/>
    </xf>
    <xf numFmtId="179" fontId="13" fillId="2" borderId="72" xfId="3" applyNumberFormat="1" applyFont="1" applyFill="1" applyBorder="1" applyAlignment="1" applyProtection="1">
      <alignment horizontal="right" vertical="center"/>
    </xf>
    <xf numFmtId="179" fontId="11" fillId="2" borderId="30" xfId="3" applyNumberFormat="1" applyFont="1" applyFill="1" applyBorder="1" applyAlignment="1" applyProtection="1">
      <alignment horizontal="right" vertical="center"/>
    </xf>
    <xf numFmtId="0" fontId="13" fillId="0" borderId="39" xfId="2" quotePrefix="1" applyNumberFormat="1" applyFont="1" applyFill="1" applyBorder="1" applyAlignment="1" applyProtection="1">
      <alignment vertical="center" wrapText="1" shrinkToFit="1"/>
    </xf>
    <xf numFmtId="179" fontId="11" fillId="0" borderId="30" xfId="2" applyNumberFormat="1" applyFont="1" applyFill="1" applyBorder="1" applyAlignment="1" applyProtection="1">
      <alignment horizontal="right" vertical="center"/>
    </xf>
    <xf numFmtId="179" fontId="13" fillId="0" borderId="72" xfId="2" applyNumberFormat="1" applyFont="1" applyFill="1" applyBorder="1" applyAlignment="1" applyProtection="1">
      <alignment horizontal="right" vertical="center"/>
    </xf>
    <xf numFmtId="0" fontId="28" fillId="2" borderId="67" xfId="2" applyNumberFormat="1" applyFont="1" applyFill="1" applyBorder="1" applyAlignment="1" applyProtection="1">
      <alignment vertical="center"/>
    </xf>
    <xf numFmtId="0" fontId="13" fillId="2" borderId="59" xfId="2" quotePrefix="1" applyNumberFormat="1" applyFont="1" applyFill="1" applyBorder="1" applyAlignment="1" applyProtection="1">
      <alignment vertical="center"/>
    </xf>
    <xf numFmtId="0" fontId="13" fillId="2" borderId="60" xfId="2" applyNumberFormat="1" applyFont="1" applyFill="1" applyBorder="1" applyAlignment="1" applyProtection="1">
      <alignment vertical="center" wrapText="1" shrinkToFit="1"/>
    </xf>
    <xf numFmtId="177" fontId="11" fillId="2" borderId="121" xfId="2" quotePrefix="1" applyNumberFormat="1" applyFont="1" applyFill="1" applyBorder="1" applyAlignment="1" applyProtection="1">
      <alignment horizontal="right" vertical="center"/>
    </xf>
    <xf numFmtId="177" fontId="42" fillId="2" borderId="121" xfId="2" quotePrefix="1" applyNumberFormat="1" applyFont="1" applyFill="1" applyBorder="1" applyAlignment="1" applyProtection="1">
      <alignment vertical="center"/>
    </xf>
    <xf numFmtId="179" fontId="11" fillId="2" borderId="74" xfId="3" applyNumberFormat="1" applyFont="1" applyFill="1" applyBorder="1" applyAlignment="1" applyProtection="1">
      <alignment horizontal="right" vertical="center"/>
    </xf>
    <xf numFmtId="179" fontId="11" fillId="2" borderId="34" xfId="3" applyNumberFormat="1" applyFont="1" applyFill="1" applyBorder="1" applyAlignment="1" applyProtection="1">
      <alignment horizontal="right" vertical="center"/>
    </xf>
    <xf numFmtId="179" fontId="11" fillId="2" borderId="34" xfId="3" quotePrefix="1" applyNumberFormat="1" applyFont="1" applyFill="1" applyBorder="1" applyAlignment="1" applyProtection="1">
      <alignment horizontal="right" vertical="center"/>
    </xf>
    <xf numFmtId="179" fontId="13" fillId="2" borderId="75" xfId="3" applyNumberFormat="1" applyFont="1" applyFill="1" applyBorder="1" applyAlignment="1" applyProtection="1">
      <alignment horizontal="right" vertical="center"/>
    </xf>
    <xf numFmtId="0" fontId="6" fillId="2" borderId="0" xfId="2" quotePrefix="1" applyNumberFormat="1" applyFont="1" applyFill="1" applyBorder="1" applyAlignment="1" applyProtection="1">
      <alignment vertical="center" wrapText="1" shrinkToFit="1"/>
    </xf>
    <xf numFmtId="177" fontId="6" fillId="2" borderId="0" xfId="2" quotePrefix="1" applyNumberFormat="1" applyFont="1" applyFill="1" applyBorder="1" applyAlignment="1" applyProtection="1">
      <alignment vertical="center"/>
    </xf>
    <xf numFmtId="177" fontId="40" fillId="2" borderId="0" xfId="2" quotePrefix="1" applyNumberFormat="1" applyFont="1" applyFill="1" applyBorder="1" applyAlignment="1" applyProtection="1">
      <alignment vertical="center"/>
    </xf>
    <xf numFmtId="179" fontId="6" fillId="2" borderId="0" xfId="2" quotePrefix="1" applyNumberFormat="1" applyFont="1" applyFill="1" applyBorder="1" applyAlignment="1" applyProtection="1">
      <alignment vertical="center"/>
    </xf>
    <xf numFmtId="0" fontId="13" fillId="2" borderId="66" xfId="2" quotePrefix="1" applyNumberFormat="1" applyFont="1" applyFill="1" applyBorder="1" applyAlignment="1" applyProtection="1">
      <alignment vertical="center" wrapText="1"/>
    </xf>
    <xf numFmtId="179" fontId="11" fillId="2" borderId="31" xfId="3" applyNumberFormat="1" applyFont="1" applyFill="1" applyBorder="1" applyAlignment="1" applyProtection="1">
      <alignment horizontal="right" vertical="center"/>
    </xf>
    <xf numFmtId="0" fontId="13" fillId="0" borderId="39" xfId="2" applyNumberFormat="1" applyFont="1" applyFill="1" applyBorder="1" applyAlignment="1" applyProtection="1">
      <alignment vertical="center" wrapText="1" shrinkToFit="1"/>
    </xf>
    <xf numFmtId="0" fontId="13" fillId="2" borderId="66" xfId="2" quotePrefix="1" applyNumberFormat="1" applyFont="1" applyFill="1" applyBorder="1" applyAlignment="1" applyProtection="1">
      <alignment vertical="center"/>
    </xf>
    <xf numFmtId="177" fontId="42" fillId="2" borderId="122" xfId="2" quotePrefix="1" applyNumberFormat="1" applyFont="1" applyFill="1" applyBorder="1" applyAlignment="1" applyProtection="1">
      <alignment vertical="center"/>
    </xf>
    <xf numFmtId="0" fontId="13" fillId="0" borderId="59" xfId="2" quotePrefix="1" applyNumberFormat="1" applyFont="1" applyFill="1" applyBorder="1" applyAlignment="1" applyProtection="1">
      <alignment vertical="center"/>
    </xf>
    <xf numFmtId="0" fontId="13" fillId="2" borderId="60" xfId="2" quotePrefix="1" applyNumberFormat="1" applyFont="1" applyFill="1" applyBorder="1" applyAlignment="1" applyProtection="1">
      <alignment vertical="center" wrapText="1" shrinkToFit="1"/>
    </xf>
    <xf numFmtId="0" fontId="13" fillId="0" borderId="66" xfId="2" quotePrefix="1" applyNumberFormat="1" applyFont="1" applyFill="1" applyBorder="1" applyAlignment="1" applyProtection="1">
      <alignment vertical="center" wrapText="1"/>
    </xf>
    <xf numFmtId="177" fontId="42" fillId="2" borderId="47" xfId="2" quotePrefix="1" applyNumberFormat="1" applyFont="1" applyFill="1" applyBorder="1" applyAlignment="1" applyProtection="1">
      <alignment vertical="center"/>
    </xf>
    <xf numFmtId="179" fontId="11" fillId="2" borderId="48" xfId="3" applyNumberFormat="1" applyFont="1" applyFill="1" applyBorder="1" applyAlignment="1" applyProtection="1">
      <alignment horizontal="right" vertical="center"/>
    </xf>
    <xf numFmtId="179" fontId="11" fillId="2" borderId="49" xfId="3" quotePrefix="1" applyNumberFormat="1" applyFont="1" applyFill="1" applyBorder="1" applyAlignment="1" applyProtection="1">
      <alignment horizontal="right" vertical="center"/>
    </xf>
    <xf numFmtId="0" fontId="13" fillId="0" borderId="30" xfId="2" quotePrefix="1" applyNumberFormat="1" applyFont="1" applyFill="1" applyBorder="1" applyAlignment="1" applyProtection="1">
      <alignment vertical="center"/>
    </xf>
    <xf numFmtId="0" fontId="13" fillId="2" borderId="32" xfId="2" applyNumberFormat="1" applyFont="1" applyFill="1" applyBorder="1" applyAlignment="1" applyProtection="1">
      <alignment vertical="center" wrapText="1" shrinkToFit="1"/>
    </xf>
    <xf numFmtId="0" fontId="13" fillId="2" borderId="31" xfId="2" applyNumberFormat="1" applyFont="1" applyFill="1" applyBorder="1" applyAlignment="1" applyProtection="1">
      <alignment vertical="center" wrapText="1" shrinkToFit="1"/>
    </xf>
    <xf numFmtId="177" fontId="42" fillId="2" borderId="29" xfId="2" quotePrefix="1" applyNumberFormat="1" applyFont="1" applyFill="1" applyBorder="1" applyAlignment="1" applyProtection="1">
      <alignment vertical="center"/>
    </xf>
    <xf numFmtId="177" fontId="11" fillId="2" borderId="123" xfId="2" quotePrefix="1" applyNumberFormat="1" applyFont="1" applyFill="1" applyBorder="1" applyAlignment="1" applyProtection="1">
      <alignment horizontal="right" vertical="center"/>
    </xf>
    <xf numFmtId="177" fontId="42" fillId="2" borderId="24" xfId="2" quotePrefix="1" applyNumberFormat="1" applyFont="1" applyFill="1" applyBorder="1" applyAlignment="1" applyProtection="1">
      <alignment vertical="center"/>
    </xf>
    <xf numFmtId="179" fontId="11" fillId="2" borderId="41" xfId="2" quotePrefix="1" applyNumberFormat="1" applyFont="1" applyFill="1" applyBorder="1" applyAlignment="1" applyProtection="1">
      <alignment horizontal="right" vertical="center"/>
    </xf>
    <xf numFmtId="179" fontId="11" fillId="2" borderId="31" xfId="2" quotePrefix="1" applyNumberFormat="1" applyFont="1" applyFill="1" applyBorder="1" applyAlignment="1" applyProtection="1">
      <alignment horizontal="right" vertical="center"/>
    </xf>
    <xf numFmtId="179" fontId="11" fillId="2" borderId="31" xfId="2" applyNumberFormat="1" applyFont="1" applyFill="1" applyBorder="1" applyAlignment="1" applyProtection="1">
      <alignment horizontal="right" vertical="center" wrapText="1"/>
    </xf>
    <xf numFmtId="38" fontId="28" fillId="0" borderId="0" xfId="3" applyFont="1" applyFill="1" applyBorder="1" applyAlignment="1" applyProtection="1">
      <alignment vertical="center"/>
    </xf>
    <xf numFmtId="38" fontId="13" fillId="0" borderId="66" xfId="3" quotePrefix="1" applyFont="1" applyFill="1" applyBorder="1" applyAlignment="1" applyProtection="1">
      <alignment vertical="center"/>
    </xf>
    <xf numFmtId="38" fontId="13" fillId="2" borderId="39" xfId="3" applyFont="1" applyFill="1" applyBorder="1" applyAlignment="1" applyProtection="1">
      <alignment vertical="center" wrapText="1"/>
    </xf>
    <xf numFmtId="180" fontId="11" fillId="2" borderId="123" xfId="3" quotePrefix="1" applyNumberFormat="1" applyFont="1" applyFill="1" applyBorder="1" applyAlignment="1" applyProtection="1">
      <alignment horizontal="right" vertical="center"/>
    </xf>
    <xf numFmtId="180" fontId="42" fillId="2" borderId="24" xfId="3" quotePrefix="1" applyNumberFormat="1" applyFont="1" applyFill="1" applyBorder="1" applyAlignment="1" applyProtection="1">
      <alignment vertical="center"/>
    </xf>
    <xf numFmtId="179" fontId="11" fillId="2" borderId="41" xfId="3" applyNumberFormat="1" applyFont="1" applyFill="1" applyBorder="1" applyAlignment="1">
      <alignment horizontal="right" vertical="center"/>
    </xf>
    <xf numFmtId="38" fontId="28" fillId="0" borderId="0" xfId="3" applyFont="1" applyAlignment="1">
      <alignment vertical="center"/>
    </xf>
    <xf numFmtId="3" fontId="6" fillId="0" borderId="0" xfId="2" applyNumberFormat="1" applyFont="1" applyFill="1" applyBorder="1" applyAlignment="1" applyProtection="1"/>
    <xf numFmtId="3" fontId="13" fillId="0" borderId="30" xfId="2" quotePrefix="1" applyNumberFormat="1" applyFont="1" applyFill="1" applyBorder="1" applyAlignment="1" applyProtection="1">
      <alignment vertical="center"/>
    </xf>
    <xf numFmtId="3" fontId="13" fillId="2" borderId="32" xfId="2" applyNumberFormat="1" applyFont="1" applyFill="1" applyBorder="1" applyAlignment="1" applyProtection="1">
      <alignment horizontal="left" vertical="center" wrapText="1" shrinkToFit="1"/>
    </xf>
    <xf numFmtId="179" fontId="11" fillId="2" borderId="29" xfId="2" quotePrefix="1" applyNumberFormat="1" applyFont="1" applyFill="1" applyBorder="1" applyAlignment="1" applyProtection="1">
      <alignment horizontal="right" vertical="center"/>
    </xf>
    <xf numFmtId="179" fontId="42" fillId="2" borderId="29" xfId="2" quotePrefix="1" applyNumberFormat="1" applyFont="1" applyFill="1" applyBorder="1" applyAlignment="1" applyProtection="1">
      <alignment horizontal="right" vertical="center"/>
    </xf>
    <xf numFmtId="3" fontId="6" fillId="0" borderId="0" xfId="2" applyNumberFormat="1" applyFont="1"/>
    <xf numFmtId="3" fontId="13" fillId="0" borderId="66" xfId="2" quotePrefix="1" applyNumberFormat="1" applyFont="1" applyFill="1" applyBorder="1" applyAlignment="1" applyProtection="1">
      <alignment vertical="center"/>
    </xf>
    <xf numFmtId="3" fontId="13" fillId="2" borderId="39" xfId="2" quotePrefix="1" applyNumberFormat="1" applyFont="1" applyFill="1" applyBorder="1" applyAlignment="1" applyProtection="1">
      <alignment horizontal="left" vertical="center" wrapText="1" shrinkToFit="1"/>
    </xf>
    <xf numFmtId="179" fontId="11" fillId="2" borderId="24" xfId="2" quotePrefix="1" applyNumberFormat="1" applyFont="1" applyFill="1" applyBorder="1" applyAlignment="1" applyProtection="1">
      <alignment horizontal="right" vertical="center"/>
    </xf>
    <xf numFmtId="179" fontId="42" fillId="2" borderId="24" xfId="2" quotePrefix="1" applyNumberFormat="1" applyFont="1" applyFill="1" applyBorder="1" applyAlignment="1" applyProtection="1">
      <alignment horizontal="right" vertical="center"/>
    </xf>
    <xf numFmtId="3" fontId="13" fillId="2" borderId="39" xfId="2" applyNumberFormat="1" applyFont="1" applyFill="1" applyBorder="1" applyAlignment="1" applyProtection="1">
      <alignment horizontal="left" vertical="center" wrapText="1" shrinkToFit="1"/>
    </xf>
    <xf numFmtId="179" fontId="11" fillId="2" borderId="41" xfId="3" applyNumberFormat="1" applyFont="1" applyFill="1" applyBorder="1" applyAlignment="1" applyProtection="1">
      <alignment horizontal="right" vertical="center"/>
    </xf>
    <xf numFmtId="0" fontId="13" fillId="2" borderId="32" xfId="2" applyNumberFormat="1" applyFont="1" applyFill="1" applyBorder="1" applyAlignment="1" applyProtection="1">
      <alignment horizontal="left" vertical="center" wrapText="1"/>
    </xf>
    <xf numFmtId="179" fontId="42" fillId="2" borderId="47" xfId="2" quotePrefix="1" applyNumberFormat="1" applyFont="1" applyFill="1" applyBorder="1" applyAlignment="1" applyProtection="1">
      <alignment horizontal="right" vertical="center"/>
    </xf>
    <xf numFmtId="179" fontId="11" fillId="2" borderId="49" xfId="3" applyNumberFormat="1" applyFont="1" applyFill="1" applyBorder="1" applyAlignment="1" applyProtection="1">
      <alignment horizontal="right" vertical="center"/>
    </xf>
    <xf numFmtId="38" fontId="13" fillId="2" borderId="39" xfId="3" quotePrefix="1" applyFont="1" applyFill="1" applyBorder="1" applyAlignment="1" applyProtection="1">
      <alignment vertical="center" wrapText="1"/>
    </xf>
    <xf numFmtId="177" fontId="42" fillId="2" borderId="29" xfId="2" quotePrefix="1" applyNumberFormat="1" applyFont="1" applyFill="1" applyBorder="1" applyAlignment="1" applyProtection="1">
      <alignment horizontal="right" vertical="center"/>
    </xf>
    <xf numFmtId="179" fontId="11" fillId="2" borderId="38" xfId="3" applyNumberFormat="1" applyFont="1" applyFill="1" applyBorder="1" applyAlignment="1">
      <alignment horizontal="right" vertical="center"/>
    </xf>
    <xf numFmtId="177" fontId="42" fillId="2" borderId="24" xfId="2" quotePrefix="1" applyNumberFormat="1" applyFont="1" applyFill="1" applyBorder="1" applyAlignment="1" applyProtection="1">
      <alignment horizontal="right" vertical="center"/>
    </xf>
    <xf numFmtId="0" fontId="13" fillId="0" borderId="66" xfId="2" applyNumberFormat="1" applyFont="1" applyFill="1" applyBorder="1" applyAlignment="1" applyProtection="1">
      <alignment vertical="center"/>
    </xf>
    <xf numFmtId="179" fontId="11" fillId="2" borderId="41" xfId="2" applyNumberFormat="1" applyFont="1" applyFill="1" applyBorder="1" applyAlignment="1" applyProtection="1">
      <alignment horizontal="right" vertical="center"/>
    </xf>
    <xf numFmtId="38" fontId="13" fillId="0" borderId="59" xfId="3" quotePrefix="1" applyFont="1" applyFill="1" applyBorder="1" applyAlignment="1" applyProtection="1">
      <alignment vertical="center"/>
    </xf>
    <xf numFmtId="38" fontId="13" fillId="2" borderId="60" xfId="3" quotePrefix="1" applyFont="1" applyFill="1" applyBorder="1" applyAlignment="1" applyProtection="1">
      <alignment vertical="center" wrapText="1"/>
    </xf>
    <xf numFmtId="177" fontId="11" fillId="2" borderId="124" xfId="2" quotePrefix="1" applyNumberFormat="1" applyFont="1" applyFill="1" applyBorder="1" applyAlignment="1" applyProtection="1">
      <alignment horizontal="right" vertical="center"/>
    </xf>
    <xf numFmtId="177" fontId="42" fillId="2" borderId="58" xfId="2" quotePrefix="1" applyNumberFormat="1" applyFont="1" applyFill="1" applyBorder="1" applyAlignment="1" applyProtection="1">
      <alignment horizontal="right" vertical="center"/>
    </xf>
    <xf numFmtId="179" fontId="11" fillId="2" borderId="42" xfId="3" applyNumberFormat="1" applyFont="1" applyFill="1" applyBorder="1" applyAlignment="1">
      <alignment horizontal="right" vertical="center"/>
    </xf>
    <xf numFmtId="179" fontId="11" fillId="2" borderId="34" xfId="3" applyNumberFormat="1" applyFont="1" applyFill="1" applyBorder="1" applyAlignment="1">
      <alignment horizontal="right" vertical="center"/>
    </xf>
    <xf numFmtId="179" fontId="11" fillId="2" borderId="64" xfId="3" applyNumberFormat="1" applyFont="1" applyFill="1" applyBorder="1" applyAlignment="1">
      <alignment horizontal="right" vertical="center"/>
    </xf>
    <xf numFmtId="38" fontId="13" fillId="0" borderId="66" xfId="3" quotePrefix="1" applyFont="1" applyFill="1" applyBorder="1" applyAlignment="1" applyProtection="1">
      <alignment vertical="center" wrapText="1"/>
    </xf>
    <xf numFmtId="179" fontId="11" fillId="2" borderId="41" xfId="2" applyNumberFormat="1" applyFont="1" applyFill="1" applyBorder="1" applyAlignment="1">
      <alignment horizontal="right" vertical="center"/>
    </xf>
    <xf numFmtId="179" fontId="11" fillId="2" borderId="31" xfId="2" applyNumberFormat="1" applyFont="1" applyFill="1" applyBorder="1" applyAlignment="1">
      <alignment horizontal="right" vertical="center"/>
    </xf>
    <xf numFmtId="0" fontId="13" fillId="2" borderId="30" xfId="2" quotePrefix="1" applyNumberFormat="1" applyFont="1" applyFill="1" applyBorder="1" applyAlignment="1" applyProtection="1">
      <alignment vertical="center"/>
    </xf>
    <xf numFmtId="179" fontId="11" fillId="2" borderId="48" xfId="2" applyNumberFormat="1" applyFont="1" applyFill="1" applyBorder="1" applyAlignment="1">
      <alignment horizontal="right" vertical="center"/>
    </xf>
    <xf numFmtId="179" fontId="11" fillId="2" borderId="49" xfId="2" applyNumberFormat="1" applyFont="1" applyFill="1" applyBorder="1" applyAlignment="1">
      <alignment horizontal="right" vertical="center"/>
    </xf>
    <xf numFmtId="179" fontId="13" fillId="2" borderId="120" xfId="2" quotePrefix="1" applyNumberFormat="1" applyFont="1" applyFill="1" applyBorder="1" applyAlignment="1" applyProtection="1">
      <alignment horizontal="right" vertical="center"/>
    </xf>
    <xf numFmtId="3" fontId="6" fillId="0" borderId="67" xfId="2" applyNumberFormat="1" applyFont="1" applyFill="1" applyBorder="1" applyAlignment="1" applyProtection="1"/>
    <xf numFmtId="3" fontId="13" fillId="0" borderId="119" xfId="2" quotePrefix="1" applyNumberFormat="1" applyFont="1" applyFill="1" applyBorder="1" applyAlignment="1" applyProtection="1">
      <alignment vertical="center"/>
    </xf>
    <xf numFmtId="3" fontId="13" fillId="2" borderId="90" xfId="2" quotePrefix="1" applyNumberFormat="1" applyFont="1" applyFill="1" applyBorder="1" applyAlignment="1" applyProtection="1">
      <alignment vertical="center" wrapText="1" shrinkToFit="1"/>
    </xf>
    <xf numFmtId="179" fontId="13" fillId="2" borderId="47" xfId="2" quotePrefix="1" applyNumberFormat="1" applyFont="1" applyFill="1" applyBorder="1" applyAlignment="1" applyProtection="1">
      <alignment horizontal="right" vertical="center"/>
    </xf>
    <xf numFmtId="179" fontId="41" fillId="2" borderId="46" xfId="2" quotePrefix="1" applyNumberFormat="1" applyFont="1" applyFill="1" applyBorder="1" applyAlignment="1" applyProtection="1">
      <alignment horizontal="right" vertical="center"/>
    </xf>
    <xf numFmtId="179" fontId="13" fillId="2" borderId="70" xfId="2" quotePrefix="1" applyNumberFormat="1" applyFont="1" applyFill="1" applyBorder="1" applyAlignment="1" applyProtection="1">
      <alignment horizontal="right" vertical="center"/>
    </xf>
    <xf numFmtId="179" fontId="13" fillId="2" borderId="49" xfId="2" quotePrefix="1" applyNumberFormat="1" applyFont="1" applyFill="1" applyBorder="1" applyAlignment="1" applyProtection="1">
      <alignment horizontal="right" vertical="center"/>
    </xf>
    <xf numFmtId="179" fontId="13" fillId="2" borderId="120" xfId="2" applyNumberFormat="1" applyFont="1" applyFill="1" applyBorder="1" applyAlignment="1" applyProtection="1">
      <alignment horizontal="right" vertical="center"/>
    </xf>
    <xf numFmtId="3" fontId="13" fillId="2" borderId="32" xfId="2" applyNumberFormat="1" applyFont="1" applyFill="1" applyBorder="1" applyAlignment="1" applyProtection="1">
      <alignment vertical="center" wrapText="1" shrinkToFit="1"/>
    </xf>
    <xf numFmtId="179" fontId="13" fillId="2" borderId="29" xfId="2" quotePrefix="1" applyNumberFormat="1" applyFont="1" applyFill="1" applyBorder="1" applyAlignment="1" applyProtection="1">
      <alignment horizontal="right" vertical="center"/>
    </xf>
    <xf numFmtId="179" fontId="41" fillId="2" borderId="29" xfId="2" quotePrefix="1" applyNumberFormat="1" applyFont="1" applyFill="1" applyBorder="1" applyAlignment="1" applyProtection="1">
      <alignment horizontal="right" vertical="center"/>
    </xf>
    <xf numFmtId="179" fontId="13" fillId="2" borderId="41" xfId="2" applyNumberFormat="1" applyFont="1" applyFill="1" applyBorder="1" applyAlignment="1" applyProtection="1">
      <alignment horizontal="right" vertical="center"/>
    </xf>
    <xf numFmtId="179" fontId="13" fillId="2" borderId="31" xfId="2" applyNumberFormat="1" applyFont="1" applyFill="1" applyBorder="1" applyAlignment="1" applyProtection="1">
      <alignment horizontal="right" vertical="center"/>
    </xf>
    <xf numFmtId="179" fontId="13" fillId="2" borderId="31" xfId="2" quotePrefix="1" applyNumberFormat="1" applyFont="1" applyFill="1" applyBorder="1" applyAlignment="1" applyProtection="1">
      <alignment horizontal="right" vertical="center"/>
    </xf>
    <xf numFmtId="179" fontId="13" fillId="2" borderId="75" xfId="2" applyNumberFormat="1" applyFont="1" applyFill="1" applyBorder="1" applyAlignment="1" applyProtection="1">
      <alignment horizontal="right" vertical="center"/>
    </xf>
    <xf numFmtId="177" fontId="11" fillId="2" borderId="123" xfId="2" quotePrefix="1" applyNumberFormat="1" applyFont="1" applyFill="1" applyBorder="1" applyAlignment="1" applyProtection="1">
      <alignment vertical="center"/>
    </xf>
    <xf numFmtId="0" fontId="13" fillId="2" borderId="119" xfId="2" quotePrefix="1" applyNumberFormat="1" applyFont="1" applyFill="1" applyBorder="1" applyAlignment="1" applyProtection="1">
      <alignment vertical="center"/>
    </xf>
    <xf numFmtId="0" fontId="13" fillId="2" borderId="50" xfId="2" applyNumberFormat="1" applyFont="1" applyFill="1" applyBorder="1" applyAlignment="1" applyProtection="1">
      <alignment vertical="center" wrapText="1" shrinkToFit="1"/>
    </xf>
    <xf numFmtId="177" fontId="11" fillId="2" borderId="122" xfId="2" quotePrefix="1" applyNumberFormat="1" applyFont="1" applyFill="1" applyBorder="1" applyAlignment="1" applyProtection="1">
      <alignment vertical="center"/>
    </xf>
    <xf numFmtId="177" fontId="42" fillId="2" borderId="46" xfId="2" quotePrefix="1" applyNumberFormat="1" applyFont="1" applyFill="1" applyBorder="1" applyAlignment="1" applyProtection="1">
      <alignment horizontal="right" vertical="center"/>
    </xf>
    <xf numFmtId="179" fontId="11" fillId="2" borderId="45" xfId="3" applyNumberFormat="1" applyFont="1" applyFill="1" applyBorder="1" applyAlignment="1">
      <alignment horizontal="right" vertical="center"/>
    </xf>
    <xf numFmtId="3" fontId="13" fillId="2" borderId="31" xfId="2" quotePrefix="1" applyNumberFormat="1" applyFont="1" applyFill="1" applyBorder="1" applyAlignment="1" applyProtection="1">
      <alignment vertical="center" wrapText="1" shrinkToFit="1"/>
    </xf>
    <xf numFmtId="179" fontId="13" fillId="2" borderId="29" xfId="2" quotePrefix="1" applyNumberFormat="1" applyFont="1" applyFill="1" applyBorder="1" applyAlignment="1" applyProtection="1">
      <alignment vertical="center"/>
    </xf>
    <xf numFmtId="179" fontId="13" fillId="2" borderId="45" xfId="2" applyNumberFormat="1" applyFont="1" applyFill="1" applyBorder="1" applyAlignment="1" applyProtection="1">
      <alignment horizontal="right" vertical="center"/>
    </xf>
    <xf numFmtId="179" fontId="13" fillId="2" borderId="38" xfId="2" applyNumberFormat="1" applyFont="1" applyFill="1" applyBorder="1" applyAlignment="1" applyProtection="1">
      <alignment horizontal="right" vertical="center"/>
    </xf>
    <xf numFmtId="179" fontId="13" fillId="2" borderId="38" xfId="2" quotePrefix="1" applyNumberFormat="1" applyFont="1" applyFill="1" applyBorder="1" applyAlignment="1" applyProtection="1">
      <alignment horizontal="right" vertical="center"/>
    </xf>
    <xf numFmtId="3" fontId="6" fillId="0" borderId="36" xfId="2" applyNumberFormat="1" applyFont="1" applyFill="1" applyBorder="1" applyAlignment="1" applyProtection="1"/>
    <xf numFmtId="3" fontId="13" fillId="2" borderId="39" xfId="2" applyNumberFormat="1" applyFont="1" applyFill="1" applyBorder="1" applyAlignment="1" applyProtection="1">
      <alignment vertical="center" wrapText="1" shrinkToFit="1"/>
    </xf>
    <xf numFmtId="179" fontId="41" fillId="2" borderId="24" xfId="2" quotePrefix="1" applyNumberFormat="1" applyFont="1" applyFill="1" applyBorder="1" applyAlignment="1" applyProtection="1">
      <alignment horizontal="right" vertical="center"/>
    </xf>
    <xf numFmtId="179" fontId="13" fillId="2" borderId="45" xfId="2" quotePrefix="1" applyNumberFormat="1" applyFont="1" applyFill="1" applyBorder="1" applyAlignment="1" applyProtection="1">
      <alignment horizontal="right" vertical="center"/>
    </xf>
    <xf numFmtId="179" fontId="13" fillId="2" borderId="41" xfId="2" quotePrefix="1" applyNumberFormat="1" applyFont="1" applyFill="1" applyBorder="1" applyAlignment="1" applyProtection="1">
      <alignment horizontal="right" vertical="center"/>
    </xf>
    <xf numFmtId="3" fontId="13" fillId="2" borderId="39" xfId="2" quotePrefix="1" applyNumberFormat="1" applyFont="1" applyFill="1" applyBorder="1" applyAlignment="1" applyProtection="1">
      <alignment vertical="center" wrapText="1" shrinkToFit="1"/>
    </xf>
    <xf numFmtId="179" fontId="13" fillId="2" borderId="24" xfId="2" quotePrefix="1" applyNumberFormat="1" applyFont="1" applyFill="1" applyBorder="1" applyAlignment="1" applyProtection="1">
      <alignment horizontal="right" vertical="center"/>
    </xf>
    <xf numFmtId="3" fontId="13" fillId="0" borderId="67" xfId="2" applyNumberFormat="1" applyFont="1" applyFill="1" applyBorder="1" applyAlignment="1" applyProtection="1"/>
    <xf numFmtId="3" fontId="13" fillId="0" borderId="91" xfId="2" applyNumberFormat="1" applyFont="1" applyFill="1" applyBorder="1" applyAlignment="1" applyProtection="1">
      <alignment vertical="center"/>
    </xf>
    <xf numFmtId="180" fontId="13" fillId="2" borderId="29" xfId="3" quotePrefix="1" applyNumberFormat="1" applyFont="1" applyFill="1" applyBorder="1" applyAlignment="1" applyProtection="1">
      <alignment horizontal="right" vertical="center"/>
    </xf>
    <xf numFmtId="180" fontId="41" fillId="2" borderId="46" xfId="3" quotePrefix="1" applyNumberFormat="1" applyFont="1" applyFill="1" applyBorder="1" applyAlignment="1" applyProtection="1">
      <alignment horizontal="right" vertical="center"/>
    </xf>
    <xf numFmtId="179" fontId="13" fillId="2" borderId="70" xfId="3" applyNumberFormat="1" applyFont="1" applyFill="1" applyBorder="1" applyAlignment="1">
      <alignment horizontal="right" vertical="center"/>
    </xf>
    <xf numFmtId="179" fontId="13" fillId="2" borderId="0" xfId="3" quotePrefix="1" applyNumberFormat="1" applyFont="1" applyFill="1" applyBorder="1" applyAlignment="1" applyProtection="1">
      <alignment horizontal="right" vertical="center"/>
    </xf>
    <xf numFmtId="179" fontId="13" fillId="2" borderId="89" xfId="3" quotePrefix="1" applyNumberFormat="1" applyFont="1" applyFill="1" applyBorder="1" applyAlignment="1" applyProtection="1">
      <alignment horizontal="right" vertical="center"/>
    </xf>
    <xf numFmtId="179" fontId="13" fillId="2" borderId="92" xfId="3" applyNumberFormat="1" applyFont="1" applyFill="1" applyBorder="1" applyAlignment="1" applyProtection="1">
      <alignment horizontal="right" vertical="center"/>
    </xf>
    <xf numFmtId="180" fontId="13" fillId="2" borderId="24" xfId="3" quotePrefix="1" applyNumberFormat="1" applyFont="1" applyFill="1" applyBorder="1" applyAlignment="1" applyProtection="1">
      <alignment horizontal="right" vertical="center"/>
    </xf>
    <xf numFmtId="180" fontId="41" fillId="2" borderId="29" xfId="3" quotePrefix="1" applyNumberFormat="1" applyFont="1" applyFill="1" applyBorder="1" applyAlignment="1" applyProtection="1">
      <alignment horizontal="right" vertical="center"/>
    </xf>
    <xf numFmtId="179" fontId="13" fillId="2" borderId="41" xfId="3" applyNumberFormat="1" applyFont="1" applyFill="1" applyBorder="1" applyAlignment="1">
      <alignment horizontal="right" vertical="center"/>
    </xf>
    <xf numFmtId="179" fontId="13" fillId="2" borderId="31" xfId="3" applyNumberFormat="1" applyFont="1" applyFill="1" applyBorder="1" applyAlignment="1">
      <alignment horizontal="right" vertical="center"/>
    </xf>
    <xf numFmtId="179" fontId="13" fillId="2" borderId="48" xfId="3" applyNumberFormat="1" applyFont="1" applyFill="1" applyBorder="1" applyAlignment="1">
      <alignment horizontal="right" vertical="center"/>
    </xf>
    <xf numFmtId="179" fontId="13" fillId="2" borderId="125" xfId="3" quotePrefix="1" applyNumberFormat="1" applyFont="1" applyFill="1" applyBorder="1" applyAlignment="1" applyProtection="1">
      <alignment horizontal="right" vertical="center"/>
    </xf>
    <xf numFmtId="3" fontId="13" fillId="2" borderId="32" xfId="2" quotePrefix="1" applyNumberFormat="1" applyFont="1" applyFill="1" applyBorder="1" applyAlignment="1" applyProtection="1">
      <alignment vertical="center" wrapText="1" shrinkToFit="1"/>
    </xf>
    <xf numFmtId="180" fontId="41" fillId="2" borderId="24" xfId="3" quotePrefix="1" applyNumberFormat="1" applyFont="1" applyFill="1" applyBorder="1" applyAlignment="1" applyProtection="1">
      <alignment horizontal="right" vertical="center"/>
    </xf>
    <xf numFmtId="3" fontId="13" fillId="0" borderId="59" xfId="2" quotePrefix="1" applyNumberFormat="1" applyFont="1" applyFill="1" applyBorder="1" applyAlignment="1" applyProtection="1">
      <alignment vertical="center"/>
    </xf>
    <xf numFmtId="3" fontId="13" fillId="2" borderId="34" xfId="2" applyNumberFormat="1" applyFont="1" applyFill="1" applyBorder="1" applyAlignment="1" applyProtection="1">
      <alignment vertical="center" wrapText="1" shrinkToFit="1"/>
    </xf>
    <xf numFmtId="180" fontId="13" fillId="2" borderId="33" xfId="3" quotePrefix="1" applyNumberFormat="1" applyFont="1" applyFill="1" applyBorder="1" applyAlignment="1" applyProtection="1">
      <alignment horizontal="right" vertical="center"/>
    </xf>
    <xf numFmtId="180" fontId="41" fillId="2" borderId="33" xfId="3" quotePrefix="1" applyNumberFormat="1" applyFont="1" applyFill="1" applyBorder="1" applyAlignment="1" applyProtection="1">
      <alignment horizontal="right" vertical="center"/>
    </xf>
    <xf numFmtId="179" fontId="13" fillId="2" borderId="42" xfId="3" applyNumberFormat="1" applyFont="1" applyFill="1" applyBorder="1" applyAlignment="1">
      <alignment horizontal="right" vertical="center"/>
    </xf>
    <xf numFmtId="179" fontId="13" fillId="2" borderId="34" xfId="3" applyNumberFormat="1" applyFont="1" applyFill="1" applyBorder="1" applyAlignment="1">
      <alignment horizontal="right" vertical="center"/>
    </xf>
    <xf numFmtId="177" fontId="11" fillId="2" borderId="122" xfId="2" quotePrefix="1" applyNumberFormat="1" applyFont="1" applyFill="1" applyBorder="1" applyAlignment="1" applyProtection="1">
      <alignment horizontal="right" vertical="center"/>
    </xf>
    <xf numFmtId="3" fontId="13" fillId="0" borderId="74" xfId="2" quotePrefix="1" applyNumberFormat="1" applyFont="1" applyFill="1" applyBorder="1" applyAlignment="1" applyProtection="1">
      <alignment vertical="center"/>
    </xf>
    <xf numFmtId="3" fontId="13" fillId="2" borderId="60" xfId="2" applyNumberFormat="1" applyFont="1" applyFill="1" applyBorder="1" applyAlignment="1" applyProtection="1">
      <alignment vertical="center" wrapText="1" shrinkToFit="1"/>
    </xf>
    <xf numFmtId="179" fontId="13" fillId="2" borderId="33" xfId="2" quotePrefix="1" applyNumberFormat="1" applyFont="1" applyFill="1" applyBorder="1" applyAlignment="1" applyProtection="1">
      <alignment horizontal="right" vertical="center"/>
    </xf>
    <xf numFmtId="0" fontId="28" fillId="0" borderId="0" xfId="2" applyFont="1" applyBorder="1"/>
    <xf numFmtId="0" fontId="14" fillId="2" borderId="39" xfId="2" quotePrefix="1" applyNumberFormat="1" applyFont="1" applyFill="1" applyBorder="1" applyAlignment="1" applyProtection="1">
      <alignment vertical="center" wrapText="1" shrinkToFit="1"/>
    </xf>
    <xf numFmtId="3" fontId="14" fillId="2" borderId="32" xfId="2" applyNumberFormat="1" applyFont="1" applyFill="1" applyBorder="1" applyAlignment="1" applyProtection="1">
      <alignment vertical="center" wrapText="1" shrinkToFit="1"/>
    </xf>
    <xf numFmtId="3" fontId="14" fillId="2" borderId="39" xfId="2" applyNumberFormat="1" applyFont="1" applyFill="1" applyBorder="1" applyAlignment="1" applyProtection="1">
      <alignment vertical="center" wrapText="1" shrinkToFit="1"/>
    </xf>
    <xf numFmtId="180" fontId="13" fillId="2" borderId="58" xfId="3" quotePrefix="1" applyNumberFormat="1" applyFont="1" applyFill="1" applyBorder="1" applyAlignment="1" applyProtection="1">
      <alignment horizontal="right" vertical="center"/>
    </xf>
    <xf numFmtId="179" fontId="13" fillId="2" borderId="43" xfId="3" quotePrefix="1" applyNumberFormat="1" applyFont="1" applyFill="1" applyBorder="1" applyAlignment="1" applyProtection="1">
      <alignment horizontal="right" vertical="center"/>
    </xf>
    <xf numFmtId="179" fontId="13" fillId="2" borderId="64" xfId="3" quotePrefix="1" applyNumberFormat="1" applyFont="1" applyFill="1" applyBorder="1" applyAlignment="1" applyProtection="1">
      <alignment horizontal="right" vertical="center"/>
    </xf>
    <xf numFmtId="177" fontId="11" fillId="2" borderId="52" xfId="2" quotePrefix="1" applyNumberFormat="1" applyFont="1" applyFill="1" applyBorder="1" applyAlignment="1" applyProtection="1">
      <alignment vertical="center"/>
    </xf>
    <xf numFmtId="177" fontId="11" fillId="2" borderId="29" xfId="2" quotePrefix="1" applyNumberFormat="1" applyFont="1" applyFill="1" applyBorder="1" applyAlignment="1" applyProtection="1">
      <alignment vertical="center"/>
    </xf>
    <xf numFmtId="177" fontId="11" fillId="2" borderId="118" xfId="2" quotePrefix="1" applyNumberFormat="1" applyFont="1" applyFill="1" applyBorder="1" applyAlignment="1" applyProtection="1">
      <alignment vertical="center"/>
    </xf>
    <xf numFmtId="177" fontId="11" fillId="2" borderId="24" xfId="2" quotePrefix="1" applyNumberFormat="1" applyFont="1" applyFill="1" applyBorder="1" applyAlignment="1" applyProtection="1">
      <alignment vertical="center"/>
    </xf>
    <xf numFmtId="0" fontId="13" fillId="0" borderId="91" xfId="2" quotePrefix="1" applyNumberFormat="1" applyFont="1" applyFill="1" applyBorder="1" applyAlignment="1" applyProtection="1">
      <alignment vertical="center"/>
    </xf>
    <xf numFmtId="0" fontId="13" fillId="0" borderId="72" xfId="2" quotePrefix="1" applyNumberFormat="1" applyFont="1" applyFill="1" applyBorder="1" applyAlignment="1" applyProtection="1">
      <alignment vertical="center" wrapText="1" shrinkToFit="1"/>
    </xf>
    <xf numFmtId="179" fontId="11" fillId="0" borderId="119" xfId="2" applyNumberFormat="1" applyFont="1" applyFill="1" applyBorder="1" applyAlignment="1" applyProtection="1">
      <alignment horizontal="right" vertical="center"/>
    </xf>
    <xf numFmtId="179" fontId="11" fillId="0" borderId="49" xfId="2" applyNumberFormat="1" applyFont="1" applyFill="1" applyBorder="1" applyAlignment="1" applyProtection="1">
      <alignment horizontal="right" vertical="center"/>
    </xf>
    <xf numFmtId="179" fontId="13" fillId="0" borderId="120" xfId="2" applyNumberFormat="1" applyFont="1" applyFill="1" applyBorder="1" applyAlignment="1" applyProtection="1">
      <alignment horizontal="right" vertical="center"/>
    </xf>
    <xf numFmtId="0" fontId="13" fillId="2" borderId="74" xfId="2" quotePrefix="1" applyNumberFormat="1" applyFont="1" applyFill="1" applyBorder="1" applyAlignment="1" applyProtection="1">
      <alignment vertical="center"/>
    </xf>
    <xf numFmtId="0" fontId="28" fillId="0" borderId="83" xfId="2" applyFont="1" applyBorder="1"/>
    <xf numFmtId="177" fontId="11" fillId="0" borderId="118" xfId="2" quotePrefix="1" applyNumberFormat="1" applyFont="1" applyFill="1" applyBorder="1" applyAlignment="1" applyProtection="1">
      <alignment horizontal="right" vertical="center"/>
    </xf>
    <xf numFmtId="177" fontId="42" fillId="0" borderId="118" xfId="2" quotePrefix="1" applyNumberFormat="1" applyFont="1" applyFill="1" applyBorder="1" applyAlignment="1" applyProtection="1">
      <alignment vertical="center"/>
    </xf>
    <xf numFmtId="179" fontId="11" fillId="0" borderId="30" xfId="3" applyNumberFormat="1" applyFont="1" applyFill="1" applyBorder="1" applyAlignment="1">
      <alignment horizontal="right" vertical="center"/>
    </xf>
    <xf numFmtId="179" fontId="11" fillId="0" borderId="31" xfId="3" applyNumberFormat="1" applyFont="1" applyFill="1" applyBorder="1" applyAlignment="1">
      <alignment horizontal="right" vertical="center"/>
    </xf>
    <xf numFmtId="179" fontId="13" fillId="0" borderId="72" xfId="3" applyNumberFormat="1" applyFont="1" applyFill="1" applyBorder="1" applyAlignment="1" applyProtection="1">
      <alignment horizontal="right" vertical="center" wrapText="1"/>
    </xf>
    <xf numFmtId="0" fontId="28" fillId="0" borderId="0" xfId="2" applyFont="1" applyFill="1" applyAlignment="1">
      <alignment vertical="center"/>
    </xf>
    <xf numFmtId="179" fontId="13" fillId="0" borderId="120" xfId="3" applyNumberFormat="1" applyFont="1" applyFill="1" applyBorder="1" applyAlignment="1" applyProtection="1">
      <alignment horizontal="right" vertical="center"/>
    </xf>
    <xf numFmtId="177" fontId="11" fillId="0" borderId="123" xfId="2" quotePrefix="1" applyNumberFormat="1" applyFont="1" applyFill="1" applyBorder="1" applyAlignment="1" applyProtection="1">
      <alignment horizontal="right" vertical="center"/>
    </xf>
    <xf numFmtId="177" fontId="42" fillId="0" borderId="24" xfId="2" quotePrefix="1" applyNumberFormat="1" applyFont="1" applyFill="1" applyBorder="1" applyAlignment="1" applyProtection="1">
      <alignment vertical="center"/>
    </xf>
    <xf numFmtId="179" fontId="11" fillId="0" borderId="41" xfId="2" quotePrefix="1" applyNumberFormat="1" applyFont="1" applyFill="1" applyBorder="1" applyAlignment="1" applyProtection="1">
      <alignment horizontal="right" vertical="center"/>
    </xf>
    <xf numFmtId="179" fontId="11" fillId="0" borderId="31" xfId="2" quotePrefix="1" applyNumberFormat="1" applyFont="1" applyFill="1" applyBorder="1" applyAlignment="1" applyProtection="1">
      <alignment horizontal="right" vertical="center"/>
    </xf>
    <xf numFmtId="177" fontId="42" fillId="0" borderId="24" xfId="2" quotePrefix="1" applyNumberFormat="1" applyFont="1" applyFill="1" applyBorder="1" applyAlignment="1" applyProtection="1">
      <alignment horizontal="right" vertical="center"/>
    </xf>
    <xf numFmtId="179" fontId="11" fillId="0" borderId="41" xfId="2" applyNumberFormat="1" applyFont="1" applyFill="1" applyBorder="1" applyAlignment="1">
      <alignment horizontal="right" vertical="center"/>
    </xf>
    <xf numFmtId="179" fontId="11" fillId="0" borderId="31" xfId="2" applyNumberFormat="1" applyFont="1" applyFill="1" applyBorder="1" applyAlignment="1">
      <alignment horizontal="right" vertical="center"/>
    </xf>
    <xf numFmtId="3" fontId="13" fillId="0" borderId="60" xfId="2" applyNumberFormat="1" applyFont="1" applyFill="1" applyBorder="1" applyAlignment="1" applyProtection="1">
      <alignment vertical="center" wrapText="1" shrinkToFit="1"/>
    </xf>
    <xf numFmtId="180" fontId="13" fillId="0" borderId="58" xfId="3" quotePrefix="1" applyNumberFormat="1" applyFont="1" applyFill="1" applyBorder="1" applyAlignment="1" applyProtection="1">
      <alignment horizontal="right" vertical="center"/>
    </xf>
    <xf numFmtId="180" fontId="41" fillId="0" borderId="33" xfId="3" quotePrefix="1" applyNumberFormat="1" applyFont="1" applyFill="1" applyBorder="1" applyAlignment="1" applyProtection="1">
      <alignment horizontal="right" vertical="center"/>
    </xf>
    <xf numFmtId="179" fontId="13" fillId="0" borderId="42" xfId="3" applyNumberFormat="1" applyFont="1" applyFill="1" applyBorder="1" applyAlignment="1">
      <alignment horizontal="right" vertical="center"/>
    </xf>
    <xf numFmtId="179" fontId="13" fillId="0" borderId="34" xfId="3" applyNumberFormat="1" applyFont="1" applyFill="1" applyBorder="1" applyAlignment="1">
      <alignment horizontal="right" vertical="center"/>
    </xf>
    <xf numFmtId="179" fontId="13" fillId="0" borderId="75" xfId="3" applyNumberFormat="1" applyFont="1" applyFill="1" applyBorder="1" applyAlignment="1" applyProtection="1">
      <alignment horizontal="right" vertical="center"/>
    </xf>
    <xf numFmtId="3" fontId="6" fillId="0" borderId="0" xfId="2" applyNumberFormat="1" applyFont="1" applyFill="1"/>
    <xf numFmtId="0" fontId="17" fillId="0" borderId="0" xfId="4" applyFont="1"/>
    <xf numFmtId="0" fontId="47" fillId="0" borderId="0" xfId="4" quotePrefix="1" applyNumberFormat="1" applyFont="1" applyFill="1" applyBorder="1" applyAlignment="1" applyProtection="1"/>
    <xf numFmtId="0" fontId="11" fillId="0" borderId="0" xfId="4" applyFont="1"/>
    <xf numFmtId="0" fontId="47" fillId="0" borderId="0" xfId="4" applyNumberFormat="1" applyFont="1" applyFill="1" applyBorder="1" applyAlignment="1" applyProtection="1">
      <alignment horizontal="left"/>
    </xf>
    <xf numFmtId="0" fontId="48" fillId="0" borderId="0" xfId="4" applyNumberFormat="1" applyFont="1" applyFill="1" applyBorder="1" applyAlignment="1" applyProtection="1">
      <alignment horizontal="left"/>
    </xf>
    <xf numFmtId="0" fontId="47" fillId="0" borderId="0" xfId="4" quotePrefix="1" applyNumberFormat="1" applyFont="1" applyFill="1" applyBorder="1" applyAlignment="1" applyProtection="1">
      <alignment horizontal="left"/>
    </xf>
    <xf numFmtId="0" fontId="22" fillId="0" borderId="0" xfId="4" applyFont="1"/>
    <xf numFmtId="0" fontId="20" fillId="0" borderId="0" xfId="4" applyFont="1"/>
    <xf numFmtId="0" fontId="49" fillId="0" borderId="0" xfId="4" quotePrefix="1" applyNumberFormat="1" applyFont="1" applyFill="1" applyBorder="1" applyAlignment="1" applyProtection="1"/>
    <xf numFmtId="0" fontId="9" fillId="0" borderId="0" xfId="4" applyFont="1" applyAlignment="1">
      <alignment vertical="center"/>
    </xf>
    <xf numFmtId="0" fontId="50" fillId="0" borderId="0" xfId="4" applyNumberFormat="1" applyFont="1" applyFill="1" applyBorder="1" applyAlignment="1" applyProtection="1">
      <alignment vertical="center"/>
    </xf>
    <xf numFmtId="0" fontId="50" fillId="0" borderId="44" xfId="4" applyNumberFormat="1" applyFont="1" applyFill="1" applyBorder="1" applyAlignment="1" applyProtection="1">
      <alignment vertical="center"/>
    </xf>
    <xf numFmtId="0" fontId="9" fillId="0" borderId="0" xfId="4" applyFont="1" applyAlignment="1">
      <alignment horizontal="right" vertical="center"/>
    </xf>
    <xf numFmtId="0" fontId="9" fillId="0" borderId="0" xfId="4" applyFont="1" applyBorder="1" applyAlignment="1">
      <alignment vertical="center"/>
    </xf>
    <xf numFmtId="0" fontId="51" fillId="0" borderId="128" xfId="4" applyFont="1" applyBorder="1" applyAlignment="1">
      <alignment horizontal="center" vertical="center"/>
    </xf>
    <xf numFmtId="0" fontId="52" fillId="0" borderId="128" xfId="4" applyFont="1" applyBorder="1" applyAlignment="1">
      <alignment horizontal="center" vertical="center"/>
    </xf>
    <xf numFmtId="0" fontId="52" fillId="2" borderId="128" xfId="4" applyFont="1" applyFill="1" applyBorder="1" applyAlignment="1">
      <alignment horizontal="center" vertical="center"/>
    </xf>
    <xf numFmtId="0" fontId="52" fillId="2" borderId="127" xfId="4" applyFont="1" applyFill="1" applyBorder="1" applyAlignment="1">
      <alignment horizontal="center" vertical="center"/>
    </xf>
    <xf numFmtId="0" fontId="52" fillId="2" borderId="37" xfId="4" applyFont="1" applyFill="1" applyBorder="1" applyAlignment="1">
      <alignment horizontal="center" vertical="center"/>
    </xf>
    <xf numFmtId="0" fontId="50" fillId="0" borderId="0" xfId="4" quotePrefix="1" applyNumberFormat="1" applyFont="1" applyFill="1" applyBorder="1" applyAlignment="1" applyProtection="1">
      <alignment vertical="center"/>
    </xf>
    <xf numFmtId="177" fontId="51" fillId="0" borderId="128" xfId="4" applyNumberFormat="1" applyFont="1" applyBorder="1" applyAlignment="1">
      <alignment horizontal="center" vertical="center"/>
    </xf>
    <xf numFmtId="177" fontId="52" fillId="0" borderId="128" xfId="4" applyNumberFormat="1" applyFont="1" applyBorder="1" applyAlignment="1">
      <alignment horizontal="center" vertical="center"/>
    </xf>
    <xf numFmtId="177" fontId="52" fillId="2" borderId="128" xfId="4" applyNumberFormat="1" applyFont="1" applyFill="1" applyBorder="1" applyAlignment="1">
      <alignment horizontal="center" vertical="center"/>
    </xf>
    <xf numFmtId="177" fontId="52" fillId="2" borderId="127" xfId="4" applyNumberFormat="1" applyFont="1" applyFill="1" applyBorder="1" applyAlignment="1">
      <alignment horizontal="center" vertical="center"/>
    </xf>
    <xf numFmtId="177" fontId="52" fillId="0" borderId="37" xfId="4" applyNumberFormat="1" applyFont="1" applyFill="1" applyBorder="1" applyAlignment="1">
      <alignment horizontal="center" vertical="center"/>
    </xf>
    <xf numFmtId="0" fontId="50" fillId="0" borderId="0" xfId="4" applyNumberFormat="1" applyFont="1" applyFill="1" applyBorder="1" applyAlignment="1" applyProtection="1">
      <alignment horizontal="right"/>
    </xf>
    <xf numFmtId="0" fontId="51" fillId="0" borderId="132" xfId="4" applyFont="1" applyBorder="1" applyAlignment="1">
      <alignment horizontal="center" vertical="center"/>
    </xf>
    <xf numFmtId="0" fontId="52" fillId="2" borderId="133" xfId="4" applyFont="1" applyFill="1" applyBorder="1" applyAlignment="1">
      <alignment horizontal="center" vertical="center"/>
    </xf>
    <xf numFmtId="0" fontId="52" fillId="2" borderId="134" xfId="4" applyFont="1" applyFill="1" applyBorder="1" applyAlignment="1">
      <alignment horizontal="center" vertical="center"/>
    </xf>
    <xf numFmtId="0" fontId="50" fillId="0" borderId="36" xfId="4" applyNumberFormat="1" applyFont="1" applyFill="1" applyBorder="1" applyAlignment="1" applyProtection="1">
      <alignment vertical="center"/>
    </xf>
    <xf numFmtId="177" fontId="51" fillId="0" borderId="132" xfId="4" applyNumberFormat="1" applyFont="1" applyBorder="1" applyAlignment="1">
      <alignment horizontal="center" vertical="center"/>
    </xf>
    <xf numFmtId="177" fontId="52" fillId="2" borderId="133" xfId="4" applyNumberFormat="1" applyFont="1" applyFill="1" applyBorder="1" applyAlignment="1">
      <alignment horizontal="center" vertical="center"/>
    </xf>
    <xf numFmtId="177" fontId="52" fillId="2" borderId="134" xfId="4" applyNumberFormat="1" applyFont="1" applyFill="1" applyBorder="1" applyAlignment="1">
      <alignment horizontal="center" vertical="center"/>
    </xf>
    <xf numFmtId="0" fontId="50" fillId="0" borderId="0" xfId="4" applyNumberFormat="1" applyFont="1" applyFill="1" applyBorder="1" applyAlignment="1" applyProtection="1"/>
    <xf numFmtId="0" fontId="50" fillId="0" borderId="0" xfId="4" applyNumberFormat="1" applyFont="1" applyFill="1" applyBorder="1" applyAlignment="1" applyProtection="1">
      <alignment horizontal="center" vertical="center"/>
    </xf>
    <xf numFmtId="0" fontId="50" fillId="0" borderId="0" xfId="4" applyNumberFormat="1" applyFont="1" applyFill="1" applyBorder="1" applyAlignment="1" applyProtection="1">
      <alignment horizontal="right" vertical="center"/>
    </xf>
    <xf numFmtId="0" fontId="50" fillId="0" borderId="37" xfId="4" applyNumberFormat="1" applyFont="1" applyFill="1" applyBorder="1" applyAlignment="1" applyProtection="1">
      <alignment horizontal="center" vertical="center"/>
    </xf>
    <xf numFmtId="0" fontId="50" fillId="0" borderId="133" xfId="4" applyNumberFormat="1" applyFont="1" applyFill="1" applyBorder="1" applyAlignment="1" applyProtection="1">
      <alignment horizontal="center" vertical="center"/>
    </xf>
    <xf numFmtId="0" fontId="9" fillId="0" borderId="132" xfId="4" applyFont="1" applyBorder="1" applyAlignment="1">
      <alignment horizontal="center" vertical="center"/>
    </xf>
    <xf numFmtId="0" fontId="50" fillId="0" borderId="135" xfId="4" applyNumberFormat="1" applyFont="1" applyFill="1" applyBorder="1" applyAlignment="1" applyProtection="1">
      <alignment horizontal="center" vertical="center" wrapText="1"/>
    </xf>
    <xf numFmtId="3" fontId="51" fillId="0" borderId="10" xfId="4" quotePrefix="1" applyNumberFormat="1" applyFont="1" applyFill="1" applyBorder="1" applyAlignment="1" applyProtection="1">
      <alignment horizontal="center" vertical="center"/>
    </xf>
    <xf numFmtId="177" fontId="9" fillId="0" borderId="9" xfId="4" applyNumberFormat="1" applyFont="1" applyBorder="1" applyAlignment="1">
      <alignment horizontal="center" vertical="center"/>
    </xf>
    <xf numFmtId="177" fontId="51" fillId="0" borderId="9" xfId="4" applyNumberFormat="1" applyFont="1" applyBorder="1" applyAlignment="1">
      <alignment horizontal="center" vertical="center"/>
    </xf>
    <xf numFmtId="177" fontId="51" fillId="0" borderId="8" xfId="4" applyNumberFormat="1" applyFont="1" applyBorder="1" applyAlignment="1">
      <alignment horizontal="center" vertical="center"/>
    </xf>
    <xf numFmtId="177" fontId="52" fillId="2" borderId="136" xfId="4" applyNumberFormat="1" applyFont="1" applyFill="1" applyBorder="1" applyAlignment="1">
      <alignment horizontal="center" vertical="center"/>
    </xf>
    <xf numFmtId="177" fontId="52" fillId="2" borderId="137" xfId="4" applyNumberFormat="1" applyFont="1" applyFill="1" applyBorder="1" applyAlignment="1">
      <alignment horizontal="center" vertical="center"/>
    </xf>
    <xf numFmtId="0" fontId="50" fillId="0" borderId="138" xfId="4" applyNumberFormat="1" applyFont="1" applyFill="1" applyBorder="1" applyAlignment="1" applyProtection="1">
      <alignment horizontal="center" vertical="center" wrapText="1"/>
    </xf>
    <xf numFmtId="3" fontId="51" fillId="0" borderId="14" xfId="4" quotePrefix="1" applyNumberFormat="1" applyFont="1" applyFill="1" applyBorder="1" applyAlignment="1" applyProtection="1">
      <alignment horizontal="center" vertical="center"/>
    </xf>
    <xf numFmtId="177" fontId="9" fillId="0" borderId="6" xfId="4" applyNumberFormat="1" applyFont="1" applyBorder="1" applyAlignment="1">
      <alignment horizontal="center" vertical="center"/>
    </xf>
    <xf numFmtId="177" fontId="51" fillId="0" borderId="6" xfId="4" applyNumberFormat="1" applyFont="1" applyBorder="1" applyAlignment="1">
      <alignment horizontal="center" vertical="center"/>
    </xf>
    <xf numFmtId="177" fontId="52" fillId="2" borderId="16" xfId="4" applyNumberFormat="1" applyFont="1" applyFill="1" applyBorder="1" applyAlignment="1">
      <alignment horizontal="center" vertical="center"/>
    </xf>
    <xf numFmtId="177" fontId="52" fillId="2" borderId="138" xfId="4" applyNumberFormat="1" applyFont="1" applyFill="1" applyBorder="1" applyAlignment="1">
      <alignment horizontal="center" vertical="center"/>
    </xf>
    <xf numFmtId="0" fontId="50" fillId="0" borderId="138" xfId="4" applyNumberFormat="1" applyFont="1" applyFill="1" applyBorder="1" applyAlignment="1" applyProtection="1">
      <alignment horizontal="center" vertical="center"/>
    </xf>
    <xf numFmtId="0" fontId="50" fillId="0" borderId="139" xfId="4" applyNumberFormat="1" applyFont="1" applyFill="1" applyBorder="1" applyAlignment="1" applyProtection="1">
      <alignment horizontal="center" vertical="center"/>
    </xf>
    <xf numFmtId="3" fontId="51" fillId="0" borderId="140" xfId="4" quotePrefix="1" applyNumberFormat="1" applyFont="1" applyFill="1" applyBorder="1" applyAlignment="1" applyProtection="1">
      <alignment horizontal="center" vertical="center"/>
    </xf>
    <xf numFmtId="177" fontId="9" fillId="0" borderId="141" xfId="4" applyNumberFormat="1" applyFont="1" applyBorder="1" applyAlignment="1">
      <alignment horizontal="center" vertical="center"/>
    </xf>
    <xf numFmtId="177" fontId="51" fillId="0" borderId="141" xfId="4" applyNumberFormat="1" applyFont="1" applyBorder="1" applyAlignment="1">
      <alignment horizontal="center" vertical="center"/>
    </xf>
    <xf numFmtId="177" fontId="52" fillId="2" borderId="142" xfId="4" applyNumberFormat="1" applyFont="1" applyFill="1" applyBorder="1" applyAlignment="1">
      <alignment horizontal="center" vertical="center"/>
    </xf>
    <xf numFmtId="177" fontId="52" fillId="2" borderId="139" xfId="4" applyNumberFormat="1" applyFont="1" applyFill="1" applyBorder="1" applyAlignment="1">
      <alignment horizontal="center" vertical="center"/>
    </xf>
    <xf numFmtId="0" fontId="12" fillId="0" borderId="0" xfId="4" applyFont="1"/>
    <xf numFmtId="0" fontId="51" fillId="0" borderId="0" xfId="4" applyNumberFormat="1" applyFont="1" applyFill="1" applyBorder="1" applyAlignment="1" applyProtection="1"/>
    <xf numFmtId="0" fontId="12" fillId="0" borderId="0" xfId="4" applyFont="1" applyBorder="1"/>
    <xf numFmtId="0" fontId="9" fillId="0" borderId="0" xfId="4" applyFont="1"/>
    <xf numFmtId="0" fontId="50" fillId="0" borderId="37" xfId="4" quotePrefix="1" applyNumberFormat="1" applyFont="1" applyFill="1" applyBorder="1" applyAlignment="1" applyProtection="1">
      <alignment vertical="center"/>
    </xf>
    <xf numFmtId="0" fontId="9" fillId="0" borderId="36" xfId="4" applyFont="1" applyBorder="1" applyAlignment="1">
      <alignment vertical="center"/>
    </xf>
    <xf numFmtId="0" fontId="50" fillId="0" borderId="137" xfId="4" quotePrefix="1" applyNumberFormat="1" applyFont="1" applyFill="1" applyBorder="1" applyAlignment="1" applyProtection="1">
      <alignment horizontal="center" vertical="center"/>
    </xf>
    <xf numFmtId="177" fontId="9" fillId="0" borderId="14" xfId="4" applyNumberFormat="1" applyFont="1" applyBorder="1" applyAlignment="1">
      <alignment horizontal="center" vertical="center"/>
    </xf>
    <xf numFmtId="177" fontId="9" fillId="0" borderId="143" xfId="4" applyNumberFormat="1" applyFont="1" applyBorder="1" applyAlignment="1">
      <alignment horizontal="center" vertical="center"/>
    </xf>
    <xf numFmtId="177" fontId="51" fillId="0" borderId="143" xfId="4" applyNumberFormat="1" applyFont="1" applyBorder="1" applyAlignment="1">
      <alignment horizontal="center" vertical="center"/>
    </xf>
    <xf numFmtId="177" fontId="51" fillId="0" borderId="131" xfId="4" applyNumberFormat="1" applyFont="1" applyBorder="1" applyAlignment="1">
      <alignment horizontal="center" vertical="center"/>
    </xf>
    <xf numFmtId="177" fontId="52" fillId="2" borderId="12" xfId="4" applyNumberFormat="1" applyFont="1" applyFill="1" applyBorder="1" applyAlignment="1">
      <alignment horizontal="center" vertical="center"/>
    </xf>
    <xf numFmtId="177" fontId="52" fillId="0" borderId="54" xfId="4" applyNumberFormat="1" applyFont="1" applyFill="1" applyBorder="1" applyAlignment="1">
      <alignment horizontal="center" vertical="center"/>
    </xf>
    <xf numFmtId="0" fontId="50" fillId="0" borderId="139" xfId="4" quotePrefix="1" applyNumberFormat="1" applyFont="1" applyFill="1" applyBorder="1" applyAlignment="1" applyProtection="1">
      <alignment horizontal="center" vertical="center"/>
    </xf>
    <xf numFmtId="178" fontId="9" fillId="0" borderId="141" xfId="4" applyNumberFormat="1" applyFont="1" applyBorder="1" applyAlignment="1">
      <alignment horizontal="center" vertical="center"/>
    </xf>
    <xf numFmtId="178" fontId="51" fillId="0" borderId="141" xfId="4" applyNumberFormat="1" applyFont="1" applyBorder="1" applyAlignment="1">
      <alignment horizontal="center" vertical="center"/>
    </xf>
    <xf numFmtId="178" fontId="51" fillId="0" borderId="144" xfId="4" applyNumberFormat="1" applyFont="1" applyBorder="1" applyAlignment="1">
      <alignment horizontal="center" vertical="center"/>
    </xf>
    <xf numFmtId="178" fontId="52" fillId="2" borderId="145" xfId="4" applyNumberFormat="1" applyFont="1" applyFill="1" applyBorder="1" applyAlignment="1">
      <alignment horizontal="center" vertical="center"/>
    </xf>
    <xf numFmtId="178" fontId="52" fillId="2" borderId="139" xfId="4" applyNumberFormat="1" applyFont="1" applyFill="1" applyBorder="1" applyAlignment="1">
      <alignment horizontal="center" vertical="center"/>
    </xf>
    <xf numFmtId="0" fontId="9" fillId="0" borderId="0" xfId="4" applyFont="1" applyBorder="1"/>
    <xf numFmtId="0" fontId="9" fillId="0" borderId="0" xfId="4" applyFont="1" applyAlignment="1">
      <alignment horizontal="center" vertical="center"/>
    </xf>
    <xf numFmtId="0" fontId="50" fillId="0" borderId="37" xfId="4" quotePrefix="1" applyNumberFormat="1" applyFont="1" applyFill="1" applyBorder="1" applyAlignment="1" applyProtection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50" fillId="0" borderId="0" xfId="4" quotePrefix="1" applyNumberFormat="1" applyFont="1" applyFill="1" applyBorder="1" applyAlignment="1" applyProtection="1">
      <alignment horizontal="center" vertical="center"/>
    </xf>
    <xf numFmtId="0" fontId="50" fillId="0" borderId="52" xfId="4" quotePrefix="1" applyNumberFormat="1" applyFont="1" applyFill="1" applyBorder="1" applyAlignment="1" applyProtection="1">
      <alignment horizontal="center" vertical="center" shrinkToFit="1"/>
    </xf>
    <xf numFmtId="177" fontId="9" fillId="0" borderId="146" xfId="4" applyNumberFormat="1" applyFont="1" applyBorder="1" applyAlignment="1">
      <alignment horizontal="center" vertical="center"/>
    </xf>
    <xf numFmtId="179" fontId="9" fillId="0" borderId="147" xfId="4" applyNumberFormat="1" applyFont="1" applyBorder="1" applyAlignment="1">
      <alignment horizontal="center" vertical="center"/>
    </xf>
    <xf numFmtId="179" fontId="51" fillId="0" borderId="143" xfId="4" applyNumberFormat="1" applyFont="1" applyBorder="1" applyAlignment="1">
      <alignment horizontal="center" vertical="center"/>
    </xf>
    <xf numFmtId="179" fontId="51" fillId="0" borderId="131" xfId="4" applyNumberFormat="1" applyFont="1" applyBorder="1" applyAlignment="1">
      <alignment horizontal="center" vertical="center"/>
    </xf>
    <xf numFmtId="179" fontId="52" fillId="2" borderId="12" xfId="4" applyNumberFormat="1" applyFont="1" applyFill="1" applyBorder="1" applyAlignment="1">
      <alignment horizontal="center" vertical="center"/>
    </xf>
    <xf numFmtId="179" fontId="52" fillId="2" borderId="54" xfId="4" applyNumberFormat="1" applyFont="1" applyFill="1" applyBorder="1" applyAlignment="1">
      <alignment horizontal="center" vertical="center"/>
    </xf>
    <xf numFmtId="0" fontId="50" fillId="0" borderId="148" xfId="4" quotePrefix="1" applyNumberFormat="1" applyFont="1" applyFill="1" applyBorder="1" applyAlignment="1" applyProtection="1">
      <alignment horizontal="center" vertical="center" shrinkToFit="1"/>
    </xf>
    <xf numFmtId="177" fontId="9" fillId="0" borderId="149" xfId="4" applyNumberFormat="1" applyFont="1" applyBorder="1" applyAlignment="1">
      <alignment horizontal="center" vertical="center"/>
    </xf>
    <xf numFmtId="179" fontId="9" fillId="0" borderId="1" xfId="4" applyNumberFormat="1" applyFont="1" applyBorder="1" applyAlignment="1">
      <alignment horizontal="center" vertical="center"/>
    </xf>
    <xf numFmtId="179" fontId="51" fillId="0" borderId="1" xfId="4" applyNumberFormat="1" applyFont="1" applyBorder="1" applyAlignment="1">
      <alignment horizontal="center" vertical="center"/>
    </xf>
    <xf numFmtId="179" fontId="51" fillId="0" borderId="150" xfId="4" applyNumberFormat="1" applyFont="1" applyBorder="1" applyAlignment="1">
      <alignment horizontal="center" vertical="center"/>
    </xf>
    <xf numFmtId="179" fontId="52" fillId="2" borderId="151" xfId="4" applyNumberFormat="1" applyFont="1" applyFill="1" applyBorder="1" applyAlignment="1">
      <alignment horizontal="center" vertical="center"/>
    </xf>
    <xf numFmtId="179" fontId="52" fillId="2" borderId="148" xfId="4" applyNumberFormat="1" applyFont="1" applyFill="1" applyBorder="1" applyAlignment="1">
      <alignment horizontal="center" vertical="center"/>
    </xf>
    <xf numFmtId="0" fontId="50" fillId="0" borderId="138" xfId="4" quotePrefix="1" applyNumberFormat="1" applyFont="1" applyFill="1" applyBorder="1" applyAlignment="1" applyProtection="1">
      <alignment horizontal="center" vertical="center" shrinkToFit="1"/>
    </xf>
    <xf numFmtId="179" fontId="9" fillId="0" borderId="6" xfId="4" applyNumberFormat="1" applyFont="1" applyBorder="1" applyAlignment="1">
      <alignment horizontal="center" vertical="center"/>
    </xf>
    <xf numFmtId="179" fontId="51" fillId="0" borderId="6" xfId="4" applyNumberFormat="1" applyFont="1" applyBorder="1" applyAlignment="1">
      <alignment horizontal="center" vertical="center"/>
    </xf>
    <xf numFmtId="179" fontId="51" fillId="0" borderId="3" xfId="4" applyNumberFormat="1" applyFont="1" applyBorder="1" applyAlignment="1">
      <alignment horizontal="center" vertical="center"/>
    </xf>
    <xf numFmtId="179" fontId="52" fillId="2" borderId="17" xfId="4" applyNumberFormat="1" applyFont="1" applyFill="1" applyBorder="1" applyAlignment="1">
      <alignment horizontal="center" vertical="center"/>
    </xf>
    <xf numFmtId="179" fontId="52" fillId="2" borderId="138" xfId="4" applyNumberFormat="1" applyFont="1" applyFill="1" applyBorder="1" applyAlignment="1">
      <alignment horizontal="center" vertical="center"/>
    </xf>
    <xf numFmtId="0" fontId="50" fillId="0" borderId="18" xfId="4" quotePrefix="1" applyNumberFormat="1" applyFont="1" applyFill="1" applyBorder="1" applyAlignment="1" applyProtection="1">
      <alignment horizontal="center" vertical="center" shrinkToFit="1"/>
      <protection locked="0" hidden="1"/>
    </xf>
    <xf numFmtId="177" fontId="9" fillId="0" borderId="152" xfId="4" applyNumberFormat="1" applyFont="1" applyBorder="1" applyAlignment="1" applyProtection="1">
      <alignment horizontal="center" vertical="center"/>
      <protection locked="0" hidden="1"/>
    </xf>
    <xf numFmtId="179" fontId="9" fillId="0" borderId="1" xfId="4" applyNumberFormat="1" applyFont="1" applyBorder="1" applyAlignment="1" applyProtection="1">
      <alignment horizontal="center" vertical="center"/>
      <protection locked="0" hidden="1"/>
    </xf>
    <xf numFmtId="179" fontId="51" fillId="0" borderId="1" xfId="4" applyNumberFormat="1" applyFont="1" applyBorder="1" applyAlignment="1" applyProtection="1">
      <alignment horizontal="center" vertical="center"/>
      <protection locked="0" hidden="1"/>
    </xf>
    <xf numFmtId="179" fontId="51" fillId="0" borderId="150" xfId="4" applyNumberFormat="1" applyFont="1" applyBorder="1" applyAlignment="1" applyProtection="1">
      <alignment horizontal="center" vertical="center"/>
      <protection locked="0" hidden="1"/>
    </xf>
    <xf numFmtId="0" fontId="50" fillId="0" borderId="138" xfId="4" applyNumberFormat="1" applyFont="1" applyFill="1" applyBorder="1" applyAlignment="1" applyProtection="1">
      <alignment horizontal="center" vertical="center" shrinkToFit="1"/>
    </xf>
    <xf numFmtId="0" fontId="50" fillId="0" borderId="135" xfId="4" quotePrefix="1" applyNumberFormat="1" applyFont="1" applyFill="1" applyBorder="1" applyAlignment="1" applyProtection="1">
      <alignment horizontal="center" vertical="center" shrinkToFit="1"/>
    </xf>
    <xf numFmtId="177" fontId="9" fillId="0" borderId="93" xfId="4" applyNumberFormat="1" applyFont="1" applyBorder="1" applyAlignment="1">
      <alignment horizontal="center" vertical="center"/>
    </xf>
    <xf numFmtId="179" fontId="9" fillId="0" borderId="4" xfId="4" applyNumberFormat="1" applyFont="1" applyBorder="1" applyAlignment="1">
      <alignment horizontal="center" vertical="center"/>
    </xf>
    <xf numFmtId="179" fontId="51" fillId="0" borderId="4" xfId="4" applyNumberFormat="1" applyFont="1" applyBorder="1" applyAlignment="1">
      <alignment horizontal="center" vertical="center"/>
    </xf>
    <xf numFmtId="179" fontId="51" fillId="0" borderId="15" xfId="4" applyNumberFormat="1" applyFont="1" applyBorder="1" applyAlignment="1">
      <alignment horizontal="center" vertical="center"/>
    </xf>
    <xf numFmtId="179" fontId="52" fillId="2" borderId="153" xfId="4" applyNumberFormat="1" applyFont="1" applyFill="1" applyBorder="1" applyAlignment="1">
      <alignment horizontal="center" vertical="center"/>
    </xf>
    <xf numFmtId="179" fontId="52" fillId="2" borderId="46" xfId="4" applyNumberFormat="1" applyFont="1" applyFill="1" applyBorder="1" applyAlignment="1" applyProtection="1">
      <alignment horizontal="center" vertical="center"/>
      <protection locked="0" hidden="1"/>
    </xf>
    <xf numFmtId="0" fontId="50" fillId="0" borderId="18" xfId="4" applyNumberFormat="1" applyFont="1" applyFill="1" applyBorder="1" applyAlignment="1" applyProtection="1">
      <alignment horizontal="center" vertical="center" shrinkToFit="1"/>
    </xf>
    <xf numFmtId="177" fontId="9" fillId="0" borderId="152" xfId="4" applyNumberFormat="1" applyFont="1" applyBorder="1" applyAlignment="1">
      <alignment horizontal="center" vertical="center"/>
    </xf>
    <xf numFmtId="179" fontId="52" fillId="2" borderId="154" xfId="4" applyNumberFormat="1" applyFont="1" applyFill="1" applyBorder="1" applyAlignment="1">
      <alignment horizontal="center" vertical="center"/>
    </xf>
    <xf numFmtId="179" fontId="52" fillId="2" borderId="18" xfId="4" applyNumberFormat="1" applyFont="1" applyFill="1" applyBorder="1" applyAlignment="1">
      <alignment horizontal="center" vertical="center"/>
    </xf>
    <xf numFmtId="0" fontId="50" fillId="0" borderId="83" xfId="4" quotePrefix="1" applyNumberFormat="1" applyFont="1" applyFill="1" applyBorder="1" applyAlignment="1" applyProtection="1">
      <alignment horizontal="center" vertical="center" shrinkToFit="1"/>
    </xf>
    <xf numFmtId="177" fontId="50" fillId="0" borderId="83" xfId="4" applyNumberFormat="1" applyFont="1" applyFill="1" applyBorder="1" applyAlignment="1" applyProtection="1">
      <alignment vertical="center"/>
    </xf>
    <xf numFmtId="177" fontId="9" fillId="0" borderId="83" xfId="4" applyNumberFormat="1" applyFont="1" applyBorder="1" applyAlignment="1">
      <alignment vertical="center"/>
    </xf>
    <xf numFmtId="177" fontId="9" fillId="0" borderId="0" xfId="4" applyNumberFormat="1" applyFont="1" applyBorder="1" applyAlignment="1">
      <alignment vertical="center"/>
    </xf>
    <xf numFmtId="0" fontId="49" fillId="0" borderId="0" xfId="4" applyNumberFormat="1" applyFont="1" applyFill="1" applyBorder="1" applyAlignment="1" applyProtection="1"/>
    <xf numFmtId="0" fontId="50" fillId="0" borderId="126" xfId="4" quotePrefix="1" applyNumberFormat="1" applyFont="1" applyFill="1" applyBorder="1" applyAlignment="1" applyProtection="1">
      <alignment vertical="center"/>
    </xf>
    <xf numFmtId="0" fontId="50" fillId="0" borderId="127" xfId="4" applyNumberFormat="1" applyFont="1" applyFill="1" applyBorder="1" applyAlignment="1" applyProtection="1">
      <alignment vertical="center"/>
    </xf>
    <xf numFmtId="0" fontId="51" fillId="0" borderId="128" xfId="4" applyNumberFormat="1" applyFont="1" applyFill="1" applyBorder="1" applyAlignment="1" applyProtection="1">
      <alignment horizontal="center" vertical="center"/>
    </xf>
    <xf numFmtId="0" fontId="51" fillId="0" borderId="133" xfId="4" applyNumberFormat="1" applyFont="1" applyFill="1" applyBorder="1" applyAlignment="1" applyProtection="1">
      <alignment horizontal="center" vertical="center"/>
    </xf>
    <xf numFmtId="0" fontId="51" fillId="0" borderId="132" xfId="4" applyNumberFormat="1" applyFont="1" applyFill="1" applyBorder="1" applyAlignment="1" applyProtection="1">
      <alignment horizontal="center" vertical="center"/>
    </xf>
    <xf numFmtId="0" fontId="52" fillId="2" borderId="134" xfId="4" applyNumberFormat="1" applyFont="1" applyFill="1" applyBorder="1" applyAlignment="1" applyProtection="1">
      <alignment horizontal="center" vertical="center"/>
    </xf>
    <xf numFmtId="0" fontId="52" fillId="2" borderId="37" xfId="4" applyNumberFormat="1" applyFont="1" applyFill="1" applyBorder="1" applyAlignment="1" applyProtection="1">
      <alignment horizontal="center" vertical="center"/>
    </xf>
    <xf numFmtId="177" fontId="51" fillId="0" borderId="15" xfId="4" applyNumberFormat="1" applyFont="1" applyFill="1" applyBorder="1" applyAlignment="1" applyProtection="1">
      <alignment horizontal="center" vertical="center"/>
    </xf>
    <xf numFmtId="177" fontId="51" fillId="0" borderId="93" xfId="4" applyNumberFormat="1" applyFont="1" applyFill="1" applyBorder="1" applyAlignment="1" applyProtection="1">
      <alignment horizontal="center" vertical="center"/>
    </xf>
    <xf numFmtId="177" fontId="52" fillId="2" borderId="11" xfId="4" applyNumberFormat="1" applyFont="1" applyFill="1" applyBorder="1" applyAlignment="1">
      <alignment horizontal="center" vertical="center"/>
    </xf>
    <xf numFmtId="177" fontId="52" fillId="2" borderId="156" xfId="4" applyNumberFormat="1" applyFont="1" applyFill="1" applyBorder="1" applyAlignment="1">
      <alignment horizontal="center" vertical="center"/>
    </xf>
    <xf numFmtId="178" fontId="51" fillId="0" borderId="3" xfId="4" applyNumberFormat="1" applyFont="1" applyFill="1" applyBorder="1" applyAlignment="1" applyProtection="1">
      <alignment horizontal="center" vertical="center"/>
    </xf>
    <xf numFmtId="178" fontId="51" fillId="0" borderId="6" xfId="4" applyNumberFormat="1" applyFont="1" applyFill="1" applyBorder="1" applyAlignment="1" applyProtection="1">
      <alignment horizontal="center" vertical="center"/>
    </xf>
    <xf numFmtId="178" fontId="52" fillId="2" borderId="16" xfId="4" applyNumberFormat="1" applyFont="1" applyFill="1" applyBorder="1" applyAlignment="1" applyProtection="1">
      <alignment horizontal="center" vertical="center"/>
    </xf>
    <xf numFmtId="178" fontId="52" fillId="2" borderId="17" xfId="4" applyNumberFormat="1" applyFont="1" applyFill="1" applyBorder="1" applyAlignment="1" applyProtection="1">
      <alignment horizontal="center" vertical="center"/>
    </xf>
    <xf numFmtId="3" fontId="51" fillId="0" borderId="158" xfId="4" quotePrefix="1" applyNumberFormat="1" applyFont="1" applyFill="1" applyBorder="1" applyAlignment="1" applyProtection="1">
      <alignment horizontal="center" vertical="center"/>
    </xf>
    <xf numFmtId="3" fontId="51" fillId="0" borderId="0" xfId="4" quotePrefix="1" applyNumberFormat="1" applyFont="1" applyFill="1" applyBorder="1" applyAlignment="1" applyProtection="1">
      <alignment horizontal="center" vertical="center"/>
    </xf>
    <xf numFmtId="178" fontId="51" fillId="0" borderId="144" xfId="4" applyNumberFormat="1" applyFont="1" applyFill="1" applyBorder="1" applyAlignment="1" applyProtection="1">
      <alignment horizontal="center" vertical="center"/>
    </xf>
    <xf numFmtId="178" fontId="51" fillId="0" borderId="141" xfId="4" applyNumberFormat="1" applyFont="1" applyFill="1" applyBorder="1" applyAlignment="1" applyProtection="1">
      <alignment horizontal="center" vertical="center"/>
    </xf>
    <xf numFmtId="178" fontId="52" fillId="2" borderId="142" xfId="4" applyNumberFormat="1" applyFont="1" applyFill="1" applyBorder="1" applyAlignment="1" applyProtection="1">
      <alignment horizontal="center" vertical="center"/>
    </xf>
    <xf numFmtId="178" fontId="52" fillId="2" borderId="145" xfId="4" applyNumberFormat="1" applyFont="1" applyFill="1" applyBorder="1" applyAlignment="1" applyProtection="1">
      <alignment horizontal="center" vertical="center"/>
    </xf>
    <xf numFmtId="177" fontId="9" fillId="0" borderId="4" xfId="4" applyNumberFormat="1" applyFont="1" applyBorder="1" applyAlignment="1">
      <alignment horizontal="center" vertical="center"/>
    </xf>
    <xf numFmtId="177" fontId="51" fillId="0" borderId="4" xfId="4" applyNumberFormat="1" applyFont="1" applyBorder="1" applyAlignment="1">
      <alignment horizontal="center" vertical="center"/>
    </xf>
    <xf numFmtId="177" fontId="52" fillId="2" borderId="153" xfId="4" applyNumberFormat="1" applyFont="1" applyFill="1" applyBorder="1" applyAlignment="1">
      <alignment horizontal="center" vertical="center"/>
    </xf>
    <xf numFmtId="0" fontId="53" fillId="0" borderId="0" xfId="4" applyNumberFormat="1" applyFont="1" applyFill="1" applyBorder="1" applyAlignment="1" applyProtection="1"/>
    <xf numFmtId="0" fontId="9" fillId="0" borderId="0" xfId="4" applyFont="1" applyAlignment="1">
      <alignment horizontal="right"/>
    </xf>
    <xf numFmtId="0" fontId="50" fillId="0" borderId="54" xfId="4" quotePrefix="1" applyNumberFormat="1" applyFont="1" applyFill="1" applyBorder="1" applyAlignment="1" applyProtection="1">
      <alignment vertical="top"/>
    </xf>
    <xf numFmtId="0" fontId="46" fillId="0" borderId="58" xfId="4" applyBorder="1" applyAlignment="1"/>
    <xf numFmtId="0" fontId="50" fillId="2" borderId="160" xfId="4" applyNumberFormat="1" applyFont="1" applyFill="1" applyBorder="1" applyAlignment="1" applyProtection="1">
      <alignment horizontal="center" vertical="center"/>
    </xf>
    <xf numFmtId="0" fontId="50" fillId="2" borderId="144" xfId="4" applyNumberFormat="1" applyFont="1" applyFill="1" applyBorder="1" applyAlignment="1" applyProtection="1">
      <alignment horizontal="center" vertical="center"/>
    </xf>
    <xf numFmtId="0" fontId="50" fillId="2" borderId="142" xfId="4" applyNumberFormat="1" applyFont="1" applyFill="1" applyBorder="1" applyAlignment="1" applyProtection="1">
      <alignment horizontal="center" vertical="center"/>
    </xf>
    <xf numFmtId="0" fontId="23" fillId="0" borderId="135" xfId="4" applyNumberFormat="1" applyFont="1" applyFill="1" applyBorder="1" applyAlignment="1" applyProtection="1">
      <alignment vertical="center"/>
    </xf>
    <xf numFmtId="3" fontId="51" fillId="2" borderId="161" xfId="4" applyNumberFormat="1" applyFont="1" applyFill="1" applyBorder="1" applyAlignment="1" applyProtection="1">
      <alignment horizontal="center" vertical="center"/>
    </xf>
    <xf numFmtId="3" fontId="51" fillId="2" borderId="15" xfId="4" quotePrefix="1" applyNumberFormat="1" applyFont="1" applyFill="1" applyBorder="1" applyAlignment="1" applyProtection="1">
      <alignment horizontal="center" vertical="center"/>
    </xf>
    <xf numFmtId="3" fontId="51" fillId="2" borderId="162" xfId="4" quotePrefix="1" applyNumberFormat="1" applyFont="1" applyFill="1" applyBorder="1" applyAlignment="1" applyProtection="1">
      <alignment horizontal="center" vertical="center"/>
    </xf>
    <xf numFmtId="3" fontId="51" fillId="2" borderId="161" xfId="4" quotePrefix="1" applyNumberFormat="1" applyFont="1" applyFill="1" applyBorder="1" applyAlignment="1" applyProtection="1">
      <alignment horizontal="center" vertical="center"/>
    </xf>
    <xf numFmtId="3" fontId="51" fillId="0" borderId="153" xfId="4" applyNumberFormat="1" applyFont="1" applyFill="1" applyBorder="1" applyAlignment="1" applyProtection="1">
      <alignment horizontal="center" vertical="center"/>
    </xf>
    <xf numFmtId="3" fontId="54" fillId="0" borderId="0" xfId="4" quotePrefix="1" applyNumberFormat="1" applyFont="1" applyFill="1" applyBorder="1" applyAlignment="1" applyProtection="1"/>
    <xf numFmtId="3" fontId="54" fillId="0" borderId="0" xfId="4" quotePrefix="1" applyNumberFormat="1" applyFont="1" applyFill="1" applyBorder="1" applyAlignment="1" applyProtection="1">
      <alignment vertical="center"/>
    </xf>
    <xf numFmtId="0" fontId="11" fillId="0" borderId="138" xfId="4" applyFont="1" applyBorder="1" applyAlignment="1">
      <alignment vertical="center"/>
    </xf>
    <xf numFmtId="3" fontId="51" fillId="2" borderId="13" xfId="4" applyNumberFormat="1" applyFont="1" applyFill="1" applyBorder="1" applyAlignment="1" applyProtection="1">
      <alignment horizontal="center" vertical="center"/>
    </xf>
    <xf numFmtId="3" fontId="51" fillId="2" borderId="3" xfId="4" quotePrefix="1" applyNumberFormat="1" applyFont="1" applyFill="1" applyBorder="1" applyAlignment="1" applyProtection="1">
      <alignment horizontal="center" vertical="center"/>
    </xf>
    <xf numFmtId="3" fontId="51" fillId="2" borderId="16" xfId="4" quotePrefix="1" applyNumberFormat="1" applyFont="1" applyFill="1" applyBorder="1" applyAlignment="1" applyProtection="1">
      <alignment horizontal="center" vertical="center"/>
    </xf>
    <xf numFmtId="3" fontId="51" fillId="2" borderId="13" xfId="4" quotePrefix="1" applyNumberFormat="1" applyFont="1" applyFill="1" applyBorder="1" applyAlignment="1" applyProtection="1">
      <alignment horizontal="center" vertical="center"/>
    </xf>
    <xf numFmtId="3" fontId="51" fillId="0" borderId="17" xfId="4" applyNumberFormat="1" applyFont="1" applyFill="1" applyBorder="1" applyAlignment="1" applyProtection="1">
      <alignment horizontal="center" vertical="center"/>
    </xf>
    <xf numFmtId="3" fontId="54" fillId="0" borderId="0" xfId="4" applyNumberFormat="1" applyFont="1" applyFill="1" applyBorder="1" applyAlignment="1" applyProtection="1"/>
    <xf numFmtId="3" fontId="52" fillId="2" borderId="13" xfId="4" applyNumberFormat="1" applyFont="1" applyFill="1" applyBorder="1" applyAlignment="1" applyProtection="1">
      <alignment horizontal="center" vertical="center"/>
    </xf>
    <xf numFmtId="3" fontId="52" fillId="2" borderId="3" xfId="4" applyNumberFormat="1" applyFont="1" applyFill="1" applyBorder="1" applyAlignment="1" applyProtection="1">
      <alignment horizontal="center" vertical="center"/>
    </xf>
    <xf numFmtId="3" fontId="54" fillId="0" borderId="0" xfId="4" applyNumberFormat="1" applyFont="1" applyFill="1" applyBorder="1" applyAlignment="1" applyProtection="1">
      <alignment vertical="center"/>
    </xf>
    <xf numFmtId="0" fontId="11" fillId="0" borderId="18" xfId="4" applyFont="1" applyBorder="1" applyAlignment="1">
      <alignment vertical="center"/>
    </xf>
    <xf numFmtId="3" fontId="51" fillId="2" borderId="163" xfId="4" applyNumberFormat="1" applyFont="1" applyFill="1" applyBorder="1" applyAlignment="1" applyProtection="1">
      <alignment horizontal="center" vertical="center"/>
    </xf>
    <xf numFmtId="3" fontId="51" fillId="2" borderId="150" xfId="4" quotePrefix="1" applyNumberFormat="1" applyFont="1" applyFill="1" applyBorder="1" applyAlignment="1" applyProtection="1">
      <alignment horizontal="center" vertical="center"/>
    </xf>
    <xf numFmtId="3" fontId="51" fillId="2" borderId="164" xfId="4" quotePrefix="1" applyNumberFormat="1" applyFont="1" applyFill="1" applyBorder="1" applyAlignment="1" applyProtection="1">
      <alignment horizontal="center" vertical="center"/>
    </xf>
    <xf numFmtId="3" fontId="51" fillId="2" borderId="163" xfId="4" quotePrefix="1" applyNumberFormat="1" applyFont="1" applyFill="1" applyBorder="1" applyAlignment="1" applyProtection="1">
      <alignment horizontal="center" vertical="center"/>
    </xf>
    <xf numFmtId="3" fontId="51" fillId="0" borderId="154" xfId="4" applyNumberFormat="1" applyFont="1" applyFill="1" applyBorder="1" applyAlignment="1" applyProtection="1">
      <alignment horizontal="center" vertical="center"/>
    </xf>
    <xf numFmtId="0" fontId="23" fillId="0" borderId="37" xfId="4" applyNumberFormat="1" applyFont="1" applyFill="1" applyBorder="1" applyAlignment="1" applyProtection="1">
      <alignment vertical="center"/>
    </xf>
    <xf numFmtId="3" fontId="52" fillId="2" borderId="165" xfId="4" applyNumberFormat="1" applyFont="1" applyFill="1" applyBorder="1" applyAlignment="1" applyProtection="1">
      <alignment horizontal="center" vertical="center"/>
    </xf>
    <xf numFmtId="3" fontId="52" fillId="2" borderId="128" xfId="4" applyNumberFormat="1" applyFont="1" applyFill="1" applyBorder="1" applyAlignment="1" applyProtection="1">
      <alignment horizontal="center" vertical="center"/>
    </xf>
    <xf numFmtId="3" fontId="51" fillId="2" borderId="134" xfId="4" quotePrefix="1" applyNumberFormat="1" applyFont="1" applyFill="1" applyBorder="1" applyAlignment="1" applyProtection="1">
      <alignment horizontal="center" vertical="center"/>
    </xf>
    <xf numFmtId="3" fontId="52" fillId="2" borderId="134" xfId="4" applyNumberFormat="1" applyFont="1" applyFill="1" applyBorder="1" applyAlignment="1" applyProtection="1">
      <alignment horizontal="center" vertical="center"/>
    </xf>
    <xf numFmtId="3" fontId="51" fillId="0" borderId="127" xfId="4" applyNumberFormat="1" applyFont="1" applyFill="1" applyBorder="1" applyAlignment="1" applyProtection="1">
      <alignment horizontal="center" vertical="center"/>
    </xf>
    <xf numFmtId="0" fontId="50" fillId="0" borderId="135" xfId="4" quotePrefix="1" applyNumberFormat="1" applyFont="1" applyFill="1" applyBorder="1" applyAlignment="1" applyProtection="1">
      <alignment vertical="top"/>
    </xf>
    <xf numFmtId="0" fontId="23" fillId="0" borderId="138" xfId="4" applyNumberFormat="1" applyFont="1" applyFill="1" applyBorder="1" applyAlignment="1" applyProtection="1">
      <alignment vertical="center"/>
    </xf>
    <xf numFmtId="3" fontId="51" fillId="2" borderId="15" xfId="4" applyNumberFormat="1" applyFont="1" applyFill="1" applyBorder="1" applyAlignment="1" applyProtection="1">
      <alignment horizontal="center" vertical="center"/>
    </xf>
    <xf numFmtId="0" fontId="23" fillId="0" borderId="139" xfId="4" applyNumberFormat="1" applyFont="1" applyFill="1" applyBorder="1" applyAlignment="1" applyProtection="1">
      <alignment vertical="center"/>
    </xf>
    <xf numFmtId="3" fontId="52" fillId="2" borderId="160" xfId="4" applyNumberFormat="1" applyFont="1" applyFill="1" applyBorder="1" applyAlignment="1" applyProtection="1">
      <alignment horizontal="center" vertical="center"/>
    </xf>
    <xf numFmtId="3" fontId="52" fillId="2" borderId="144" xfId="4" applyNumberFormat="1" applyFont="1" applyFill="1" applyBorder="1" applyAlignment="1" applyProtection="1">
      <alignment horizontal="center" vertical="center"/>
    </xf>
    <xf numFmtId="3" fontId="52" fillId="2" borderId="142" xfId="4" applyNumberFormat="1" applyFont="1" applyFill="1" applyBorder="1" applyAlignment="1" applyProtection="1">
      <alignment horizontal="center" vertical="center"/>
    </xf>
    <xf numFmtId="3" fontId="51" fillId="0" borderId="145" xfId="4" applyNumberFormat="1" applyFont="1" applyFill="1" applyBorder="1" applyAlignment="1" applyProtection="1">
      <alignment horizontal="center" vertical="center"/>
    </xf>
    <xf numFmtId="0" fontId="28" fillId="0" borderId="0" xfId="4" applyFont="1"/>
    <xf numFmtId="0" fontId="28" fillId="0" borderId="0" xfId="4" applyFont="1" applyBorder="1"/>
    <xf numFmtId="0" fontId="20" fillId="0" borderId="0" xfId="4" applyNumberFormat="1" applyFont="1" applyFill="1" applyBorder="1" applyAlignment="1" applyProtection="1"/>
    <xf numFmtId="0" fontId="13" fillId="2" borderId="59" xfId="2" quotePrefix="1" applyNumberFormat="1" applyFont="1" applyFill="1" applyBorder="1" applyAlignment="1" applyProtection="1">
      <alignment vertical="center" wrapText="1"/>
    </xf>
    <xf numFmtId="3" fontId="13" fillId="2" borderId="34" xfId="2" quotePrefix="1" applyNumberFormat="1" applyFont="1" applyFill="1" applyBorder="1" applyAlignment="1" applyProtection="1">
      <alignment vertical="center" wrapText="1" shrinkToFit="1"/>
    </xf>
    <xf numFmtId="179" fontId="41" fillId="2" borderId="33" xfId="2" quotePrefix="1" applyNumberFormat="1" applyFont="1" applyFill="1" applyBorder="1" applyAlignment="1" applyProtection="1">
      <alignment horizontal="right" vertical="center"/>
    </xf>
    <xf numFmtId="179" fontId="13" fillId="2" borderId="61" xfId="2" applyNumberFormat="1" applyFont="1" applyFill="1" applyBorder="1" applyAlignment="1" applyProtection="1">
      <alignment horizontal="right" vertical="center"/>
    </xf>
    <xf numFmtId="179" fontId="13" fillId="2" borderId="64" xfId="2" applyNumberFormat="1" applyFont="1" applyFill="1" applyBorder="1" applyAlignment="1" applyProtection="1">
      <alignment horizontal="right" vertical="center"/>
    </xf>
    <xf numFmtId="179" fontId="13" fillId="2" borderId="64" xfId="2" quotePrefix="1" applyNumberFormat="1" applyFont="1" applyFill="1" applyBorder="1" applyAlignment="1" applyProtection="1">
      <alignment horizontal="right" vertical="center"/>
    </xf>
    <xf numFmtId="179" fontId="13" fillId="2" borderId="62" xfId="2" applyNumberFormat="1" applyFont="1" applyFill="1" applyBorder="1" applyAlignment="1" applyProtection="1">
      <alignment horizontal="right" vertical="center"/>
    </xf>
    <xf numFmtId="177" fontId="25" fillId="0" borderId="45" xfId="2" quotePrefix="1" applyNumberFormat="1" applyFont="1" applyFill="1" applyBorder="1" applyAlignment="1" applyProtection="1">
      <alignment horizontal="right" vertical="center"/>
    </xf>
    <xf numFmtId="177" fontId="25" fillId="0" borderId="38" xfId="2" quotePrefix="1" applyNumberFormat="1" applyFont="1" applyFill="1" applyBorder="1" applyAlignment="1" applyProtection="1">
      <alignment horizontal="right" vertical="center"/>
    </xf>
    <xf numFmtId="177" fontId="25" fillId="0" borderId="38" xfId="2" applyNumberFormat="1" applyFont="1" applyFill="1" applyBorder="1" applyAlignment="1" applyProtection="1">
      <alignment horizontal="right" vertical="center"/>
    </xf>
    <xf numFmtId="177" fontId="25" fillId="0" borderId="39" xfId="2" applyNumberFormat="1" applyFont="1" applyFill="1" applyBorder="1" applyAlignment="1" applyProtection="1">
      <alignment horizontal="right" vertical="center"/>
    </xf>
    <xf numFmtId="177" fontId="25" fillId="0" borderId="24" xfId="2" applyNumberFormat="1" applyFont="1" applyFill="1" applyBorder="1" applyAlignment="1" applyProtection="1">
      <alignment horizontal="right" vertical="center"/>
    </xf>
    <xf numFmtId="179" fontId="35" fillId="2" borderId="106" xfId="1" quotePrefix="1" applyNumberFormat="1" applyFont="1" applyFill="1" applyBorder="1" applyAlignment="1" applyProtection="1">
      <alignment horizontal="right" vertical="center"/>
    </xf>
    <xf numFmtId="179" fontId="35" fillId="2" borderId="38" xfId="1" quotePrefix="1" applyNumberFormat="1" applyFont="1" applyFill="1" applyBorder="1" applyAlignment="1" applyProtection="1">
      <alignment horizontal="right" vertical="center"/>
    </xf>
    <xf numFmtId="179" fontId="35" fillId="2" borderId="98" xfId="1" quotePrefix="1" applyNumberFormat="1" applyFont="1" applyFill="1" applyBorder="1" applyAlignment="1" applyProtection="1">
      <alignment vertical="center"/>
    </xf>
    <xf numFmtId="179" fontId="35" fillId="2" borderId="73" xfId="2" quotePrefix="1" applyNumberFormat="1" applyFont="1" applyFill="1" applyBorder="1" applyAlignment="1" applyProtection="1">
      <alignment horizontal="right" vertical="center"/>
    </xf>
    <xf numFmtId="179" fontId="35" fillId="2" borderId="38" xfId="2" quotePrefix="1" applyNumberFormat="1" applyFont="1" applyFill="1" applyBorder="1" applyAlignment="1" applyProtection="1">
      <alignment horizontal="right" vertical="center"/>
    </xf>
    <xf numFmtId="179" fontId="35" fillId="2" borderId="98" xfId="2" quotePrefix="1" applyNumberFormat="1" applyFont="1" applyFill="1" applyBorder="1" applyAlignment="1" applyProtection="1">
      <alignment vertical="center"/>
    </xf>
    <xf numFmtId="179" fontId="35" fillId="0" borderId="73" xfId="2" quotePrefix="1" applyNumberFormat="1" applyFont="1" applyFill="1" applyBorder="1" applyAlignment="1" applyProtection="1">
      <alignment horizontal="right" vertical="center"/>
    </xf>
    <xf numFmtId="179" fontId="35" fillId="0" borderId="38" xfId="2" quotePrefix="1" applyNumberFormat="1" applyFont="1" applyFill="1" applyBorder="1" applyAlignment="1" applyProtection="1">
      <alignment horizontal="right" vertical="center"/>
    </xf>
    <xf numFmtId="179" fontId="35" fillId="0" borderId="98" xfId="2" quotePrefix="1" applyNumberFormat="1" applyFont="1" applyFill="1" applyBorder="1" applyAlignment="1" applyProtection="1">
      <alignment vertical="center"/>
    </xf>
    <xf numFmtId="179" fontId="35" fillId="2" borderId="45" xfId="2" applyNumberFormat="1" applyFont="1" applyFill="1" applyBorder="1" applyAlignment="1" applyProtection="1">
      <alignment horizontal="right" vertical="center"/>
    </xf>
    <xf numFmtId="179" fontId="35" fillId="2" borderId="38" xfId="2" applyNumberFormat="1" applyFont="1" applyFill="1" applyBorder="1" applyAlignment="1" applyProtection="1">
      <alignment horizontal="right" vertical="center"/>
    </xf>
    <xf numFmtId="179" fontId="35" fillId="2" borderId="39" xfId="2" quotePrefix="1" applyNumberFormat="1" applyFont="1" applyFill="1" applyBorder="1" applyAlignment="1" applyProtection="1">
      <alignment horizontal="right" vertical="center"/>
    </xf>
    <xf numFmtId="179" fontId="35" fillId="2" borderId="45" xfId="2" quotePrefix="1" applyNumberFormat="1" applyFont="1" applyFill="1" applyBorder="1" applyAlignment="1" applyProtection="1">
      <alignment horizontal="right" vertical="center"/>
    </xf>
    <xf numFmtId="179" fontId="35" fillId="0" borderId="45" xfId="2" quotePrefix="1" applyNumberFormat="1" applyFont="1" applyFill="1" applyBorder="1" applyAlignment="1" applyProtection="1">
      <alignment horizontal="right" vertical="center"/>
    </xf>
    <xf numFmtId="179" fontId="35" fillId="2" borderId="31" xfId="2" quotePrefix="1" applyNumberFormat="1" applyFont="1" applyFill="1" applyBorder="1" applyAlignment="1" applyProtection="1">
      <alignment horizontal="right" vertical="center"/>
    </xf>
    <xf numFmtId="179" fontId="35" fillId="2" borderId="41" xfId="2" applyNumberFormat="1" applyFont="1" applyFill="1" applyBorder="1" applyAlignment="1" applyProtection="1">
      <alignment horizontal="right" vertical="center"/>
    </xf>
    <xf numFmtId="179" fontId="35" fillId="2" borderId="31" xfId="2" applyNumberFormat="1" applyFont="1" applyFill="1" applyBorder="1" applyAlignment="1" applyProtection="1">
      <alignment horizontal="right" vertical="center"/>
    </xf>
    <xf numFmtId="179" fontId="35" fillId="2" borderId="107" xfId="2" quotePrefix="1" applyNumberFormat="1" applyFont="1" applyFill="1" applyBorder="1" applyAlignment="1" applyProtection="1">
      <alignment vertical="center"/>
    </xf>
    <xf numFmtId="179" fontId="35" fillId="0" borderId="106" xfId="2" applyNumberFormat="1" applyFont="1" applyFill="1" applyBorder="1" applyAlignment="1" applyProtection="1">
      <alignment horizontal="right" vertical="center"/>
    </xf>
    <xf numFmtId="179" fontId="35" fillId="0" borderId="38" xfId="2" applyNumberFormat="1" applyFont="1" applyFill="1" applyBorder="1" applyAlignment="1" applyProtection="1">
      <alignment horizontal="right" vertical="center"/>
    </xf>
    <xf numFmtId="179" fontId="35" fillId="2" borderId="109" xfId="2" quotePrefix="1" applyNumberFormat="1" applyFont="1" applyFill="1" applyBorder="1" applyAlignment="1" applyProtection="1">
      <alignment horizontal="right" vertical="center"/>
    </xf>
    <xf numFmtId="179" fontId="35" fillId="2" borderId="110" xfId="2" quotePrefix="1" applyNumberFormat="1" applyFont="1" applyFill="1" applyBorder="1" applyAlignment="1" applyProtection="1">
      <alignment horizontal="right" vertical="center"/>
    </xf>
    <xf numFmtId="179" fontId="35" fillId="2" borderId="111" xfId="2" quotePrefix="1" applyNumberFormat="1" applyFont="1" applyFill="1" applyBorder="1" applyAlignment="1" applyProtection="1">
      <alignment vertical="center"/>
    </xf>
    <xf numFmtId="179" fontId="35" fillId="0" borderId="101" xfId="2" quotePrefix="1" applyNumberFormat="1" applyFont="1" applyFill="1" applyBorder="1" applyAlignment="1" applyProtection="1">
      <alignment vertical="center"/>
    </xf>
    <xf numFmtId="179" fontId="35" fillId="0" borderId="103" xfId="1" quotePrefix="1" applyNumberFormat="1" applyFont="1" applyFill="1" applyBorder="1" applyAlignment="1" applyProtection="1">
      <alignment vertical="center"/>
    </xf>
    <xf numFmtId="179" fontId="33" fillId="2" borderId="106" xfId="2" quotePrefix="1" applyNumberFormat="1" applyFont="1" applyFill="1" applyBorder="1" applyAlignment="1" applyProtection="1">
      <alignment horizontal="right" vertical="center"/>
    </xf>
    <xf numFmtId="179" fontId="33" fillId="2" borderId="38" xfId="2" quotePrefix="1" applyNumberFormat="1" applyFont="1" applyFill="1" applyBorder="1" applyAlignment="1" applyProtection="1">
      <alignment horizontal="right" vertical="center"/>
    </xf>
    <xf numFmtId="179" fontId="33" fillId="2" borderId="98" xfId="2" quotePrefix="1" applyNumberFormat="1" applyFont="1" applyFill="1" applyBorder="1" applyAlignment="1" applyProtection="1">
      <alignment vertical="center"/>
    </xf>
    <xf numFmtId="179" fontId="33" fillId="2" borderId="98" xfId="2" quotePrefix="1" applyNumberFormat="1" applyFont="1" applyFill="1" applyBorder="1" applyAlignment="1" applyProtection="1">
      <alignment horizontal="right" vertical="center"/>
    </xf>
    <xf numFmtId="179" fontId="33" fillId="2" borderId="38" xfId="2" applyNumberFormat="1" applyFont="1" applyFill="1" applyBorder="1" applyAlignment="1" applyProtection="1">
      <alignment horizontal="right" vertical="center"/>
    </xf>
    <xf numFmtId="179" fontId="33" fillId="2" borderId="106" xfId="2" applyNumberFormat="1" applyFont="1" applyFill="1" applyBorder="1" applyAlignment="1" applyProtection="1">
      <alignment horizontal="right" vertical="center"/>
    </xf>
    <xf numFmtId="179" fontId="33" fillId="0" borderId="112" xfId="2" quotePrefix="1" applyNumberFormat="1" applyFont="1" applyFill="1" applyBorder="1" applyAlignment="1" applyProtection="1">
      <alignment vertical="center"/>
    </xf>
    <xf numFmtId="179" fontId="33" fillId="0" borderId="95" xfId="2" quotePrefix="1" applyNumberFormat="1" applyFont="1" applyFill="1" applyBorder="1" applyAlignment="1" applyProtection="1">
      <alignment vertical="center"/>
    </xf>
    <xf numFmtId="179" fontId="33" fillId="0" borderId="96" xfId="2" quotePrefix="1" applyNumberFormat="1" applyFont="1" applyFill="1" applyBorder="1" applyAlignment="1" applyProtection="1">
      <alignment vertical="center"/>
    </xf>
    <xf numFmtId="179" fontId="13" fillId="2" borderId="107" xfId="2" quotePrefix="1" applyNumberFormat="1" applyFont="1" applyFill="1" applyBorder="1" applyAlignment="1" applyProtection="1">
      <alignment horizontal="right" vertical="center"/>
    </xf>
    <xf numFmtId="179" fontId="13" fillId="2" borderId="31" xfId="2" applyNumberFormat="1" applyFont="1" applyFill="1" applyBorder="1" applyAlignment="1">
      <alignment horizontal="right" vertical="center"/>
    </xf>
    <xf numFmtId="179" fontId="13" fillId="2" borderId="89" xfId="2" applyNumberFormat="1" applyFont="1" applyFill="1" applyBorder="1" applyAlignment="1" applyProtection="1">
      <alignment horizontal="right" vertical="center"/>
    </xf>
    <xf numFmtId="179" fontId="13" fillId="2" borderId="116" xfId="2" applyNumberFormat="1" applyFont="1" applyFill="1" applyBorder="1" applyAlignment="1">
      <alignment horizontal="right" vertical="center"/>
    </xf>
    <xf numFmtId="179" fontId="13" fillId="2" borderId="113" xfId="2" quotePrefix="1" applyNumberFormat="1" applyFont="1" applyFill="1" applyBorder="1" applyAlignment="1" applyProtection="1">
      <alignment horizontal="right" vertical="center"/>
    </xf>
    <xf numFmtId="179" fontId="13" fillId="2" borderId="110" xfId="2" quotePrefix="1" applyNumberFormat="1" applyFont="1" applyFill="1" applyBorder="1" applyAlignment="1" applyProtection="1">
      <alignment horizontal="right" vertical="center"/>
    </xf>
    <xf numFmtId="179" fontId="13" fillId="0" borderId="110" xfId="2" quotePrefix="1" applyNumberFormat="1" applyFont="1" applyFill="1" applyBorder="1" applyAlignment="1" applyProtection="1">
      <alignment horizontal="right" vertical="center"/>
    </xf>
    <xf numFmtId="179" fontId="13" fillId="2" borderId="117" xfId="2" quotePrefix="1" applyNumberFormat="1" applyFont="1" applyFill="1" applyBorder="1" applyAlignment="1" applyProtection="1">
      <alignment horizontal="right" vertical="center"/>
    </xf>
    <xf numFmtId="179" fontId="13" fillId="0" borderId="112" xfId="2" quotePrefix="1" applyNumberFormat="1" applyFont="1" applyFill="1" applyBorder="1" applyAlignment="1" applyProtection="1">
      <alignment horizontal="right" vertical="center"/>
    </xf>
    <xf numFmtId="179" fontId="13" fillId="0" borderId="95" xfId="2" quotePrefix="1" applyNumberFormat="1" applyFont="1" applyFill="1" applyBorder="1" applyAlignment="1" applyProtection="1">
      <alignment horizontal="right" vertical="center"/>
    </xf>
    <xf numFmtId="179" fontId="13" fillId="0" borderId="96" xfId="2" quotePrefix="1" applyNumberFormat="1" applyFont="1" applyFill="1" applyBorder="1" applyAlignment="1" applyProtection="1">
      <alignment horizontal="right" vertical="center"/>
    </xf>
    <xf numFmtId="179" fontId="11" fillId="0" borderId="66" xfId="2" quotePrefix="1" applyNumberFormat="1" applyFont="1" applyFill="1" applyBorder="1" applyAlignment="1" applyProtection="1">
      <alignment horizontal="right" vertical="center"/>
    </xf>
    <xf numFmtId="179" fontId="11" fillId="0" borderId="38" xfId="2" quotePrefix="1" applyNumberFormat="1" applyFont="1" applyFill="1" applyBorder="1" applyAlignment="1" applyProtection="1">
      <alignment horizontal="right" vertical="center"/>
    </xf>
    <xf numFmtId="179" fontId="11" fillId="0" borderId="45" xfId="2" quotePrefix="1" applyNumberFormat="1" applyFont="1" applyFill="1" applyBorder="1" applyAlignment="1" applyProtection="1">
      <alignment horizontal="right" vertical="center"/>
    </xf>
    <xf numFmtId="179" fontId="11" fillId="0" borderId="40" xfId="2" applyNumberFormat="1" applyFont="1" applyFill="1" applyBorder="1" applyAlignment="1" applyProtection="1">
      <alignment horizontal="right" vertical="center"/>
    </xf>
    <xf numFmtId="179" fontId="11" fillId="2" borderId="66" xfId="2" quotePrefix="1" applyNumberFormat="1" applyFont="1" applyFill="1" applyBorder="1" applyAlignment="1" applyProtection="1">
      <alignment horizontal="right" vertical="center"/>
    </xf>
    <xf numFmtId="179" fontId="11" fillId="2" borderId="38" xfId="2" quotePrefix="1" applyNumberFormat="1" applyFont="1" applyFill="1" applyBorder="1" applyAlignment="1" applyProtection="1">
      <alignment horizontal="right" vertical="center"/>
    </xf>
    <xf numFmtId="179" fontId="11" fillId="2" borderId="45" xfId="2" quotePrefix="1" applyNumberFormat="1" applyFont="1" applyFill="1" applyBorder="1" applyAlignment="1" applyProtection="1">
      <alignment horizontal="right" vertical="center"/>
    </xf>
    <xf numFmtId="179" fontId="11" fillId="2" borderId="40" xfId="2" applyNumberFormat="1" applyFont="1" applyFill="1" applyBorder="1" applyAlignment="1" applyProtection="1">
      <alignment horizontal="right" vertical="center"/>
    </xf>
    <xf numFmtId="179" fontId="11" fillId="0" borderId="40" xfId="2" quotePrefix="1" applyNumberFormat="1" applyFont="1" applyFill="1" applyBorder="1" applyAlignment="1" applyProtection="1">
      <alignment horizontal="right" vertical="center"/>
    </xf>
    <xf numFmtId="179" fontId="11" fillId="2" borderId="40" xfId="2" quotePrefix="1" applyNumberFormat="1" applyFont="1" applyFill="1" applyBorder="1" applyAlignment="1" applyProtection="1">
      <alignment horizontal="right" vertical="center"/>
    </xf>
    <xf numFmtId="179" fontId="10" fillId="2" borderId="38" xfId="2" quotePrefix="1" applyNumberFormat="1" applyFont="1" applyFill="1" applyBorder="1" applyAlignment="1" applyProtection="1">
      <alignment horizontal="right" vertical="center"/>
    </xf>
    <xf numFmtId="179" fontId="10" fillId="2" borderId="45" xfId="2" quotePrefix="1" applyNumberFormat="1" applyFont="1" applyFill="1" applyBorder="1" applyAlignment="1" applyProtection="1">
      <alignment horizontal="right" vertical="center"/>
    </xf>
    <xf numFmtId="179" fontId="10" fillId="0" borderId="38" xfId="2" quotePrefix="1" applyNumberFormat="1" applyFont="1" applyFill="1" applyBorder="1" applyAlignment="1" applyProtection="1">
      <alignment horizontal="right" vertical="center"/>
    </xf>
    <xf numFmtId="179" fontId="10" fillId="0" borderId="45" xfId="2" quotePrefix="1" applyNumberFormat="1" applyFont="1" applyFill="1" applyBorder="1" applyAlignment="1" applyProtection="1">
      <alignment horizontal="right" vertical="center"/>
    </xf>
    <xf numFmtId="179" fontId="11" fillId="0" borderId="66" xfId="2" quotePrefix="1" applyNumberFormat="1" applyFont="1" applyFill="1" applyBorder="1" applyAlignment="1" applyProtection="1">
      <alignment vertical="center"/>
    </xf>
    <xf numFmtId="179" fontId="11" fillId="0" borderId="39" xfId="2" quotePrefix="1" applyNumberFormat="1" applyFont="1" applyFill="1" applyBorder="1" applyAlignment="1" applyProtection="1">
      <alignment vertical="center"/>
    </xf>
    <xf numFmtId="179" fontId="11" fillId="0" borderId="38" xfId="2" quotePrefix="1" applyNumberFormat="1" applyFont="1" applyFill="1" applyBorder="1" applyAlignment="1" applyProtection="1">
      <alignment vertical="center"/>
    </xf>
    <xf numFmtId="179" fontId="11" fillId="0" borderId="45" xfId="2" quotePrefix="1" applyNumberFormat="1" applyFont="1" applyFill="1" applyBorder="1" applyAlignment="1" applyProtection="1">
      <alignment vertical="center"/>
    </xf>
    <xf numFmtId="179" fontId="11" fillId="2" borderId="39" xfId="2" quotePrefix="1" applyNumberFormat="1" applyFont="1" applyFill="1" applyBorder="1" applyAlignment="1" applyProtection="1">
      <alignment vertical="center"/>
    </xf>
    <xf numFmtId="179" fontId="11" fillId="2" borderId="66" xfId="2" quotePrefix="1" applyNumberFormat="1" applyFont="1" applyFill="1" applyBorder="1" applyAlignment="1" applyProtection="1">
      <alignment vertical="center"/>
    </xf>
    <xf numFmtId="179" fontId="11" fillId="2" borderId="66" xfId="3" quotePrefix="1" applyNumberFormat="1" applyFont="1" applyFill="1" applyBorder="1" applyAlignment="1" applyProtection="1">
      <alignment vertical="center"/>
    </xf>
    <xf numFmtId="179" fontId="11" fillId="0" borderId="45" xfId="2" applyNumberFormat="1" applyFont="1" applyFill="1" applyBorder="1" applyAlignment="1" applyProtection="1">
      <alignment horizontal="right" vertical="center"/>
    </xf>
    <xf numFmtId="179" fontId="11" fillId="2" borderId="45" xfId="2" applyNumberFormat="1" applyFont="1" applyFill="1" applyBorder="1" applyAlignment="1" applyProtection="1">
      <alignment horizontal="right" vertical="center"/>
    </xf>
    <xf numFmtId="179" fontId="11" fillId="0" borderId="38" xfId="2" applyNumberFormat="1" applyFont="1" applyFill="1" applyBorder="1" applyAlignment="1" applyProtection="1">
      <alignment horizontal="right" vertical="center"/>
    </xf>
    <xf numFmtId="179" fontId="11" fillId="0" borderId="65" xfId="2" quotePrefix="1" applyNumberFormat="1" applyFont="1" applyFill="1" applyBorder="1" applyAlignment="1" applyProtection="1">
      <alignment vertical="center"/>
    </xf>
    <xf numFmtId="179" fontId="11" fillId="0" borderId="21" xfId="2" quotePrefix="1" applyNumberFormat="1" applyFont="1" applyFill="1" applyBorder="1" applyAlignment="1" applyProtection="1">
      <alignment vertical="center"/>
    </xf>
    <xf numFmtId="179" fontId="11" fillId="0" borderId="21" xfId="3" quotePrefix="1" applyNumberFormat="1" applyFont="1" applyFill="1" applyBorder="1" applyAlignment="1" applyProtection="1">
      <alignment vertical="center"/>
    </xf>
    <xf numFmtId="177" fontId="25" fillId="2" borderId="66" xfId="2" quotePrefix="1" applyNumberFormat="1" applyFont="1" applyFill="1" applyBorder="1" applyAlignment="1" applyProtection="1">
      <alignment vertical="center"/>
    </xf>
    <xf numFmtId="177" fontId="25" fillId="2" borderId="39" xfId="2" quotePrefix="1" applyNumberFormat="1" applyFont="1" applyFill="1" applyBorder="1" applyAlignment="1" applyProtection="1">
      <alignment vertical="center"/>
    </xf>
    <xf numFmtId="177" fontId="25" fillId="2" borderId="38" xfId="2" quotePrefix="1" applyNumberFormat="1" applyFont="1" applyFill="1" applyBorder="1" applyAlignment="1" applyProtection="1">
      <alignment vertical="center"/>
    </xf>
    <xf numFmtId="177" fontId="25" fillId="2" borderId="45" xfId="2" quotePrefix="1" applyNumberFormat="1" applyFont="1" applyFill="1" applyBorder="1" applyAlignment="1" applyProtection="1">
      <alignment vertical="center"/>
    </xf>
    <xf numFmtId="177" fontId="25" fillId="2" borderId="40" xfId="2" quotePrefix="1" applyNumberFormat="1" applyFont="1" applyFill="1" applyBorder="1" applyAlignment="1" applyProtection="1">
      <alignment horizontal="right" vertical="center"/>
    </xf>
    <xf numFmtId="177" fontId="25" fillId="0" borderId="66" xfId="2" quotePrefix="1" applyNumberFormat="1" applyFont="1" applyFill="1" applyBorder="1" applyAlignment="1" applyProtection="1">
      <alignment vertical="center"/>
    </xf>
    <xf numFmtId="177" fontId="25" fillId="0" borderId="39" xfId="2" quotePrefix="1" applyNumberFormat="1" applyFont="1" applyFill="1" applyBorder="1" applyAlignment="1" applyProtection="1">
      <alignment vertical="center"/>
    </xf>
    <xf numFmtId="177" fontId="25" fillId="0" borderId="38" xfId="2" quotePrefix="1" applyNumberFormat="1" applyFont="1" applyFill="1" applyBorder="1" applyAlignment="1" applyProtection="1">
      <alignment vertical="center"/>
    </xf>
    <xf numFmtId="177" fontId="25" fillId="0" borderId="45" xfId="2" quotePrefix="1" applyNumberFormat="1" applyFont="1" applyFill="1" applyBorder="1" applyAlignment="1" applyProtection="1">
      <alignment vertical="center"/>
    </xf>
    <xf numFmtId="177" fontId="25" fillId="0" borderId="40" xfId="2" quotePrefix="1" applyNumberFormat="1" applyFont="1" applyFill="1" applyBorder="1" applyAlignment="1" applyProtection="1">
      <alignment horizontal="right" vertical="center"/>
    </xf>
    <xf numFmtId="177" fontId="25" fillId="0" borderId="40" xfId="2" applyNumberFormat="1" applyFont="1" applyFill="1" applyBorder="1" applyAlignment="1" applyProtection="1">
      <alignment horizontal="right" vertical="center"/>
    </xf>
    <xf numFmtId="177" fontId="25" fillId="2" borderId="40" xfId="2" applyNumberFormat="1" applyFont="1" applyFill="1" applyBorder="1" applyAlignment="1" applyProtection="1">
      <alignment horizontal="right" vertical="center"/>
    </xf>
    <xf numFmtId="177" fontId="25" fillId="0" borderId="38" xfId="2" applyNumberFormat="1" applyFont="1" applyFill="1" applyBorder="1" applyAlignment="1" applyProtection="1">
      <alignment vertical="center"/>
    </xf>
    <xf numFmtId="177" fontId="25" fillId="2" borderId="38" xfId="2" applyNumberFormat="1" applyFont="1" applyFill="1" applyBorder="1" applyAlignment="1" applyProtection="1">
      <alignment vertical="center"/>
    </xf>
    <xf numFmtId="177" fontId="26" fillId="2" borderId="39" xfId="2" quotePrefix="1" applyNumberFormat="1" applyFont="1" applyFill="1" applyBorder="1" applyAlignment="1" applyProtection="1">
      <alignment vertical="center"/>
    </xf>
    <xf numFmtId="177" fontId="26" fillId="2" borderId="38" xfId="2" quotePrefix="1" applyNumberFormat="1" applyFont="1" applyFill="1" applyBorder="1" applyAlignment="1" applyProtection="1">
      <alignment vertical="center"/>
    </xf>
    <xf numFmtId="177" fontId="26" fillId="2" borderId="38" xfId="2" applyNumberFormat="1" applyFont="1" applyFill="1" applyBorder="1" applyAlignment="1" applyProtection="1">
      <alignment vertical="center"/>
    </xf>
    <xf numFmtId="177" fontId="26" fillId="2" borderId="45" xfId="2" quotePrefix="1" applyNumberFormat="1" applyFont="1" applyFill="1" applyBorder="1" applyAlignment="1" applyProtection="1">
      <alignment vertical="center"/>
    </xf>
    <xf numFmtId="177" fontId="26" fillId="2" borderId="40" xfId="2" applyNumberFormat="1" applyFont="1" applyFill="1" applyBorder="1" applyAlignment="1" applyProtection="1">
      <alignment horizontal="right" vertical="center"/>
    </xf>
    <xf numFmtId="177" fontId="25" fillId="0" borderId="65" xfId="2" quotePrefix="1" applyNumberFormat="1" applyFont="1" applyFill="1" applyBorder="1" applyAlignment="1" applyProtection="1">
      <alignment vertical="center"/>
    </xf>
    <xf numFmtId="177" fontId="25" fillId="0" borderId="22" xfId="2" quotePrefix="1" applyNumberFormat="1" applyFont="1" applyFill="1" applyBorder="1" applyAlignment="1" applyProtection="1">
      <alignment vertical="center"/>
    </xf>
    <xf numFmtId="177" fontId="25" fillId="0" borderId="21" xfId="2" quotePrefix="1" applyNumberFormat="1" applyFont="1" applyFill="1" applyBorder="1" applyAlignment="1" applyProtection="1">
      <alignment vertical="center"/>
    </xf>
    <xf numFmtId="177" fontId="25" fillId="0" borderId="68" xfId="2" quotePrefix="1" applyNumberFormat="1" applyFont="1" applyFill="1" applyBorder="1" applyAlignment="1" applyProtection="1">
      <alignment vertical="center"/>
    </xf>
    <xf numFmtId="177" fontId="25" fillId="0" borderId="23" xfId="2" quotePrefix="1" applyNumberFormat="1" applyFont="1" applyFill="1" applyBorder="1" applyAlignment="1" applyProtection="1">
      <alignment vertical="center"/>
    </xf>
    <xf numFmtId="179" fontId="25" fillId="0" borderId="73" xfId="3" quotePrefix="1" applyNumberFormat="1" applyFont="1" applyFill="1" applyBorder="1" applyAlignment="1" applyProtection="1">
      <alignment horizontal="right" vertical="center"/>
    </xf>
    <xf numFmtId="179" fontId="25" fillId="0" borderId="31" xfId="3" quotePrefix="1" applyNumberFormat="1" applyFont="1" applyFill="1" applyBorder="1" applyAlignment="1" applyProtection="1">
      <alignment horizontal="right" vertical="center"/>
    </xf>
    <xf numFmtId="179" fontId="25" fillId="0" borderId="71" xfId="3" quotePrefix="1" applyNumberFormat="1" applyFont="1" applyFill="1" applyBorder="1" applyAlignment="1" applyProtection="1">
      <alignment horizontal="right" vertical="center"/>
    </xf>
    <xf numFmtId="179" fontId="25" fillId="2" borderId="73" xfId="3" quotePrefix="1" applyNumberFormat="1" applyFont="1" applyFill="1" applyBorder="1" applyAlignment="1" applyProtection="1">
      <alignment horizontal="right" vertical="center"/>
    </xf>
    <xf numFmtId="179" fontId="25" fillId="2" borderId="31" xfId="3" quotePrefix="1" applyNumberFormat="1" applyFont="1" applyFill="1" applyBorder="1" applyAlignment="1" applyProtection="1">
      <alignment horizontal="right" vertical="center"/>
    </xf>
    <xf numFmtId="179" fontId="25" fillId="2" borderId="71" xfId="3" quotePrefix="1" applyNumberFormat="1" applyFont="1" applyFill="1" applyBorder="1" applyAlignment="1" applyProtection="1">
      <alignment horizontal="right" vertical="center"/>
    </xf>
    <xf numFmtId="179" fontId="33" fillId="0" borderId="45" xfId="2" quotePrefix="1" applyNumberFormat="1" applyFont="1" applyFill="1" applyBorder="1" applyAlignment="1" applyProtection="1">
      <alignment horizontal="right" vertical="center"/>
    </xf>
    <xf numFmtId="179" fontId="33" fillId="0" borderId="38" xfId="2" quotePrefix="1" applyNumberFormat="1" applyFont="1" applyFill="1" applyBorder="1" applyAlignment="1" applyProtection="1">
      <alignment horizontal="right" vertical="center"/>
    </xf>
    <xf numFmtId="179" fontId="33" fillId="0" borderId="38" xfId="2" applyNumberFormat="1" applyFont="1" applyFill="1" applyBorder="1" applyAlignment="1" applyProtection="1">
      <alignment horizontal="right" vertical="center"/>
    </xf>
    <xf numFmtId="179" fontId="33" fillId="0" borderId="39" xfId="2" quotePrefix="1" applyNumberFormat="1" applyFont="1" applyFill="1" applyBorder="1" applyAlignment="1" applyProtection="1">
      <alignment horizontal="right" vertical="center"/>
    </xf>
    <xf numFmtId="179" fontId="33" fillId="2" borderId="24" xfId="2" quotePrefix="1" applyNumberFormat="1" applyFont="1" applyFill="1" applyBorder="1" applyAlignment="1" applyProtection="1">
      <alignment horizontal="right" vertical="center"/>
    </xf>
    <xf numFmtId="179" fontId="33" fillId="2" borderId="45" xfId="2" quotePrefix="1" applyNumberFormat="1" applyFont="1" applyFill="1" applyBorder="1" applyAlignment="1" applyProtection="1">
      <alignment horizontal="right" vertical="center"/>
    </xf>
    <xf numFmtId="179" fontId="33" fillId="2" borderId="39" xfId="2" applyNumberFormat="1" applyFont="1" applyFill="1" applyBorder="1" applyAlignment="1" applyProtection="1">
      <alignment horizontal="right" vertical="center"/>
    </xf>
    <xf numFmtId="179" fontId="33" fillId="2" borderId="24" xfId="2" applyNumberFormat="1" applyFont="1" applyFill="1" applyBorder="1" applyAlignment="1" applyProtection="1">
      <alignment horizontal="right" vertical="center"/>
    </xf>
    <xf numFmtId="179" fontId="33" fillId="2" borderId="45" xfId="2" applyNumberFormat="1" applyFont="1" applyFill="1" applyBorder="1" applyAlignment="1" applyProtection="1">
      <alignment horizontal="right" vertical="center"/>
    </xf>
    <xf numFmtId="179" fontId="33" fillId="2" borderId="39" xfId="2" quotePrefix="1" applyNumberFormat="1" applyFont="1" applyFill="1" applyBorder="1" applyAlignment="1" applyProtection="1">
      <alignment horizontal="right" vertical="center"/>
    </xf>
    <xf numFmtId="179" fontId="33" fillId="2" borderId="41" xfId="2" applyNumberFormat="1" applyFont="1" applyFill="1" applyBorder="1" applyAlignment="1">
      <alignment horizontal="right" vertical="center"/>
    </xf>
    <xf numFmtId="179" fontId="33" fillId="2" borderId="31" xfId="2" applyNumberFormat="1" applyFont="1" applyFill="1" applyBorder="1" applyAlignment="1">
      <alignment horizontal="right" vertical="center"/>
    </xf>
    <xf numFmtId="179" fontId="33" fillId="2" borderId="41" xfId="2" quotePrefix="1" applyNumberFormat="1" applyFont="1" applyFill="1" applyBorder="1" applyAlignment="1" applyProtection="1">
      <alignment horizontal="right" vertical="center"/>
    </xf>
    <xf numFmtId="179" fontId="33" fillId="2" borderId="31" xfId="2" quotePrefix="1" applyNumberFormat="1" applyFont="1" applyFill="1" applyBorder="1" applyAlignment="1" applyProtection="1">
      <alignment horizontal="right" vertical="center"/>
    </xf>
    <xf numFmtId="179" fontId="33" fillId="2" borderId="89" xfId="2" applyNumberFormat="1" applyFont="1" applyFill="1" applyBorder="1" applyAlignment="1" applyProtection="1">
      <alignment horizontal="right" vertical="center"/>
    </xf>
    <xf numFmtId="179" fontId="33" fillId="2" borderId="90" xfId="2" applyNumberFormat="1" applyFont="1" applyFill="1" applyBorder="1" applyAlignment="1" applyProtection="1">
      <alignment horizontal="right" vertical="center"/>
    </xf>
    <xf numFmtId="179" fontId="33" fillId="2" borderId="46" xfId="2" applyNumberFormat="1" applyFont="1" applyFill="1" applyBorder="1" applyAlignment="1" applyProtection="1">
      <alignment horizontal="right" vertical="center"/>
    </xf>
    <xf numFmtId="179" fontId="33" fillId="2" borderId="61" xfId="2" quotePrefix="1" applyNumberFormat="1" applyFont="1" applyFill="1" applyBorder="1" applyAlignment="1" applyProtection="1">
      <alignment horizontal="right" vertical="center"/>
    </xf>
    <xf numFmtId="179" fontId="33" fillId="2" borderId="64" xfId="2" applyNumberFormat="1" applyFont="1" applyFill="1" applyBorder="1" applyAlignment="1" applyProtection="1">
      <alignment horizontal="right" vertical="center"/>
    </xf>
    <xf numFmtId="179" fontId="33" fillId="2" borderId="34" xfId="2" applyNumberFormat="1" applyFont="1" applyFill="1" applyBorder="1" applyAlignment="1" applyProtection="1">
      <alignment horizontal="right" vertical="center"/>
    </xf>
    <xf numFmtId="179" fontId="33" fillId="2" borderId="34" xfId="2" quotePrefix="1" applyNumberFormat="1" applyFont="1" applyFill="1" applyBorder="1" applyAlignment="1" applyProtection="1">
      <alignment horizontal="right" vertical="center"/>
    </xf>
    <xf numFmtId="179" fontId="33" fillId="2" borderId="35" xfId="2" applyNumberFormat="1" applyFont="1" applyFill="1" applyBorder="1" applyAlignment="1" applyProtection="1">
      <alignment horizontal="right" vertical="center"/>
    </xf>
    <xf numFmtId="179" fontId="33" fillId="2" borderId="33" xfId="2" applyNumberFormat="1" applyFont="1" applyFill="1" applyBorder="1" applyAlignment="1" applyProtection="1">
      <alignment horizontal="right" vertical="center"/>
    </xf>
    <xf numFmtId="179" fontId="33" fillId="0" borderId="61" xfId="2" quotePrefix="1" applyNumberFormat="1" applyFont="1" applyFill="1" applyBorder="1" applyAlignment="1" applyProtection="1">
      <alignment vertical="center"/>
    </xf>
    <xf numFmtId="179" fontId="33" fillId="0" borderId="64" xfId="2" quotePrefix="1" applyNumberFormat="1" applyFont="1" applyFill="1" applyBorder="1" applyAlignment="1" applyProtection="1">
      <alignment vertical="center"/>
    </xf>
    <xf numFmtId="179" fontId="33" fillId="0" borderId="60" xfId="2" quotePrefix="1" applyNumberFormat="1" applyFont="1" applyFill="1" applyBorder="1" applyAlignment="1" applyProtection="1">
      <alignment vertical="center"/>
    </xf>
    <xf numFmtId="179" fontId="33" fillId="0" borderId="58" xfId="2" quotePrefix="1" applyNumberFormat="1" applyFont="1" applyFill="1" applyBorder="1" applyAlignment="1" applyProtection="1">
      <alignment vertical="center"/>
    </xf>
    <xf numFmtId="179" fontId="33" fillId="2" borderId="66" xfId="2" quotePrefix="1" applyNumberFormat="1" applyFont="1" applyFill="1" applyBorder="1" applyAlignment="1" applyProtection="1">
      <alignment horizontal="right" vertical="center"/>
    </xf>
    <xf numFmtId="179" fontId="33" fillId="2" borderId="40" xfId="2" applyNumberFormat="1" applyFont="1" applyFill="1" applyBorder="1" applyAlignment="1" applyProtection="1">
      <alignment horizontal="right" vertical="center"/>
    </xf>
    <xf numFmtId="179" fontId="33" fillId="2" borderId="66" xfId="2" applyNumberFormat="1" applyFont="1" applyFill="1" applyBorder="1" applyAlignment="1" applyProtection="1">
      <alignment horizontal="right" vertical="center"/>
    </xf>
    <xf numFmtId="179" fontId="33" fillId="2" borderId="30" xfId="2" applyNumberFormat="1" applyFont="1" applyFill="1" applyBorder="1" applyAlignment="1">
      <alignment horizontal="right" vertical="center"/>
    </xf>
    <xf numFmtId="179" fontId="33" fillId="2" borderId="91" xfId="2" applyNumberFormat="1" applyFont="1" applyFill="1" applyBorder="1" applyAlignment="1" applyProtection="1">
      <alignment horizontal="right" vertical="center"/>
    </xf>
    <xf numFmtId="179" fontId="33" fillId="2" borderId="92" xfId="2" applyNumberFormat="1" applyFont="1" applyFill="1" applyBorder="1" applyAlignment="1" applyProtection="1">
      <alignment horizontal="right" vertical="center"/>
    </xf>
    <xf numFmtId="179" fontId="33" fillId="2" borderId="74" xfId="2" applyNumberFormat="1" applyFont="1" applyFill="1" applyBorder="1" applyAlignment="1" applyProtection="1">
      <alignment horizontal="right" vertical="center"/>
    </xf>
    <xf numFmtId="179" fontId="33" fillId="2" borderId="75" xfId="2" applyNumberFormat="1" applyFont="1" applyFill="1" applyBorder="1" applyAlignment="1" applyProtection="1">
      <alignment horizontal="right" vertical="center"/>
    </xf>
    <xf numFmtId="179" fontId="33" fillId="0" borderId="59" xfId="2" quotePrefix="1" applyNumberFormat="1" applyFont="1" applyFill="1" applyBorder="1" applyAlignment="1" applyProtection="1">
      <alignment vertical="center"/>
    </xf>
    <xf numFmtId="179" fontId="33" fillId="0" borderId="62" xfId="2" quotePrefix="1" applyNumberFormat="1" applyFont="1" applyFill="1" applyBorder="1" applyAlignment="1" applyProtection="1">
      <alignment vertical="center"/>
    </xf>
    <xf numFmtId="0" fontId="7" fillId="0" borderId="0" xfId="4" applyFont="1"/>
    <xf numFmtId="0" fontId="56" fillId="0" borderId="0" xfId="0" applyFont="1">
      <alignment vertical="center"/>
    </xf>
    <xf numFmtId="0" fontId="57" fillId="0" borderId="0" xfId="0" applyFont="1">
      <alignment vertical="center"/>
    </xf>
    <xf numFmtId="0" fontId="58" fillId="0" borderId="0" xfId="0" applyFont="1" applyAlignment="1">
      <alignment vertical="center"/>
    </xf>
    <xf numFmtId="0" fontId="12" fillId="0" borderId="0" xfId="2" applyFont="1" applyAlignment="1">
      <alignment horizontal="right" vertical="center"/>
    </xf>
    <xf numFmtId="0" fontId="0" fillId="0" borderId="0" xfId="0" applyBorder="1">
      <alignment vertical="center"/>
    </xf>
    <xf numFmtId="0" fontId="55" fillId="0" borderId="0" xfId="0" applyFont="1" applyAlignment="1">
      <alignment horizontal="center" vertical="center"/>
    </xf>
    <xf numFmtId="0" fontId="20" fillId="0" borderId="44" xfId="2" applyNumberFormat="1" applyFont="1" applyFill="1" applyBorder="1" applyAlignment="1" applyProtection="1">
      <alignment horizontal="center" vertical="center"/>
    </xf>
    <xf numFmtId="0" fontId="11" fillId="0" borderId="44" xfId="2" applyNumberFormat="1" applyFont="1" applyFill="1" applyBorder="1" applyAlignment="1" applyProtection="1">
      <alignment horizontal="right" vertical="center"/>
    </xf>
    <xf numFmtId="0" fontId="11" fillId="4" borderId="55" xfId="2" applyNumberFormat="1" applyFont="1" applyFill="1" applyBorder="1" applyAlignment="1" applyProtection="1">
      <alignment horizontal="center" vertical="center"/>
    </xf>
    <xf numFmtId="0" fontId="11" fillId="4" borderId="56" xfId="2" applyNumberFormat="1" applyFont="1" applyFill="1" applyBorder="1" applyAlignment="1" applyProtection="1">
      <alignment horizontal="center" vertical="center"/>
    </xf>
    <xf numFmtId="0" fontId="11" fillId="4" borderId="57" xfId="2" applyNumberFormat="1" applyFont="1" applyFill="1" applyBorder="1" applyAlignment="1" applyProtection="1">
      <alignment horizontal="center" vertical="center"/>
    </xf>
    <xf numFmtId="0" fontId="11" fillId="3" borderId="55" xfId="2" applyNumberFormat="1" applyFont="1" applyFill="1" applyBorder="1" applyAlignment="1" applyProtection="1">
      <alignment horizontal="center" vertical="center"/>
    </xf>
    <xf numFmtId="0" fontId="11" fillId="3" borderId="56" xfId="2" applyNumberFormat="1" applyFont="1" applyFill="1" applyBorder="1" applyAlignment="1" applyProtection="1">
      <alignment horizontal="center" vertical="center"/>
    </xf>
    <xf numFmtId="0" fontId="11" fillId="3" borderId="57" xfId="2" applyNumberFormat="1" applyFont="1" applyFill="1" applyBorder="1" applyAlignment="1" applyProtection="1">
      <alignment horizontal="center" vertical="center"/>
    </xf>
    <xf numFmtId="0" fontId="24" fillId="4" borderId="55" xfId="2" applyNumberFormat="1" applyFont="1" applyFill="1" applyBorder="1" applyAlignment="1" applyProtection="1">
      <alignment horizontal="center" vertical="center"/>
    </xf>
    <xf numFmtId="0" fontId="24" fillId="4" borderId="56" xfId="2" applyNumberFormat="1" applyFont="1" applyFill="1" applyBorder="1" applyAlignment="1" applyProtection="1">
      <alignment horizontal="center" vertical="center"/>
    </xf>
    <xf numFmtId="0" fontId="24" fillId="4" borderId="57" xfId="2" applyNumberFormat="1" applyFont="1" applyFill="1" applyBorder="1" applyAlignment="1" applyProtection="1">
      <alignment horizontal="center" vertical="center"/>
    </xf>
    <xf numFmtId="3" fontId="20" fillId="0" borderId="44" xfId="2" applyNumberFormat="1" applyFont="1" applyFill="1" applyBorder="1" applyAlignment="1" applyProtection="1">
      <alignment horizontal="center" vertical="center"/>
    </xf>
    <xf numFmtId="3" fontId="11" fillId="0" borderId="44" xfId="2" applyNumberFormat="1" applyFont="1" applyFill="1" applyBorder="1" applyAlignment="1" applyProtection="1">
      <alignment horizontal="right"/>
    </xf>
    <xf numFmtId="0" fontId="25" fillId="4" borderId="55" xfId="2" applyNumberFormat="1" applyFont="1" applyFill="1" applyBorder="1" applyAlignment="1" applyProtection="1">
      <alignment horizontal="center" vertical="center"/>
    </xf>
    <xf numFmtId="0" fontId="25" fillId="4" borderId="56" xfId="2" applyNumberFormat="1" applyFont="1" applyFill="1" applyBorder="1" applyAlignment="1" applyProtection="1">
      <alignment horizontal="center" vertical="center"/>
    </xf>
    <xf numFmtId="0" fontId="25" fillId="4" borderId="57" xfId="2" applyNumberFormat="1" applyFont="1" applyFill="1" applyBorder="1" applyAlignment="1" applyProtection="1">
      <alignment horizontal="center" vertical="center"/>
    </xf>
    <xf numFmtId="49" fontId="13" fillId="6" borderId="54" xfId="2" applyNumberFormat="1" applyFont="1" applyFill="1" applyBorder="1" applyAlignment="1" applyProtection="1">
      <alignment horizontal="center" vertical="center" wrapText="1" shrinkToFit="1"/>
    </xf>
    <xf numFmtId="49" fontId="13" fillId="6" borderId="58" xfId="2" applyNumberFormat="1" applyFont="1" applyFill="1" applyBorder="1" applyAlignment="1" applyProtection="1">
      <alignment horizontal="center" vertical="center" wrapText="1" shrinkToFi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30" fillId="0" borderId="44" xfId="2" applyNumberFormat="1" applyFont="1" applyFill="1" applyBorder="1" applyAlignment="1" applyProtection="1">
      <alignment horizontal="right"/>
    </xf>
    <xf numFmtId="0" fontId="29" fillId="6" borderId="76" xfId="2" applyNumberFormat="1" applyFont="1" applyFill="1" applyBorder="1" applyAlignment="1" applyProtection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27" xfId="2" applyNumberFormat="1" applyFont="1" applyFill="1" applyBorder="1" applyAlignment="1" applyProtection="1">
      <alignment horizontal="center" vertical="center" wrapText="1" shrinkToFit="1"/>
    </xf>
    <xf numFmtId="0" fontId="29" fillId="6" borderId="64" xfId="2" applyFont="1" applyFill="1" applyBorder="1" applyAlignment="1">
      <alignment horizontal="center" vertical="center"/>
    </xf>
    <xf numFmtId="0" fontId="29" fillId="6" borderId="27" xfId="2" quotePrefix="1" applyNumberFormat="1" applyFont="1" applyFill="1" applyBorder="1" applyAlignment="1" applyProtection="1">
      <alignment horizontal="center" vertical="center" wrapText="1" shrinkToFit="1"/>
    </xf>
    <xf numFmtId="0" fontId="29" fillId="6" borderId="64" xfId="2" quotePrefix="1" applyNumberFormat="1" applyFont="1" applyFill="1" applyBorder="1" applyAlignment="1" applyProtection="1">
      <alignment horizontal="center" vertical="center" wrapText="1" shrinkToFit="1"/>
    </xf>
    <xf numFmtId="0" fontId="29" fillId="6" borderId="64" xfId="2" applyNumberFormat="1" applyFont="1" applyFill="1" applyBorder="1" applyAlignment="1" applyProtection="1">
      <alignment horizontal="center" vertical="center" wrapText="1" shrinkToFit="1"/>
    </xf>
    <xf numFmtId="0" fontId="29" fillId="6" borderId="64" xfId="2" applyNumberFormat="1" applyFont="1" applyFill="1" applyBorder="1" applyAlignment="1" applyProtection="1">
      <alignment horizontal="center" vertical="center" shrinkToFit="1"/>
    </xf>
    <xf numFmtId="0" fontId="29" fillId="6" borderId="64" xfId="2" applyFont="1" applyFill="1" applyBorder="1" applyAlignment="1">
      <alignment horizontal="center" vertical="center" wrapText="1"/>
    </xf>
    <xf numFmtId="0" fontId="29" fillId="6" borderId="53" xfId="2" applyNumberFormat="1" applyFont="1" applyFill="1" applyBorder="1" applyAlignment="1" applyProtection="1">
      <alignment horizontal="center" vertical="center" wrapText="1" shrinkToFit="1"/>
    </xf>
    <xf numFmtId="0" fontId="29" fillId="6" borderId="60" xfId="2" applyFont="1" applyFill="1" applyBorder="1" applyAlignment="1">
      <alignment horizontal="center" vertical="center" wrapText="1"/>
    </xf>
    <xf numFmtId="0" fontId="29" fillId="6" borderId="54" xfId="2" applyNumberFormat="1" applyFont="1" applyFill="1" applyBorder="1" applyAlignment="1" applyProtection="1">
      <alignment horizontal="center" vertical="center" wrapText="1" shrinkToFit="1"/>
    </xf>
    <xf numFmtId="0" fontId="29" fillId="6" borderId="58" xfId="2" applyNumberFormat="1" applyFont="1" applyFill="1" applyBorder="1" applyAlignment="1" applyProtection="1">
      <alignment horizontal="center" vertical="center" wrapText="1" shrinkToFit="1"/>
    </xf>
    <xf numFmtId="0" fontId="7" fillId="6" borderId="55" xfId="2" applyNumberFormat="1" applyFont="1" applyFill="1" applyBorder="1" applyAlignment="1" applyProtection="1">
      <alignment horizontal="center" vertical="center" shrinkToFit="1"/>
    </xf>
    <xf numFmtId="0" fontId="7" fillId="6" borderId="56" xfId="2" applyNumberFormat="1" applyFont="1" applyFill="1" applyBorder="1" applyAlignment="1" applyProtection="1">
      <alignment horizontal="center" vertical="center" shrinkToFit="1"/>
    </xf>
    <xf numFmtId="0" fontId="7" fillId="6" borderId="63" xfId="2" applyNumberFormat="1" applyFont="1" applyFill="1" applyBorder="1" applyAlignment="1" applyProtection="1">
      <alignment horizontal="center" vertical="center" shrinkToFit="1"/>
    </xf>
    <xf numFmtId="0" fontId="7" fillId="6" borderId="26" xfId="2" applyNumberFormat="1" applyFont="1" applyFill="1" applyBorder="1" applyAlignment="1" applyProtection="1">
      <alignment horizontal="center" vertical="center" shrinkToFit="1"/>
    </xf>
    <xf numFmtId="0" fontId="7" fillId="6" borderId="28" xfId="2" applyNumberFormat="1" applyFont="1" applyFill="1" applyBorder="1" applyAlignment="1" applyProtection="1">
      <alignment horizontal="center" vertical="center" shrinkToFit="1"/>
    </xf>
    <xf numFmtId="0" fontId="7" fillId="6" borderId="62" xfId="2" applyNumberFormat="1" applyFont="1" applyFill="1" applyBorder="1" applyAlignment="1" applyProtection="1">
      <alignment horizontal="center" vertical="center" shrinkToFit="1"/>
    </xf>
    <xf numFmtId="0" fontId="20" fillId="5" borderId="51" xfId="2" applyNumberFormat="1" applyFont="1" applyFill="1" applyBorder="1" applyAlignment="1" applyProtection="1">
      <alignment horizontal="center" vertical="center" shrinkToFit="1"/>
    </xf>
    <xf numFmtId="0" fontId="20" fillId="5" borderId="75" xfId="2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 applyProtection="1">
      <alignment horizontal="left"/>
    </xf>
    <xf numFmtId="0" fontId="29" fillId="5" borderId="76" xfId="2" applyNumberFormat="1" applyFont="1" applyFill="1" applyBorder="1" applyAlignment="1" applyProtection="1">
      <alignment horizontal="center" vertical="center" shrinkToFit="1"/>
    </xf>
    <xf numFmtId="0" fontId="29" fillId="5" borderId="59" xfId="2" applyFont="1" applyFill="1" applyBorder="1" applyAlignment="1">
      <alignment horizontal="center" vertical="center"/>
    </xf>
    <xf numFmtId="0" fontId="29" fillId="5" borderId="27" xfId="2" applyNumberFormat="1" applyFont="1" applyFill="1" applyBorder="1" applyAlignment="1" applyProtection="1">
      <alignment horizontal="center" vertical="center" wrapText="1" shrinkToFit="1"/>
    </xf>
    <xf numFmtId="0" fontId="29" fillId="5" borderId="64" xfId="2" applyFont="1" applyFill="1" applyBorder="1" applyAlignment="1">
      <alignment horizontal="center" vertical="center"/>
    </xf>
    <xf numFmtId="0" fontId="29" fillId="5" borderId="27" xfId="2" quotePrefix="1" applyNumberFormat="1" applyFont="1" applyFill="1" applyBorder="1" applyAlignment="1" applyProtection="1">
      <alignment horizontal="center" vertical="center" wrapText="1" shrinkToFit="1"/>
    </xf>
    <xf numFmtId="0" fontId="29" fillId="5" borderId="64" xfId="2" quotePrefix="1" applyNumberFormat="1" applyFont="1" applyFill="1" applyBorder="1" applyAlignment="1" applyProtection="1">
      <alignment horizontal="center" vertical="center" wrapText="1" shrinkToFit="1"/>
    </xf>
    <xf numFmtId="0" fontId="29" fillId="5" borderId="64" xfId="2" applyNumberFormat="1" applyFont="1" applyFill="1" applyBorder="1" applyAlignment="1" applyProtection="1">
      <alignment horizontal="center" vertical="center" wrapText="1" shrinkToFit="1"/>
    </xf>
    <xf numFmtId="0" fontId="29" fillId="5" borderId="64" xfId="2" applyNumberFormat="1" applyFont="1" applyFill="1" applyBorder="1" applyAlignment="1" applyProtection="1">
      <alignment horizontal="center" vertical="center" shrinkToFit="1"/>
    </xf>
    <xf numFmtId="0" fontId="29" fillId="5" borderId="64" xfId="2" applyFont="1" applyFill="1" applyBorder="1" applyAlignment="1">
      <alignment horizontal="center" vertical="center" wrapText="1"/>
    </xf>
    <xf numFmtId="0" fontId="29" fillId="5" borderId="53" xfId="2" applyNumberFormat="1" applyFont="1" applyFill="1" applyBorder="1" applyAlignment="1" applyProtection="1">
      <alignment horizontal="center" vertical="center" wrapText="1" shrinkToFit="1"/>
    </xf>
    <xf numFmtId="0" fontId="29" fillId="5" borderId="60" xfId="2" applyFont="1" applyFill="1" applyBorder="1" applyAlignment="1">
      <alignment horizontal="center" vertical="center" wrapText="1"/>
    </xf>
    <xf numFmtId="0" fontId="20" fillId="5" borderId="54" xfId="2" applyNumberFormat="1" applyFont="1" applyFill="1" applyBorder="1" applyAlignment="1" applyProtection="1">
      <alignment horizontal="center" vertical="center" shrinkToFit="1"/>
    </xf>
    <xf numFmtId="0" fontId="20" fillId="5" borderId="58" xfId="2" applyNumberFormat="1" applyFont="1" applyFill="1" applyBorder="1" applyAlignment="1" applyProtection="1">
      <alignment horizontal="center" vertical="center" shrinkToFit="1"/>
    </xf>
    <xf numFmtId="0" fontId="20" fillId="5" borderId="55" xfId="2" applyNumberFormat="1" applyFont="1" applyFill="1" applyBorder="1" applyAlignment="1" applyProtection="1">
      <alignment horizontal="center" vertical="center" shrinkToFit="1"/>
    </xf>
    <xf numFmtId="0" fontId="20" fillId="5" borderId="56" xfId="2" applyNumberFormat="1" applyFont="1" applyFill="1" applyBorder="1" applyAlignment="1" applyProtection="1">
      <alignment horizontal="center" vertical="center" shrinkToFit="1"/>
    </xf>
    <xf numFmtId="0" fontId="20" fillId="5" borderId="63" xfId="2" applyNumberFormat="1" applyFont="1" applyFill="1" applyBorder="1" applyAlignment="1" applyProtection="1">
      <alignment horizontal="center" vertical="center" shrinkToFit="1"/>
    </xf>
    <xf numFmtId="0" fontId="20" fillId="5" borderId="26" xfId="2" applyNumberFormat="1" applyFont="1" applyFill="1" applyBorder="1" applyAlignment="1" applyProtection="1">
      <alignment horizontal="center" vertical="center" shrinkToFit="1"/>
    </xf>
    <xf numFmtId="0" fontId="33" fillId="4" borderId="53" xfId="2" applyNumberFormat="1" applyFont="1" applyFill="1" applyBorder="1" applyAlignment="1" applyProtection="1">
      <alignment horizontal="center" vertical="center" shrinkToFit="1"/>
    </xf>
    <xf numFmtId="0" fontId="33" fillId="4" borderId="60" xfId="2" applyFont="1" applyFill="1" applyBorder="1" applyAlignment="1">
      <alignment horizontal="center" vertical="center"/>
    </xf>
    <xf numFmtId="49" fontId="13" fillId="4" borderId="54" xfId="2" applyNumberFormat="1" applyFont="1" applyFill="1" applyBorder="1" applyAlignment="1" applyProtection="1">
      <alignment horizontal="center" vertical="center" wrapText="1" shrinkToFit="1"/>
    </xf>
    <xf numFmtId="49" fontId="13" fillId="4" borderId="58" xfId="2" applyNumberFormat="1" applyFont="1" applyFill="1" applyBorder="1" applyAlignment="1">
      <alignment horizontal="center" vertical="center" wrapText="1"/>
    </xf>
    <xf numFmtId="0" fontId="33" fillId="6" borderId="53" xfId="2" applyNumberFormat="1" applyFont="1" applyFill="1" applyBorder="1" applyAlignment="1" applyProtection="1">
      <alignment horizontal="center" vertical="center" wrapText="1" shrinkToFit="1"/>
    </xf>
    <xf numFmtId="0" fontId="33" fillId="6" borderId="60" xfId="2" applyFont="1" applyFill="1" applyBorder="1" applyAlignment="1">
      <alignment horizontal="center" vertical="center" wrapText="1"/>
    </xf>
    <xf numFmtId="0" fontId="33" fillId="6" borderId="54" xfId="2" applyNumberFormat="1" applyFont="1" applyFill="1" applyBorder="1" applyAlignment="1" applyProtection="1">
      <alignment horizontal="center" vertical="center" wrapText="1" shrinkToFit="1"/>
    </xf>
    <xf numFmtId="0" fontId="33" fillId="6" borderId="58" xfId="2" applyNumberFormat="1" applyFont="1" applyFill="1" applyBorder="1" applyAlignment="1" applyProtection="1">
      <alignment horizontal="center" vertical="center" wrapText="1" shrinkToFit="1"/>
    </xf>
    <xf numFmtId="0" fontId="13" fillId="6" borderId="55" xfId="2" applyNumberFormat="1" applyFont="1" applyFill="1" applyBorder="1" applyAlignment="1" applyProtection="1">
      <alignment horizontal="center" vertical="center" shrinkToFit="1"/>
    </xf>
    <xf numFmtId="0" fontId="13" fillId="6" borderId="56" xfId="2" applyNumberFormat="1" applyFont="1" applyFill="1" applyBorder="1" applyAlignment="1" applyProtection="1">
      <alignment horizontal="center" vertical="center" shrinkToFit="1"/>
    </xf>
    <xf numFmtId="0" fontId="13" fillId="6" borderId="63" xfId="2" applyNumberFormat="1" applyFont="1" applyFill="1" applyBorder="1" applyAlignment="1" applyProtection="1">
      <alignment horizontal="center" vertical="center" shrinkToFit="1"/>
    </xf>
    <xf numFmtId="0" fontId="13" fillId="6" borderId="26" xfId="2" applyNumberFormat="1" applyFont="1" applyFill="1" applyBorder="1" applyAlignment="1" applyProtection="1">
      <alignment horizontal="center" vertical="center" shrinkToFit="1"/>
    </xf>
    <xf numFmtId="0" fontId="13" fillId="6" borderId="51" xfId="2" applyNumberFormat="1" applyFont="1" applyFill="1" applyBorder="1" applyAlignment="1" applyProtection="1">
      <alignment horizontal="center" vertical="center" shrinkToFit="1"/>
    </xf>
    <xf numFmtId="0" fontId="13" fillId="6" borderId="75" xfId="2" applyFont="1" applyFill="1" applyBorder="1" applyAlignment="1">
      <alignment horizontal="center" vertical="center"/>
    </xf>
    <xf numFmtId="0" fontId="33" fillId="4" borderId="27" xfId="2" applyNumberFormat="1" applyFont="1" applyFill="1" applyBorder="1" applyAlignment="1" applyProtection="1">
      <alignment vertical="center" shrinkToFit="1"/>
    </xf>
    <xf numFmtId="0" fontId="33" fillId="4" borderId="64" xfId="2" applyFont="1" applyFill="1" applyBorder="1" applyAlignment="1">
      <alignment vertical="center"/>
    </xf>
    <xf numFmtId="0" fontId="33" fillId="6" borderId="76" xfId="2" applyNumberFormat="1" applyFont="1" applyFill="1" applyBorder="1" applyAlignment="1" applyProtection="1">
      <alignment horizontal="center" vertical="center" shrinkToFit="1"/>
    </xf>
    <xf numFmtId="0" fontId="33" fillId="6" borderId="59" xfId="2" applyFont="1" applyFill="1" applyBorder="1" applyAlignment="1">
      <alignment horizontal="center" vertical="center"/>
    </xf>
    <xf numFmtId="0" fontId="33" fillId="6" borderId="27" xfId="2" applyNumberFormat="1" applyFont="1" applyFill="1" applyBorder="1" applyAlignment="1" applyProtection="1">
      <alignment horizontal="center" vertical="center" wrapText="1" shrinkToFit="1"/>
    </xf>
    <xf numFmtId="0" fontId="33" fillId="6" borderId="64" xfId="2" applyFont="1" applyFill="1" applyBorder="1" applyAlignment="1">
      <alignment horizontal="center" vertical="center"/>
    </xf>
    <xf numFmtId="0" fontId="33" fillId="6" borderId="27" xfId="2" quotePrefix="1" applyNumberFormat="1" applyFont="1" applyFill="1" applyBorder="1" applyAlignment="1" applyProtection="1">
      <alignment horizontal="center" vertical="center" wrapText="1" shrinkToFit="1"/>
    </xf>
    <xf numFmtId="0" fontId="33" fillId="6" borderId="64" xfId="2" quotePrefix="1" applyNumberFormat="1" applyFont="1" applyFill="1" applyBorder="1" applyAlignment="1" applyProtection="1">
      <alignment horizontal="center" vertical="center" wrapText="1" shrinkToFit="1"/>
    </xf>
    <xf numFmtId="0" fontId="33" fillId="6" borderId="64" xfId="2" applyNumberFormat="1" applyFont="1" applyFill="1" applyBorder="1" applyAlignment="1" applyProtection="1">
      <alignment horizontal="center" vertical="center" wrapText="1" shrinkToFit="1"/>
    </xf>
    <xf numFmtId="0" fontId="33" fillId="6" borderId="64" xfId="2" applyNumberFormat="1" applyFont="1" applyFill="1" applyBorder="1" applyAlignment="1" applyProtection="1">
      <alignment horizontal="center" vertical="center" shrinkToFit="1"/>
    </xf>
    <xf numFmtId="0" fontId="33" fillId="6" borderId="64" xfId="2" applyFont="1" applyFill="1" applyBorder="1" applyAlignment="1">
      <alignment horizontal="center" vertical="center" wrapText="1"/>
    </xf>
    <xf numFmtId="0" fontId="13" fillId="0" borderId="83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33" fillId="4" borderId="88" xfId="2" applyNumberFormat="1" applyFont="1" applyFill="1" applyBorder="1" applyAlignment="1" applyProtection="1">
      <alignment vertical="center" shrinkToFit="1"/>
    </xf>
    <xf numFmtId="0" fontId="33" fillId="4" borderId="61" xfId="2" applyFont="1" applyFill="1" applyBorder="1" applyAlignment="1">
      <alignment vertical="center"/>
    </xf>
    <xf numFmtId="0" fontId="13" fillId="6" borderId="28" xfId="2" applyNumberFormat="1" applyFont="1" applyFill="1" applyBorder="1" applyAlignment="1" applyProtection="1">
      <alignment horizontal="center" vertical="center" shrinkToFit="1"/>
    </xf>
    <xf numFmtId="0" fontId="13" fillId="6" borderId="62" xfId="2" applyNumberFormat="1" applyFont="1" applyFill="1" applyBorder="1" applyAlignment="1" applyProtection="1">
      <alignment horizontal="center" vertical="center" shrinkToFit="1"/>
    </xf>
    <xf numFmtId="0" fontId="14" fillId="0" borderId="93" xfId="2" applyNumberFormat="1" applyFont="1" applyFill="1" applyBorder="1" applyAlignment="1" applyProtection="1">
      <alignment horizontal="center" vertical="center"/>
    </xf>
    <xf numFmtId="0" fontId="37" fillId="0" borderId="93" xfId="2" applyNumberFormat="1" applyFont="1" applyFill="1" applyBorder="1" applyAlignment="1" applyProtection="1">
      <alignment horizontal="center" vertical="center"/>
    </xf>
    <xf numFmtId="179" fontId="11" fillId="2" borderId="44" xfId="2" applyNumberFormat="1" applyFont="1" applyFill="1" applyBorder="1" applyAlignment="1" applyProtection="1">
      <alignment horizontal="center" vertical="center"/>
    </xf>
    <xf numFmtId="0" fontId="11" fillId="0" borderId="44" xfId="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0" fillId="0" borderId="155" xfId="4" applyNumberFormat="1" applyFont="1" applyFill="1" applyBorder="1" applyAlignment="1" applyProtection="1">
      <alignment horizontal="center" vertical="center"/>
    </xf>
    <xf numFmtId="0" fontId="50" fillId="0" borderId="10" xfId="4" applyNumberFormat="1" applyFont="1" applyFill="1" applyBorder="1" applyAlignment="1" applyProtection="1">
      <alignment horizontal="center" vertical="center"/>
    </xf>
    <xf numFmtId="0" fontId="50" fillId="0" borderId="136" xfId="4" applyNumberFormat="1" applyFont="1" applyFill="1" applyBorder="1" applyAlignment="1" applyProtection="1">
      <alignment horizontal="center" vertical="center"/>
    </xf>
    <xf numFmtId="0" fontId="50" fillId="0" borderId="166" xfId="4" applyNumberFormat="1" applyFont="1" applyFill="1" applyBorder="1" applyAlignment="1" applyProtection="1">
      <alignment horizontal="center" vertical="center"/>
    </xf>
    <xf numFmtId="0" fontId="50" fillId="0" borderId="8" xfId="4" applyNumberFormat="1" applyFont="1" applyFill="1" applyBorder="1" applyAlignment="1" applyProtection="1">
      <alignment horizontal="center" vertical="center"/>
    </xf>
    <xf numFmtId="0" fontId="50" fillId="0" borderId="11" xfId="4" applyNumberFormat="1" applyFont="1" applyFill="1" applyBorder="1" applyAlignment="1" applyProtection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153" xfId="4" applyFont="1" applyBorder="1" applyAlignment="1">
      <alignment horizontal="center" vertical="center"/>
    </xf>
    <xf numFmtId="0" fontId="51" fillId="0" borderId="159" xfId="4" quotePrefix="1" applyNumberFormat="1" applyFont="1" applyFill="1" applyBorder="1" applyAlignment="1" applyProtection="1">
      <alignment horizontal="center" vertical="center"/>
    </xf>
    <xf numFmtId="0" fontId="46" fillId="0" borderId="145" xfId="4" applyBorder="1"/>
    <xf numFmtId="0" fontId="51" fillId="0" borderId="155" xfId="4" quotePrefix="1" applyNumberFormat="1" applyFont="1" applyFill="1" applyBorder="1" applyAlignment="1" applyProtection="1">
      <alignment horizontal="center" vertical="center"/>
    </xf>
    <xf numFmtId="0" fontId="51" fillId="0" borderId="136" xfId="4" quotePrefix="1" applyNumberFormat="1" applyFont="1" applyFill="1" applyBorder="1" applyAlignment="1" applyProtection="1">
      <alignment horizontal="center" vertical="center"/>
    </xf>
    <xf numFmtId="0" fontId="51" fillId="0" borderId="145" xfId="4" quotePrefix="1" applyNumberFormat="1" applyFont="1" applyFill="1" applyBorder="1" applyAlignment="1" applyProtection="1">
      <alignment horizontal="center" vertical="center"/>
    </xf>
    <xf numFmtId="0" fontId="50" fillId="0" borderId="12" xfId="4" applyNumberFormat="1" applyFont="1" applyFill="1" applyBorder="1" applyAlignment="1" applyProtection="1">
      <alignment horizontal="center" vertical="center"/>
    </xf>
    <xf numFmtId="0" fontId="50" fillId="0" borderId="87" xfId="4" applyNumberFormat="1" applyFont="1" applyFill="1" applyBorder="1" applyAlignment="1" applyProtection="1">
      <alignment horizontal="center" vertical="center"/>
    </xf>
    <xf numFmtId="0" fontId="51" fillId="0" borderId="157" xfId="4" quotePrefix="1" applyNumberFormat="1" applyFont="1" applyFill="1" applyBorder="1" applyAlignment="1" applyProtection="1">
      <alignment horizontal="center" vertical="center"/>
    </xf>
    <xf numFmtId="0" fontId="51" fillId="0" borderId="17" xfId="4" quotePrefix="1" applyNumberFormat="1" applyFont="1" applyFill="1" applyBorder="1" applyAlignment="1" applyProtection="1">
      <alignment horizontal="center" vertical="center"/>
    </xf>
    <xf numFmtId="0" fontId="51" fillId="0" borderId="0" xfId="4" applyNumberFormat="1" applyFont="1" applyFill="1" applyBorder="1" applyAlignment="1" applyProtection="1">
      <alignment horizontal="left"/>
    </xf>
    <xf numFmtId="0" fontId="50" fillId="0" borderId="0" xfId="4" applyNumberFormat="1" applyFont="1" applyFill="1" applyBorder="1" applyAlignment="1" applyProtection="1">
      <alignment horizontal="center" vertical="center"/>
    </xf>
    <xf numFmtId="0" fontId="46" fillId="0" borderId="17" xfId="4" applyBorder="1"/>
    <xf numFmtId="0" fontId="7" fillId="0" borderId="0" xfId="4" quotePrefix="1" applyFont="1" applyAlignment="1"/>
    <xf numFmtId="0" fontId="50" fillId="0" borderId="44" xfId="4" applyNumberFormat="1" applyFont="1" applyFill="1" applyBorder="1" applyAlignment="1" applyProtection="1">
      <alignment horizontal="right" vertical="center"/>
    </xf>
    <xf numFmtId="0" fontId="0" fillId="0" borderId="44" xfId="0" applyBorder="1" applyAlignment="1">
      <alignment horizontal="right" vertical="center"/>
    </xf>
    <xf numFmtId="177" fontId="52" fillId="0" borderId="54" xfId="4" applyNumberFormat="1" applyFont="1" applyFill="1" applyBorder="1" applyAlignment="1">
      <alignment horizontal="center" vertical="center"/>
    </xf>
    <xf numFmtId="177" fontId="52" fillId="0" borderId="58" xfId="4" applyNumberFormat="1" applyFont="1" applyFill="1" applyBorder="1" applyAlignment="1">
      <alignment horizontal="center" vertical="center"/>
    </xf>
    <xf numFmtId="0" fontId="50" fillId="0" borderId="124" xfId="4" quotePrefix="1" applyNumberFormat="1" applyFont="1" applyFill="1" applyBorder="1" applyAlignment="1" applyProtection="1">
      <alignment horizontal="center" vertical="center"/>
    </xf>
    <xf numFmtId="0" fontId="50" fillId="0" borderId="87" xfId="4" quotePrefix="1" applyNumberFormat="1" applyFont="1" applyFill="1" applyBorder="1" applyAlignment="1" applyProtection="1">
      <alignment horizontal="center" vertical="center"/>
    </xf>
    <xf numFmtId="0" fontId="50" fillId="0" borderId="126" xfId="4" quotePrefix="1" applyNumberFormat="1" applyFont="1" applyFill="1" applyBorder="1" applyAlignment="1" applyProtection="1">
      <alignment horizontal="center" vertical="center"/>
    </xf>
    <xf numFmtId="0" fontId="50" fillId="0" borderId="127" xfId="4" quotePrefix="1" applyNumberFormat="1" applyFont="1" applyFill="1" applyBorder="1" applyAlignment="1" applyProtection="1">
      <alignment horizontal="center" vertical="center"/>
    </xf>
    <xf numFmtId="0" fontId="12" fillId="0" borderId="0" xfId="4" applyFont="1" applyBorder="1" applyAlignment="1">
      <alignment horizontal="left" vertical="top"/>
    </xf>
    <xf numFmtId="0" fontId="50" fillId="0" borderId="126" xfId="4" applyNumberFormat="1" applyFont="1" applyFill="1" applyBorder="1" applyAlignment="1" applyProtection="1">
      <alignment horizontal="center" vertical="center"/>
    </xf>
    <xf numFmtId="177" fontId="52" fillId="2" borderId="131" xfId="4" applyNumberFormat="1" applyFont="1" applyFill="1" applyBorder="1" applyAlignment="1">
      <alignment horizontal="center" vertical="center"/>
    </xf>
    <xf numFmtId="177" fontId="52" fillId="2" borderId="20" xfId="4" applyNumberFormat="1" applyFont="1" applyFill="1" applyBorder="1" applyAlignment="1">
      <alignment horizontal="center" vertical="center"/>
    </xf>
    <xf numFmtId="177" fontId="52" fillId="2" borderId="12" xfId="4" applyNumberFormat="1" applyFont="1" applyFill="1" applyBorder="1" applyAlignment="1">
      <alignment horizontal="center" vertical="center"/>
    </xf>
    <xf numFmtId="177" fontId="52" fillId="2" borderId="87" xfId="4" applyNumberFormat="1" applyFont="1" applyFill="1" applyBorder="1" applyAlignment="1">
      <alignment horizontal="center" vertical="center"/>
    </xf>
    <xf numFmtId="0" fontId="50" fillId="0" borderId="129" xfId="4" quotePrefix="1" applyNumberFormat="1" applyFont="1" applyFill="1" applyBorder="1" applyAlignment="1" applyProtection="1">
      <alignment horizontal="center" vertical="center"/>
    </xf>
    <xf numFmtId="0" fontId="50" fillId="0" borderId="12" xfId="4" quotePrefix="1" applyNumberFormat="1" applyFont="1" applyFill="1" applyBorder="1" applyAlignment="1" applyProtection="1">
      <alignment horizontal="center" vertical="center"/>
    </xf>
    <xf numFmtId="177" fontId="51" fillId="0" borderId="130" xfId="4" applyNumberFormat="1" applyFont="1" applyBorder="1" applyAlignment="1">
      <alignment horizontal="center" vertical="center"/>
    </xf>
    <xf numFmtId="177" fontId="51" fillId="0" borderId="19" xfId="4" applyNumberFormat="1" applyFont="1" applyBorder="1" applyAlignment="1">
      <alignment horizontal="center" vertical="center"/>
    </xf>
    <xf numFmtId="177" fontId="52" fillId="0" borderId="131" xfId="4" applyNumberFormat="1" applyFont="1" applyBorder="1" applyAlignment="1">
      <alignment horizontal="center" vertical="center"/>
    </xf>
    <xf numFmtId="177" fontId="52" fillId="0" borderId="20" xfId="4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16</xdr:col>
      <xdr:colOff>26576</xdr:colOff>
      <xdr:row>47</xdr:row>
      <xdr:rowOff>744150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657726" y="0"/>
          <a:ext cx="6809880" cy="8359137"/>
          <a:chOff x="75" y="0"/>
          <a:chExt cx="776" cy="961"/>
        </a:xfrm>
      </xdr:grpSpPr>
      <xdr:sp macro="" textlink="">
        <xdr:nvSpPr>
          <xdr:cNvPr id="3" name="AutoShape 2"/>
          <xdr:cNvSpPr>
            <a:spLocks noChangeAspect="1" noChangeArrowheads="1" noTextEdit="1"/>
          </xdr:cNvSpPr>
        </xdr:nvSpPr>
        <xdr:spPr bwMode="auto">
          <a:xfrm>
            <a:off x="75" y="0"/>
            <a:ext cx="756" cy="8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75" y="0"/>
            <a:ext cx="776" cy="8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75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133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191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249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307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" name="Rectangle 10"/>
          <xdr:cNvSpPr>
            <a:spLocks noChangeArrowheads="1"/>
          </xdr:cNvSpPr>
        </xdr:nvSpPr>
        <xdr:spPr bwMode="auto">
          <a:xfrm>
            <a:off x="365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424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482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3"/>
          <xdr:cNvSpPr>
            <a:spLocks noChangeArrowheads="1"/>
          </xdr:cNvSpPr>
        </xdr:nvSpPr>
        <xdr:spPr bwMode="auto">
          <a:xfrm>
            <a:off x="540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4"/>
          <xdr:cNvSpPr>
            <a:spLocks noChangeArrowheads="1"/>
          </xdr:cNvSpPr>
        </xdr:nvSpPr>
        <xdr:spPr bwMode="auto">
          <a:xfrm>
            <a:off x="598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5"/>
          <xdr:cNvSpPr>
            <a:spLocks noChangeArrowheads="1"/>
          </xdr:cNvSpPr>
        </xdr:nvSpPr>
        <xdr:spPr bwMode="auto">
          <a:xfrm>
            <a:off x="656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6"/>
          <xdr:cNvSpPr>
            <a:spLocks noChangeArrowheads="1"/>
          </xdr:cNvSpPr>
        </xdr:nvSpPr>
        <xdr:spPr bwMode="auto">
          <a:xfrm>
            <a:off x="714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7"/>
          <xdr:cNvSpPr>
            <a:spLocks noChangeArrowheads="1"/>
          </xdr:cNvSpPr>
        </xdr:nvSpPr>
        <xdr:spPr bwMode="auto">
          <a:xfrm>
            <a:off x="772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8"/>
          <xdr:cNvSpPr>
            <a:spLocks noChangeArrowheads="1"/>
          </xdr:cNvSpPr>
        </xdr:nvSpPr>
        <xdr:spPr bwMode="auto">
          <a:xfrm>
            <a:off x="830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9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9" y="11"/>
            <a:ext cx="738" cy="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" name="Pictur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31984"/>
          <a:stretch>
            <a:fillRect/>
          </a:stretch>
        </xdr:blipFill>
        <xdr:spPr bwMode="auto">
          <a:xfrm>
            <a:off x="88" y="467"/>
            <a:ext cx="742" cy="3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" name="Rectangle 21"/>
          <xdr:cNvSpPr>
            <a:spLocks noChangeArrowheads="1"/>
          </xdr:cNvSpPr>
        </xdr:nvSpPr>
        <xdr:spPr bwMode="auto">
          <a:xfrm>
            <a:off x="634" y="659"/>
            <a:ext cx="132" cy="30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Freeform 22"/>
          <xdr:cNvSpPr>
            <a:spLocks noEditPoints="1"/>
          </xdr:cNvSpPr>
        </xdr:nvSpPr>
        <xdr:spPr bwMode="auto">
          <a:xfrm>
            <a:off x="633" y="658"/>
            <a:ext cx="134" cy="303"/>
          </a:xfrm>
          <a:custGeom>
            <a:avLst/>
            <a:gdLst/>
            <a:ahLst/>
            <a:cxnLst>
              <a:cxn ang="0">
                <a:pos x="0" y="24"/>
              </a:cxn>
              <a:cxn ang="0">
                <a:pos x="24" y="0"/>
              </a:cxn>
              <a:cxn ang="0">
                <a:pos x="2632" y="0"/>
              </a:cxn>
              <a:cxn ang="0">
                <a:pos x="2656" y="24"/>
              </a:cxn>
              <a:cxn ang="0">
                <a:pos x="2656" y="5928"/>
              </a:cxn>
              <a:cxn ang="0">
                <a:pos x="2632" y="5952"/>
              </a:cxn>
              <a:cxn ang="0">
                <a:pos x="24" y="5952"/>
              </a:cxn>
              <a:cxn ang="0">
                <a:pos x="0" y="5928"/>
              </a:cxn>
              <a:cxn ang="0">
                <a:pos x="0" y="24"/>
              </a:cxn>
              <a:cxn ang="0">
                <a:pos x="48" y="5928"/>
              </a:cxn>
              <a:cxn ang="0">
                <a:pos x="24" y="5904"/>
              </a:cxn>
              <a:cxn ang="0">
                <a:pos x="2632" y="5904"/>
              </a:cxn>
              <a:cxn ang="0">
                <a:pos x="2608" y="5928"/>
              </a:cxn>
              <a:cxn ang="0">
                <a:pos x="2608" y="24"/>
              </a:cxn>
              <a:cxn ang="0">
                <a:pos x="2632" y="48"/>
              </a:cxn>
              <a:cxn ang="0">
                <a:pos x="24" y="48"/>
              </a:cxn>
              <a:cxn ang="0">
                <a:pos x="48" y="24"/>
              </a:cxn>
              <a:cxn ang="0">
                <a:pos x="48" y="5928"/>
              </a:cxn>
            </a:cxnLst>
            <a:rect l="0" t="0" r="r" b="b"/>
            <a:pathLst>
              <a:path w="2656" h="5952">
                <a:moveTo>
                  <a:pt x="0" y="24"/>
                </a:moveTo>
                <a:cubicBezTo>
                  <a:pt x="0" y="11"/>
                  <a:pt x="11" y="0"/>
                  <a:pt x="24" y="0"/>
                </a:cubicBezTo>
                <a:lnTo>
                  <a:pt x="2632" y="0"/>
                </a:lnTo>
                <a:cubicBezTo>
                  <a:pt x="2646" y="0"/>
                  <a:pt x="2656" y="11"/>
                  <a:pt x="2656" y="24"/>
                </a:cubicBezTo>
                <a:lnTo>
                  <a:pt x="2656" y="5928"/>
                </a:lnTo>
                <a:cubicBezTo>
                  <a:pt x="2656" y="5942"/>
                  <a:pt x="2646" y="5952"/>
                  <a:pt x="2632" y="5952"/>
                </a:cubicBezTo>
                <a:lnTo>
                  <a:pt x="24" y="5952"/>
                </a:lnTo>
                <a:cubicBezTo>
                  <a:pt x="11" y="5952"/>
                  <a:pt x="0" y="5942"/>
                  <a:pt x="0" y="5928"/>
                </a:cubicBezTo>
                <a:lnTo>
                  <a:pt x="0" y="24"/>
                </a:lnTo>
                <a:close/>
                <a:moveTo>
                  <a:pt x="48" y="5928"/>
                </a:moveTo>
                <a:lnTo>
                  <a:pt x="24" y="5904"/>
                </a:lnTo>
                <a:lnTo>
                  <a:pt x="2632" y="5904"/>
                </a:lnTo>
                <a:lnTo>
                  <a:pt x="2608" y="5928"/>
                </a:lnTo>
                <a:lnTo>
                  <a:pt x="2608" y="24"/>
                </a:lnTo>
                <a:lnTo>
                  <a:pt x="2632" y="48"/>
                </a:lnTo>
                <a:lnTo>
                  <a:pt x="24" y="48"/>
                </a:lnTo>
                <a:lnTo>
                  <a:pt x="48" y="24"/>
                </a:lnTo>
                <a:lnTo>
                  <a:pt x="48" y="5928"/>
                </a:lnTo>
                <a:close/>
              </a:path>
            </a:pathLst>
          </a:custGeom>
          <a:solidFill>
            <a:srgbClr val="FFFFFF"/>
          </a:solidFill>
          <a:ln w="0" cap="flat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304" y="23"/>
            <a:ext cx="306" cy="3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Freeform 24"/>
          <xdr:cNvSpPr>
            <a:spLocks noEditPoints="1"/>
          </xdr:cNvSpPr>
        </xdr:nvSpPr>
        <xdr:spPr bwMode="auto">
          <a:xfrm>
            <a:off x="303" y="22"/>
            <a:ext cx="308" cy="36"/>
          </a:xfrm>
          <a:custGeom>
            <a:avLst/>
            <a:gdLst/>
            <a:ahLst/>
            <a:cxnLst>
              <a:cxn ang="0">
                <a:pos x="0" y="24"/>
              </a:cxn>
              <a:cxn ang="0">
                <a:pos x="24" y="0"/>
              </a:cxn>
              <a:cxn ang="0">
                <a:pos x="6088" y="0"/>
              </a:cxn>
              <a:cxn ang="0">
                <a:pos x="6112" y="24"/>
              </a:cxn>
              <a:cxn ang="0">
                <a:pos x="6112" y="680"/>
              </a:cxn>
              <a:cxn ang="0">
                <a:pos x="6088" y="704"/>
              </a:cxn>
              <a:cxn ang="0">
                <a:pos x="24" y="704"/>
              </a:cxn>
              <a:cxn ang="0">
                <a:pos x="0" y="680"/>
              </a:cxn>
              <a:cxn ang="0">
                <a:pos x="0" y="24"/>
              </a:cxn>
              <a:cxn ang="0">
                <a:pos x="48" y="680"/>
              </a:cxn>
              <a:cxn ang="0">
                <a:pos x="24" y="656"/>
              </a:cxn>
              <a:cxn ang="0">
                <a:pos x="6088" y="656"/>
              </a:cxn>
              <a:cxn ang="0">
                <a:pos x="6064" y="680"/>
              </a:cxn>
              <a:cxn ang="0">
                <a:pos x="6064" y="24"/>
              </a:cxn>
              <a:cxn ang="0">
                <a:pos x="6088" y="48"/>
              </a:cxn>
              <a:cxn ang="0">
                <a:pos x="24" y="48"/>
              </a:cxn>
              <a:cxn ang="0">
                <a:pos x="48" y="24"/>
              </a:cxn>
              <a:cxn ang="0">
                <a:pos x="48" y="680"/>
              </a:cxn>
            </a:cxnLst>
            <a:rect l="0" t="0" r="r" b="b"/>
            <a:pathLst>
              <a:path w="6112" h="704">
                <a:moveTo>
                  <a:pt x="0" y="24"/>
                </a:moveTo>
                <a:cubicBezTo>
                  <a:pt x="0" y="11"/>
                  <a:pt x="11" y="0"/>
                  <a:pt x="24" y="0"/>
                </a:cubicBezTo>
                <a:lnTo>
                  <a:pt x="6088" y="0"/>
                </a:lnTo>
                <a:cubicBezTo>
                  <a:pt x="6102" y="0"/>
                  <a:pt x="6112" y="11"/>
                  <a:pt x="6112" y="24"/>
                </a:cubicBezTo>
                <a:lnTo>
                  <a:pt x="6112" y="680"/>
                </a:lnTo>
                <a:cubicBezTo>
                  <a:pt x="6112" y="694"/>
                  <a:pt x="6102" y="704"/>
                  <a:pt x="6088" y="704"/>
                </a:cubicBezTo>
                <a:lnTo>
                  <a:pt x="24" y="704"/>
                </a:lnTo>
                <a:cubicBezTo>
                  <a:pt x="11" y="704"/>
                  <a:pt x="0" y="694"/>
                  <a:pt x="0" y="680"/>
                </a:cubicBezTo>
                <a:lnTo>
                  <a:pt x="0" y="24"/>
                </a:lnTo>
                <a:close/>
                <a:moveTo>
                  <a:pt x="48" y="680"/>
                </a:moveTo>
                <a:lnTo>
                  <a:pt x="24" y="656"/>
                </a:lnTo>
                <a:lnTo>
                  <a:pt x="6088" y="656"/>
                </a:lnTo>
                <a:lnTo>
                  <a:pt x="6064" y="680"/>
                </a:lnTo>
                <a:lnTo>
                  <a:pt x="6064" y="24"/>
                </a:lnTo>
                <a:lnTo>
                  <a:pt x="6088" y="48"/>
                </a:lnTo>
                <a:lnTo>
                  <a:pt x="24" y="48"/>
                </a:lnTo>
                <a:lnTo>
                  <a:pt x="48" y="24"/>
                </a:lnTo>
                <a:lnTo>
                  <a:pt x="48" y="680"/>
                </a:lnTo>
                <a:close/>
              </a:path>
            </a:pathLst>
          </a:custGeom>
          <a:solidFill>
            <a:srgbClr val="FFFFFF"/>
          </a:solidFill>
          <a:ln w="0" cap="flat">
            <a:solidFill>
              <a:srgbClr val="FFFFFF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209550</xdr:colOff>
      <xdr:row>0</xdr:row>
      <xdr:rowOff>152400</xdr:rowOff>
    </xdr:from>
    <xdr:to>
      <xdr:col>6</xdr:col>
      <xdr:colOff>304800</xdr:colOff>
      <xdr:row>5</xdr:row>
      <xdr:rowOff>114300</xdr:rowOff>
    </xdr:to>
    <xdr:sp macro="" textlink="">
      <xdr:nvSpPr>
        <xdr:cNvPr id="25" name="正方形/長方形 24"/>
        <xdr:cNvSpPr/>
      </xdr:nvSpPr>
      <xdr:spPr>
        <a:xfrm>
          <a:off x="209550" y="152400"/>
          <a:ext cx="3124200" cy="8191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 baseline="0">
              <a:solidFill>
                <a:schemeClr val="tx1"/>
              </a:solidFill>
            </a:rPr>
            <a:t>福 岡 県 市 町 村 分 布</a:t>
          </a:r>
          <a:endParaRPr kumimoji="1" lang="en-US" altLang="ja-JP" sz="1400" b="1" baseline="0">
            <a:solidFill>
              <a:schemeClr val="tx1"/>
            </a:solidFill>
          </a:endParaRPr>
        </a:p>
        <a:p>
          <a:pPr algn="ctr"/>
          <a:r>
            <a:rPr kumimoji="1" lang="ja-JP" altLang="en-US" sz="1400" b="1" baseline="0">
              <a:solidFill>
                <a:schemeClr val="tx1"/>
              </a:solidFill>
            </a:rPr>
            <a:t>（福岡県広域地域振興圏域）</a:t>
          </a:r>
        </a:p>
      </xdr:txBody>
    </xdr:sp>
    <xdr:clientData/>
  </xdr:twoCellAnchor>
  <xdr:twoCellAnchor>
    <xdr:from>
      <xdr:col>0</xdr:col>
      <xdr:colOff>498474</xdr:colOff>
      <xdr:row>38</xdr:row>
      <xdr:rowOff>28575</xdr:rowOff>
    </xdr:from>
    <xdr:to>
      <xdr:col>4</xdr:col>
      <xdr:colOff>409575</xdr:colOff>
      <xdr:row>44</xdr:row>
      <xdr:rowOff>44450</xdr:rowOff>
    </xdr:to>
    <xdr:sp macro="" textlink="">
      <xdr:nvSpPr>
        <xdr:cNvPr id="26" name="正方形/長方形 25"/>
        <xdr:cNvSpPr/>
      </xdr:nvSpPr>
      <xdr:spPr>
        <a:xfrm>
          <a:off x="498474" y="6543675"/>
          <a:ext cx="1930401" cy="1044575"/>
        </a:xfrm>
        <a:prstGeom prst="rect">
          <a:avLst/>
        </a:prstGeom>
        <a:noFill/>
        <a:ln w="9525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凡例</a:t>
          </a:r>
        </a:p>
      </xdr:txBody>
    </xdr:sp>
    <xdr:clientData/>
  </xdr:twoCellAnchor>
  <xdr:twoCellAnchor>
    <xdr:from>
      <xdr:col>1</xdr:col>
      <xdr:colOff>85725</xdr:colOff>
      <xdr:row>40</xdr:row>
      <xdr:rowOff>98425</xdr:rowOff>
    </xdr:from>
    <xdr:to>
      <xdr:col>2</xdr:col>
      <xdr:colOff>133350</xdr:colOff>
      <xdr:row>42</xdr:row>
      <xdr:rowOff>19050</xdr:rowOff>
    </xdr:to>
    <xdr:sp macro="" textlink="">
      <xdr:nvSpPr>
        <xdr:cNvPr id="27" name="正方形/長方形 26"/>
        <xdr:cNvSpPr/>
      </xdr:nvSpPr>
      <xdr:spPr>
        <a:xfrm>
          <a:off x="590550" y="6956425"/>
          <a:ext cx="552450" cy="263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158750</xdr:colOff>
      <xdr:row>39</xdr:row>
      <xdr:rowOff>127000</xdr:rowOff>
    </xdr:from>
    <xdr:to>
      <xdr:col>4</xdr:col>
      <xdr:colOff>174625</xdr:colOff>
      <xdr:row>42</xdr:row>
      <xdr:rowOff>127000</xdr:rowOff>
    </xdr:to>
    <xdr:sp macro="" textlink="">
      <xdr:nvSpPr>
        <xdr:cNvPr id="28" name="正方形/長方形 27"/>
        <xdr:cNvSpPr/>
      </xdr:nvSpPr>
      <xdr:spPr>
        <a:xfrm>
          <a:off x="1168400" y="6813550"/>
          <a:ext cx="1025525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広域地域振興圏域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37</xdr:row>
      <xdr:rowOff>0</xdr:rowOff>
    </xdr:from>
    <xdr:to>
      <xdr:col>8</xdr:col>
      <xdr:colOff>552450</xdr:colOff>
      <xdr:row>48</xdr:row>
      <xdr:rowOff>95250</xdr:rowOff>
    </xdr:to>
    <xdr:sp macro="" textlink="">
      <xdr:nvSpPr>
        <xdr:cNvPr id="7" name="テキスト ボックス 33"/>
        <xdr:cNvSpPr txBox="1">
          <a:spLocks noChangeArrowheads="1"/>
        </xdr:cNvSpPr>
      </xdr:nvSpPr>
      <xdr:spPr bwMode="auto">
        <a:xfrm>
          <a:off x="2838450" y="7943850"/>
          <a:ext cx="3200400" cy="198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53035" algn="just">
            <a:spcAft>
              <a:spcPts val="0"/>
            </a:spcAft>
          </a:pPr>
          <a:r>
            <a:rPr 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平成２９年福岡県観光入込客推計調査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編集・発行</a:t>
          </a: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福岡県商工部観光局観光政策課</a:t>
          </a: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（福岡県福岡市博多区東公園７－７）</a:t>
          </a: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ＴＥＬ：０９２－６４３－３４１９</a:t>
          </a: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ＦＡＸ：０９２－６４３－３４３１</a:t>
          </a:r>
        </a:p>
        <a:p>
          <a:pPr indent="266700"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メール：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kanko@pref.fukuoka.lg.jp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241299</xdr:colOff>
      <xdr:row>4</xdr:row>
      <xdr:rowOff>161924</xdr:rowOff>
    </xdr:from>
    <xdr:to>
      <xdr:col>8</xdr:col>
      <xdr:colOff>523874</xdr:colOff>
      <xdr:row>29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241299" y="1000124"/>
          <a:ext cx="5768975" cy="5619751"/>
        </a:xfrm>
        <a:prstGeom prst="rect">
          <a:avLst/>
        </a:prstGeom>
        <a:ln w="57150">
          <a:solidFill>
            <a:srgbClr val="FFCC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 b="1"/>
        </a:p>
        <a:p>
          <a:pPr algn="ctr"/>
          <a:endParaRPr kumimoji="1" lang="en-US" altLang="ja-JP" sz="1100" b="1"/>
        </a:p>
        <a:p>
          <a:pPr algn="ctr"/>
          <a:r>
            <a:rPr kumimoji="1" lang="ja-JP" altLang="en-US" sz="2000" b="1"/>
            <a:t>“ご来福”推進宣言</a:t>
          </a:r>
          <a:endParaRPr kumimoji="1" lang="en-US" altLang="ja-JP" sz="2000" b="1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200" u="sng"/>
            <a:t>宣言１　歴史を活かして、来福客の「記憶」にとどめます！</a:t>
          </a:r>
          <a:endParaRPr kumimoji="1" lang="en-US" altLang="ja-JP" sz="1200" u="sng"/>
        </a:p>
        <a:p>
          <a:r>
            <a:rPr kumimoji="1" lang="ja-JP" altLang="en-US" sz="1100"/>
            <a:t>　古代から脈々と受け継がれた歴史、文化、匠の技の魅力を活かした体験で、旅人の知的好奇心を満たします！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200" u="sng"/>
            <a:t>宣言２　食を活かして、来福客の「胃袋」をつかみます！</a:t>
          </a:r>
          <a:endParaRPr kumimoji="1" lang="en-US" altLang="ja-JP" sz="1200" u="sng"/>
        </a:p>
        <a:p>
          <a:r>
            <a:rPr kumimoji="1" lang="ja-JP" altLang="en-US" sz="1100"/>
            <a:t>　農林水産業、飲食業の皆さんと力を合わせて、福岡県の「食」の魅力を活かした体験で、旅人の幸福度を高めます！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200" u="sng"/>
            <a:t>宣言３　価値ある旅で、来福客の「心」をつかみます！</a:t>
          </a:r>
          <a:endParaRPr kumimoji="1" lang="en-US" altLang="ja-JP" sz="1200" u="sng"/>
        </a:p>
        <a:p>
          <a:r>
            <a:rPr kumimoji="1" lang="ja-JP" altLang="en-US" sz="1100"/>
            <a:t>　歩いて、走って、福岡県らしさを感じられるスローな旅を提案し、旅人の心も身体も健康にします！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200" u="sng"/>
            <a:t>宣言４　「地消地産」で来福客と「幸せ」を分かちます！</a:t>
          </a:r>
          <a:endParaRPr kumimoji="1" lang="en-US" altLang="ja-JP" sz="1200" u="sng"/>
        </a:p>
        <a:p>
          <a:r>
            <a:rPr kumimoji="1" lang="ja-JP" altLang="en-US" sz="1100"/>
            <a:t>　地域で稼げる人材、儲かる仕組みづくりを応援し、住んでよし、訪れてよしの観光地を作ります！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200" u="sng"/>
            <a:t>宣言５　心を込めたもてなしで、またの「ご来福」をお待ちします！</a:t>
          </a:r>
          <a:endParaRPr kumimoji="1" lang="en-US" altLang="ja-JP" sz="1200" u="sng"/>
        </a:p>
        <a:p>
          <a:r>
            <a:rPr kumimoji="1" lang="ja-JP" altLang="en-US" sz="1100"/>
            <a:t>　旅人第一、心のこもったサービスで、外国人をはじめ、全ての旅人の満足度を高め、福岡ファン、リピーターを増やします！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view="pageBreakPreview" zoomScale="120" zoomScaleNormal="100" zoomScaleSheetLayoutView="120" workbookViewId="0">
      <selection activeCell="E3" sqref="E3:H3"/>
    </sheetView>
  </sheetViews>
  <sheetFormatPr defaultRowHeight="13.5"/>
  <sheetData>
    <row r="2" spans="1:8" ht="42" customHeight="1">
      <c r="B2" s="1082" t="s">
        <v>1190</v>
      </c>
      <c r="C2" s="1082"/>
      <c r="D2" s="1082"/>
      <c r="E2" s="1082"/>
      <c r="F2" s="1082"/>
      <c r="G2" s="1082"/>
      <c r="H2" s="1082"/>
    </row>
    <row r="7" spans="1:8" ht="21" customHeight="1">
      <c r="A7" s="1078" t="s">
        <v>1191</v>
      </c>
    </row>
    <row r="8" spans="1:8" s="1077" customFormat="1" ht="21" customHeight="1">
      <c r="A8" s="1077" t="s">
        <v>1192</v>
      </c>
    </row>
    <row r="9" spans="1:8" s="1077" customFormat="1" ht="21" customHeight="1">
      <c r="A9" s="1079" t="s">
        <v>1204</v>
      </c>
    </row>
    <row r="10" spans="1:8" s="1077" customFormat="1" ht="21" customHeight="1">
      <c r="A10" s="1077" t="s">
        <v>1203</v>
      </c>
    </row>
    <row r="11" spans="1:8" s="1077" customFormat="1" ht="21" customHeight="1"/>
    <row r="12" spans="1:8" s="1077" customFormat="1" ht="21" customHeight="1"/>
    <row r="13" spans="1:8" s="1077" customFormat="1" ht="21" customHeight="1">
      <c r="A13" s="1077" t="s">
        <v>1202</v>
      </c>
    </row>
    <row r="14" spans="1:8" s="1077" customFormat="1" ht="21" customHeight="1">
      <c r="A14" s="1077" t="s">
        <v>1193</v>
      </c>
    </row>
    <row r="15" spans="1:8" s="1077" customFormat="1" ht="21" customHeight="1"/>
    <row r="16" spans="1:8" s="1077" customFormat="1" ht="21" customHeight="1"/>
    <row r="17" spans="1:2" s="1077" customFormat="1" ht="21" customHeight="1">
      <c r="A17" s="1077" t="s">
        <v>1206</v>
      </c>
    </row>
    <row r="18" spans="1:2" s="1077" customFormat="1" ht="21" customHeight="1">
      <c r="A18" s="1077" t="s">
        <v>1207</v>
      </c>
    </row>
    <row r="19" spans="1:2" s="1077" customFormat="1" ht="21" customHeight="1">
      <c r="B19" s="1077" t="s">
        <v>1194</v>
      </c>
    </row>
    <row r="20" spans="1:2" s="1077" customFormat="1" ht="21" customHeight="1">
      <c r="B20" s="1077" t="s">
        <v>1198</v>
      </c>
    </row>
    <row r="21" spans="1:2" s="1077" customFormat="1" ht="21" customHeight="1">
      <c r="B21" s="1077" t="s">
        <v>1195</v>
      </c>
    </row>
    <row r="22" spans="1:2" s="1077" customFormat="1" ht="21" customHeight="1">
      <c r="B22" s="1077" t="s">
        <v>1196</v>
      </c>
    </row>
    <row r="23" spans="1:2" s="1077" customFormat="1" ht="21" customHeight="1">
      <c r="B23" s="1077" t="s">
        <v>1197</v>
      </c>
    </row>
    <row r="24" spans="1:2" s="1077" customFormat="1" ht="21" customHeight="1">
      <c r="B24" s="1077" t="s">
        <v>1199</v>
      </c>
    </row>
    <row r="25" spans="1:2" s="1077" customFormat="1" ht="21" customHeight="1">
      <c r="B25" s="1077" t="s">
        <v>1200</v>
      </c>
    </row>
    <row r="26" spans="1:2" s="1077" customFormat="1" ht="21" customHeight="1">
      <c r="B26" s="1077" t="s">
        <v>1201</v>
      </c>
    </row>
    <row r="27" spans="1:2" ht="21" customHeight="1"/>
  </sheetData>
  <mergeCells count="1">
    <mergeCell ref="B2:H2"/>
  </mergeCells>
  <phoneticPr fontId="1"/>
  <pageMargins left="1.1023622047244095" right="0.70866141732283472" top="0.74803149606299213" bottom="0.74803149606299213" header="0.31496062992125984" footer="0.31496062992125984"/>
  <pageSetup paperSize="9" firstPageNumber="62" orientation="portrait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zoomScaleNormal="200" zoomScaleSheetLayoutView="100" workbookViewId="0">
      <pane xSplit="2" ySplit="11" topLeftCell="C12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2"/>
  <cols>
    <col min="1" max="1" width="2.5" style="176" customWidth="1"/>
    <col min="2" max="15" width="9.375" style="176" customWidth="1"/>
    <col min="16" max="16" width="2.125" style="176" customWidth="1"/>
    <col min="17" max="256" width="9" style="176"/>
    <col min="257" max="257" width="2.5" style="176" customWidth="1"/>
    <col min="258" max="271" width="9.375" style="176" customWidth="1"/>
    <col min="272" max="272" width="2.125" style="176" customWidth="1"/>
    <col min="273" max="512" width="9" style="176"/>
    <col min="513" max="513" width="2.5" style="176" customWidth="1"/>
    <col min="514" max="527" width="9.375" style="176" customWidth="1"/>
    <col min="528" max="528" width="2.125" style="176" customWidth="1"/>
    <col min="529" max="768" width="9" style="176"/>
    <col min="769" max="769" width="2.5" style="176" customWidth="1"/>
    <col min="770" max="783" width="9.375" style="176" customWidth="1"/>
    <col min="784" max="784" width="2.125" style="176" customWidth="1"/>
    <col min="785" max="1024" width="9" style="176"/>
    <col min="1025" max="1025" width="2.5" style="176" customWidth="1"/>
    <col min="1026" max="1039" width="9.375" style="176" customWidth="1"/>
    <col min="1040" max="1040" width="2.125" style="176" customWidth="1"/>
    <col min="1041" max="1280" width="9" style="176"/>
    <col min="1281" max="1281" width="2.5" style="176" customWidth="1"/>
    <col min="1282" max="1295" width="9.375" style="176" customWidth="1"/>
    <col min="1296" max="1296" width="2.125" style="176" customWidth="1"/>
    <col min="1297" max="1536" width="9" style="176"/>
    <col min="1537" max="1537" width="2.5" style="176" customWidth="1"/>
    <col min="1538" max="1551" width="9.375" style="176" customWidth="1"/>
    <col min="1552" max="1552" width="2.125" style="176" customWidth="1"/>
    <col min="1553" max="1792" width="9" style="176"/>
    <col min="1793" max="1793" width="2.5" style="176" customWidth="1"/>
    <col min="1794" max="1807" width="9.375" style="176" customWidth="1"/>
    <col min="1808" max="1808" width="2.125" style="176" customWidth="1"/>
    <col min="1809" max="2048" width="9" style="176"/>
    <col min="2049" max="2049" width="2.5" style="176" customWidth="1"/>
    <col min="2050" max="2063" width="9.375" style="176" customWidth="1"/>
    <col min="2064" max="2064" width="2.125" style="176" customWidth="1"/>
    <col min="2065" max="2304" width="9" style="176"/>
    <col min="2305" max="2305" width="2.5" style="176" customWidth="1"/>
    <col min="2306" max="2319" width="9.375" style="176" customWidth="1"/>
    <col min="2320" max="2320" width="2.125" style="176" customWidth="1"/>
    <col min="2321" max="2560" width="9" style="176"/>
    <col min="2561" max="2561" width="2.5" style="176" customWidth="1"/>
    <col min="2562" max="2575" width="9.375" style="176" customWidth="1"/>
    <col min="2576" max="2576" width="2.125" style="176" customWidth="1"/>
    <col min="2577" max="2816" width="9" style="176"/>
    <col min="2817" max="2817" width="2.5" style="176" customWidth="1"/>
    <col min="2818" max="2831" width="9.375" style="176" customWidth="1"/>
    <col min="2832" max="2832" width="2.125" style="176" customWidth="1"/>
    <col min="2833" max="3072" width="9" style="176"/>
    <col min="3073" max="3073" width="2.5" style="176" customWidth="1"/>
    <col min="3074" max="3087" width="9.375" style="176" customWidth="1"/>
    <col min="3088" max="3088" width="2.125" style="176" customWidth="1"/>
    <col min="3089" max="3328" width="9" style="176"/>
    <col min="3329" max="3329" width="2.5" style="176" customWidth="1"/>
    <col min="3330" max="3343" width="9.375" style="176" customWidth="1"/>
    <col min="3344" max="3344" width="2.125" style="176" customWidth="1"/>
    <col min="3345" max="3584" width="9" style="176"/>
    <col min="3585" max="3585" width="2.5" style="176" customWidth="1"/>
    <col min="3586" max="3599" width="9.375" style="176" customWidth="1"/>
    <col min="3600" max="3600" width="2.125" style="176" customWidth="1"/>
    <col min="3601" max="3840" width="9" style="176"/>
    <col min="3841" max="3841" width="2.5" style="176" customWidth="1"/>
    <col min="3842" max="3855" width="9.375" style="176" customWidth="1"/>
    <col min="3856" max="3856" width="2.125" style="176" customWidth="1"/>
    <col min="3857" max="4096" width="9" style="176"/>
    <col min="4097" max="4097" width="2.5" style="176" customWidth="1"/>
    <col min="4098" max="4111" width="9.375" style="176" customWidth="1"/>
    <col min="4112" max="4112" width="2.125" style="176" customWidth="1"/>
    <col min="4113" max="4352" width="9" style="176"/>
    <col min="4353" max="4353" width="2.5" style="176" customWidth="1"/>
    <col min="4354" max="4367" width="9.375" style="176" customWidth="1"/>
    <col min="4368" max="4368" width="2.125" style="176" customWidth="1"/>
    <col min="4369" max="4608" width="9" style="176"/>
    <col min="4609" max="4609" width="2.5" style="176" customWidth="1"/>
    <col min="4610" max="4623" width="9.375" style="176" customWidth="1"/>
    <col min="4624" max="4624" width="2.125" style="176" customWidth="1"/>
    <col min="4625" max="4864" width="9" style="176"/>
    <col min="4865" max="4865" width="2.5" style="176" customWidth="1"/>
    <col min="4866" max="4879" width="9.375" style="176" customWidth="1"/>
    <col min="4880" max="4880" width="2.125" style="176" customWidth="1"/>
    <col min="4881" max="5120" width="9" style="176"/>
    <col min="5121" max="5121" width="2.5" style="176" customWidth="1"/>
    <col min="5122" max="5135" width="9.375" style="176" customWidth="1"/>
    <col min="5136" max="5136" width="2.125" style="176" customWidth="1"/>
    <col min="5137" max="5376" width="9" style="176"/>
    <col min="5377" max="5377" width="2.5" style="176" customWidth="1"/>
    <col min="5378" max="5391" width="9.375" style="176" customWidth="1"/>
    <col min="5392" max="5392" width="2.125" style="176" customWidth="1"/>
    <col min="5393" max="5632" width="9" style="176"/>
    <col min="5633" max="5633" width="2.5" style="176" customWidth="1"/>
    <col min="5634" max="5647" width="9.375" style="176" customWidth="1"/>
    <col min="5648" max="5648" width="2.125" style="176" customWidth="1"/>
    <col min="5649" max="5888" width="9" style="176"/>
    <col min="5889" max="5889" width="2.5" style="176" customWidth="1"/>
    <col min="5890" max="5903" width="9.375" style="176" customWidth="1"/>
    <col min="5904" max="5904" width="2.125" style="176" customWidth="1"/>
    <col min="5905" max="6144" width="9" style="176"/>
    <col min="6145" max="6145" width="2.5" style="176" customWidth="1"/>
    <col min="6146" max="6159" width="9.375" style="176" customWidth="1"/>
    <col min="6160" max="6160" width="2.125" style="176" customWidth="1"/>
    <col min="6161" max="6400" width="9" style="176"/>
    <col min="6401" max="6401" width="2.5" style="176" customWidth="1"/>
    <col min="6402" max="6415" width="9.375" style="176" customWidth="1"/>
    <col min="6416" max="6416" width="2.125" style="176" customWidth="1"/>
    <col min="6417" max="6656" width="9" style="176"/>
    <col min="6657" max="6657" width="2.5" style="176" customWidth="1"/>
    <col min="6658" max="6671" width="9.375" style="176" customWidth="1"/>
    <col min="6672" max="6672" width="2.125" style="176" customWidth="1"/>
    <col min="6673" max="6912" width="9" style="176"/>
    <col min="6913" max="6913" width="2.5" style="176" customWidth="1"/>
    <col min="6914" max="6927" width="9.375" style="176" customWidth="1"/>
    <col min="6928" max="6928" width="2.125" style="176" customWidth="1"/>
    <col min="6929" max="7168" width="9" style="176"/>
    <col min="7169" max="7169" width="2.5" style="176" customWidth="1"/>
    <col min="7170" max="7183" width="9.375" style="176" customWidth="1"/>
    <col min="7184" max="7184" width="2.125" style="176" customWidth="1"/>
    <col min="7185" max="7424" width="9" style="176"/>
    <col min="7425" max="7425" width="2.5" style="176" customWidth="1"/>
    <col min="7426" max="7439" width="9.375" style="176" customWidth="1"/>
    <col min="7440" max="7440" width="2.125" style="176" customWidth="1"/>
    <col min="7441" max="7680" width="9" style="176"/>
    <col min="7681" max="7681" width="2.5" style="176" customWidth="1"/>
    <col min="7682" max="7695" width="9.375" style="176" customWidth="1"/>
    <col min="7696" max="7696" width="2.125" style="176" customWidth="1"/>
    <col min="7697" max="7936" width="9" style="176"/>
    <col min="7937" max="7937" width="2.5" style="176" customWidth="1"/>
    <col min="7938" max="7951" width="9.375" style="176" customWidth="1"/>
    <col min="7952" max="7952" width="2.125" style="176" customWidth="1"/>
    <col min="7953" max="8192" width="9" style="176"/>
    <col min="8193" max="8193" width="2.5" style="176" customWidth="1"/>
    <col min="8194" max="8207" width="9.375" style="176" customWidth="1"/>
    <col min="8208" max="8208" width="2.125" style="176" customWidth="1"/>
    <col min="8209" max="8448" width="9" style="176"/>
    <col min="8449" max="8449" width="2.5" style="176" customWidth="1"/>
    <col min="8450" max="8463" width="9.375" style="176" customWidth="1"/>
    <col min="8464" max="8464" width="2.125" style="176" customWidth="1"/>
    <col min="8465" max="8704" width="9" style="176"/>
    <col min="8705" max="8705" width="2.5" style="176" customWidth="1"/>
    <col min="8706" max="8719" width="9.375" style="176" customWidth="1"/>
    <col min="8720" max="8720" width="2.125" style="176" customWidth="1"/>
    <col min="8721" max="8960" width="9" style="176"/>
    <col min="8961" max="8961" width="2.5" style="176" customWidth="1"/>
    <col min="8962" max="8975" width="9.375" style="176" customWidth="1"/>
    <col min="8976" max="8976" width="2.125" style="176" customWidth="1"/>
    <col min="8977" max="9216" width="9" style="176"/>
    <col min="9217" max="9217" width="2.5" style="176" customWidth="1"/>
    <col min="9218" max="9231" width="9.375" style="176" customWidth="1"/>
    <col min="9232" max="9232" width="2.125" style="176" customWidth="1"/>
    <col min="9233" max="9472" width="9" style="176"/>
    <col min="9473" max="9473" width="2.5" style="176" customWidth="1"/>
    <col min="9474" max="9487" width="9.375" style="176" customWidth="1"/>
    <col min="9488" max="9488" width="2.125" style="176" customWidth="1"/>
    <col min="9489" max="9728" width="9" style="176"/>
    <col min="9729" max="9729" width="2.5" style="176" customWidth="1"/>
    <col min="9730" max="9743" width="9.375" style="176" customWidth="1"/>
    <col min="9744" max="9744" width="2.125" style="176" customWidth="1"/>
    <col min="9745" max="9984" width="9" style="176"/>
    <col min="9985" max="9985" width="2.5" style="176" customWidth="1"/>
    <col min="9986" max="9999" width="9.375" style="176" customWidth="1"/>
    <col min="10000" max="10000" width="2.125" style="176" customWidth="1"/>
    <col min="10001" max="10240" width="9" style="176"/>
    <col min="10241" max="10241" width="2.5" style="176" customWidth="1"/>
    <col min="10242" max="10255" width="9.375" style="176" customWidth="1"/>
    <col min="10256" max="10256" width="2.125" style="176" customWidth="1"/>
    <col min="10257" max="10496" width="9" style="176"/>
    <col min="10497" max="10497" width="2.5" style="176" customWidth="1"/>
    <col min="10498" max="10511" width="9.375" style="176" customWidth="1"/>
    <col min="10512" max="10512" width="2.125" style="176" customWidth="1"/>
    <col min="10513" max="10752" width="9" style="176"/>
    <col min="10753" max="10753" width="2.5" style="176" customWidth="1"/>
    <col min="10754" max="10767" width="9.375" style="176" customWidth="1"/>
    <col min="10768" max="10768" width="2.125" style="176" customWidth="1"/>
    <col min="10769" max="11008" width="9" style="176"/>
    <col min="11009" max="11009" width="2.5" style="176" customWidth="1"/>
    <col min="11010" max="11023" width="9.375" style="176" customWidth="1"/>
    <col min="11024" max="11024" width="2.125" style="176" customWidth="1"/>
    <col min="11025" max="11264" width="9" style="176"/>
    <col min="11265" max="11265" width="2.5" style="176" customWidth="1"/>
    <col min="11266" max="11279" width="9.375" style="176" customWidth="1"/>
    <col min="11280" max="11280" width="2.125" style="176" customWidth="1"/>
    <col min="11281" max="11520" width="9" style="176"/>
    <col min="11521" max="11521" width="2.5" style="176" customWidth="1"/>
    <col min="11522" max="11535" width="9.375" style="176" customWidth="1"/>
    <col min="11536" max="11536" width="2.125" style="176" customWidth="1"/>
    <col min="11537" max="11776" width="9" style="176"/>
    <col min="11777" max="11777" width="2.5" style="176" customWidth="1"/>
    <col min="11778" max="11791" width="9.375" style="176" customWidth="1"/>
    <col min="11792" max="11792" width="2.125" style="176" customWidth="1"/>
    <col min="11793" max="12032" width="9" style="176"/>
    <col min="12033" max="12033" width="2.5" style="176" customWidth="1"/>
    <col min="12034" max="12047" width="9.375" style="176" customWidth="1"/>
    <col min="12048" max="12048" width="2.125" style="176" customWidth="1"/>
    <col min="12049" max="12288" width="9" style="176"/>
    <col min="12289" max="12289" width="2.5" style="176" customWidth="1"/>
    <col min="12290" max="12303" width="9.375" style="176" customWidth="1"/>
    <col min="12304" max="12304" width="2.125" style="176" customWidth="1"/>
    <col min="12305" max="12544" width="9" style="176"/>
    <col min="12545" max="12545" width="2.5" style="176" customWidth="1"/>
    <col min="12546" max="12559" width="9.375" style="176" customWidth="1"/>
    <col min="12560" max="12560" width="2.125" style="176" customWidth="1"/>
    <col min="12561" max="12800" width="9" style="176"/>
    <col min="12801" max="12801" width="2.5" style="176" customWidth="1"/>
    <col min="12802" max="12815" width="9.375" style="176" customWidth="1"/>
    <col min="12816" max="12816" width="2.125" style="176" customWidth="1"/>
    <col min="12817" max="13056" width="9" style="176"/>
    <col min="13057" max="13057" width="2.5" style="176" customWidth="1"/>
    <col min="13058" max="13071" width="9.375" style="176" customWidth="1"/>
    <col min="13072" max="13072" width="2.125" style="176" customWidth="1"/>
    <col min="13073" max="13312" width="9" style="176"/>
    <col min="13313" max="13313" width="2.5" style="176" customWidth="1"/>
    <col min="13314" max="13327" width="9.375" style="176" customWidth="1"/>
    <col min="13328" max="13328" width="2.125" style="176" customWidth="1"/>
    <col min="13329" max="13568" width="9" style="176"/>
    <col min="13569" max="13569" width="2.5" style="176" customWidth="1"/>
    <col min="13570" max="13583" width="9.375" style="176" customWidth="1"/>
    <col min="13584" max="13584" width="2.125" style="176" customWidth="1"/>
    <col min="13585" max="13824" width="9" style="176"/>
    <col min="13825" max="13825" width="2.5" style="176" customWidth="1"/>
    <col min="13826" max="13839" width="9.375" style="176" customWidth="1"/>
    <col min="13840" max="13840" width="2.125" style="176" customWidth="1"/>
    <col min="13841" max="14080" width="9" style="176"/>
    <col min="14081" max="14081" width="2.5" style="176" customWidth="1"/>
    <col min="14082" max="14095" width="9.375" style="176" customWidth="1"/>
    <col min="14096" max="14096" width="2.125" style="176" customWidth="1"/>
    <col min="14097" max="14336" width="9" style="176"/>
    <col min="14337" max="14337" width="2.5" style="176" customWidth="1"/>
    <col min="14338" max="14351" width="9.375" style="176" customWidth="1"/>
    <col min="14352" max="14352" width="2.125" style="176" customWidth="1"/>
    <col min="14353" max="14592" width="9" style="176"/>
    <col min="14593" max="14593" width="2.5" style="176" customWidth="1"/>
    <col min="14594" max="14607" width="9.375" style="176" customWidth="1"/>
    <col min="14608" max="14608" width="2.125" style="176" customWidth="1"/>
    <col min="14609" max="14848" width="9" style="176"/>
    <col min="14849" max="14849" width="2.5" style="176" customWidth="1"/>
    <col min="14850" max="14863" width="9.375" style="176" customWidth="1"/>
    <col min="14864" max="14864" width="2.125" style="176" customWidth="1"/>
    <col min="14865" max="15104" width="9" style="176"/>
    <col min="15105" max="15105" width="2.5" style="176" customWidth="1"/>
    <col min="15106" max="15119" width="9.375" style="176" customWidth="1"/>
    <col min="15120" max="15120" width="2.125" style="176" customWidth="1"/>
    <col min="15121" max="15360" width="9" style="176"/>
    <col min="15361" max="15361" width="2.5" style="176" customWidth="1"/>
    <col min="15362" max="15375" width="9.375" style="176" customWidth="1"/>
    <col min="15376" max="15376" width="2.125" style="176" customWidth="1"/>
    <col min="15377" max="15616" width="9" style="176"/>
    <col min="15617" max="15617" width="2.5" style="176" customWidth="1"/>
    <col min="15618" max="15631" width="9.375" style="176" customWidth="1"/>
    <col min="15632" max="15632" width="2.125" style="176" customWidth="1"/>
    <col min="15633" max="15872" width="9" style="176"/>
    <col min="15873" max="15873" width="2.5" style="176" customWidth="1"/>
    <col min="15874" max="15887" width="9.375" style="176" customWidth="1"/>
    <col min="15888" max="15888" width="2.125" style="176" customWidth="1"/>
    <col min="15889" max="16128" width="9" style="176"/>
    <col min="16129" max="16129" width="2.5" style="176" customWidth="1"/>
    <col min="16130" max="16143" width="9.375" style="176" customWidth="1"/>
    <col min="16144" max="16144" width="2.125" style="176" customWidth="1"/>
    <col min="16145" max="16384" width="9" style="176"/>
  </cols>
  <sheetData>
    <row r="1" spans="1:18" s="8" customFormat="1" ht="14.25">
      <c r="B1" s="424" t="s">
        <v>260</v>
      </c>
    </row>
    <row r="2" spans="1:18" ht="13.5" customHeight="1">
      <c r="A2" s="425" t="s">
        <v>261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174" t="s">
        <v>262</v>
      </c>
      <c r="O2" s="1174"/>
    </row>
    <row r="3" spans="1:18" s="8" customFormat="1" ht="18" customHeight="1">
      <c r="A3" s="426"/>
      <c r="B3" s="427" t="s">
        <v>1163</v>
      </c>
      <c r="C3" s="428" t="s">
        <v>263</v>
      </c>
      <c r="D3" s="429" t="s">
        <v>264</v>
      </c>
      <c r="E3" s="429" t="s">
        <v>265</v>
      </c>
      <c r="F3" s="429" t="s">
        <v>266</v>
      </c>
      <c r="G3" s="429" t="s">
        <v>267</v>
      </c>
      <c r="H3" s="429" t="s">
        <v>268</v>
      </c>
      <c r="I3" s="429" t="s">
        <v>269</v>
      </c>
      <c r="J3" s="429" t="s">
        <v>270</v>
      </c>
      <c r="K3" s="429" t="s">
        <v>271</v>
      </c>
      <c r="L3" s="429" t="s">
        <v>272</v>
      </c>
      <c r="M3" s="429" t="s">
        <v>273</v>
      </c>
      <c r="N3" s="429" t="s">
        <v>274</v>
      </c>
      <c r="O3" s="430" t="s">
        <v>275</v>
      </c>
      <c r="P3" s="426"/>
    </row>
    <row r="4" spans="1:18" ht="20.25" customHeight="1">
      <c r="A4" s="171"/>
      <c r="B4" s="431" t="s">
        <v>276</v>
      </c>
      <c r="C4" s="432">
        <f>SUM(C32)</f>
        <v>8990</v>
      </c>
      <c r="D4" s="432">
        <f t="shared" ref="D4:N4" si="0">SUM(D32)</f>
        <v>2497</v>
      </c>
      <c r="E4" s="432">
        <f t="shared" si="0"/>
        <v>3154</v>
      </c>
      <c r="F4" s="432">
        <f t="shared" si="0"/>
        <v>3279</v>
      </c>
      <c r="G4" s="432">
        <f t="shared" si="0"/>
        <v>2933</v>
      </c>
      <c r="H4" s="432">
        <f t="shared" si="0"/>
        <v>2716</v>
      </c>
      <c r="I4" s="432">
        <f t="shared" si="0"/>
        <v>2457</v>
      </c>
      <c r="J4" s="432">
        <f t="shared" si="0"/>
        <v>2957</v>
      </c>
      <c r="K4" s="432">
        <f t="shared" si="0"/>
        <v>3536</v>
      </c>
      <c r="L4" s="432">
        <f t="shared" si="0"/>
        <v>3424</v>
      </c>
      <c r="M4" s="432">
        <f t="shared" si="0"/>
        <v>3419</v>
      </c>
      <c r="N4" s="432">
        <f t="shared" si="0"/>
        <v>2531</v>
      </c>
      <c r="O4" s="433">
        <f>O32</f>
        <v>63229</v>
      </c>
      <c r="P4" s="171"/>
      <c r="R4" s="434"/>
    </row>
    <row r="5" spans="1:18" ht="20.25" customHeight="1">
      <c r="A5" s="171"/>
      <c r="B5" s="431" t="s">
        <v>167</v>
      </c>
      <c r="C5" s="432">
        <f>P72筑後地区!C15</f>
        <v>1530</v>
      </c>
      <c r="D5" s="432">
        <f>P72筑後地区!D15</f>
        <v>1164</v>
      </c>
      <c r="E5" s="432">
        <f>P72筑後地区!E15</f>
        <v>1610</v>
      </c>
      <c r="F5" s="432">
        <f>P72筑後地区!F15</f>
        <v>1853</v>
      </c>
      <c r="G5" s="432">
        <f>P72筑後地区!G15</f>
        <v>1434</v>
      </c>
      <c r="H5" s="432">
        <f>P72筑後地区!H15</f>
        <v>966</v>
      </c>
      <c r="I5" s="432">
        <f>P72筑後地区!I15</f>
        <v>1547</v>
      </c>
      <c r="J5" s="432">
        <f>P72筑後地区!J15</f>
        <v>1674</v>
      </c>
      <c r="K5" s="432">
        <f>P72筑後地区!K15</f>
        <v>1264</v>
      </c>
      <c r="L5" s="432">
        <f>P72筑後地区!L15</f>
        <v>1443</v>
      </c>
      <c r="M5" s="432">
        <f>P72筑後地区!M15</f>
        <v>1637</v>
      </c>
      <c r="N5" s="432">
        <f>P72筑後地区!N15</f>
        <v>955</v>
      </c>
      <c r="O5" s="433">
        <f>P72筑後地区!O15</f>
        <v>17077</v>
      </c>
      <c r="P5" s="171"/>
      <c r="R5" s="434"/>
    </row>
    <row r="6" spans="1:18" ht="20.25" customHeight="1">
      <c r="A6" s="171"/>
      <c r="B6" s="431" t="s">
        <v>277</v>
      </c>
      <c r="C6" s="432">
        <f>P73筑豊地区!C18</f>
        <v>697</v>
      </c>
      <c r="D6" s="432">
        <f>P73筑豊地区!D18</f>
        <v>557</v>
      </c>
      <c r="E6" s="432">
        <f>P73筑豊地区!E18</f>
        <v>747</v>
      </c>
      <c r="F6" s="432">
        <f>P73筑豊地区!F18</f>
        <v>906</v>
      </c>
      <c r="G6" s="432">
        <f>P73筑豊地区!G18</f>
        <v>1022</v>
      </c>
      <c r="H6" s="432">
        <f>P73筑豊地区!H18</f>
        <v>604</v>
      </c>
      <c r="I6" s="432">
        <f>P73筑豊地区!I18</f>
        <v>889</v>
      </c>
      <c r="J6" s="432">
        <f>P73筑豊地区!J18</f>
        <v>869</v>
      </c>
      <c r="K6" s="432">
        <f>P73筑豊地区!K18</f>
        <v>659</v>
      </c>
      <c r="L6" s="432">
        <f>P73筑豊地区!L18</f>
        <v>816</v>
      </c>
      <c r="M6" s="432">
        <f>P73筑豊地区!M18</f>
        <v>1149</v>
      </c>
      <c r="N6" s="432">
        <f>P73筑豊地区!N18</f>
        <v>644</v>
      </c>
      <c r="O6" s="433">
        <f>P73筑豊地区!O18</f>
        <v>9559</v>
      </c>
      <c r="P6" s="171"/>
      <c r="R6" s="434"/>
    </row>
    <row r="7" spans="1:18" ht="20.25" customHeight="1" thickBot="1">
      <c r="A7" s="171"/>
      <c r="B7" s="435" t="s">
        <v>169</v>
      </c>
      <c r="C7" s="436">
        <f>P74北九州地区!C17</f>
        <v>575</v>
      </c>
      <c r="D7" s="436">
        <f>P74北九州地区!D17</f>
        <v>486</v>
      </c>
      <c r="E7" s="436">
        <f>P74北九州地区!E17</f>
        <v>595</v>
      </c>
      <c r="F7" s="436">
        <f>P74北九州地区!F17</f>
        <v>652</v>
      </c>
      <c r="G7" s="436">
        <f>P74北九州地区!G17</f>
        <v>603</v>
      </c>
      <c r="H7" s="436">
        <f>P74北九州地区!H17</f>
        <v>531</v>
      </c>
      <c r="I7" s="436">
        <f>P74北九州地区!I17</f>
        <v>637</v>
      </c>
      <c r="J7" s="436">
        <f>P74北九州地区!J17</f>
        <v>712</v>
      </c>
      <c r="K7" s="436">
        <f>P74北九州地区!K17</f>
        <v>523</v>
      </c>
      <c r="L7" s="436">
        <f>P74北九州地区!L17</f>
        <v>686</v>
      </c>
      <c r="M7" s="436">
        <f>P74北九州地区!M17</f>
        <v>710</v>
      </c>
      <c r="N7" s="436">
        <f>P74北九州地区!N17</f>
        <v>512</v>
      </c>
      <c r="O7" s="437">
        <f>P74北九州地区!O17</f>
        <v>32546</v>
      </c>
      <c r="P7" s="171"/>
      <c r="R7" s="434"/>
    </row>
    <row r="8" spans="1:18" ht="20.25" customHeight="1" thickTop="1">
      <c r="A8" s="171"/>
      <c r="B8" s="438" t="s">
        <v>170</v>
      </c>
      <c r="C8" s="439">
        <f>SUM(C4:C7)</f>
        <v>11792</v>
      </c>
      <c r="D8" s="440">
        <f>SUM(D4:D7)</f>
        <v>4704</v>
      </c>
      <c r="E8" s="439">
        <f t="shared" ref="E8:N8" si="1">SUM(E4:E7)</f>
        <v>6106</v>
      </c>
      <c r="F8" s="440">
        <f t="shared" si="1"/>
        <v>6690</v>
      </c>
      <c r="G8" s="439">
        <f t="shared" si="1"/>
        <v>5992</v>
      </c>
      <c r="H8" s="440">
        <f t="shared" si="1"/>
        <v>4817</v>
      </c>
      <c r="I8" s="439">
        <f t="shared" si="1"/>
        <v>5530</v>
      </c>
      <c r="J8" s="440">
        <f t="shared" si="1"/>
        <v>6212</v>
      </c>
      <c r="K8" s="439">
        <f t="shared" si="1"/>
        <v>5982</v>
      </c>
      <c r="L8" s="440">
        <f t="shared" si="1"/>
        <v>6369</v>
      </c>
      <c r="M8" s="439">
        <f t="shared" si="1"/>
        <v>6915</v>
      </c>
      <c r="N8" s="440">
        <f t="shared" si="1"/>
        <v>4642</v>
      </c>
      <c r="O8" s="441">
        <v>122411</v>
      </c>
      <c r="P8" s="171"/>
      <c r="R8" s="434"/>
    </row>
    <row r="9" spans="1:18"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</row>
    <row r="10" spans="1:18" ht="15.75" customHeight="1">
      <c r="B10" s="443" t="s">
        <v>1164</v>
      </c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1175" t="s">
        <v>262</v>
      </c>
      <c r="O10" s="1175"/>
    </row>
    <row r="11" spans="1:18" s="8" customFormat="1" ht="18.75" customHeight="1">
      <c r="A11" s="426"/>
      <c r="B11" s="445" t="s">
        <v>278</v>
      </c>
      <c r="C11" s="446" t="s">
        <v>263</v>
      </c>
      <c r="D11" s="447" t="s">
        <v>264</v>
      </c>
      <c r="E11" s="447" t="s">
        <v>265</v>
      </c>
      <c r="F11" s="447" t="s">
        <v>266</v>
      </c>
      <c r="G11" s="447" t="s">
        <v>267</v>
      </c>
      <c r="H11" s="447" t="s">
        <v>268</v>
      </c>
      <c r="I11" s="447" t="s">
        <v>269</v>
      </c>
      <c r="J11" s="447" t="s">
        <v>270</v>
      </c>
      <c r="K11" s="447" t="s">
        <v>271</v>
      </c>
      <c r="L11" s="447" t="s">
        <v>272</v>
      </c>
      <c r="M11" s="447" t="s">
        <v>273</v>
      </c>
      <c r="N11" s="447" t="s">
        <v>274</v>
      </c>
      <c r="O11" s="448" t="s">
        <v>275</v>
      </c>
      <c r="P11" s="426"/>
    </row>
    <row r="12" spans="1:18" ht="18" customHeight="1">
      <c r="A12" s="171"/>
      <c r="B12" s="431" t="s">
        <v>279</v>
      </c>
      <c r="C12" s="449" t="s">
        <v>64</v>
      </c>
      <c r="D12" s="450" t="s">
        <v>68</v>
      </c>
      <c r="E12" s="450" t="s">
        <v>68</v>
      </c>
      <c r="F12" s="450" t="s">
        <v>68</v>
      </c>
      <c r="G12" s="450" t="s">
        <v>68</v>
      </c>
      <c r="H12" s="450" t="s">
        <v>68</v>
      </c>
      <c r="I12" s="450" t="s">
        <v>68</v>
      </c>
      <c r="J12" s="450" t="s">
        <v>68</v>
      </c>
      <c r="K12" s="450" t="s">
        <v>68</v>
      </c>
      <c r="L12" s="450" t="s">
        <v>68</v>
      </c>
      <c r="M12" s="450" t="s">
        <v>68</v>
      </c>
      <c r="N12" s="450" t="s">
        <v>68</v>
      </c>
      <c r="O12" s="451">
        <v>21336</v>
      </c>
      <c r="P12" s="171"/>
      <c r="R12" s="434"/>
    </row>
    <row r="13" spans="1:18" ht="18" customHeight="1">
      <c r="A13" s="171"/>
      <c r="B13" s="431" t="s">
        <v>280</v>
      </c>
      <c r="C13" s="940">
        <v>160</v>
      </c>
      <c r="D13" s="941">
        <v>145</v>
      </c>
      <c r="E13" s="941">
        <v>188</v>
      </c>
      <c r="F13" s="941">
        <v>203</v>
      </c>
      <c r="G13" s="941">
        <v>180</v>
      </c>
      <c r="H13" s="941">
        <v>131</v>
      </c>
      <c r="I13" s="941">
        <v>123</v>
      </c>
      <c r="J13" s="941">
        <v>138</v>
      </c>
      <c r="K13" s="941">
        <v>140</v>
      </c>
      <c r="L13" s="941">
        <v>152</v>
      </c>
      <c r="M13" s="941">
        <v>157</v>
      </c>
      <c r="N13" s="941">
        <v>140</v>
      </c>
      <c r="O13" s="942">
        <f>SUM(C13:N13)</f>
        <v>1857</v>
      </c>
      <c r="P13" s="171"/>
      <c r="R13" s="434"/>
    </row>
    <row r="14" spans="1:18" ht="18" customHeight="1">
      <c r="A14" s="171"/>
      <c r="B14" s="431" t="s">
        <v>63</v>
      </c>
      <c r="C14" s="943">
        <v>2</v>
      </c>
      <c r="D14" s="944">
        <v>2</v>
      </c>
      <c r="E14" s="944">
        <v>3</v>
      </c>
      <c r="F14" s="944">
        <v>2</v>
      </c>
      <c r="G14" s="944">
        <v>3</v>
      </c>
      <c r="H14" s="944">
        <v>2</v>
      </c>
      <c r="I14" s="944">
        <v>2</v>
      </c>
      <c r="J14" s="944">
        <v>2</v>
      </c>
      <c r="K14" s="944">
        <v>3</v>
      </c>
      <c r="L14" s="944">
        <v>3</v>
      </c>
      <c r="M14" s="944">
        <v>4</v>
      </c>
      <c r="N14" s="944">
        <v>2</v>
      </c>
      <c r="O14" s="945">
        <f t="shared" ref="O14:O31" si="2">SUM(C14:N14)</f>
        <v>30</v>
      </c>
      <c r="P14" s="171"/>
      <c r="R14" s="434"/>
    </row>
    <row r="15" spans="1:18" ht="18" customHeight="1">
      <c r="A15" s="171"/>
      <c r="B15" s="452" t="s">
        <v>65</v>
      </c>
      <c r="C15" s="946">
        <v>2</v>
      </c>
      <c r="D15" s="947">
        <v>3</v>
      </c>
      <c r="E15" s="941">
        <v>6</v>
      </c>
      <c r="F15" s="941">
        <v>8</v>
      </c>
      <c r="G15" s="941">
        <v>14</v>
      </c>
      <c r="H15" s="941">
        <v>14</v>
      </c>
      <c r="I15" s="941">
        <v>7</v>
      </c>
      <c r="J15" s="941">
        <v>8</v>
      </c>
      <c r="K15" s="941">
        <v>69</v>
      </c>
      <c r="L15" s="941">
        <v>18</v>
      </c>
      <c r="M15" s="941">
        <v>78</v>
      </c>
      <c r="N15" s="948">
        <v>2</v>
      </c>
      <c r="O15" s="942">
        <f t="shared" si="2"/>
        <v>229</v>
      </c>
      <c r="P15" s="171"/>
      <c r="R15" s="434"/>
    </row>
    <row r="16" spans="1:18" s="263" customFormat="1" ht="18" customHeight="1">
      <c r="A16" s="399"/>
      <c r="B16" s="453" t="s">
        <v>281</v>
      </c>
      <c r="C16" s="949">
        <v>1163</v>
      </c>
      <c r="D16" s="941">
        <v>506</v>
      </c>
      <c r="E16" s="941">
        <v>499</v>
      </c>
      <c r="F16" s="941">
        <v>498</v>
      </c>
      <c r="G16" s="941">
        <v>502</v>
      </c>
      <c r="H16" s="941">
        <v>382</v>
      </c>
      <c r="I16" s="941">
        <v>466</v>
      </c>
      <c r="J16" s="941">
        <v>506</v>
      </c>
      <c r="K16" s="941">
        <v>502</v>
      </c>
      <c r="L16" s="941">
        <v>525</v>
      </c>
      <c r="M16" s="941">
        <v>564</v>
      </c>
      <c r="N16" s="941">
        <v>393</v>
      </c>
      <c r="O16" s="942">
        <f t="shared" si="2"/>
        <v>6506</v>
      </c>
      <c r="P16" s="399"/>
      <c r="R16" s="454"/>
    </row>
    <row r="17" spans="1:18" ht="18" customHeight="1">
      <c r="A17" s="171"/>
      <c r="B17" s="431" t="s">
        <v>67</v>
      </c>
      <c r="C17" s="949">
        <v>3584</v>
      </c>
      <c r="D17" s="941">
        <v>565</v>
      </c>
      <c r="E17" s="941">
        <v>973</v>
      </c>
      <c r="F17" s="941">
        <v>677</v>
      </c>
      <c r="G17" s="941">
        <v>400</v>
      </c>
      <c r="H17" s="941">
        <v>445</v>
      </c>
      <c r="I17" s="941">
        <v>381</v>
      </c>
      <c r="J17" s="941">
        <v>615</v>
      </c>
      <c r="K17" s="941">
        <v>887</v>
      </c>
      <c r="L17" s="941">
        <v>733</v>
      </c>
      <c r="M17" s="941">
        <v>723</v>
      </c>
      <c r="N17" s="941">
        <v>557</v>
      </c>
      <c r="O17" s="942">
        <f t="shared" si="2"/>
        <v>10540</v>
      </c>
      <c r="P17" s="171"/>
      <c r="R17" s="434"/>
    </row>
    <row r="18" spans="1:18" ht="18" customHeight="1">
      <c r="A18" s="171"/>
      <c r="B18" s="431" t="s">
        <v>69</v>
      </c>
      <c r="C18" s="949">
        <v>45</v>
      </c>
      <c r="D18" s="941">
        <v>43</v>
      </c>
      <c r="E18" s="941">
        <v>57</v>
      </c>
      <c r="F18" s="941">
        <v>51</v>
      </c>
      <c r="G18" s="941">
        <v>87</v>
      </c>
      <c r="H18" s="941">
        <v>44</v>
      </c>
      <c r="I18" s="941">
        <v>39</v>
      </c>
      <c r="J18" s="941">
        <v>40</v>
      </c>
      <c r="K18" s="941">
        <v>42</v>
      </c>
      <c r="L18" s="941">
        <v>45</v>
      </c>
      <c r="M18" s="941">
        <v>87</v>
      </c>
      <c r="N18" s="941">
        <v>58</v>
      </c>
      <c r="O18" s="942">
        <f t="shared" si="2"/>
        <v>638</v>
      </c>
      <c r="P18" s="171"/>
      <c r="R18" s="434"/>
    </row>
    <row r="19" spans="1:18" ht="18" customHeight="1">
      <c r="A19" s="171"/>
      <c r="B19" s="431" t="s">
        <v>282</v>
      </c>
      <c r="C19" s="949">
        <v>2578</v>
      </c>
      <c r="D19" s="941">
        <v>228</v>
      </c>
      <c r="E19" s="941">
        <v>158</v>
      </c>
      <c r="F19" s="941">
        <v>416</v>
      </c>
      <c r="G19" s="941">
        <v>156</v>
      </c>
      <c r="H19" s="941">
        <v>553</v>
      </c>
      <c r="I19" s="941">
        <v>213</v>
      </c>
      <c r="J19" s="941">
        <v>180</v>
      </c>
      <c r="K19" s="941">
        <v>614</v>
      </c>
      <c r="L19" s="941">
        <v>252</v>
      </c>
      <c r="M19" s="941">
        <v>119</v>
      </c>
      <c r="N19" s="941">
        <v>146</v>
      </c>
      <c r="O19" s="942">
        <f t="shared" si="2"/>
        <v>5613</v>
      </c>
      <c r="P19" s="171"/>
      <c r="R19" s="434"/>
    </row>
    <row r="20" spans="1:18" ht="18" customHeight="1">
      <c r="A20" s="171"/>
      <c r="B20" s="431" t="s">
        <v>71</v>
      </c>
      <c r="C20" s="937">
        <v>156</v>
      </c>
      <c r="D20" s="938">
        <v>167</v>
      </c>
      <c r="E20" s="938">
        <v>247</v>
      </c>
      <c r="F20" s="938">
        <v>287</v>
      </c>
      <c r="G20" s="938">
        <v>289</v>
      </c>
      <c r="H20" s="938">
        <v>186</v>
      </c>
      <c r="I20" s="938">
        <v>127</v>
      </c>
      <c r="J20" s="938">
        <v>227</v>
      </c>
      <c r="K20" s="938">
        <v>260</v>
      </c>
      <c r="L20" s="938">
        <v>475</v>
      </c>
      <c r="M20" s="938">
        <v>432</v>
      </c>
      <c r="N20" s="938">
        <v>212</v>
      </c>
      <c r="O20" s="939">
        <f>SUM(C20:N20)</f>
        <v>3065</v>
      </c>
      <c r="R20" s="455"/>
    </row>
    <row r="21" spans="1:18" ht="18" customHeight="1">
      <c r="A21" s="171"/>
      <c r="B21" s="431" t="s">
        <v>72</v>
      </c>
      <c r="C21" s="950">
        <v>520</v>
      </c>
      <c r="D21" s="944">
        <v>474</v>
      </c>
      <c r="E21" s="944">
        <v>532</v>
      </c>
      <c r="F21" s="944">
        <v>519</v>
      </c>
      <c r="G21" s="944">
        <v>567</v>
      </c>
      <c r="H21" s="944">
        <v>456</v>
      </c>
      <c r="I21" s="944">
        <v>584</v>
      </c>
      <c r="J21" s="944">
        <v>619</v>
      </c>
      <c r="K21" s="944">
        <v>470</v>
      </c>
      <c r="L21" s="944">
        <v>508</v>
      </c>
      <c r="M21" s="944">
        <v>660</v>
      </c>
      <c r="N21" s="944">
        <v>574</v>
      </c>
      <c r="O21" s="945">
        <f t="shared" si="2"/>
        <v>6483</v>
      </c>
      <c r="P21" s="171"/>
      <c r="R21" s="434"/>
    </row>
    <row r="22" spans="1:18" ht="18" customHeight="1">
      <c r="A22" s="171"/>
      <c r="B22" s="431" t="s">
        <v>73</v>
      </c>
      <c r="C22" s="949">
        <v>11</v>
      </c>
      <c r="D22" s="941">
        <v>10</v>
      </c>
      <c r="E22" s="941">
        <v>18</v>
      </c>
      <c r="F22" s="941">
        <v>26</v>
      </c>
      <c r="G22" s="941">
        <v>28</v>
      </c>
      <c r="H22" s="941">
        <v>21</v>
      </c>
      <c r="I22" s="941">
        <v>31</v>
      </c>
      <c r="J22" s="941">
        <v>85</v>
      </c>
      <c r="K22" s="941">
        <v>23</v>
      </c>
      <c r="L22" s="941">
        <v>20</v>
      </c>
      <c r="M22" s="941">
        <v>21</v>
      </c>
      <c r="N22" s="941">
        <v>16</v>
      </c>
      <c r="O22" s="942">
        <f t="shared" si="2"/>
        <v>310</v>
      </c>
      <c r="P22" s="171"/>
      <c r="R22" s="434"/>
    </row>
    <row r="23" spans="1:18" ht="18" customHeight="1">
      <c r="A23" s="171"/>
      <c r="B23" s="456" t="s">
        <v>283</v>
      </c>
      <c r="C23" s="949">
        <v>395</v>
      </c>
      <c r="D23" s="941">
        <v>50</v>
      </c>
      <c r="E23" s="941">
        <v>63</v>
      </c>
      <c r="F23" s="941">
        <v>63</v>
      </c>
      <c r="G23" s="941">
        <v>68</v>
      </c>
      <c r="H23" s="941">
        <v>58</v>
      </c>
      <c r="I23" s="941">
        <v>62</v>
      </c>
      <c r="J23" s="941">
        <v>68</v>
      </c>
      <c r="K23" s="941">
        <v>60</v>
      </c>
      <c r="L23" s="941">
        <v>87</v>
      </c>
      <c r="M23" s="941">
        <v>89</v>
      </c>
      <c r="N23" s="941">
        <v>52</v>
      </c>
      <c r="O23" s="942">
        <f t="shared" si="2"/>
        <v>1115</v>
      </c>
      <c r="P23" s="171"/>
      <c r="R23" s="434"/>
    </row>
    <row r="24" spans="1:18" ht="18" customHeight="1">
      <c r="A24" s="171"/>
      <c r="B24" s="431" t="s">
        <v>75</v>
      </c>
      <c r="C24" s="949">
        <v>179</v>
      </c>
      <c r="D24" s="941">
        <v>120</v>
      </c>
      <c r="E24" s="941">
        <v>158</v>
      </c>
      <c r="F24" s="947">
        <v>192</v>
      </c>
      <c r="G24" s="941">
        <v>218</v>
      </c>
      <c r="H24" s="941">
        <v>147</v>
      </c>
      <c r="I24" s="941">
        <v>161</v>
      </c>
      <c r="J24" s="941">
        <v>158</v>
      </c>
      <c r="K24" s="941">
        <v>181</v>
      </c>
      <c r="L24" s="941">
        <v>167</v>
      </c>
      <c r="M24" s="941">
        <v>186</v>
      </c>
      <c r="N24" s="941">
        <v>118</v>
      </c>
      <c r="O24" s="942">
        <f t="shared" si="2"/>
        <v>1985</v>
      </c>
      <c r="P24" s="171"/>
      <c r="R24" s="434"/>
    </row>
    <row r="25" spans="1:18" ht="18" customHeight="1">
      <c r="A25" s="171"/>
      <c r="B25" s="456" t="s">
        <v>76</v>
      </c>
      <c r="C25" s="946">
        <v>0</v>
      </c>
      <c r="D25" s="947">
        <v>0</v>
      </c>
      <c r="E25" s="947">
        <v>0</v>
      </c>
      <c r="F25" s="947">
        <v>0</v>
      </c>
      <c r="G25" s="947">
        <v>0</v>
      </c>
      <c r="H25" s="947">
        <v>0</v>
      </c>
      <c r="I25" s="951">
        <v>1</v>
      </c>
      <c r="J25" s="951">
        <v>0</v>
      </c>
      <c r="K25" s="951">
        <v>1</v>
      </c>
      <c r="L25" s="947">
        <v>0</v>
      </c>
      <c r="M25" s="947">
        <v>2</v>
      </c>
      <c r="N25" s="947">
        <v>1</v>
      </c>
      <c r="O25" s="942">
        <f t="shared" si="2"/>
        <v>5</v>
      </c>
      <c r="P25" s="171"/>
      <c r="R25" s="434"/>
    </row>
    <row r="26" spans="1:18" ht="18" customHeight="1">
      <c r="A26" s="171"/>
      <c r="B26" s="431" t="s">
        <v>77</v>
      </c>
      <c r="C26" s="949">
        <v>2</v>
      </c>
      <c r="D26" s="941">
        <v>3</v>
      </c>
      <c r="E26" s="941">
        <v>3</v>
      </c>
      <c r="F26" s="941">
        <v>11</v>
      </c>
      <c r="G26" s="941">
        <v>7</v>
      </c>
      <c r="H26" s="941">
        <v>3</v>
      </c>
      <c r="I26" s="941">
        <v>2</v>
      </c>
      <c r="J26" s="941">
        <v>2</v>
      </c>
      <c r="K26" s="941">
        <v>3</v>
      </c>
      <c r="L26" s="941">
        <v>4</v>
      </c>
      <c r="M26" s="941">
        <v>5</v>
      </c>
      <c r="N26" s="941">
        <v>2</v>
      </c>
      <c r="O26" s="942">
        <f t="shared" si="2"/>
        <v>47</v>
      </c>
      <c r="P26" s="171"/>
      <c r="R26" s="434"/>
    </row>
    <row r="27" spans="1:18" ht="18" customHeight="1">
      <c r="A27" s="171"/>
      <c r="B27" s="456" t="s">
        <v>78</v>
      </c>
      <c r="C27" s="949">
        <v>20</v>
      </c>
      <c r="D27" s="941">
        <v>22</v>
      </c>
      <c r="E27" s="941">
        <v>26</v>
      </c>
      <c r="F27" s="941">
        <v>30</v>
      </c>
      <c r="G27" s="941">
        <v>29</v>
      </c>
      <c r="H27" s="941">
        <v>25</v>
      </c>
      <c r="I27" s="941">
        <v>34</v>
      </c>
      <c r="J27" s="941">
        <v>49</v>
      </c>
      <c r="K27" s="941">
        <v>29</v>
      </c>
      <c r="L27" s="941">
        <v>32</v>
      </c>
      <c r="M27" s="941">
        <v>52</v>
      </c>
      <c r="N27" s="941">
        <v>27</v>
      </c>
      <c r="O27" s="942">
        <f t="shared" si="2"/>
        <v>375</v>
      </c>
      <c r="P27" s="171"/>
      <c r="R27" s="434"/>
    </row>
    <row r="28" spans="1:18" s="263" customFormat="1" ht="18" customHeight="1">
      <c r="A28" s="399"/>
      <c r="B28" s="456" t="s">
        <v>191</v>
      </c>
      <c r="C28" s="950">
        <v>48</v>
      </c>
      <c r="D28" s="944">
        <v>28</v>
      </c>
      <c r="E28" s="944">
        <v>48</v>
      </c>
      <c r="F28" s="944">
        <v>50</v>
      </c>
      <c r="G28" s="944">
        <v>39</v>
      </c>
      <c r="H28" s="944">
        <v>40</v>
      </c>
      <c r="I28" s="944">
        <v>50</v>
      </c>
      <c r="J28" s="944">
        <v>56</v>
      </c>
      <c r="K28" s="944">
        <v>36</v>
      </c>
      <c r="L28" s="944">
        <v>38</v>
      </c>
      <c r="M28" s="944">
        <v>38</v>
      </c>
      <c r="N28" s="944">
        <v>35</v>
      </c>
      <c r="O28" s="945">
        <f t="shared" si="2"/>
        <v>506</v>
      </c>
      <c r="P28" s="399"/>
      <c r="R28" s="454"/>
    </row>
    <row r="29" spans="1:18" ht="18" customHeight="1">
      <c r="A29" s="171"/>
      <c r="B29" s="452" t="s">
        <v>80</v>
      </c>
      <c r="C29" s="952">
        <v>1</v>
      </c>
      <c r="D29" s="953">
        <v>1</v>
      </c>
      <c r="E29" s="953">
        <v>1</v>
      </c>
      <c r="F29" s="951">
        <v>1</v>
      </c>
      <c r="G29" s="951">
        <v>14</v>
      </c>
      <c r="H29" s="951">
        <v>1</v>
      </c>
      <c r="I29" s="951">
        <v>1</v>
      </c>
      <c r="J29" s="951">
        <v>1</v>
      </c>
      <c r="K29" s="951">
        <v>1</v>
      </c>
      <c r="L29" s="951">
        <v>10</v>
      </c>
      <c r="M29" s="951">
        <v>2</v>
      </c>
      <c r="N29" s="953">
        <v>1</v>
      </c>
      <c r="O29" s="954">
        <f t="shared" si="2"/>
        <v>35</v>
      </c>
      <c r="P29" s="171"/>
      <c r="R29" s="434"/>
    </row>
    <row r="30" spans="1:18" ht="18" customHeight="1">
      <c r="A30" s="171"/>
      <c r="B30" s="431" t="s">
        <v>81</v>
      </c>
      <c r="C30" s="955">
        <v>116</v>
      </c>
      <c r="D30" s="956">
        <v>122</v>
      </c>
      <c r="E30" s="956">
        <v>157</v>
      </c>
      <c r="F30" s="956">
        <v>181</v>
      </c>
      <c r="G30" s="944">
        <v>199</v>
      </c>
      <c r="H30" s="956">
        <v>144</v>
      </c>
      <c r="I30" s="956">
        <v>127</v>
      </c>
      <c r="J30" s="956">
        <v>166</v>
      </c>
      <c r="K30" s="956">
        <v>163</v>
      </c>
      <c r="L30" s="956">
        <v>191</v>
      </c>
      <c r="M30" s="956">
        <v>164</v>
      </c>
      <c r="N30" s="956">
        <v>185</v>
      </c>
      <c r="O30" s="945">
        <f>SUM(C30:N30)</f>
        <v>1915</v>
      </c>
      <c r="R30" s="455"/>
    </row>
    <row r="31" spans="1:18" ht="18" customHeight="1">
      <c r="A31" s="171"/>
      <c r="B31" s="457" t="s">
        <v>195</v>
      </c>
      <c r="C31" s="957">
        <v>8</v>
      </c>
      <c r="D31" s="958">
        <v>8</v>
      </c>
      <c r="E31" s="958">
        <v>17</v>
      </c>
      <c r="F31" s="958">
        <v>64</v>
      </c>
      <c r="G31" s="958">
        <v>133</v>
      </c>
      <c r="H31" s="958">
        <v>64</v>
      </c>
      <c r="I31" s="958">
        <v>46</v>
      </c>
      <c r="J31" s="958">
        <v>37</v>
      </c>
      <c r="K31" s="958">
        <v>52</v>
      </c>
      <c r="L31" s="958">
        <v>164</v>
      </c>
      <c r="M31" s="958">
        <v>36</v>
      </c>
      <c r="N31" s="958">
        <v>10</v>
      </c>
      <c r="O31" s="959">
        <f t="shared" si="2"/>
        <v>639</v>
      </c>
      <c r="R31" s="455"/>
    </row>
    <row r="32" spans="1:18" ht="18" customHeight="1">
      <c r="A32" s="171"/>
      <c r="B32" s="438" t="s">
        <v>83</v>
      </c>
      <c r="C32" s="960">
        <f>SUM(C13:C31)</f>
        <v>8990</v>
      </c>
      <c r="D32" s="960">
        <f t="shared" ref="D32:N32" si="3">SUM(D13:D31)</f>
        <v>2497</v>
      </c>
      <c r="E32" s="960">
        <f t="shared" si="3"/>
        <v>3154</v>
      </c>
      <c r="F32" s="960">
        <f t="shared" si="3"/>
        <v>3279</v>
      </c>
      <c r="G32" s="960">
        <f t="shared" si="3"/>
        <v>2933</v>
      </c>
      <c r="H32" s="960">
        <f t="shared" si="3"/>
        <v>2716</v>
      </c>
      <c r="I32" s="960">
        <f t="shared" si="3"/>
        <v>2457</v>
      </c>
      <c r="J32" s="960">
        <f t="shared" si="3"/>
        <v>2957</v>
      </c>
      <c r="K32" s="960">
        <f t="shared" si="3"/>
        <v>3536</v>
      </c>
      <c r="L32" s="960">
        <f t="shared" si="3"/>
        <v>3424</v>
      </c>
      <c r="M32" s="960">
        <f t="shared" si="3"/>
        <v>3419</v>
      </c>
      <c r="N32" s="960">
        <f t="shared" si="3"/>
        <v>2531</v>
      </c>
      <c r="O32" s="961">
        <f>SUM(O12:O31)</f>
        <v>63229</v>
      </c>
      <c r="P32" s="171"/>
      <c r="R32" s="434"/>
    </row>
    <row r="33" ht="27" customHeight="1"/>
  </sheetData>
  <mergeCells count="2">
    <mergeCell ref="N2:O2"/>
    <mergeCell ref="N10:O10"/>
  </mergeCells>
  <phoneticPr fontId="1"/>
  <pageMargins left="0.98425196850393704" right="0.78740157480314965" top="0.82677165354330717" bottom="0.43307086614173229" header="0.27559055118110237" footer="0.23622047244094491"/>
  <pageSetup paperSize="9" scale="92" firstPageNumber="71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view="pageBreakPreview" zoomScale="90" zoomScaleNormal="100" zoomScaleSheetLayoutView="90" workbookViewId="0">
      <pane xSplit="2" ySplit="2" topLeftCell="C3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3.5"/>
  <cols>
    <col min="1" max="1" width="2.5" style="176" customWidth="1"/>
    <col min="2" max="2" width="9.375" style="8" customWidth="1"/>
    <col min="3" max="15" width="9.375" style="176" customWidth="1"/>
    <col min="16" max="16" width="2.125" style="176" customWidth="1"/>
    <col min="17" max="256" width="9" style="176"/>
    <col min="257" max="257" width="2.5" style="176" customWidth="1"/>
    <col min="258" max="271" width="9.375" style="176" customWidth="1"/>
    <col min="272" max="272" width="2.125" style="176" customWidth="1"/>
    <col min="273" max="512" width="9" style="176"/>
    <col min="513" max="513" width="2.5" style="176" customWidth="1"/>
    <col min="514" max="527" width="9.375" style="176" customWidth="1"/>
    <col min="528" max="528" width="2.125" style="176" customWidth="1"/>
    <col min="529" max="768" width="9" style="176"/>
    <col min="769" max="769" width="2.5" style="176" customWidth="1"/>
    <col min="770" max="783" width="9.375" style="176" customWidth="1"/>
    <col min="784" max="784" width="2.125" style="176" customWidth="1"/>
    <col min="785" max="1024" width="9" style="176"/>
    <col min="1025" max="1025" width="2.5" style="176" customWidth="1"/>
    <col min="1026" max="1039" width="9.375" style="176" customWidth="1"/>
    <col min="1040" max="1040" width="2.125" style="176" customWidth="1"/>
    <col min="1041" max="1280" width="9" style="176"/>
    <col min="1281" max="1281" width="2.5" style="176" customWidth="1"/>
    <col min="1282" max="1295" width="9.375" style="176" customWidth="1"/>
    <col min="1296" max="1296" width="2.125" style="176" customWidth="1"/>
    <col min="1297" max="1536" width="9" style="176"/>
    <col min="1537" max="1537" width="2.5" style="176" customWidth="1"/>
    <col min="1538" max="1551" width="9.375" style="176" customWidth="1"/>
    <col min="1552" max="1552" width="2.125" style="176" customWidth="1"/>
    <col min="1553" max="1792" width="9" style="176"/>
    <col min="1793" max="1793" width="2.5" style="176" customWidth="1"/>
    <col min="1794" max="1807" width="9.375" style="176" customWidth="1"/>
    <col min="1808" max="1808" width="2.125" style="176" customWidth="1"/>
    <col min="1809" max="2048" width="9" style="176"/>
    <col min="2049" max="2049" width="2.5" style="176" customWidth="1"/>
    <col min="2050" max="2063" width="9.375" style="176" customWidth="1"/>
    <col min="2064" max="2064" width="2.125" style="176" customWidth="1"/>
    <col min="2065" max="2304" width="9" style="176"/>
    <col min="2305" max="2305" width="2.5" style="176" customWidth="1"/>
    <col min="2306" max="2319" width="9.375" style="176" customWidth="1"/>
    <col min="2320" max="2320" width="2.125" style="176" customWidth="1"/>
    <col min="2321" max="2560" width="9" style="176"/>
    <col min="2561" max="2561" width="2.5" style="176" customWidth="1"/>
    <col min="2562" max="2575" width="9.375" style="176" customWidth="1"/>
    <col min="2576" max="2576" width="2.125" style="176" customWidth="1"/>
    <col min="2577" max="2816" width="9" style="176"/>
    <col min="2817" max="2817" width="2.5" style="176" customWidth="1"/>
    <col min="2818" max="2831" width="9.375" style="176" customWidth="1"/>
    <col min="2832" max="2832" width="2.125" style="176" customWidth="1"/>
    <col min="2833" max="3072" width="9" style="176"/>
    <col min="3073" max="3073" width="2.5" style="176" customWidth="1"/>
    <col min="3074" max="3087" width="9.375" style="176" customWidth="1"/>
    <col min="3088" max="3088" width="2.125" style="176" customWidth="1"/>
    <col min="3089" max="3328" width="9" style="176"/>
    <col min="3329" max="3329" width="2.5" style="176" customWidth="1"/>
    <col min="3330" max="3343" width="9.375" style="176" customWidth="1"/>
    <col min="3344" max="3344" width="2.125" style="176" customWidth="1"/>
    <col min="3345" max="3584" width="9" style="176"/>
    <col min="3585" max="3585" width="2.5" style="176" customWidth="1"/>
    <col min="3586" max="3599" width="9.375" style="176" customWidth="1"/>
    <col min="3600" max="3600" width="2.125" style="176" customWidth="1"/>
    <col min="3601" max="3840" width="9" style="176"/>
    <col min="3841" max="3841" width="2.5" style="176" customWidth="1"/>
    <col min="3842" max="3855" width="9.375" style="176" customWidth="1"/>
    <col min="3856" max="3856" width="2.125" style="176" customWidth="1"/>
    <col min="3857" max="4096" width="9" style="176"/>
    <col min="4097" max="4097" width="2.5" style="176" customWidth="1"/>
    <col min="4098" max="4111" width="9.375" style="176" customWidth="1"/>
    <col min="4112" max="4112" width="2.125" style="176" customWidth="1"/>
    <col min="4113" max="4352" width="9" style="176"/>
    <col min="4353" max="4353" width="2.5" style="176" customWidth="1"/>
    <col min="4354" max="4367" width="9.375" style="176" customWidth="1"/>
    <col min="4368" max="4368" width="2.125" style="176" customWidth="1"/>
    <col min="4369" max="4608" width="9" style="176"/>
    <col min="4609" max="4609" width="2.5" style="176" customWidth="1"/>
    <col min="4610" max="4623" width="9.375" style="176" customWidth="1"/>
    <col min="4624" max="4624" width="2.125" style="176" customWidth="1"/>
    <col min="4625" max="4864" width="9" style="176"/>
    <col min="4865" max="4865" width="2.5" style="176" customWidth="1"/>
    <col min="4866" max="4879" width="9.375" style="176" customWidth="1"/>
    <col min="4880" max="4880" width="2.125" style="176" customWidth="1"/>
    <col min="4881" max="5120" width="9" style="176"/>
    <col min="5121" max="5121" width="2.5" style="176" customWidth="1"/>
    <col min="5122" max="5135" width="9.375" style="176" customWidth="1"/>
    <col min="5136" max="5136" width="2.125" style="176" customWidth="1"/>
    <col min="5137" max="5376" width="9" style="176"/>
    <col min="5377" max="5377" width="2.5" style="176" customWidth="1"/>
    <col min="5378" max="5391" width="9.375" style="176" customWidth="1"/>
    <col min="5392" max="5392" width="2.125" style="176" customWidth="1"/>
    <col min="5393" max="5632" width="9" style="176"/>
    <col min="5633" max="5633" width="2.5" style="176" customWidth="1"/>
    <col min="5634" max="5647" width="9.375" style="176" customWidth="1"/>
    <col min="5648" max="5648" width="2.125" style="176" customWidth="1"/>
    <col min="5649" max="5888" width="9" style="176"/>
    <col min="5889" max="5889" width="2.5" style="176" customWidth="1"/>
    <col min="5890" max="5903" width="9.375" style="176" customWidth="1"/>
    <col min="5904" max="5904" width="2.125" style="176" customWidth="1"/>
    <col min="5905" max="6144" width="9" style="176"/>
    <col min="6145" max="6145" width="2.5" style="176" customWidth="1"/>
    <col min="6146" max="6159" width="9.375" style="176" customWidth="1"/>
    <col min="6160" max="6160" width="2.125" style="176" customWidth="1"/>
    <col min="6161" max="6400" width="9" style="176"/>
    <col min="6401" max="6401" width="2.5" style="176" customWidth="1"/>
    <col min="6402" max="6415" width="9.375" style="176" customWidth="1"/>
    <col min="6416" max="6416" width="2.125" style="176" customWidth="1"/>
    <col min="6417" max="6656" width="9" style="176"/>
    <col min="6657" max="6657" width="2.5" style="176" customWidth="1"/>
    <col min="6658" max="6671" width="9.375" style="176" customWidth="1"/>
    <col min="6672" max="6672" width="2.125" style="176" customWidth="1"/>
    <col min="6673" max="6912" width="9" style="176"/>
    <col min="6913" max="6913" width="2.5" style="176" customWidth="1"/>
    <col min="6914" max="6927" width="9.375" style="176" customWidth="1"/>
    <col min="6928" max="6928" width="2.125" style="176" customWidth="1"/>
    <col min="6929" max="7168" width="9" style="176"/>
    <col min="7169" max="7169" width="2.5" style="176" customWidth="1"/>
    <col min="7170" max="7183" width="9.375" style="176" customWidth="1"/>
    <col min="7184" max="7184" width="2.125" style="176" customWidth="1"/>
    <col min="7185" max="7424" width="9" style="176"/>
    <col min="7425" max="7425" width="2.5" style="176" customWidth="1"/>
    <col min="7426" max="7439" width="9.375" style="176" customWidth="1"/>
    <col min="7440" max="7440" width="2.125" style="176" customWidth="1"/>
    <col min="7441" max="7680" width="9" style="176"/>
    <col min="7681" max="7681" width="2.5" style="176" customWidth="1"/>
    <col min="7682" max="7695" width="9.375" style="176" customWidth="1"/>
    <col min="7696" max="7696" width="2.125" style="176" customWidth="1"/>
    <col min="7697" max="7936" width="9" style="176"/>
    <col min="7937" max="7937" width="2.5" style="176" customWidth="1"/>
    <col min="7938" max="7951" width="9.375" style="176" customWidth="1"/>
    <col min="7952" max="7952" width="2.125" style="176" customWidth="1"/>
    <col min="7953" max="8192" width="9" style="176"/>
    <col min="8193" max="8193" width="2.5" style="176" customWidth="1"/>
    <col min="8194" max="8207" width="9.375" style="176" customWidth="1"/>
    <col min="8208" max="8208" width="2.125" style="176" customWidth="1"/>
    <col min="8209" max="8448" width="9" style="176"/>
    <col min="8449" max="8449" width="2.5" style="176" customWidth="1"/>
    <col min="8450" max="8463" width="9.375" style="176" customWidth="1"/>
    <col min="8464" max="8464" width="2.125" style="176" customWidth="1"/>
    <col min="8465" max="8704" width="9" style="176"/>
    <col min="8705" max="8705" width="2.5" style="176" customWidth="1"/>
    <col min="8706" max="8719" width="9.375" style="176" customWidth="1"/>
    <col min="8720" max="8720" width="2.125" style="176" customWidth="1"/>
    <col min="8721" max="8960" width="9" style="176"/>
    <col min="8961" max="8961" width="2.5" style="176" customWidth="1"/>
    <col min="8962" max="8975" width="9.375" style="176" customWidth="1"/>
    <col min="8976" max="8976" width="2.125" style="176" customWidth="1"/>
    <col min="8977" max="9216" width="9" style="176"/>
    <col min="9217" max="9217" width="2.5" style="176" customWidth="1"/>
    <col min="9218" max="9231" width="9.375" style="176" customWidth="1"/>
    <col min="9232" max="9232" width="2.125" style="176" customWidth="1"/>
    <col min="9233" max="9472" width="9" style="176"/>
    <col min="9473" max="9473" width="2.5" style="176" customWidth="1"/>
    <col min="9474" max="9487" width="9.375" style="176" customWidth="1"/>
    <col min="9488" max="9488" width="2.125" style="176" customWidth="1"/>
    <col min="9489" max="9728" width="9" style="176"/>
    <col min="9729" max="9729" width="2.5" style="176" customWidth="1"/>
    <col min="9730" max="9743" width="9.375" style="176" customWidth="1"/>
    <col min="9744" max="9744" width="2.125" style="176" customWidth="1"/>
    <col min="9745" max="9984" width="9" style="176"/>
    <col min="9985" max="9985" width="2.5" style="176" customWidth="1"/>
    <col min="9986" max="9999" width="9.375" style="176" customWidth="1"/>
    <col min="10000" max="10000" width="2.125" style="176" customWidth="1"/>
    <col min="10001" max="10240" width="9" style="176"/>
    <col min="10241" max="10241" width="2.5" style="176" customWidth="1"/>
    <col min="10242" max="10255" width="9.375" style="176" customWidth="1"/>
    <col min="10256" max="10256" width="2.125" style="176" customWidth="1"/>
    <col min="10257" max="10496" width="9" style="176"/>
    <col min="10497" max="10497" width="2.5" style="176" customWidth="1"/>
    <col min="10498" max="10511" width="9.375" style="176" customWidth="1"/>
    <col min="10512" max="10512" width="2.125" style="176" customWidth="1"/>
    <col min="10513" max="10752" width="9" style="176"/>
    <col min="10753" max="10753" width="2.5" style="176" customWidth="1"/>
    <col min="10754" max="10767" width="9.375" style="176" customWidth="1"/>
    <col min="10768" max="10768" width="2.125" style="176" customWidth="1"/>
    <col min="10769" max="11008" width="9" style="176"/>
    <col min="11009" max="11009" width="2.5" style="176" customWidth="1"/>
    <col min="11010" max="11023" width="9.375" style="176" customWidth="1"/>
    <col min="11024" max="11024" width="2.125" style="176" customWidth="1"/>
    <col min="11025" max="11264" width="9" style="176"/>
    <col min="11265" max="11265" width="2.5" style="176" customWidth="1"/>
    <col min="11266" max="11279" width="9.375" style="176" customWidth="1"/>
    <col min="11280" max="11280" width="2.125" style="176" customWidth="1"/>
    <col min="11281" max="11520" width="9" style="176"/>
    <col min="11521" max="11521" width="2.5" style="176" customWidth="1"/>
    <col min="11522" max="11535" width="9.375" style="176" customWidth="1"/>
    <col min="11536" max="11536" width="2.125" style="176" customWidth="1"/>
    <col min="11537" max="11776" width="9" style="176"/>
    <col min="11777" max="11777" width="2.5" style="176" customWidth="1"/>
    <col min="11778" max="11791" width="9.375" style="176" customWidth="1"/>
    <col min="11792" max="11792" width="2.125" style="176" customWidth="1"/>
    <col min="11793" max="12032" width="9" style="176"/>
    <col min="12033" max="12033" width="2.5" style="176" customWidth="1"/>
    <col min="12034" max="12047" width="9.375" style="176" customWidth="1"/>
    <col min="12048" max="12048" width="2.125" style="176" customWidth="1"/>
    <col min="12049" max="12288" width="9" style="176"/>
    <col min="12289" max="12289" width="2.5" style="176" customWidth="1"/>
    <col min="12290" max="12303" width="9.375" style="176" customWidth="1"/>
    <col min="12304" max="12304" width="2.125" style="176" customWidth="1"/>
    <col min="12305" max="12544" width="9" style="176"/>
    <col min="12545" max="12545" width="2.5" style="176" customWidth="1"/>
    <col min="12546" max="12559" width="9.375" style="176" customWidth="1"/>
    <col min="12560" max="12560" width="2.125" style="176" customWidth="1"/>
    <col min="12561" max="12800" width="9" style="176"/>
    <col min="12801" max="12801" width="2.5" style="176" customWidth="1"/>
    <col min="12802" max="12815" width="9.375" style="176" customWidth="1"/>
    <col min="12816" max="12816" width="2.125" style="176" customWidth="1"/>
    <col min="12817" max="13056" width="9" style="176"/>
    <col min="13057" max="13057" width="2.5" style="176" customWidth="1"/>
    <col min="13058" max="13071" width="9.375" style="176" customWidth="1"/>
    <col min="13072" max="13072" width="2.125" style="176" customWidth="1"/>
    <col min="13073" max="13312" width="9" style="176"/>
    <col min="13313" max="13313" width="2.5" style="176" customWidth="1"/>
    <col min="13314" max="13327" width="9.375" style="176" customWidth="1"/>
    <col min="13328" max="13328" width="2.125" style="176" customWidth="1"/>
    <col min="13329" max="13568" width="9" style="176"/>
    <col min="13569" max="13569" width="2.5" style="176" customWidth="1"/>
    <col min="13570" max="13583" width="9.375" style="176" customWidth="1"/>
    <col min="13584" max="13584" width="2.125" style="176" customWidth="1"/>
    <col min="13585" max="13824" width="9" style="176"/>
    <col min="13825" max="13825" width="2.5" style="176" customWidth="1"/>
    <col min="13826" max="13839" width="9.375" style="176" customWidth="1"/>
    <col min="13840" max="13840" width="2.125" style="176" customWidth="1"/>
    <col min="13841" max="14080" width="9" style="176"/>
    <col min="14081" max="14081" width="2.5" style="176" customWidth="1"/>
    <col min="14082" max="14095" width="9.375" style="176" customWidth="1"/>
    <col min="14096" max="14096" width="2.125" style="176" customWidth="1"/>
    <col min="14097" max="14336" width="9" style="176"/>
    <col min="14337" max="14337" width="2.5" style="176" customWidth="1"/>
    <col min="14338" max="14351" width="9.375" style="176" customWidth="1"/>
    <col min="14352" max="14352" width="2.125" style="176" customWidth="1"/>
    <col min="14353" max="14592" width="9" style="176"/>
    <col min="14593" max="14593" width="2.5" style="176" customWidth="1"/>
    <col min="14594" max="14607" width="9.375" style="176" customWidth="1"/>
    <col min="14608" max="14608" width="2.125" style="176" customWidth="1"/>
    <col min="14609" max="14848" width="9" style="176"/>
    <col min="14849" max="14849" width="2.5" style="176" customWidth="1"/>
    <col min="14850" max="14863" width="9.375" style="176" customWidth="1"/>
    <col min="14864" max="14864" width="2.125" style="176" customWidth="1"/>
    <col min="14865" max="15104" width="9" style="176"/>
    <col min="15105" max="15105" width="2.5" style="176" customWidth="1"/>
    <col min="15106" max="15119" width="9.375" style="176" customWidth="1"/>
    <col min="15120" max="15120" width="2.125" style="176" customWidth="1"/>
    <col min="15121" max="15360" width="9" style="176"/>
    <col min="15361" max="15361" width="2.5" style="176" customWidth="1"/>
    <col min="15362" max="15375" width="9.375" style="176" customWidth="1"/>
    <col min="15376" max="15376" width="2.125" style="176" customWidth="1"/>
    <col min="15377" max="15616" width="9" style="176"/>
    <col min="15617" max="15617" width="2.5" style="176" customWidth="1"/>
    <col min="15618" max="15631" width="9.375" style="176" customWidth="1"/>
    <col min="15632" max="15632" width="2.125" style="176" customWidth="1"/>
    <col min="15633" max="15872" width="9" style="176"/>
    <col min="15873" max="15873" width="2.5" style="176" customWidth="1"/>
    <col min="15874" max="15887" width="9.375" style="176" customWidth="1"/>
    <col min="15888" max="15888" width="2.125" style="176" customWidth="1"/>
    <col min="15889" max="16128" width="9" style="176"/>
    <col min="16129" max="16129" width="2.5" style="176" customWidth="1"/>
    <col min="16130" max="16143" width="9.375" style="176" customWidth="1"/>
    <col min="16144" max="16144" width="2.125" style="176" customWidth="1"/>
    <col min="16145" max="16384" width="9" style="176"/>
  </cols>
  <sheetData>
    <row r="1" spans="1:18" ht="16.5" customHeight="1">
      <c r="B1" s="443" t="s">
        <v>1165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174" t="s">
        <v>284</v>
      </c>
      <c r="O1" s="1174"/>
    </row>
    <row r="2" spans="1:18" s="8" customFormat="1" ht="27" customHeight="1">
      <c r="A2" s="426"/>
      <c r="B2" s="458" t="s">
        <v>278</v>
      </c>
      <c r="C2" s="459" t="s">
        <v>285</v>
      </c>
      <c r="D2" s="460" t="s">
        <v>286</v>
      </c>
      <c r="E2" s="460" t="s">
        <v>287</v>
      </c>
      <c r="F2" s="460" t="s">
        <v>288</v>
      </c>
      <c r="G2" s="460" t="s">
        <v>289</v>
      </c>
      <c r="H2" s="460" t="s">
        <v>290</v>
      </c>
      <c r="I2" s="460" t="s">
        <v>291</v>
      </c>
      <c r="J2" s="460" t="s">
        <v>292</v>
      </c>
      <c r="K2" s="460" t="s">
        <v>293</v>
      </c>
      <c r="L2" s="460" t="s">
        <v>294</v>
      </c>
      <c r="M2" s="460" t="s">
        <v>295</v>
      </c>
      <c r="N2" s="460" t="s">
        <v>296</v>
      </c>
      <c r="O2" s="461" t="s">
        <v>297</v>
      </c>
    </row>
    <row r="3" spans="1:18" s="263" customFormat="1" ht="27" customHeight="1">
      <c r="A3" s="399"/>
      <c r="B3" s="453" t="s">
        <v>298</v>
      </c>
      <c r="C3" s="962">
        <v>64</v>
      </c>
      <c r="D3" s="963">
        <v>64</v>
      </c>
      <c r="E3" s="963">
        <v>195</v>
      </c>
      <c r="F3" s="963">
        <v>117</v>
      </c>
      <c r="G3" s="963">
        <v>102</v>
      </c>
      <c r="H3" s="963">
        <v>60</v>
      </c>
      <c r="I3" s="963">
        <v>383</v>
      </c>
      <c r="J3" s="963">
        <v>99</v>
      </c>
      <c r="K3" s="963">
        <v>60</v>
      </c>
      <c r="L3" s="963">
        <v>79</v>
      </c>
      <c r="M3" s="963">
        <v>103</v>
      </c>
      <c r="N3" s="963">
        <v>58</v>
      </c>
      <c r="O3" s="964">
        <f>SUM(C3:N3)</f>
        <v>1384</v>
      </c>
      <c r="R3" s="462"/>
    </row>
    <row r="4" spans="1:18" s="263" customFormat="1" ht="27" customHeight="1">
      <c r="A4" s="399"/>
      <c r="B4" s="456" t="s">
        <v>96</v>
      </c>
      <c r="C4" s="962">
        <v>760</v>
      </c>
      <c r="D4" s="963">
        <v>362</v>
      </c>
      <c r="E4" s="963">
        <v>555</v>
      </c>
      <c r="F4" s="963">
        <v>690</v>
      </c>
      <c r="G4" s="963">
        <v>491</v>
      </c>
      <c r="H4" s="963">
        <v>313</v>
      </c>
      <c r="I4" s="963">
        <v>315</v>
      </c>
      <c r="J4" s="963">
        <v>654</v>
      </c>
      <c r="K4" s="963">
        <v>406</v>
      </c>
      <c r="L4" s="963">
        <v>412</v>
      </c>
      <c r="M4" s="963">
        <v>634</v>
      </c>
      <c r="N4" s="963">
        <v>320</v>
      </c>
      <c r="O4" s="964">
        <f t="shared" ref="O4:O14" si="0">SUM(C4:N4)</f>
        <v>5912</v>
      </c>
      <c r="R4" s="462"/>
    </row>
    <row r="5" spans="1:18" ht="27" customHeight="1">
      <c r="A5" s="171"/>
      <c r="B5" s="456" t="s">
        <v>97</v>
      </c>
      <c r="C5" s="962">
        <v>66</v>
      </c>
      <c r="D5" s="963">
        <v>117</v>
      </c>
      <c r="E5" s="963">
        <v>170</v>
      </c>
      <c r="F5" s="963">
        <v>214</v>
      </c>
      <c r="G5" s="963">
        <v>107</v>
      </c>
      <c r="H5" s="963">
        <v>82</v>
      </c>
      <c r="I5" s="963">
        <v>140</v>
      </c>
      <c r="J5" s="963">
        <v>136</v>
      </c>
      <c r="K5" s="963">
        <v>70</v>
      </c>
      <c r="L5" s="963">
        <v>141</v>
      </c>
      <c r="M5" s="963">
        <v>102</v>
      </c>
      <c r="N5" s="963">
        <v>73</v>
      </c>
      <c r="O5" s="965">
        <f>SUM(C5:N5)</f>
        <v>1418</v>
      </c>
      <c r="R5" s="455"/>
    </row>
    <row r="6" spans="1:18" s="263" customFormat="1" ht="27" customHeight="1">
      <c r="A6" s="399"/>
      <c r="B6" s="456" t="s">
        <v>98</v>
      </c>
      <c r="C6" s="962">
        <v>94</v>
      </c>
      <c r="D6" s="963">
        <v>173</v>
      </c>
      <c r="E6" s="963">
        <v>188</v>
      </c>
      <c r="F6" s="963">
        <v>301</v>
      </c>
      <c r="G6" s="963">
        <v>257</v>
      </c>
      <c r="H6" s="963">
        <v>123</v>
      </c>
      <c r="I6" s="963">
        <v>126</v>
      </c>
      <c r="J6" s="963">
        <v>165</v>
      </c>
      <c r="K6" s="963">
        <v>207</v>
      </c>
      <c r="L6" s="963">
        <v>137</v>
      </c>
      <c r="M6" s="963">
        <v>183</v>
      </c>
      <c r="N6" s="963">
        <v>107</v>
      </c>
      <c r="O6" s="964">
        <f t="shared" si="0"/>
        <v>2061</v>
      </c>
      <c r="R6" s="462"/>
    </row>
    <row r="7" spans="1:18" ht="27" customHeight="1">
      <c r="A7" s="171"/>
      <c r="B7" s="431" t="s">
        <v>99</v>
      </c>
      <c r="C7" s="962">
        <v>89</v>
      </c>
      <c r="D7" s="963">
        <v>63</v>
      </c>
      <c r="E7" s="963">
        <v>76</v>
      </c>
      <c r="F7" s="963">
        <v>81</v>
      </c>
      <c r="G7" s="963">
        <v>79</v>
      </c>
      <c r="H7" s="963">
        <v>78</v>
      </c>
      <c r="I7" s="963">
        <v>121</v>
      </c>
      <c r="J7" s="966">
        <v>88</v>
      </c>
      <c r="K7" s="963">
        <v>137</v>
      </c>
      <c r="L7" s="963">
        <v>79</v>
      </c>
      <c r="M7" s="963">
        <v>114</v>
      </c>
      <c r="N7" s="963">
        <v>57</v>
      </c>
      <c r="O7" s="964">
        <f t="shared" si="0"/>
        <v>1062</v>
      </c>
      <c r="R7" s="455"/>
    </row>
    <row r="8" spans="1:18" ht="27" customHeight="1">
      <c r="A8" s="171"/>
      <c r="B8" s="431" t="s">
        <v>100</v>
      </c>
      <c r="C8" s="962">
        <v>200</v>
      </c>
      <c r="D8" s="963">
        <v>80</v>
      </c>
      <c r="E8" s="963">
        <v>20</v>
      </c>
      <c r="F8" s="963">
        <v>75</v>
      </c>
      <c r="G8" s="963">
        <v>15</v>
      </c>
      <c r="H8" s="963">
        <v>20</v>
      </c>
      <c r="I8" s="963">
        <v>21</v>
      </c>
      <c r="J8" s="963">
        <v>60</v>
      </c>
      <c r="K8" s="963">
        <v>20</v>
      </c>
      <c r="L8" s="963">
        <v>220</v>
      </c>
      <c r="M8" s="963">
        <v>30</v>
      </c>
      <c r="N8" s="963">
        <v>20</v>
      </c>
      <c r="O8" s="964">
        <f t="shared" si="0"/>
        <v>781</v>
      </c>
      <c r="R8" s="455"/>
    </row>
    <row r="9" spans="1:18" ht="27" customHeight="1">
      <c r="A9" s="171"/>
      <c r="B9" s="431" t="s">
        <v>299</v>
      </c>
      <c r="C9" s="962">
        <v>53</v>
      </c>
      <c r="D9" s="963">
        <v>49</v>
      </c>
      <c r="E9" s="963">
        <v>77</v>
      </c>
      <c r="F9" s="963">
        <v>78</v>
      </c>
      <c r="G9" s="963">
        <v>78</v>
      </c>
      <c r="H9" s="963">
        <v>49</v>
      </c>
      <c r="I9" s="963">
        <v>105</v>
      </c>
      <c r="J9" s="963">
        <v>101</v>
      </c>
      <c r="K9" s="963">
        <v>52</v>
      </c>
      <c r="L9" s="963">
        <v>67</v>
      </c>
      <c r="M9" s="963">
        <v>66</v>
      </c>
      <c r="N9" s="963">
        <v>49</v>
      </c>
      <c r="O9" s="964">
        <f t="shared" si="0"/>
        <v>824</v>
      </c>
      <c r="R9" s="455"/>
    </row>
    <row r="10" spans="1:18" ht="27" customHeight="1">
      <c r="A10" s="171"/>
      <c r="B10" s="463" t="s">
        <v>217</v>
      </c>
      <c r="C10" s="962">
        <v>104</v>
      </c>
      <c r="D10" s="963">
        <v>161</v>
      </c>
      <c r="E10" s="963">
        <v>212</v>
      </c>
      <c r="F10" s="963">
        <v>169</v>
      </c>
      <c r="G10" s="963">
        <v>190</v>
      </c>
      <c r="H10" s="963">
        <v>158</v>
      </c>
      <c r="I10" s="963">
        <v>199</v>
      </c>
      <c r="J10" s="963">
        <v>274</v>
      </c>
      <c r="K10" s="963">
        <v>228</v>
      </c>
      <c r="L10" s="963">
        <v>209</v>
      </c>
      <c r="M10" s="963">
        <v>224</v>
      </c>
      <c r="N10" s="963">
        <v>170</v>
      </c>
      <c r="O10" s="964">
        <f t="shared" si="0"/>
        <v>2298</v>
      </c>
      <c r="R10" s="455"/>
    </row>
    <row r="11" spans="1:18" ht="27" customHeight="1">
      <c r="A11" s="171"/>
      <c r="B11" s="453" t="s">
        <v>219</v>
      </c>
      <c r="C11" s="967">
        <v>54</v>
      </c>
      <c r="D11" s="963">
        <v>47</v>
      </c>
      <c r="E11" s="963">
        <v>57</v>
      </c>
      <c r="F11" s="963">
        <v>70</v>
      </c>
      <c r="G11" s="963">
        <v>58</v>
      </c>
      <c r="H11" s="963">
        <v>37</v>
      </c>
      <c r="I11" s="963">
        <v>87</v>
      </c>
      <c r="J11" s="963">
        <v>49</v>
      </c>
      <c r="K11" s="963">
        <v>40</v>
      </c>
      <c r="L11" s="963">
        <v>46</v>
      </c>
      <c r="M11" s="963">
        <v>76</v>
      </c>
      <c r="N11" s="963">
        <v>43</v>
      </c>
      <c r="O11" s="964">
        <f t="shared" si="0"/>
        <v>664</v>
      </c>
      <c r="R11" s="455"/>
    </row>
    <row r="12" spans="1:18" ht="27" customHeight="1">
      <c r="A12" s="171"/>
      <c r="B12" s="456" t="s">
        <v>104</v>
      </c>
      <c r="C12" s="967">
        <v>6</v>
      </c>
      <c r="D12" s="966">
        <v>5</v>
      </c>
      <c r="E12" s="966">
        <v>7</v>
      </c>
      <c r="F12" s="966">
        <v>8</v>
      </c>
      <c r="G12" s="963">
        <v>8</v>
      </c>
      <c r="H12" s="966">
        <v>6</v>
      </c>
      <c r="I12" s="966">
        <v>9</v>
      </c>
      <c r="J12" s="966">
        <v>5</v>
      </c>
      <c r="K12" s="966">
        <v>5</v>
      </c>
      <c r="L12" s="966">
        <v>7</v>
      </c>
      <c r="M12" s="966">
        <v>14</v>
      </c>
      <c r="N12" s="966">
        <v>5</v>
      </c>
      <c r="O12" s="964">
        <f t="shared" si="0"/>
        <v>85</v>
      </c>
      <c r="P12" s="464"/>
      <c r="Q12" s="464"/>
      <c r="R12" s="455"/>
    </row>
    <row r="13" spans="1:18" s="263" customFormat="1" ht="27" customHeight="1">
      <c r="A13" s="399"/>
      <c r="B13" s="456" t="s">
        <v>106</v>
      </c>
      <c r="C13" s="962">
        <v>32</v>
      </c>
      <c r="D13" s="963">
        <v>34</v>
      </c>
      <c r="E13" s="963">
        <v>40</v>
      </c>
      <c r="F13" s="963">
        <v>35</v>
      </c>
      <c r="G13" s="963">
        <v>36</v>
      </c>
      <c r="H13" s="963">
        <v>32</v>
      </c>
      <c r="I13" s="963">
        <v>33</v>
      </c>
      <c r="J13" s="963">
        <v>36</v>
      </c>
      <c r="K13" s="966">
        <v>30</v>
      </c>
      <c r="L13" s="963">
        <v>28</v>
      </c>
      <c r="M13" s="963">
        <v>33</v>
      </c>
      <c r="N13" s="963">
        <v>31</v>
      </c>
      <c r="O13" s="964">
        <f t="shared" si="0"/>
        <v>400</v>
      </c>
      <c r="R13" s="462"/>
    </row>
    <row r="14" spans="1:18" ht="27" customHeight="1">
      <c r="A14" s="171"/>
      <c r="B14" s="431" t="s">
        <v>107</v>
      </c>
      <c r="C14" s="962">
        <v>8</v>
      </c>
      <c r="D14" s="963">
        <v>9</v>
      </c>
      <c r="E14" s="963">
        <v>13</v>
      </c>
      <c r="F14" s="963">
        <v>15</v>
      </c>
      <c r="G14" s="963">
        <v>13</v>
      </c>
      <c r="H14" s="963">
        <v>8</v>
      </c>
      <c r="I14" s="963">
        <v>8</v>
      </c>
      <c r="J14" s="963">
        <v>7</v>
      </c>
      <c r="K14" s="963">
        <v>9</v>
      </c>
      <c r="L14" s="963">
        <v>18</v>
      </c>
      <c r="M14" s="963">
        <v>58</v>
      </c>
      <c r="N14" s="963">
        <v>22</v>
      </c>
      <c r="O14" s="964">
        <f t="shared" si="0"/>
        <v>188</v>
      </c>
      <c r="R14" s="455"/>
    </row>
    <row r="15" spans="1:18" ht="27" customHeight="1">
      <c r="A15" s="171"/>
      <c r="B15" s="465" t="s">
        <v>108</v>
      </c>
      <c r="C15" s="968">
        <f>SUM(C3:C14)</f>
        <v>1530</v>
      </c>
      <c r="D15" s="969">
        <f t="shared" ref="D15:N15" si="1">SUM(D3:D14)</f>
        <v>1164</v>
      </c>
      <c r="E15" s="969">
        <f t="shared" si="1"/>
        <v>1610</v>
      </c>
      <c r="F15" s="969">
        <f t="shared" si="1"/>
        <v>1853</v>
      </c>
      <c r="G15" s="969">
        <f t="shared" si="1"/>
        <v>1434</v>
      </c>
      <c r="H15" s="969">
        <f t="shared" si="1"/>
        <v>966</v>
      </c>
      <c r="I15" s="969">
        <f t="shared" si="1"/>
        <v>1547</v>
      </c>
      <c r="J15" s="969">
        <f t="shared" si="1"/>
        <v>1674</v>
      </c>
      <c r="K15" s="969">
        <f t="shared" si="1"/>
        <v>1264</v>
      </c>
      <c r="L15" s="969">
        <f t="shared" si="1"/>
        <v>1443</v>
      </c>
      <c r="M15" s="969">
        <f t="shared" si="1"/>
        <v>1637</v>
      </c>
      <c r="N15" s="969">
        <f t="shared" si="1"/>
        <v>955</v>
      </c>
      <c r="O15" s="970">
        <f>SUM(O3:O14)</f>
        <v>17077</v>
      </c>
      <c r="Q15" s="434"/>
      <c r="R15" s="455"/>
    </row>
  </sheetData>
  <mergeCells count="1">
    <mergeCell ref="N1:O1"/>
  </mergeCells>
  <phoneticPr fontId="1"/>
  <pageMargins left="0.98425196850393704" right="0.78740157480314965" top="0.78740157480314965" bottom="0.43307086614173229" header="0.27559055118110237" footer="0.23622047244094491"/>
  <pageSetup paperSize="9" scale="92" firstPageNumber="72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view="pageBreakPreview" zoomScale="88" zoomScaleNormal="200" zoomScaleSheetLayoutView="100" workbookViewId="0">
      <pane xSplit="2" ySplit="2" topLeftCell="C3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3.5"/>
  <cols>
    <col min="1" max="1" width="3.125" style="8" customWidth="1"/>
    <col min="2" max="15" width="9.375" style="8" customWidth="1"/>
    <col min="16" max="16" width="6.75" style="8" customWidth="1"/>
    <col min="17" max="256" width="9" style="8"/>
    <col min="257" max="257" width="3.125" style="8" customWidth="1"/>
    <col min="258" max="271" width="9.375" style="8" customWidth="1"/>
    <col min="272" max="272" width="6.75" style="8" customWidth="1"/>
    <col min="273" max="512" width="9" style="8"/>
    <col min="513" max="513" width="3.125" style="8" customWidth="1"/>
    <col min="514" max="527" width="9.375" style="8" customWidth="1"/>
    <col min="528" max="528" width="6.75" style="8" customWidth="1"/>
    <col min="529" max="768" width="9" style="8"/>
    <col min="769" max="769" width="3.125" style="8" customWidth="1"/>
    <col min="770" max="783" width="9.375" style="8" customWidth="1"/>
    <col min="784" max="784" width="6.75" style="8" customWidth="1"/>
    <col min="785" max="1024" width="9" style="8"/>
    <col min="1025" max="1025" width="3.125" style="8" customWidth="1"/>
    <col min="1026" max="1039" width="9.375" style="8" customWidth="1"/>
    <col min="1040" max="1040" width="6.75" style="8" customWidth="1"/>
    <col min="1041" max="1280" width="9" style="8"/>
    <col min="1281" max="1281" width="3.125" style="8" customWidth="1"/>
    <col min="1282" max="1295" width="9.375" style="8" customWidth="1"/>
    <col min="1296" max="1296" width="6.75" style="8" customWidth="1"/>
    <col min="1297" max="1536" width="9" style="8"/>
    <col min="1537" max="1537" width="3.125" style="8" customWidth="1"/>
    <col min="1538" max="1551" width="9.375" style="8" customWidth="1"/>
    <col min="1552" max="1552" width="6.75" style="8" customWidth="1"/>
    <col min="1553" max="1792" width="9" style="8"/>
    <col min="1793" max="1793" width="3.125" style="8" customWidth="1"/>
    <col min="1794" max="1807" width="9.375" style="8" customWidth="1"/>
    <col min="1808" max="1808" width="6.75" style="8" customWidth="1"/>
    <col min="1809" max="2048" width="9" style="8"/>
    <col min="2049" max="2049" width="3.125" style="8" customWidth="1"/>
    <col min="2050" max="2063" width="9.375" style="8" customWidth="1"/>
    <col min="2064" max="2064" width="6.75" style="8" customWidth="1"/>
    <col min="2065" max="2304" width="9" style="8"/>
    <col min="2305" max="2305" width="3.125" style="8" customWidth="1"/>
    <col min="2306" max="2319" width="9.375" style="8" customWidth="1"/>
    <col min="2320" max="2320" width="6.75" style="8" customWidth="1"/>
    <col min="2321" max="2560" width="9" style="8"/>
    <col min="2561" max="2561" width="3.125" style="8" customWidth="1"/>
    <col min="2562" max="2575" width="9.375" style="8" customWidth="1"/>
    <col min="2576" max="2576" width="6.75" style="8" customWidth="1"/>
    <col min="2577" max="2816" width="9" style="8"/>
    <col min="2817" max="2817" width="3.125" style="8" customWidth="1"/>
    <col min="2818" max="2831" width="9.375" style="8" customWidth="1"/>
    <col min="2832" max="2832" width="6.75" style="8" customWidth="1"/>
    <col min="2833" max="3072" width="9" style="8"/>
    <col min="3073" max="3073" width="3.125" style="8" customWidth="1"/>
    <col min="3074" max="3087" width="9.375" style="8" customWidth="1"/>
    <col min="3088" max="3088" width="6.75" style="8" customWidth="1"/>
    <col min="3089" max="3328" width="9" style="8"/>
    <col min="3329" max="3329" width="3.125" style="8" customWidth="1"/>
    <col min="3330" max="3343" width="9.375" style="8" customWidth="1"/>
    <col min="3344" max="3344" width="6.75" style="8" customWidth="1"/>
    <col min="3345" max="3584" width="9" style="8"/>
    <col min="3585" max="3585" width="3.125" style="8" customWidth="1"/>
    <col min="3586" max="3599" width="9.375" style="8" customWidth="1"/>
    <col min="3600" max="3600" width="6.75" style="8" customWidth="1"/>
    <col min="3601" max="3840" width="9" style="8"/>
    <col min="3841" max="3841" width="3.125" style="8" customWidth="1"/>
    <col min="3842" max="3855" width="9.375" style="8" customWidth="1"/>
    <col min="3856" max="3856" width="6.75" style="8" customWidth="1"/>
    <col min="3857" max="4096" width="9" style="8"/>
    <col min="4097" max="4097" width="3.125" style="8" customWidth="1"/>
    <col min="4098" max="4111" width="9.375" style="8" customWidth="1"/>
    <col min="4112" max="4112" width="6.75" style="8" customWidth="1"/>
    <col min="4113" max="4352" width="9" style="8"/>
    <col min="4353" max="4353" width="3.125" style="8" customWidth="1"/>
    <col min="4354" max="4367" width="9.375" style="8" customWidth="1"/>
    <col min="4368" max="4368" width="6.75" style="8" customWidth="1"/>
    <col min="4369" max="4608" width="9" style="8"/>
    <col min="4609" max="4609" width="3.125" style="8" customWidth="1"/>
    <col min="4610" max="4623" width="9.375" style="8" customWidth="1"/>
    <col min="4624" max="4624" width="6.75" style="8" customWidth="1"/>
    <col min="4625" max="4864" width="9" style="8"/>
    <col min="4865" max="4865" width="3.125" style="8" customWidth="1"/>
    <col min="4866" max="4879" width="9.375" style="8" customWidth="1"/>
    <col min="4880" max="4880" width="6.75" style="8" customWidth="1"/>
    <col min="4881" max="5120" width="9" style="8"/>
    <col min="5121" max="5121" width="3.125" style="8" customWidth="1"/>
    <col min="5122" max="5135" width="9.375" style="8" customWidth="1"/>
    <col min="5136" max="5136" width="6.75" style="8" customWidth="1"/>
    <col min="5137" max="5376" width="9" style="8"/>
    <col min="5377" max="5377" width="3.125" style="8" customWidth="1"/>
    <col min="5378" max="5391" width="9.375" style="8" customWidth="1"/>
    <col min="5392" max="5392" width="6.75" style="8" customWidth="1"/>
    <col min="5393" max="5632" width="9" style="8"/>
    <col min="5633" max="5633" width="3.125" style="8" customWidth="1"/>
    <col min="5634" max="5647" width="9.375" style="8" customWidth="1"/>
    <col min="5648" max="5648" width="6.75" style="8" customWidth="1"/>
    <col min="5649" max="5888" width="9" style="8"/>
    <col min="5889" max="5889" width="3.125" style="8" customWidth="1"/>
    <col min="5890" max="5903" width="9.375" style="8" customWidth="1"/>
    <col min="5904" max="5904" width="6.75" style="8" customWidth="1"/>
    <col min="5905" max="6144" width="9" style="8"/>
    <col min="6145" max="6145" width="3.125" style="8" customWidth="1"/>
    <col min="6146" max="6159" width="9.375" style="8" customWidth="1"/>
    <col min="6160" max="6160" width="6.75" style="8" customWidth="1"/>
    <col min="6161" max="6400" width="9" style="8"/>
    <col min="6401" max="6401" width="3.125" style="8" customWidth="1"/>
    <col min="6402" max="6415" width="9.375" style="8" customWidth="1"/>
    <col min="6416" max="6416" width="6.75" style="8" customWidth="1"/>
    <col min="6417" max="6656" width="9" style="8"/>
    <col min="6657" max="6657" width="3.125" style="8" customWidth="1"/>
    <col min="6658" max="6671" width="9.375" style="8" customWidth="1"/>
    <col min="6672" max="6672" width="6.75" style="8" customWidth="1"/>
    <col min="6673" max="6912" width="9" style="8"/>
    <col min="6913" max="6913" width="3.125" style="8" customWidth="1"/>
    <col min="6914" max="6927" width="9.375" style="8" customWidth="1"/>
    <col min="6928" max="6928" width="6.75" style="8" customWidth="1"/>
    <col min="6929" max="7168" width="9" style="8"/>
    <col min="7169" max="7169" width="3.125" style="8" customWidth="1"/>
    <col min="7170" max="7183" width="9.375" style="8" customWidth="1"/>
    <col min="7184" max="7184" width="6.75" style="8" customWidth="1"/>
    <col min="7185" max="7424" width="9" style="8"/>
    <col min="7425" max="7425" width="3.125" style="8" customWidth="1"/>
    <col min="7426" max="7439" width="9.375" style="8" customWidth="1"/>
    <col min="7440" max="7440" width="6.75" style="8" customWidth="1"/>
    <col min="7441" max="7680" width="9" style="8"/>
    <col min="7681" max="7681" width="3.125" style="8" customWidth="1"/>
    <col min="7682" max="7695" width="9.375" style="8" customWidth="1"/>
    <col min="7696" max="7696" width="6.75" style="8" customWidth="1"/>
    <col min="7697" max="7936" width="9" style="8"/>
    <col min="7937" max="7937" width="3.125" style="8" customWidth="1"/>
    <col min="7938" max="7951" width="9.375" style="8" customWidth="1"/>
    <col min="7952" max="7952" width="6.75" style="8" customWidth="1"/>
    <col min="7953" max="8192" width="9" style="8"/>
    <col min="8193" max="8193" width="3.125" style="8" customWidth="1"/>
    <col min="8194" max="8207" width="9.375" style="8" customWidth="1"/>
    <col min="8208" max="8208" width="6.75" style="8" customWidth="1"/>
    <col min="8209" max="8448" width="9" style="8"/>
    <col min="8449" max="8449" width="3.125" style="8" customWidth="1"/>
    <col min="8450" max="8463" width="9.375" style="8" customWidth="1"/>
    <col min="8464" max="8464" width="6.75" style="8" customWidth="1"/>
    <col min="8465" max="8704" width="9" style="8"/>
    <col min="8705" max="8705" width="3.125" style="8" customWidth="1"/>
    <col min="8706" max="8719" width="9.375" style="8" customWidth="1"/>
    <col min="8720" max="8720" width="6.75" style="8" customWidth="1"/>
    <col min="8721" max="8960" width="9" style="8"/>
    <col min="8961" max="8961" width="3.125" style="8" customWidth="1"/>
    <col min="8962" max="8975" width="9.375" style="8" customWidth="1"/>
    <col min="8976" max="8976" width="6.75" style="8" customWidth="1"/>
    <col min="8977" max="9216" width="9" style="8"/>
    <col min="9217" max="9217" width="3.125" style="8" customWidth="1"/>
    <col min="9218" max="9231" width="9.375" style="8" customWidth="1"/>
    <col min="9232" max="9232" width="6.75" style="8" customWidth="1"/>
    <col min="9233" max="9472" width="9" style="8"/>
    <col min="9473" max="9473" width="3.125" style="8" customWidth="1"/>
    <col min="9474" max="9487" width="9.375" style="8" customWidth="1"/>
    <col min="9488" max="9488" width="6.75" style="8" customWidth="1"/>
    <col min="9489" max="9728" width="9" style="8"/>
    <col min="9729" max="9729" width="3.125" style="8" customWidth="1"/>
    <col min="9730" max="9743" width="9.375" style="8" customWidth="1"/>
    <col min="9744" max="9744" width="6.75" style="8" customWidth="1"/>
    <col min="9745" max="9984" width="9" style="8"/>
    <col min="9985" max="9985" width="3.125" style="8" customWidth="1"/>
    <col min="9986" max="9999" width="9.375" style="8" customWidth="1"/>
    <col min="10000" max="10000" width="6.75" style="8" customWidth="1"/>
    <col min="10001" max="10240" width="9" style="8"/>
    <col min="10241" max="10241" width="3.125" style="8" customWidth="1"/>
    <col min="10242" max="10255" width="9.375" style="8" customWidth="1"/>
    <col min="10256" max="10256" width="6.75" style="8" customWidth="1"/>
    <col min="10257" max="10496" width="9" style="8"/>
    <col min="10497" max="10497" width="3.125" style="8" customWidth="1"/>
    <col min="10498" max="10511" width="9.375" style="8" customWidth="1"/>
    <col min="10512" max="10512" width="6.75" style="8" customWidth="1"/>
    <col min="10513" max="10752" width="9" style="8"/>
    <col min="10753" max="10753" width="3.125" style="8" customWidth="1"/>
    <col min="10754" max="10767" width="9.375" style="8" customWidth="1"/>
    <col min="10768" max="10768" width="6.75" style="8" customWidth="1"/>
    <col min="10769" max="11008" width="9" style="8"/>
    <col min="11009" max="11009" width="3.125" style="8" customWidth="1"/>
    <col min="11010" max="11023" width="9.375" style="8" customWidth="1"/>
    <col min="11024" max="11024" width="6.75" style="8" customWidth="1"/>
    <col min="11025" max="11264" width="9" style="8"/>
    <col min="11265" max="11265" width="3.125" style="8" customWidth="1"/>
    <col min="11266" max="11279" width="9.375" style="8" customWidth="1"/>
    <col min="11280" max="11280" width="6.75" style="8" customWidth="1"/>
    <col min="11281" max="11520" width="9" style="8"/>
    <col min="11521" max="11521" width="3.125" style="8" customWidth="1"/>
    <col min="11522" max="11535" width="9.375" style="8" customWidth="1"/>
    <col min="11536" max="11536" width="6.75" style="8" customWidth="1"/>
    <col min="11537" max="11776" width="9" style="8"/>
    <col min="11777" max="11777" width="3.125" style="8" customWidth="1"/>
    <col min="11778" max="11791" width="9.375" style="8" customWidth="1"/>
    <col min="11792" max="11792" width="6.75" style="8" customWidth="1"/>
    <col min="11793" max="12032" width="9" style="8"/>
    <col min="12033" max="12033" width="3.125" style="8" customWidth="1"/>
    <col min="12034" max="12047" width="9.375" style="8" customWidth="1"/>
    <col min="12048" max="12048" width="6.75" style="8" customWidth="1"/>
    <col min="12049" max="12288" width="9" style="8"/>
    <col min="12289" max="12289" width="3.125" style="8" customWidth="1"/>
    <col min="12290" max="12303" width="9.375" style="8" customWidth="1"/>
    <col min="12304" max="12304" width="6.75" style="8" customWidth="1"/>
    <col min="12305" max="12544" width="9" style="8"/>
    <col min="12545" max="12545" width="3.125" style="8" customWidth="1"/>
    <col min="12546" max="12559" width="9.375" style="8" customWidth="1"/>
    <col min="12560" max="12560" width="6.75" style="8" customWidth="1"/>
    <col min="12561" max="12800" width="9" style="8"/>
    <col min="12801" max="12801" width="3.125" style="8" customWidth="1"/>
    <col min="12802" max="12815" width="9.375" style="8" customWidth="1"/>
    <col min="12816" max="12816" width="6.75" style="8" customWidth="1"/>
    <col min="12817" max="13056" width="9" style="8"/>
    <col min="13057" max="13057" width="3.125" style="8" customWidth="1"/>
    <col min="13058" max="13071" width="9.375" style="8" customWidth="1"/>
    <col min="13072" max="13072" width="6.75" style="8" customWidth="1"/>
    <col min="13073" max="13312" width="9" style="8"/>
    <col min="13313" max="13313" width="3.125" style="8" customWidth="1"/>
    <col min="13314" max="13327" width="9.375" style="8" customWidth="1"/>
    <col min="13328" max="13328" width="6.75" style="8" customWidth="1"/>
    <col min="13329" max="13568" width="9" style="8"/>
    <col min="13569" max="13569" width="3.125" style="8" customWidth="1"/>
    <col min="13570" max="13583" width="9.375" style="8" customWidth="1"/>
    <col min="13584" max="13584" width="6.75" style="8" customWidth="1"/>
    <col min="13585" max="13824" width="9" style="8"/>
    <col min="13825" max="13825" width="3.125" style="8" customWidth="1"/>
    <col min="13826" max="13839" width="9.375" style="8" customWidth="1"/>
    <col min="13840" max="13840" width="6.75" style="8" customWidth="1"/>
    <col min="13841" max="14080" width="9" style="8"/>
    <col min="14081" max="14081" width="3.125" style="8" customWidth="1"/>
    <col min="14082" max="14095" width="9.375" style="8" customWidth="1"/>
    <col min="14096" max="14096" width="6.75" style="8" customWidth="1"/>
    <col min="14097" max="14336" width="9" style="8"/>
    <col min="14337" max="14337" width="3.125" style="8" customWidth="1"/>
    <col min="14338" max="14351" width="9.375" style="8" customWidth="1"/>
    <col min="14352" max="14352" width="6.75" style="8" customWidth="1"/>
    <col min="14353" max="14592" width="9" style="8"/>
    <col min="14593" max="14593" width="3.125" style="8" customWidth="1"/>
    <col min="14594" max="14607" width="9.375" style="8" customWidth="1"/>
    <col min="14608" max="14608" width="6.75" style="8" customWidth="1"/>
    <col min="14609" max="14848" width="9" style="8"/>
    <col min="14849" max="14849" width="3.125" style="8" customWidth="1"/>
    <col min="14850" max="14863" width="9.375" style="8" customWidth="1"/>
    <col min="14864" max="14864" width="6.75" style="8" customWidth="1"/>
    <col min="14865" max="15104" width="9" style="8"/>
    <col min="15105" max="15105" width="3.125" style="8" customWidth="1"/>
    <col min="15106" max="15119" width="9.375" style="8" customWidth="1"/>
    <col min="15120" max="15120" width="6.75" style="8" customWidth="1"/>
    <col min="15121" max="15360" width="9" style="8"/>
    <col min="15361" max="15361" width="3.125" style="8" customWidth="1"/>
    <col min="15362" max="15375" width="9.375" style="8" customWidth="1"/>
    <col min="15376" max="15376" width="6.75" style="8" customWidth="1"/>
    <col min="15377" max="15616" width="9" style="8"/>
    <col min="15617" max="15617" width="3.125" style="8" customWidth="1"/>
    <col min="15618" max="15631" width="9.375" style="8" customWidth="1"/>
    <col min="15632" max="15632" width="6.75" style="8" customWidth="1"/>
    <col min="15633" max="15872" width="9" style="8"/>
    <col min="15873" max="15873" width="3.125" style="8" customWidth="1"/>
    <col min="15874" max="15887" width="9.375" style="8" customWidth="1"/>
    <col min="15888" max="15888" width="6.75" style="8" customWidth="1"/>
    <col min="15889" max="16128" width="9" style="8"/>
    <col min="16129" max="16129" width="3.125" style="8" customWidth="1"/>
    <col min="16130" max="16143" width="9.375" style="8" customWidth="1"/>
    <col min="16144" max="16144" width="6.75" style="8" customWidth="1"/>
    <col min="16145" max="16384" width="9" style="8"/>
  </cols>
  <sheetData>
    <row r="1" spans="1:27" s="176" customFormat="1" ht="17.25" customHeight="1">
      <c r="A1" s="443" t="s">
        <v>1166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174" t="s">
        <v>300</v>
      </c>
      <c r="O1" s="1174"/>
    </row>
    <row r="2" spans="1:27" s="11" customFormat="1" ht="27" customHeight="1">
      <c r="A2" s="467"/>
      <c r="B2" s="468" t="s">
        <v>301</v>
      </c>
      <c r="C2" s="469" t="s">
        <v>302</v>
      </c>
      <c r="D2" s="460" t="s">
        <v>303</v>
      </c>
      <c r="E2" s="460" t="s">
        <v>304</v>
      </c>
      <c r="F2" s="460" t="s">
        <v>305</v>
      </c>
      <c r="G2" s="460" t="s">
        <v>306</v>
      </c>
      <c r="H2" s="460" t="s">
        <v>307</v>
      </c>
      <c r="I2" s="460" t="s">
        <v>308</v>
      </c>
      <c r="J2" s="460" t="s">
        <v>309</v>
      </c>
      <c r="K2" s="460" t="s">
        <v>310</v>
      </c>
      <c r="L2" s="460" t="s">
        <v>311</v>
      </c>
      <c r="M2" s="460" t="s">
        <v>312</v>
      </c>
      <c r="N2" s="460" t="s">
        <v>313</v>
      </c>
      <c r="O2" s="461" t="s">
        <v>314</v>
      </c>
      <c r="P2" s="467"/>
    </row>
    <row r="3" spans="1:27" s="476" customFormat="1" ht="27" customHeight="1">
      <c r="A3" s="470"/>
      <c r="B3" s="456" t="s">
        <v>109</v>
      </c>
      <c r="C3" s="471">
        <v>109</v>
      </c>
      <c r="D3" s="472">
        <v>21</v>
      </c>
      <c r="E3" s="472">
        <v>57</v>
      </c>
      <c r="F3" s="472">
        <v>212</v>
      </c>
      <c r="G3" s="472">
        <v>51</v>
      </c>
      <c r="H3" s="472">
        <v>37</v>
      </c>
      <c r="I3" s="472">
        <v>195</v>
      </c>
      <c r="J3" s="472">
        <v>41</v>
      </c>
      <c r="K3" s="472">
        <v>37</v>
      </c>
      <c r="L3" s="472">
        <v>86</v>
      </c>
      <c r="M3" s="472">
        <v>50</v>
      </c>
      <c r="N3" s="472">
        <v>25</v>
      </c>
      <c r="O3" s="473">
        <f t="shared" ref="O3:O16" si="0">SUM(C3:N3)</f>
        <v>921</v>
      </c>
      <c r="P3" s="470"/>
      <c r="Q3" s="474"/>
      <c r="R3" s="475"/>
      <c r="S3" s="475"/>
      <c r="T3" s="475"/>
      <c r="U3" s="475"/>
      <c r="V3" s="475"/>
      <c r="W3" s="475"/>
      <c r="X3" s="475"/>
      <c r="Y3" s="475"/>
      <c r="Z3" s="475"/>
      <c r="AA3" s="475"/>
    </row>
    <row r="4" spans="1:27" s="11" customFormat="1" ht="27" customHeight="1">
      <c r="A4" s="307"/>
      <c r="B4" s="431" t="s">
        <v>111</v>
      </c>
      <c r="C4" s="471">
        <v>104</v>
      </c>
      <c r="D4" s="472">
        <v>148</v>
      </c>
      <c r="E4" s="472">
        <v>208</v>
      </c>
      <c r="F4" s="472">
        <v>122</v>
      </c>
      <c r="G4" s="472">
        <v>143</v>
      </c>
      <c r="H4" s="472">
        <v>112</v>
      </c>
      <c r="I4" s="472">
        <v>186</v>
      </c>
      <c r="J4" s="472">
        <v>216</v>
      </c>
      <c r="K4" s="472">
        <v>110</v>
      </c>
      <c r="L4" s="472">
        <v>146</v>
      </c>
      <c r="M4" s="472">
        <v>243</v>
      </c>
      <c r="N4" s="472">
        <v>110</v>
      </c>
      <c r="O4" s="473">
        <f t="shared" si="0"/>
        <v>1848</v>
      </c>
      <c r="P4" s="307"/>
      <c r="Q4" s="477"/>
      <c r="R4" s="312"/>
      <c r="S4" s="312"/>
      <c r="T4" s="312"/>
      <c r="U4" s="312"/>
      <c r="V4" s="312"/>
      <c r="W4" s="312"/>
      <c r="X4" s="312"/>
      <c r="Y4" s="312"/>
      <c r="Z4" s="312"/>
      <c r="AA4" s="312"/>
    </row>
    <row r="5" spans="1:27" s="11" customFormat="1" ht="27" customHeight="1">
      <c r="A5" s="307"/>
      <c r="B5" s="431" t="s">
        <v>112</v>
      </c>
      <c r="C5" s="471">
        <v>19</v>
      </c>
      <c r="D5" s="472">
        <v>11</v>
      </c>
      <c r="E5" s="472">
        <v>18</v>
      </c>
      <c r="F5" s="472">
        <v>17</v>
      </c>
      <c r="G5" s="472">
        <v>248</v>
      </c>
      <c r="H5" s="472">
        <v>11</v>
      </c>
      <c r="I5" s="472">
        <v>41</v>
      </c>
      <c r="J5" s="472">
        <v>73</v>
      </c>
      <c r="K5" s="472">
        <v>14</v>
      </c>
      <c r="L5" s="472">
        <v>15</v>
      </c>
      <c r="M5" s="472">
        <v>168</v>
      </c>
      <c r="N5" s="472">
        <v>12</v>
      </c>
      <c r="O5" s="473">
        <f t="shared" si="0"/>
        <v>647</v>
      </c>
      <c r="P5" s="307"/>
      <c r="Q5" s="477"/>
      <c r="R5" s="312"/>
      <c r="S5" s="312"/>
      <c r="T5" s="312"/>
      <c r="U5" s="312"/>
      <c r="V5" s="312"/>
      <c r="W5" s="312"/>
      <c r="X5" s="312"/>
      <c r="Y5" s="312"/>
      <c r="Z5" s="312"/>
      <c r="AA5" s="312"/>
    </row>
    <row r="6" spans="1:27" s="476" customFormat="1" ht="27" customHeight="1">
      <c r="A6" s="470"/>
      <c r="B6" s="456" t="s">
        <v>113</v>
      </c>
      <c r="C6" s="340">
        <v>76</v>
      </c>
      <c r="D6" s="471">
        <v>63</v>
      </c>
      <c r="E6" s="471">
        <v>86</v>
      </c>
      <c r="F6" s="340">
        <v>96</v>
      </c>
      <c r="G6" s="471">
        <v>103</v>
      </c>
      <c r="H6" s="340">
        <v>78</v>
      </c>
      <c r="I6" s="471">
        <v>98</v>
      </c>
      <c r="J6" s="471">
        <v>90</v>
      </c>
      <c r="K6" s="471">
        <v>92</v>
      </c>
      <c r="L6" s="471">
        <v>97</v>
      </c>
      <c r="M6" s="471">
        <v>110</v>
      </c>
      <c r="N6" s="471">
        <v>101</v>
      </c>
      <c r="O6" s="473">
        <f t="shared" si="0"/>
        <v>1090</v>
      </c>
      <c r="P6" s="470"/>
      <c r="Q6" s="474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11" customFormat="1" ht="27" customHeight="1">
      <c r="A7" s="307"/>
      <c r="B7" s="463" t="s">
        <v>114</v>
      </c>
      <c r="C7" s="340">
        <v>69</v>
      </c>
      <c r="D7" s="471">
        <v>73</v>
      </c>
      <c r="E7" s="471">
        <v>82</v>
      </c>
      <c r="F7" s="340">
        <v>86</v>
      </c>
      <c r="G7" s="471">
        <v>87</v>
      </c>
      <c r="H7" s="340">
        <v>83</v>
      </c>
      <c r="I7" s="471">
        <v>80</v>
      </c>
      <c r="J7" s="471">
        <v>88</v>
      </c>
      <c r="K7" s="471">
        <v>96</v>
      </c>
      <c r="L7" s="471">
        <v>100</v>
      </c>
      <c r="M7" s="471">
        <v>105</v>
      </c>
      <c r="N7" s="471">
        <v>93</v>
      </c>
      <c r="O7" s="473">
        <f t="shared" si="0"/>
        <v>1042</v>
      </c>
      <c r="P7" s="307"/>
      <c r="Q7" s="477"/>
      <c r="R7" s="312"/>
      <c r="S7" s="312"/>
      <c r="T7" s="312"/>
      <c r="U7" s="312"/>
      <c r="V7" s="312"/>
      <c r="W7" s="312"/>
      <c r="X7" s="312"/>
      <c r="Y7" s="312"/>
      <c r="Z7" s="312"/>
      <c r="AA7" s="312"/>
    </row>
    <row r="8" spans="1:27" s="11" customFormat="1" ht="27" customHeight="1">
      <c r="A8" s="307"/>
      <c r="B8" s="431" t="s">
        <v>115</v>
      </c>
      <c r="C8" s="340">
        <v>3</v>
      </c>
      <c r="D8" s="340">
        <v>3</v>
      </c>
      <c r="E8" s="340">
        <v>3</v>
      </c>
      <c r="F8" s="340">
        <v>4</v>
      </c>
      <c r="G8" s="340">
        <v>5</v>
      </c>
      <c r="H8" s="340">
        <v>4</v>
      </c>
      <c r="I8" s="340">
        <v>4</v>
      </c>
      <c r="J8" s="340">
        <v>4</v>
      </c>
      <c r="K8" s="340">
        <v>4</v>
      </c>
      <c r="L8" s="340">
        <v>4</v>
      </c>
      <c r="M8" s="340">
        <v>4</v>
      </c>
      <c r="N8" s="340">
        <v>4</v>
      </c>
      <c r="O8" s="473">
        <f t="shared" si="0"/>
        <v>46</v>
      </c>
      <c r="P8" s="307"/>
      <c r="Q8" s="477"/>
      <c r="R8" s="312"/>
      <c r="S8" s="312"/>
      <c r="T8" s="312"/>
      <c r="U8" s="312"/>
      <c r="V8" s="312"/>
      <c r="W8" s="312"/>
      <c r="X8" s="312"/>
      <c r="Y8" s="312"/>
      <c r="Z8" s="312"/>
      <c r="AA8" s="312"/>
    </row>
    <row r="9" spans="1:27" s="11" customFormat="1" ht="27" customHeight="1">
      <c r="A9" s="307"/>
      <c r="B9" s="431" t="s">
        <v>116</v>
      </c>
      <c r="C9" s="471">
        <v>17</v>
      </c>
      <c r="D9" s="472">
        <v>15</v>
      </c>
      <c r="E9" s="472">
        <v>20</v>
      </c>
      <c r="F9" s="472">
        <v>23</v>
      </c>
      <c r="G9" s="472">
        <v>20</v>
      </c>
      <c r="H9" s="472">
        <v>20</v>
      </c>
      <c r="I9" s="472">
        <v>19</v>
      </c>
      <c r="J9" s="472">
        <v>20</v>
      </c>
      <c r="K9" s="472">
        <v>33</v>
      </c>
      <c r="L9" s="472">
        <v>27</v>
      </c>
      <c r="M9" s="472">
        <v>24</v>
      </c>
      <c r="N9" s="472">
        <v>18</v>
      </c>
      <c r="O9" s="473">
        <f t="shared" si="0"/>
        <v>256</v>
      </c>
      <c r="P9" s="307"/>
      <c r="Q9" s="477"/>
      <c r="R9" s="312"/>
      <c r="S9" s="312"/>
      <c r="T9" s="312"/>
      <c r="U9" s="312"/>
      <c r="V9" s="312"/>
      <c r="W9" s="312"/>
      <c r="X9" s="312"/>
      <c r="Y9" s="312"/>
      <c r="Z9" s="312"/>
      <c r="AA9" s="312"/>
    </row>
    <row r="10" spans="1:27" s="11" customFormat="1" ht="27" customHeight="1">
      <c r="A10" s="307"/>
      <c r="B10" s="431" t="s">
        <v>117</v>
      </c>
      <c r="C10" s="340">
        <v>1</v>
      </c>
      <c r="D10" s="330">
        <v>0</v>
      </c>
      <c r="E10" s="330">
        <v>0</v>
      </c>
      <c r="F10" s="472">
        <v>5</v>
      </c>
      <c r="G10" s="472">
        <v>1</v>
      </c>
      <c r="H10" s="330">
        <v>1</v>
      </c>
      <c r="I10" s="472">
        <v>0</v>
      </c>
      <c r="J10" s="472">
        <v>2</v>
      </c>
      <c r="K10" s="472">
        <v>1</v>
      </c>
      <c r="L10" s="472">
        <v>4</v>
      </c>
      <c r="M10" s="472">
        <v>1</v>
      </c>
      <c r="N10" s="478">
        <v>0</v>
      </c>
      <c r="O10" s="473">
        <f t="shared" si="0"/>
        <v>16</v>
      </c>
      <c r="P10" s="307"/>
      <c r="Q10" s="477"/>
      <c r="R10" s="312"/>
      <c r="S10" s="312"/>
      <c r="T10" s="312"/>
      <c r="U10" s="312"/>
      <c r="V10" s="312"/>
      <c r="W10" s="312"/>
      <c r="X10" s="312"/>
      <c r="Y10" s="312"/>
      <c r="Z10" s="312"/>
      <c r="AA10" s="312"/>
    </row>
    <row r="11" spans="1:27" s="11" customFormat="1" ht="27" customHeight="1">
      <c r="A11" s="307"/>
      <c r="B11" s="456" t="s">
        <v>118</v>
      </c>
      <c r="C11" s="471">
        <v>33</v>
      </c>
      <c r="D11" s="472">
        <v>24</v>
      </c>
      <c r="E11" s="472">
        <v>28</v>
      </c>
      <c r="F11" s="472">
        <v>28</v>
      </c>
      <c r="G11" s="472">
        <v>30</v>
      </c>
      <c r="H11" s="472">
        <v>28</v>
      </c>
      <c r="I11" s="472">
        <v>31</v>
      </c>
      <c r="J11" s="472">
        <v>33</v>
      </c>
      <c r="K11" s="472">
        <v>30</v>
      </c>
      <c r="L11" s="472">
        <v>32</v>
      </c>
      <c r="M11" s="472">
        <v>38</v>
      </c>
      <c r="N11" s="472">
        <v>34</v>
      </c>
      <c r="O11" s="473">
        <f t="shared" si="0"/>
        <v>369</v>
      </c>
      <c r="P11" s="307"/>
      <c r="Q11" s="477"/>
      <c r="R11" s="312"/>
      <c r="S11" s="312"/>
      <c r="T11" s="312"/>
      <c r="U11" s="312"/>
      <c r="V11" s="312"/>
      <c r="W11" s="312"/>
      <c r="X11" s="312"/>
      <c r="Y11" s="312"/>
      <c r="Z11" s="312"/>
      <c r="AA11" s="312"/>
    </row>
    <row r="12" spans="1:27" s="11" customFormat="1" ht="27" customHeight="1">
      <c r="A12" s="307"/>
      <c r="B12" s="431" t="s">
        <v>119</v>
      </c>
      <c r="C12" s="471">
        <v>96</v>
      </c>
      <c r="D12" s="472">
        <v>44</v>
      </c>
      <c r="E12" s="472">
        <v>47</v>
      </c>
      <c r="F12" s="472">
        <v>81</v>
      </c>
      <c r="G12" s="472">
        <v>101</v>
      </c>
      <c r="H12" s="472">
        <v>63</v>
      </c>
      <c r="I12" s="472">
        <v>51</v>
      </c>
      <c r="J12" s="472">
        <v>60</v>
      </c>
      <c r="K12" s="472">
        <v>56</v>
      </c>
      <c r="L12" s="472">
        <v>76</v>
      </c>
      <c r="M12" s="472">
        <v>176</v>
      </c>
      <c r="N12" s="472">
        <v>52</v>
      </c>
      <c r="O12" s="473">
        <f>SUM(C12:N12)</f>
        <v>903</v>
      </c>
      <c r="P12" s="307"/>
      <c r="Q12" s="477"/>
      <c r="R12" s="312"/>
      <c r="S12" s="312"/>
      <c r="T12" s="312"/>
      <c r="U12" s="312"/>
      <c r="V12" s="312"/>
      <c r="W12" s="312"/>
      <c r="X12" s="312"/>
      <c r="Y12" s="312"/>
      <c r="Z12" s="312"/>
      <c r="AA12" s="312"/>
    </row>
    <row r="13" spans="1:27" s="11" customFormat="1" ht="27" customHeight="1">
      <c r="A13" s="307"/>
      <c r="B13" s="431" t="s">
        <v>315</v>
      </c>
      <c r="C13" s="479">
        <v>22</v>
      </c>
      <c r="D13" s="472">
        <v>24</v>
      </c>
      <c r="E13" s="472">
        <v>29</v>
      </c>
      <c r="F13" s="472">
        <v>27</v>
      </c>
      <c r="G13" s="472">
        <v>58</v>
      </c>
      <c r="H13" s="472">
        <v>27</v>
      </c>
      <c r="I13" s="472">
        <v>24</v>
      </c>
      <c r="J13" s="472">
        <v>26</v>
      </c>
      <c r="K13" s="472">
        <v>26</v>
      </c>
      <c r="L13" s="472">
        <v>26</v>
      </c>
      <c r="M13" s="472">
        <v>28</v>
      </c>
      <c r="N13" s="472">
        <v>25</v>
      </c>
      <c r="O13" s="473">
        <f t="shared" si="0"/>
        <v>342</v>
      </c>
      <c r="P13" s="307"/>
      <c r="Q13" s="477"/>
      <c r="R13" s="312"/>
      <c r="S13" s="312"/>
      <c r="T13" s="312"/>
      <c r="U13" s="312"/>
      <c r="V13" s="312"/>
      <c r="W13" s="312"/>
      <c r="X13" s="312"/>
      <c r="Y13" s="312"/>
      <c r="Z13" s="312"/>
      <c r="AA13" s="312"/>
    </row>
    <row r="14" spans="1:27" s="476" customFormat="1" ht="27" customHeight="1">
      <c r="A14" s="470"/>
      <c r="B14" s="456" t="s">
        <v>316</v>
      </c>
      <c r="C14" s="471">
        <v>11</v>
      </c>
      <c r="D14" s="472">
        <v>12</v>
      </c>
      <c r="E14" s="472">
        <v>16</v>
      </c>
      <c r="F14" s="472">
        <v>44</v>
      </c>
      <c r="G14" s="472">
        <v>22</v>
      </c>
      <c r="H14" s="472">
        <v>17</v>
      </c>
      <c r="I14" s="472">
        <v>16</v>
      </c>
      <c r="J14" s="472">
        <v>23</v>
      </c>
      <c r="K14" s="472">
        <v>25</v>
      </c>
      <c r="L14" s="472">
        <v>22</v>
      </c>
      <c r="M14" s="472">
        <v>38</v>
      </c>
      <c r="N14" s="472">
        <v>17</v>
      </c>
      <c r="O14" s="473">
        <f t="shared" si="0"/>
        <v>263</v>
      </c>
      <c r="P14" s="470"/>
      <c r="Q14" s="474"/>
      <c r="R14" s="475"/>
      <c r="S14" s="475"/>
      <c r="T14" s="475"/>
      <c r="U14" s="475"/>
      <c r="V14" s="475"/>
      <c r="W14" s="475"/>
      <c r="X14" s="475"/>
      <c r="Y14" s="475"/>
      <c r="Z14" s="475"/>
      <c r="AA14" s="475"/>
    </row>
    <row r="15" spans="1:27" s="11" customFormat="1" ht="27" customHeight="1">
      <c r="A15" s="307"/>
      <c r="B15" s="431" t="s">
        <v>123</v>
      </c>
      <c r="C15" s="471">
        <v>68</v>
      </c>
      <c r="D15" s="471">
        <v>64</v>
      </c>
      <c r="E15" s="471">
        <v>69</v>
      </c>
      <c r="F15" s="471">
        <v>77</v>
      </c>
      <c r="G15" s="472">
        <v>71</v>
      </c>
      <c r="H15" s="478">
        <v>53</v>
      </c>
      <c r="I15" s="472">
        <v>61</v>
      </c>
      <c r="J15" s="478">
        <v>96</v>
      </c>
      <c r="K15" s="472">
        <v>59</v>
      </c>
      <c r="L15" s="472">
        <v>72</v>
      </c>
      <c r="M15" s="472">
        <v>75</v>
      </c>
      <c r="N15" s="472">
        <v>74</v>
      </c>
      <c r="O15" s="473">
        <f t="shared" si="0"/>
        <v>839</v>
      </c>
      <c r="P15" s="307"/>
      <c r="Q15" s="477"/>
      <c r="R15" s="312"/>
      <c r="S15" s="312"/>
      <c r="T15" s="312"/>
      <c r="U15" s="312"/>
      <c r="V15" s="312"/>
      <c r="W15" s="312"/>
      <c r="X15" s="312"/>
      <c r="Y15" s="312"/>
      <c r="Z15" s="312"/>
      <c r="AA15" s="312"/>
    </row>
    <row r="16" spans="1:27" s="11" customFormat="1" ht="27" customHeight="1">
      <c r="A16" s="307"/>
      <c r="B16" s="431" t="s">
        <v>238</v>
      </c>
      <c r="C16" s="480">
        <v>48</v>
      </c>
      <c r="D16" s="480">
        <v>39</v>
      </c>
      <c r="E16" s="480">
        <v>61</v>
      </c>
      <c r="F16" s="480">
        <v>60</v>
      </c>
      <c r="G16" s="481">
        <v>56</v>
      </c>
      <c r="H16" s="482">
        <v>47</v>
      </c>
      <c r="I16" s="481">
        <v>57</v>
      </c>
      <c r="J16" s="482">
        <v>63</v>
      </c>
      <c r="K16" s="481">
        <v>51</v>
      </c>
      <c r="L16" s="481">
        <v>85</v>
      </c>
      <c r="M16" s="481">
        <v>52</v>
      </c>
      <c r="N16" s="481">
        <v>52</v>
      </c>
      <c r="O16" s="473">
        <f t="shared" si="0"/>
        <v>671</v>
      </c>
      <c r="P16" s="307"/>
      <c r="Q16" s="477"/>
      <c r="R16" s="312"/>
      <c r="S16" s="312"/>
      <c r="T16" s="312"/>
      <c r="U16" s="312"/>
      <c r="V16" s="312"/>
      <c r="W16" s="312"/>
      <c r="X16" s="312"/>
      <c r="Y16" s="312"/>
      <c r="Z16" s="312"/>
      <c r="AA16" s="312"/>
    </row>
    <row r="17" spans="1:27" s="476" customFormat="1" ht="27" customHeight="1">
      <c r="A17" s="470"/>
      <c r="B17" s="457" t="s">
        <v>125</v>
      </c>
      <c r="C17" s="483">
        <v>21</v>
      </c>
      <c r="D17" s="484">
        <v>16</v>
      </c>
      <c r="E17" s="484">
        <v>23</v>
      </c>
      <c r="F17" s="484">
        <v>24</v>
      </c>
      <c r="G17" s="484">
        <v>26</v>
      </c>
      <c r="H17" s="484">
        <v>23</v>
      </c>
      <c r="I17" s="484">
        <v>26</v>
      </c>
      <c r="J17" s="484">
        <v>34</v>
      </c>
      <c r="K17" s="484">
        <v>25</v>
      </c>
      <c r="L17" s="484">
        <v>24</v>
      </c>
      <c r="M17" s="484">
        <v>37</v>
      </c>
      <c r="N17" s="484">
        <v>27</v>
      </c>
      <c r="O17" s="485">
        <f>SUM(C17:N17)</f>
        <v>306</v>
      </c>
      <c r="P17" s="470"/>
      <c r="Q17" s="474"/>
      <c r="R17" s="475"/>
      <c r="S17" s="475"/>
      <c r="T17" s="475"/>
      <c r="U17" s="475"/>
      <c r="V17" s="475"/>
      <c r="W17" s="475"/>
      <c r="X17" s="475"/>
      <c r="Y17" s="475"/>
      <c r="Z17" s="475"/>
      <c r="AA17" s="475"/>
    </row>
    <row r="18" spans="1:27" s="11" customFormat="1" ht="27" customHeight="1">
      <c r="A18" s="307"/>
      <c r="B18" s="465" t="s">
        <v>126</v>
      </c>
      <c r="C18" s="486">
        <f t="shared" ref="C18:O18" si="1">SUM(C3:C17)</f>
        <v>697</v>
      </c>
      <c r="D18" s="486">
        <f t="shared" si="1"/>
        <v>557</v>
      </c>
      <c r="E18" s="486">
        <f t="shared" si="1"/>
        <v>747</v>
      </c>
      <c r="F18" s="486">
        <f t="shared" si="1"/>
        <v>906</v>
      </c>
      <c r="G18" s="486">
        <f t="shared" si="1"/>
        <v>1022</v>
      </c>
      <c r="H18" s="486">
        <f t="shared" si="1"/>
        <v>604</v>
      </c>
      <c r="I18" s="486">
        <f t="shared" si="1"/>
        <v>889</v>
      </c>
      <c r="J18" s="486">
        <f t="shared" si="1"/>
        <v>869</v>
      </c>
      <c r="K18" s="486">
        <f t="shared" si="1"/>
        <v>659</v>
      </c>
      <c r="L18" s="486">
        <f t="shared" si="1"/>
        <v>816</v>
      </c>
      <c r="M18" s="486">
        <f t="shared" si="1"/>
        <v>1149</v>
      </c>
      <c r="N18" s="486">
        <f t="shared" si="1"/>
        <v>644</v>
      </c>
      <c r="O18" s="466">
        <f t="shared" si="1"/>
        <v>9559</v>
      </c>
      <c r="P18" s="307"/>
      <c r="Q18" s="477"/>
      <c r="R18" s="312"/>
      <c r="S18" s="312"/>
      <c r="T18" s="312"/>
      <c r="U18" s="312"/>
      <c r="V18" s="312"/>
      <c r="W18" s="312"/>
      <c r="X18" s="312"/>
      <c r="Y18" s="312"/>
      <c r="Z18" s="312"/>
      <c r="AA18" s="312"/>
    </row>
    <row r="19" spans="1:27" ht="27.75" customHeight="1"/>
    <row r="21" spans="1:27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27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</sheetData>
  <mergeCells count="1">
    <mergeCell ref="N1:O1"/>
  </mergeCells>
  <phoneticPr fontId="1"/>
  <pageMargins left="0.98425196850393704" right="0.78740157480314965" top="0.9055118110236221" bottom="0.39370078740157483" header="0.31496062992125984" footer="0.31496062992125984"/>
  <pageSetup paperSize="9" scale="89" firstPageNumber="73" orientation="landscape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3"/>
  <sheetViews>
    <sheetView view="pageBreakPreview" zoomScale="90" zoomScaleNormal="200" zoomScaleSheetLayoutView="90" workbookViewId="0">
      <pane xSplit="2" ySplit="3" topLeftCell="C4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3.5"/>
  <cols>
    <col min="1" max="1" width="2.125" style="8" customWidth="1"/>
    <col min="2" max="2" width="11.125" style="8" customWidth="1"/>
    <col min="3" max="15" width="9.375" style="8" customWidth="1"/>
    <col min="16" max="16" width="6.75" style="8" customWidth="1"/>
    <col min="17" max="256" width="9" style="8"/>
    <col min="257" max="257" width="2.125" style="8" customWidth="1"/>
    <col min="258" max="258" width="11.125" style="8" customWidth="1"/>
    <col min="259" max="271" width="9.375" style="8" customWidth="1"/>
    <col min="272" max="272" width="6.75" style="8" customWidth="1"/>
    <col min="273" max="512" width="9" style="8"/>
    <col min="513" max="513" width="2.125" style="8" customWidth="1"/>
    <col min="514" max="514" width="11.125" style="8" customWidth="1"/>
    <col min="515" max="527" width="9.375" style="8" customWidth="1"/>
    <col min="528" max="528" width="6.75" style="8" customWidth="1"/>
    <col min="529" max="768" width="9" style="8"/>
    <col min="769" max="769" width="2.125" style="8" customWidth="1"/>
    <col min="770" max="770" width="11.125" style="8" customWidth="1"/>
    <col min="771" max="783" width="9.375" style="8" customWidth="1"/>
    <col min="784" max="784" width="6.75" style="8" customWidth="1"/>
    <col min="785" max="1024" width="9" style="8"/>
    <col min="1025" max="1025" width="2.125" style="8" customWidth="1"/>
    <col min="1026" max="1026" width="11.125" style="8" customWidth="1"/>
    <col min="1027" max="1039" width="9.375" style="8" customWidth="1"/>
    <col min="1040" max="1040" width="6.75" style="8" customWidth="1"/>
    <col min="1041" max="1280" width="9" style="8"/>
    <col min="1281" max="1281" width="2.125" style="8" customWidth="1"/>
    <col min="1282" max="1282" width="11.125" style="8" customWidth="1"/>
    <col min="1283" max="1295" width="9.375" style="8" customWidth="1"/>
    <col min="1296" max="1296" width="6.75" style="8" customWidth="1"/>
    <col min="1297" max="1536" width="9" style="8"/>
    <col min="1537" max="1537" width="2.125" style="8" customWidth="1"/>
    <col min="1538" max="1538" width="11.125" style="8" customWidth="1"/>
    <col min="1539" max="1551" width="9.375" style="8" customWidth="1"/>
    <col min="1552" max="1552" width="6.75" style="8" customWidth="1"/>
    <col min="1553" max="1792" width="9" style="8"/>
    <col min="1793" max="1793" width="2.125" style="8" customWidth="1"/>
    <col min="1794" max="1794" width="11.125" style="8" customWidth="1"/>
    <col min="1795" max="1807" width="9.375" style="8" customWidth="1"/>
    <col min="1808" max="1808" width="6.75" style="8" customWidth="1"/>
    <col min="1809" max="2048" width="9" style="8"/>
    <col min="2049" max="2049" width="2.125" style="8" customWidth="1"/>
    <col min="2050" max="2050" width="11.125" style="8" customWidth="1"/>
    <col min="2051" max="2063" width="9.375" style="8" customWidth="1"/>
    <col min="2064" max="2064" width="6.75" style="8" customWidth="1"/>
    <col min="2065" max="2304" width="9" style="8"/>
    <col min="2305" max="2305" width="2.125" style="8" customWidth="1"/>
    <col min="2306" max="2306" width="11.125" style="8" customWidth="1"/>
    <col min="2307" max="2319" width="9.375" style="8" customWidth="1"/>
    <col min="2320" max="2320" width="6.75" style="8" customWidth="1"/>
    <col min="2321" max="2560" width="9" style="8"/>
    <col min="2561" max="2561" width="2.125" style="8" customWidth="1"/>
    <col min="2562" max="2562" width="11.125" style="8" customWidth="1"/>
    <col min="2563" max="2575" width="9.375" style="8" customWidth="1"/>
    <col min="2576" max="2576" width="6.75" style="8" customWidth="1"/>
    <col min="2577" max="2816" width="9" style="8"/>
    <col min="2817" max="2817" width="2.125" style="8" customWidth="1"/>
    <col min="2818" max="2818" width="11.125" style="8" customWidth="1"/>
    <col min="2819" max="2831" width="9.375" style="8" customWidth="1"/>
    <col min="2832" max="2832" width="6.75" style="8" customWidth="1"/>
    <col min="2833" max="3072" width="9" style="8"/>
    <col min="3073" max="3073" width="2.125" style="8" customWidth="1"/>
    <col min="3074" max="3074" width="11.125" style="8" customWidth="1"/>
    <col min="3075" max="3087" width="9.375" style="8" customWidth="1"/>
    <col min="3088" max="3088" width="6.75" style="8" customWidth="1"/>
    <col min="3089" max="3328" width="9" style="8"/>
    <col min="3329" max="3329" width="2.125" style="8" customWidth="1"/>
    <col min="3330" max="3330" width="11.125" style="8" customWidth="1"/>
    <col min="3331" max="3343" width="9.375" style="8" customWidth="1"/>
    <col min="3344" max="3344" width="6.75" style="8" customWidth="1"/>
    <col min="3345" max="3584" width="9" style="8"/>
    <col min="3585" max="3585" width="2.125" style="8" customWidth="1"/>
    <col min="3586" max="3586" width="11.125" style="8" customWidth="1"/>
    <col min="3587" max="3599" width="9.375" style="8" customWidth="1"/>
    <col min="3600" max="3600" width="6.75" style="8" customWidth="1"/>
    <col min="3601" max="3840" width="9" style="8"/>
    <col min="3841" max="3841" width="2.125" style="8" customWidth="1"/>
    <col min="3842" max="3842" width="11.125" style="8" customWidth="1"/>
    <col min="3843" max="3855" width="9.375" style="8" customWidth="1"/>
    <col min="3856" max="3856" width="6.75" style="8" customWidth="1"/>
    <col min="3857" max="4096" width="9" style="8"/>
    <col min="4097" max="4097" width="2.125" style="8" customWidth="1"/>
    <col min="4098" max="4098" width="11.125" style="8" customWidth="1"/>
    <col min="4099" max="4111" width="9.375" style="8" customWidth="1"/>
    <col min="4112" max="4112" width="6.75" style="8" customWidth="1"/>
    <col min="4113" max="4352" width="9" style="8"/>
    <col min="4353" max="4353" width="2.125" style="8" customWidth="1"/>
    <col min="4354" max="4354" width="11.125" style="8" customWidth="1"/>
    <col min="4355" max="4367" width="9.375" style="8" customWidth="1"/>
    <col min="4368" max="4368" width="6.75" style="8" customWidth="1"/>
    <col min="4369" max="4608" width="9" style="8"/>
    <col min="4609" max="4609" width="2.125" style="8" customWidth="1"/>
    <col min="4610" max="4610" width="11.125" style="8" customWidth="1"/>
    <col min="4611" max="4623" width="9.375" style="8" customWidth="1"/>
    <col min="4624" max="4624" width="6.75" style="8" customWidth="1"/>
    <col min="4625" max="4864" width="9" style="8"/>
    <col min="4865" max="4865" width="2.125" style="8" customWidth="1"/>
    <col min="4866" max="4866" width="11.125" style="8" customWidth="1"/>
    <col min="4867" max="4879" width="9.375" style="8" customWidth="1"/>
    <col min="4880" max="4880" width="6.75" style="8" customWidth="1"/>
    <col min="4881" max="5120" width="9" style="8"/>
    <col min="5121" max="5121" width="2.125" style="8" customWidth="1"/>
    <col min="5122" max="5122" width="11.125" style="8" customWidth="1"/>
    <col min="5123" max="5135" width="9.375" style="8" customWidth="1"/>
    <col min="5136" max="5136" width="6.75" style="8" customWidth="1"/>
    <col min="5137" max="5376" width="9" style="8"/>
    <col min="5377" max="5377" width="2.125" style="8" customWidth="1"/>
    <col min="5378" max="5378" width="11.125" style="8" customWidth="1"/>
    <col min="5379" max="5391" width="9.375" style="8" customWidth="1"/>
    <col min="5392" max="5392" width="6.75" style="8" customWidth="1"/>
    <col min="5393" max="5632" width="9" style="8"/>
    <col min="5633" max="5633" width="2.125" style="8" customWidth="1"/>
    <col min="5634" max="5634" width="11.125" style="8" customWidth="1"/>
    <col min="5635" max="5647" width="9.375" style="8" customWidth="1"/>
    <col min="5648" max="5648" width="6.75" style="8" customWidth="1"/>
    <col min="5649" max="5888" width="9" style="8"/>
    <col min="5889" max="5889" width="2.125" style="8" customWidth="1"/>
    <col min="5890" max="5890" width="11.125" style="8" customWidth="1"/>
    <col min="5891" max="5903" width="9.375" style="8" customWidth="1"/>
    <col min="5904" max="5904" width="6.75" style="8" customWidth="1"/>
    <col min="5905" max="6144" width="9" style="8"/>
    <col min="6145" max="6145" width="2.125" style="8" customWidth="1"/>
    <col min="6146" max="6146" width="11.125" style="8" customWidth="1"/>
    <col min="6147" max="6159" width="9.375" style="8" customWidth="1"/>
    <col min="6160" max="6160" width="6.75" style="8" customWidth="1"/>
    <col min="6161" max="6400" width="9" style="8"/>
    <col min="6401" max="6401" width="2.125" style="8" customWidth="1"/>
    <col min="6402" max="6402" width="11.125" style="8" customWidth="1"/>
    <col min="6403" max="6415" width="9.375" style="8" customWidth="1"/>
    <col min="6416" max="6416" width="6.75" style="8" customWidth="1"/>
    <col min="6417" max="6656" width="9" style="8"/>
    <col min="6657" max="6657" width="2.125" style="8" customWidth="1"/>
    <col min="6658" max="6658" width="11.125" style="8" customWidth="1"/>
    <col min="6659" max="6671" width="9.375" style="8" customWidth="1"/>
    <col min="6672" max="6672" width="6.75" style="8" customWidth="1"/>
    <col min="6673" max="6912" width="9" style="8"/>
    <col min="6913" max="6913" width="2.125" style="8" customWidth="1"/>
    <col min="6914" max="6914" width="11.125" style="8" customWidth="1"/>
    <col min="6915" max="6927" width="9.375" style="8" customWidth="1"/>
    <col min="6928" max="6928" width="6.75" style="8" customWidth="1"/>
    <col min="6929" max="7168" width="9" style="8"/>
    <col min="7169" max="7169" width="2.125" style="8" customWidth="1"/>
    <col min="7170" max="7170" width="11.125" style="8" customWidth="1"/>
    <col min="7171" max="7183" width="9.375" style="8" customWidth="1"/>
    <col min="7184" max="7184" width="6.75" style="8" customWidth="1"/>
    <col min="7185" max="7424" width="9" style="8"/>
    <col min="7425" max="7425" width="2.125" style="8" customWidth="1"/>
    <col min="7426" max="7426" width="11.125" style="8" customWidth="1"/>
    <col min="7427" max="7439" width="9.375" style="8" customWidth="1"/>
    <col min="7440" max="7440" width="6.75" style="8" customWidth="1"/>
    <col min="7441" max="7680" width="9" style="8"/>
    <col min="7681" max="7681" width="2.125" style="8" customWidth="1"/>
    <col min="7682" max="7682" width="11.125" style="8" customWidth="1"/>
    <col min="7683" max="7695" width="9.375" style="8" customWidth="1"/>
    <col min="7696" max="7696" width="6.75" style="8" customWidth="1"/>
    <col min="7697" max="7936" width="9" style="8"/>
    <col min="7937" max="7937" width="2.125" style="8" customWidth="1"/>
    <col min="7938" max="7938" width="11.125" style="8" customWidth="1"/>
    <col min="7939" max="7951" width="9.375" style="8" customWidth="1"/>
    <col min="7952" max="7952" width="6.75" style="8" customWidth="1"/>
    <col min="7953" max="8192" width="9" style="8"/>
    <col min="8193" max="8193" width="2.125" style="8" customWidth="1"/>
    <col min="8194" max="8194" width="11.125" style="8" customWidth="1"/>
    <col min="8195" max="8207" width="9.375" style="8" customWidth="1"/>
    <col min="8208" max="8208" width="6.75" style="8" customWidth="1"/>
    <col min="8209" max="8448" width="9" style="8"/>
    <col min="8449" max="8449" width="2.125" style="8" customWidth="1"/>
    <col min="8450" max="8450" width="11.125" style="8" customWidth="1"/>
    <col min="8451" max="8463" width="9.375" style="8" customWidth="1"/>
    <col min="8464" max="8464" width="6.75" style="8" customWidth="1"/>
    <col min="8465" max="8704" width="9" style="8"/>
    <col min="8705" max="8705" width="2.125" style="8" customWidth="1"/>
    <col min="8706" max="8706" width="11.125" style="8" customWidth="1"/>
    <col min="8707" max="8719" width="9.375" style="8" customWidth="1"/>
    <col min="8720" max="8720" width="6.75" style="8" customWidth="1"/>
    <col min="8721" max="8960" width="9" style="8"/>
    <col min="8961" max="8961" width="2.125" style="8" customWidth="1"/>
    <col min="8962" max="8962" width="11.125" style="8" customWidth="1"/>
    <col min="8963" max="8975" width="9.375" style="8" customWidth="1"/>
    <col min="8976" max="8976" width="6.75" style="8" customWidth="1"/>
    <col min="8977" max="9216" width="9" style="8"/>
    <col min="9217" max="9217" width="2.125" style="8" customWidth="1"/>
    <col min="9218" max="9218" width="11.125" style="8" customWidth="1"/>
    <col min="9219" max="9231" width="9.375" style="8" customWidth="1"/>
    <col min="9232" max="9232" width="6.75" style="8" customWidth="1"/>
    <col min="9233" max="9472" width="9" style="8"/>
    <col min="9473" max="9473" width="2.125" style="8" customWidth="1"/>
    <col min="9474" max="9474" width="11.125" style="8" customWidth="1"/>
    <col min="9475" max="9487" width="9.375" style="8" customWidth="1"/>
    <col min="9488" max="9488" width="6.75" style="8" customWidth="1"/>
    <col min="9489" max="9728" width="9" style="8"/>
    <col min="9729" max="9729" width="2.125" style="8" customWidth="1"/>
    <col min="9730" max="9730" width="11.125" style="8" customWidth="1"/>
    <col min="9731" max="9743" width="9.375" style="8" customWidth="1"/>
    <col min="9744" max="9744" width="6.75" style="8" customWidth="1"/>
    <col min="9745" max="9984" width="9" style="8"/>
    <col min="9985" max="9985" width="2.125" style="8" customWidth="1"/>
    <col min="9986" max="9986" width="11.125" style="8" customWidth="1"/>
    <col min="9987" max="9999" width="9.375" style="8" customWidth="1"/>
    <col min="10000" max="10000" width="6.75" style="8" customWidth="1"/>
    <col min="10001" max="10240" width="9" style="8"/>
    <col min="10241" max="10241" width="2.125" style="8" customWidth="1"/>
    <col min="10242" max="10242" width="11.125" style="8" customWidth="1"/>
    <col min="10243" max="10255" width="9.375" style="8" customWidth="1"/>
    <col min="10256" max="10256" width="6.75" style="8" customWidth="1"/>
    <col min="10257" max="10496" width="9" style="8"/>
    <col min="10497" max="10497" width="2.125" style="8" customWidth="1"/>
    <col min="10498" max="10498" width="11.125" style="8" customWidth="1"/>
    <col min="10499" max="10511" width="9.375" style="8" customWidth="1"/>
    <col min="10512" max="10512" width="6.75" style="8" customWidth="1"/>
    <col min="10513" max="10752" width="9" style="8"/>
    <col min="10753" max="10753" width="2.125" style="8" customWidth="1"/>
    <col min="10754" max="10754" width="11.125" style="8" customWidth="1"/>
    <col min="10755" max="10767" width="9.375" style="8" customWidth="1"/>
    <col min="10768" max="10768" width="6.75" style="8" customWidth="1"/>
    <col min="10769" max="11008" width="9" style="8"/>
    <col min="11009" max="11009" width="2.125" style="8" customWidth="1"/>
    <col min="11010" max="11010" width="11.125" style="8" customWidth="1"/>
    <col min="11011" max="11023" width="9.375" style="8" customWidth="1"/>
    <col min="11024" max="11024" width="6.75" style="8" customWidth="1"/>
    <col min="11025" max="11264" width="9" style="8"/>
    <col min="11265" max="11265" width="2.125" style="8" customWidth="1"/>
    <col min="11266" max="11266" width="11.125" style="8" customWidth="1"/>
    <col min="11267" max="11279" width="9.375" style="8" customWidth="1"/>
    <col min="11280" max="11280" width="6.75" style="8" customWidth="1"/>
    <col min="11281" max="11520" width="9" style="8"/>
    <col min="11521" max="11521" width="2.125" style="8" customWidth="1"/>
    <col min="11522" max="11522" width="11.125" style="8" customWidth="1"/>
    <col min="11523" max="11535" width="9.375" style="8" customWidth="1"/>
    <col min="11536" max="11536" width="6.75" style="8" customWidth="1"/>
    <col min="11537" max="11776" width="9" style="8"/>
    <col min="11777" max="11777" width="2.125" style="8" customWidth="1"/>
    <col min="11778" max="11778" width="11.125" style="8" customWidth="1"/>
    <col min="11779" max="11791" width="9.375" style="8" customWidth="1"/>
    <col min="11792" max="11792" width="6.75" style="8" customWidth="1"/>
    <col min="11793" max="12032" width="9" style="8"/>
    <col min="12033" max="12033" width="2.125" style="8" customWidth="1"/>
    <col min="12034" max="12034" width="11.125" style="8" customWidth="1"/>
    <col min="12035" max="12047" width="9.375" style="8" customWidth="1"/>
    <col min="12048" max="12048" width="6.75" style="8" customWidth="1"/>
    <col min="12049" max="12288" width="9" style="8"/>
    <col min="12289" max="12289" width="2.125" style="8" customWidth="1"/>
    <col min="12290" max="12290" width="11.125" style="8" customWidth="1"/>
    <col min="12291" max="12303" width="9.375" style="8" customWidth="1"/>
    <col min="12304" max="12304" width="6.75" style="8" customWidth="1"/>
    <col min="12305" max="12544" width="9" style="8"/>
    <col min="12545" max="12545" width="2.125" style="8" customWidth="1"/>
    <col min="12546" max="12546" width="11.125" style="8" customWidth="1"/>
    <col min="12547" max="12559" width="9.375" style="8" customWidth="1"/>
    <col min="12560" max="12560" width="6.75" style="8" customWidth="1"/>
    <col min="12561" max="12800" width="9" style="8"/>
    <col min="12801" max="12801" width="2.125" style="8" customWidth="1"/>
    <col min="12802" max="12802" width="11.125" style="8" customWidth="1"/>
    <col min="12803" max="12815" width="9.375" style="8" customWidth="1"/>
    <col min="12816" max="12816" width="6.75" style="8" customWidth="1"/>
    <col min="12817" max="13056" width="9" style="8"/>
    <col min="13057" max="13057" width="2.125" style="8" customWidth="1"/>
    <col min="13058" max="13058" width="11.125" style="8" customWidth="1"/>
    <col min="13059" max="13071" width="9.375" style="8" customWidth="1"/>
    <col min="13072" max="13072" width="6.75" style="8" customWidth="1"/>
    <col min="13073" max="13312" width="9" style="8"/>
    <col min="13313" max="13313" width="2.125" style="8" customWidth="1"/>
    <col min="13314" max="13314" width="11.125" style="8" customWidth="1"/>
    <col min="13315" max="13327" width="9.375" style="8" customWidth="1"/>
    <col min="13328" max="13328" width="6.75" style="8" customWidth="1"/>
    <col min="13329" max="13568" width="9" style="8"/>
    <col min="13569" max="13569" width="2.125" style="8" customWidth="1"/>
    <col min="13570" max="13570" width="11.125" style="8" customWidth="1"/>
    <col min="13571" max="13583" width="9.375" style="8" customWidth="1"/>
    <col min="13584" max="13584" width="6.75" style="8" customWidth="1"/>
    <col min="13585" max="13824" width="9" style="8"/>
    <col min="13825" max="13825" width="2.125" style="8" customWidth="1"/>
    <col min="13826" max="13826" width="11.125" style="8" customWidth="1"/>
    <col min="13827" max="13839" width="9.375" style="8" customWidth="1"/>
    <col min="13840" max="13840" width="6.75" style="8" customWidth="1"/>
    <col min="13841" max="14080" width="9" style="8"/>
    <col min="14081" max="14081" width="2.125" style="8" customWidth="1"/>
    <col min="14082" max="14082" width="11.125" style="8" customWidth="1"/>
    <col min="14083" max="14095" width="9.375" style="8" customWidth="1"/>
    <col min="14096" max="14096" width="6.75" style="8" customWidth="1"/>
    <col min="14097" max="14336" width="9" style="8"/>
    <col min="14337" max="14337" width="2.125" style="8" customWidth="1"/>
    <col min="14338" max="14338" width="11.125" style="8" customWidth="1"/>
    <col min="14339" max="14351" width="9.375" style="8" customWidth="1"/>
    <col min="14352" max="14352" width="6.75" style="8" customWidth="1"/>
    <col min="14353" max="14592" width="9" style="8"/>
    <col min="14593" max="14593" width="2.125" style="8" customWidth="1"/>
    <col min="14594" max="14594" width="11.125" style="8" customWidth="1"/>
    <col min="14595" max="14607" width="9.375" style="8" customWidth="1"/>
    <col min="14608" max="14608" width="6.75" style="8" customWidth="1"/>
    <col min="14609" max="14848" width="9" style="8"/>
    <col min="14849" max="14849" width="2.125" style="8" customWidth="1"/>
    <col min="14850" max="14850" width="11.125" style="8" customWidth="1"/>
    <col min="14851" max="14863" width="9.375" style="8" customWidth="1"/>
    <col min="14864" max="14864" width="6.75" style="8" customWidth="1"/>
    <col min="14865" max="15104" width="9" style="8"/>
    <col min="15105" max="15105" width="2.125" style="8" customWidth="1"/>
    <col min="15106" max="15106" width="11.125" style="8" customWidth="1"/>
    <col min="15107" max="15119" width="9.375" style="8" customWidth="1"/>
    <col min="15120" max="15120" width="6.75" style="8" customWidth="1"/>
    <col min="15121" max="15360" width="9" style="8"/>
    <col min="15361" max="15361" width="2.125" style="8" customWidth="1"/>
    <col min="15362" max="15362" width="11.125" style="8" customWidth="1"/>
    <col min="15363" max="15375" width="9.375" style="8" customWidth="1"/>
    <col min="15376" max="15376" width="6.75" style="8" customWidth="1"/>
    <col min="15377" max="15616" width="9" style="8"/>
    <col min="15617" max="15617" width="2.125" style="8" customWidth="1"/>
    <col min="15618" max="15618" width="11.125" style="8" customWidth="1"/>
    <col min="15619" max="15631" width="9.375" style="8" customWidth="1"/>
    <col min="15632" max="15632" width="6.75" style="8" customWidth="1"/>
    <col min="15633" max="15872" width="9" style="8"/>
    <col min="15873" max="15873" width="2.125" style="8" customWidth="1"/>
    <col min="15874" max="15874" width="11.125" style="8" customWidth="1"/>
    <col min="15875" max="15887" width="9.375" style="8" customWidth="1"/>
    <col min="15888" max="15888" width="6.75" style="8" customWidth="1"/>
    <col min="15889" max="16128" width="9" style="8"/>
    <col min="16129" max="16129" width="2.125" style="8" customWidth="1"/>
    <col min="16130" max="16130" width="11.125" style="8" customWidth="1"/>
    <col min="16131" max="16143" width="9.375" style="8" customWidth="1"/>
    <col min="16144" max="16144" width="6.75" style="8" customWidth="1"/>
    <col min="16145" max="16384" width="9" style="8"/>
  </cols>
  <sheetData>
    <row r="2" spans="1:27" s="176" customFormat="1">
      <c r="A2" s="443" t="s">
        <v>1167</v>
      </c>
      <c r="B2" s="487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1174" t="s">
        <v>300</v>
      </c>
      <c r="O2" s="1174"/>
    </row>
    <row r="3" spans="1:27" s="11" customFormat="1" ht="28.5" customHeight="1">
      <c r="A3" s="467"/>
      <c r="B3" s="468" t="s">
        <v>301</v>
      </c>
      <c r="C3" s="489" t="s">
        <v>302</v>
      </c>
      <c r="D3" s="490" t="s">
        <v>303</v>
      </c>
      <c r="E3" s="490" t="s">
        <v>304</v>
      </c>
      <c r="F3" s="490" t="s">
        <v>305</v>
      </c>
      <c r="G3" s="490" t="s">
        <v>306</v>
      </c>
      <c r="H3" s="490" t="s">
        <v>307</v>
      </c>
      <c r="I3" s="490" t="s">
        <v>308</v>
      </c>
      <c r="J3" s="490" t="s">
        <v>309</v>
      </c>
      <c r="K3" s="490" t="s">
        <v>310</v>
      </c>
      <c r="L3" s="490" t="s">
        <v>311</v>
      </c>
      <c r="M3" s="490" t="s">
        <v>312</v>
      </c>
      <c r="N3" s="490" t="s">
        <v>313</v>
      </c>
      <c r="O3" s="491" t="s">
        <v>314</v>
      </c>
    </row>
    <row r="4" spans="1:27" ht="28.5" customHeight="1">
      <c r="A4" s="171"/>
      <c r="B4" s="492" t="s">
        <v>317</v>
      </c>
      <c r="C4" s="493" t="s">
        <v>110</v>
      </c>
      <c r="D4" s="493" t="s">
        <v>110</v>
      </c>
      <c r="E4" s="493" t="s">
        <v>110</v>
      </c>
      <c r="F4" s="493" t="s">
        <v>110</v>
      </c>
      <c r="G4" s="493" t="s">
        <v>110</v>
      </c>
      <c r="H4" s="493" t="s">
        <v>110</v>
      </c>
      <c r="I4" s="493" t="s">
        <v>110</v>
      </c>
      <c r="J4" s="493" t="s">
        <v>110</v>
      </c>
      <c r="K4" s="493" t="s">
        <v>110</v>
      </c>
      <c r="L4" s="493" t="s">
        <v>110</v>
      </c>
      <c r="M4" s="493" t="s">
        <v>110</v>
      </c>
      <c r="N4" s="493" t="s">
        <v>110</v>
      </c>
      <c r="O4" s="494">
        <v>25324</v>
      </c>
      <c r="P4" s="171"/>
      <c r="Q4" s="434"/>
      <c r="R4" s="176"/>
      <c r="S4" s="176"/>
      <c r="T4" s="176"/>
      <c r="U4" s="176"/>
      <c r="V4" s="176"/>
      <c r="W4" s="176"/>
      <c r="X4" s="176"/>
      <c r="Y4" s="176"/>
      <c r="Z4" s="176"/>
      <c r="AA4" s="176"/>
    </row>
    <row r="5" spans="1:27" ht="28.5" customHeight="1">
      <c r="A5" s="171"/>
      <c r="B5" s="495" t="s">
        <v>129</v>
      </c>
      <c r="C5" s="660">
        <v>15</v>
      </c>
      <c r="D5" s="643">
        <v>13</v>
      </c>
      <c r="E5" s="643">
        <v>25</v>
      </c>
      <c r="F5" s="643">
        <v>48</v>
      </c>
      <c r="G5" s="643">
        <v>24</v>
      </c>
      <c r="H5" s="643">
        <v>10</v>
      </c>
      <c r="I5" s="642">
        <v>16</v>
      </c>
      <c r="J5" s="643">
        <v>44</v>
      </c>
      <c r="K5" s="643">
        <v>12</v>
      </c>
      <c r="L5" s="643">
        <v>16</v>
      </c>
      <c r="M5" s="643">
        <v>35</v>
      </c>
      <c r="N5" s="643">
        <v>11</v>
      </c>
      <c r="O5" s="971">
        <f>SUM(C5:N5)</f>
        <v>269</v>
      </c>
      <c r="P5" s="171"/>
      <c r="Q5" s="434"/>
      <c r="R5" s="176"/>
      <c r="S5" s="176"/>
      <c r="T5" s="176"/>
      <c r="U5" s="176"/>
      <c r="V5" s="176"/>
      <c r="W5" s="176"/>
      <c r="X5" s="176"/>
      <c r="Y5" s="176"/>
      <c r="Z5" s="176"/>
      <c r="AA5" s="176"/>
    </row>
    <row r="6" spans="1:27" ht="28.5" customHeight="1">
      <c r="A6" s="171"/>
      <c r="B6" s="496" t="s">
        <v>130</v>
      </c>
      <c r="C6" s="660">
        <v>165</v>
      </c>
      <c r="D6" s="643">
        <v>158</v>
      </c>
      <c r="E6" s="643">
        <v>203</v>
      </c>
      <c r="F6" s="643">
        <v>208</v>
      </c>
      <c r="G6" s="643">
        <v>201</v>
      </c>
      <c r="H6" s="972">
        <v>173</v>
      </c>
      <c r="I6" s="643">
        <v>169</v>
      </c>
      <c r="J6" s="643">
        <v>206</v>
      </c>
      <c r="K6" s="643">
        <v>168</v>
      </c>
      <c r="L6" s="643">
        <v>199</v>
      </c>
      <c r="M6" s="643">
        <v>191</v>
      </c>
      <c r="N6" s="643">
        <v>177</v>
      </c>
      <c r="O6" s="971">
        <f>SUM(C6:N6)</f>
        <v>2218</v>
      </c>
      <c r="P6" s="171"/>
      <c r="Q6" s="434"/>
      <c r="R6" s="176"/>
      <c r="S6" s="176"/>
      <c r="T6" s="176"/>
      <c r="U6" s="176"/>
      <c r="V6" s="176"/>
      <c r="W6" s="176"/>
      <c r="X6" s="176"/>
      <c r="Y6" s="176"/>
      <c r="Z6" s="176"/>
      <c r="AA6" s="176"/>
    </row>
    <row r="7" spans="1:27" ht="28.5" customHeight="1">
      <c r="A7" s="171"/>
      <c r="B7" s="497" t="s">
        <v>131</v>
      </c>
      <c r="C7" s="660">
        <v>2</v>
      </c>
      <c r="D7" s="642">
        <v>11</v>
      </c>
      <c r="E7" s="643">
        <v>7</v>
      </c>
      <c r="F7" s="643">
        <v>16</v>
      </c>
      <c r="G7" s="643">
        <v>4</v>
      </c>
      <c r="H7" s="643">
        <v>3</v>
      </c>
      <c r="I7" s="643">
        <v>3</v>
      </c>
      <c r="J7" s="643">
        <v>8</v>
      </c>
      <c r="K7" s="643">
        <v>2</v>
      </c>
      <c r="L7" s="643">
        <v>9</v>
      </c>
      <c r="M7" s="643">
        <v>62</v>
      </c>
      <c r="N7" s="972">
        <v>2</v>
      </c>
      <c r="O7" s="971">
        <f t="shared" ref="O7:O15" si="0">SUM(C7:N7)</f>
        <v>129</v>
      </c>
      <c r="P7" s="171"/>
      <c r="Q7" s="434"/>
      <c r="R7" s="176"/>
      <c r="S7" s="176"/>
      <c r="T7" s="176"/>
      <c r="U7" s="176"/>
      <c r="V7" s="176"/>
      <c r="W7" s="176"/>
      <c r="X7" s="176"/>
      <c r="Y7" s="176"/>
      <c r="Z7" s="176"/>
      <c r="AA7" s="176"/>
    </row>
    <row r="8" spans="1:27" ht="28.5" customHeight="1">
      <c r="A8" s="171"/>
      <c r="B8" s="495" t="s">
        <v>132</v>
      </c>
      <c r="C8" s="660">
        <v>13</v>
      </c>
      <c r="D8" s="642">
        <v>17</v>
      </c>
      <c r="E8" s="643">
        <v>21</v>
      </c>
      <c r="F8" s="643">
        <v>23</v>
      </c>
      <c r="G8" s="643">
        <v>25</v>
      </c>
      <c r="H8" s="643">
        <v>21</v>
      </c>
      <c r="I8" s="643">
        <v>135</v>
      </c>
      <c r="J8" s="643">
        <v>86</v>
      </c>
      <c r="K8" s="643">
        <v>22</v>
      </c>
      <c r="L8" s="643">
        <v>75</v>
      </c>
      <c r="M8" s="973">
        <v>83</v>
      </c>
      <c r="N8" s="643">
        <v>12</v>
      </c>
      <c r="O8" s="971">
        <f t="shared" si="0"/>
        <v>533</v>
      </c>
      <c r="P8" s="171"/>
      <c r="Q8" s="434"/>
      <c r="R8" s="176"/>
      <c r="S8" s="176"/>
      <c r="T8" s="176"/>
      <c r="U8" s="176"/>
      <c r="V8" s="176"/>
      <c r="W8" s="176"/>
      <c r="X8" s="176"/>
      <c r="Y8" s="176"/>
      <c r="Z8" s="176"/>
      <c r="AA8" s="176"/>
    </row>
    <row r="9" spans="1:27" ht="28.5" customHeight="1">
      <c r="A9" s="171"/>
      <c r="B9" s="495" t="s">
        <v>133</v>
      </c>
      <c r="C9" s="641">
        <v>6</v>
      </c>
      <c r="D9" s="642">
        <v>9</v>
      </c>
      <c r="E9" s="643">
        <v>12</v>
      </c>
      <c r="F9" s="643">
        <v>12</v>
      </c>
      <c r="G9" s="642">
        <v>12</v>
      </c>
      <c r="H9" s="642">
        <v>12</v>
      </c>
      <c r="I9" s="642">
        <v>12</v>
      </c>
      <c r="J9" s="642">
        <v>12</v>
      </c>
      <c r="K9" s="643">
        <v>12</v>
      </c>
      <c r="L9" s="643">
        <v>21</v>
      </c>
      <c r="M9" s="643">
        <v>12</v>
      </c>
      <c r="N9" s="642">
        <v>9</v>
      </c>
      <c r="O9" s="971">
        <f t="shared" si="0"/>
        <v>141</v>
      </c>
      <c r="P9" s="171"/>
      <c r="Q9" s="434"/>
      <c r="R9" s="176"/>
      <c r="S9" s="176"/>
      <c r="T9" s="176"/>
      <c r="U9" s="176"/>
      <c r="V9" s="176"/>
      <c r="W9" s="176"/>
      <c r="X9" s="176"/>
      <c r="Y9" s="176"/>
      <c r="Z9" s="176"/>
      <c r="AA9" s="176"/>
    </row>
    <row r="10" spans="1:27" ht="28.5" customHeight="1">
      <c r="A10" s="171"/>
      <c r="B10" s="495" t="s">
        <v>134</v>
      </c>
      <c r="C10" s="660">
        <v>80</v>
      </c>
      <c r="D10" s="643">
        <v>14</v>
      </c>
      <c r="E10" s="643">
        <v>23</v>
      </c>
      <c r="F10" s="643">
        <v>43</v>
      </c>
      <c r="G10" s="643">
        <v>20</v>
      </c>
      <c r="H10" s="643">
        <v>14</v>
      </c>
      <c r="I10" s="643">
        <v>34</v>
      </c>
      <c r="J10" s="643">
        <v>24</v>
      </c>
      <c r="K10" s="643">
        <v>22</v>
      </c>
      <c r="L10" s="643">
        <v>40</v>
      </c>
      <c r="M10" s="643">
        <v>23</v>
      </c>
      <c r="N10" s="643">
        <v>15</v>
      </c>
      <c r="O10" s="971">
        <f t="shared" si="0"/>
        <v>352</v>
      </c>
      <c r="P10" s="171"/>
      <c r="Q10" s="434"/>
      <c r="R10" s="176"/>
      <c r="S10" s="176"/>
      <c r="T10" s="176"/>
      <c r="U10" s="176"/>
      <c r="V10" s="176"/>
      <c r="W10" s="176"/>
      <c r="X10" s="176"/>
      <c r="Y10" s="176"/>
      <c r="Z10" s="176"/>
      <c r="AA10" s="176"/>
    </row>
    <row r="11" spans="1:27" s="12" customFormat="1" ht="28.5" customHeight="1">
      <c r="A11" s="399"/>
      <c r="B11" s="498" t="s">
        <v>318</v>
      </c>
      <c r="C11" s="660">
        <v>5</v>
      </c>
      <c r="D11" s="643">
        <v>4</v>
      </c>
      <c r="E11" s="643">
        <v>6</v>
      </c>
      <c r="F11" s="643">
        <v>11</v>
      </c>
      <c r="G11" s="643">
        <v>7</v>
      </c>
      <c r="H11" s="643">
        <v>6</v>
      </c>
      <c r="I11" s="643">
        <v>5</v>
      </c>
      <c r="J11" s="643">
        <v>18</v>
      </c>
      <c r="K11" s="643">
        <v>6</v>
      </c>
      <c r="L11" s="643">
        <v>6</v>
      </c>
      <c r="M11" s="643">
        <v>7</v>
      </c>
      <c r="N11" s="643">
        <v>6</v>
      </c>
      <c r="O11" s="971">
        <f t="shared" si="0"/>
        <v>87</v>
      </c>
      <c r="P11" s="399"/>
      <c r="Q11" s="454"/>
      <c r="R11" s="263"/>
      <c r="S11" s="263"/>
      <c r="T11" s="263"/>
      <c r="U11" s="263"/>
      <c r="V11" s="263"/>
      <c r="W11" s="263"/>
      <c r="X11" s="263"/>
      <c r="Y11" s="263"/>
      <c r="Z11" s="263"/>
      <c r="AA11" s="263"/>
    </row>
    <row r="12" spans="1:27" ht="28.5" customHeight="1">
      <c r="A12" s="171"/>
      <c r="B12" s="496" t="s">
        <v>136</v>
      </c>
      <c r="C12" s="660">
        <v>39</v>
      </c>
      <c r="D12" s="643">
        <v>22</v>
      </c>
      <c r="E12" s="643">
        <v>24</v>
      </c>
      <c r="F12" s="643">
        <v>23</v>
      </c>
      <c r="G12" s="643">
        <v>25</v>
      </c>
      <c r="H12" s="643">
        <v>27</v>
      </c>
      <c r="I12" s="643">
        <v>25</v>
      </c>
      <c r="J12" s="643">
        <v>31</v>
      </c>
      <c r="K12" s="643">
        <v>29</v>
      </c>
      <c r="L12" s="643">
        <v>46</v>
      </c>
      <c r="M12" s="643">
        <v>34</v>
      </c>
      <c r="N12" s="643">
        <v>26</v>
      </c>
      <c r="O12" s="971">
        <f t="shared" si="0"/>
        <v>351</v>
      </c>
      <c r="P12" s="171"/>
      <c r="Q12" s="434"/>
      <c r="R12" s="176"/>
      <c r="S12" s="176"/>
      <c r="T12" s="176"/>
      <c r="U12" s="176"/>
      <c r="V12" s="176"/>
      <c r="W12" s="176"/>
      <c r="X12" s="176"/>
      <c r="Y12" s="176"/>
      <c r="Z12" s="176"/>
      <c r="AA12" s="176"/>
    </row>
    <row r="13" spans="1:27" s="12" customFormat="1" ht="28.5" customHeight="1">
      <c r="A13" s="399"/>
      <c r="B13" s="496" t="s">
        <v>319</v>
      </c>
      <c r="C13" s="660">
        <v>72</v>
      </c>
      <c r="D13" s="643">
        <v>80</v>
      </c>
      <c r="E13" s="643">
        <v>92</v>
      </c>
      <c r="F13" s="643">
        <v>97</v>
      </c>
      <c r="G13" s="643">
        <v>109</v>
      </c>
      <c r="H13" s="643">
        <v>107</v>
      </c>
      <c r="I13" s="643">
        <v>92</v>
      </c>
      <c r="J13" s="643">
        <v>120</v>
      </c>
      <c r="K13" s="643">
        <v>101</v>
      </c>
      <c r="L13" s="643">
        <v>94</v>
      </c>
      <c r="M13" s="643">
        <v>102</v>
      </c>
      <c r="N13" s="642">
        <v>106</v>
      </c>
      <c r="O13" s="971">
        <f t="shared" si="0"/>
        <v>1172</v>
      </c>
      <c r="P13" s="399"/>
      <c r="Q13" s="454"/>
      <c r="R13" s="263"/>
      <c r="S13" s="263"/>
      <c r="T13" s="263"/>
      <c r="U13" s="263"/>
      <c r="V13" s="263"/>
      <c r="W13" s="263"/>
      <c r="X13" s="263"/>
      <c r="Y13" s="263"/>
      <c r="Z13" s="263"/>
      <c r="AA13" s="263"/>
    </row>
    <row r="14" spans="1:27" ht="28.5" customHeight="1">
      <c r="A14" s="171"/>
      <c r="B14" s="495" t="s">
        <v>138</v>
      </c>
      <c r="C14" s="641">
        <v>20</v>
      </c>
      <c r="D14" s="642">
        <v>18</v>
      </c>
      <c r="E14" s="642">
        <v>18</v>
      </c>
      <c r="F14" s="643">
        <v>18</v>
      </c>
      <c r="G14" s="643">
        <v>18</v>
      </c>
      <c r="H14" s="642">
        <v>20</v>
      </c>
      <c r="I14" s="642">
        <v>20</v>
      </c>
      <c r="J14" s="643">
        <v>17</v>
      </c>
      <c r="K14" s="643">
        <v>17</v>
      </c>
      <c r="L14" s="642">
        <v>17</v>
      </c>
      <c r="M14" s="642">
        <v>17</v>
      </c>
      <c r="N14" s="642">
        <v>17</v>
      </c>
      <c r="O14" s="971">
        <f t="shared" si="0"/>
        <v>217</v>
      </c>
      <c r="P14" s="171"/>
      <c r="Q14" s="434"/>
      <c r="R14" s="176"/>
      <c r="S14" s="176"/>
      <c r="T14" s="176"/>
      <c r="U14" s="176"/>
      <c r="V14" s="176"/>
      <c r="W14" s="176"/>
      <c r="X14" s="176"/>
      <c r="Y14" s="176"/>
      <c r="Z14" s="176"/>
      <c r="AA14" s="176"/>
    </row>
    <row r="15" spans="1:27" ht="28.5" customHeight="1">
      <c r="A15" s="171"/>
      <c r="B15" s="496" t="s">
        <v>139</v>
      </c>
      <c r="C15" s="974">
        <v>86</v>
      </c>
      <c r="D15" s="972">
        <v>73</v>
      </c>
      <c r="E15" s="972">
        <v>90</v>
      </c>
      <c r="F15" s="972">
        <v>97</v>
      </c>
      <c r="G15" s="972">
        <v>101</v>
      </c>
      <c r="H15" s="972">
        <v>85</v>
      </c>
      <c r="I15" s="972">
        <v>85</v>
      </c>
      <c r="J15" s="972">
        <v>95</v>
      </c>
      <c r="K15" s="972">
        <v>84</v>
      </c>
      <c r="L15" s="972">
        <v>113</v>
      </c>
      <c r="M15" s="972">
        <v>97</v>
      </c>
      <c r="N15" s="972">
        <v>86</v>
      </c>
      <c r="O15" s="971">
        <f t="shared" si="0"/>
        <v>1092</v>
      </c>
      <c r="P15" s="171"/>
      <c r="Q15" s="434"/>
      <c r="R15" s="176"/>
      <c r="S15" s="176"/>
      <c r="T15" s="176"/>
      <c r="U15" s="176"/>
      <c r="V15" s="176"/>
      <c r="W15" s="176"/>
      <c r="X15" s="176"/>
      <c r="Y15" s="176"/>
      <c r="Z15" s="176"/>
      <c r="AA15" s="176"/>
    </row>
    <row r="16" spans="1:27" ht="28.5" customHeight="1">
      <c r="A16" s="171"/>
      <c r="B16" s="499" t="s">
        <v>320</v>
      </c>
      <c r="C16" s="975">
        <v>72</v>
      </c>
      <c r="D16" s="976">
        <v>67</v>
      </c>
      <c r="E16" s="976">
        <v>74</v>
      </c>
      <c r="F16" s="977">
        <v>56</v>
      </c>
      <c r="G16" s="976">
        <v>57</v>
      </c>
      <c r="H16" s="976">
        <v>53</v>
      </c>
      <c r="I16" s="976">
        <v>41</v>
      </c>
      <c r="J16" s="976">
        <v>51</v>
      </c>
      <c r="K16" s="976">
        <v>48</v>
      </c>
      <c r="L16" s="976">
        <v>50</v>
      </c>
      <c r="M16" s="976">
        <v>47</v>
      </c>
      <c r="N16" s="976">
        <v>45</v>
      </c>
      <c r="O16" s="978">
        <f>SUM(C16:N16)</f>
        <v>661</v>
      </c>
      <c r="P16" s="171"/>
      <c r="Q16" s="434"/>
      <c r="R16" s="176"/>
      <c r="S16" s="176"/>
      <c r="T16" s="176"/>
      <c r="U16" s="176"/>
      <c r="V16" s="176"/>
      <c r="W16" s="176"/>
      <c r="X16" s="176"/>
      <c r="Y16" s="176"/>
      <c r="Z16" s="176"/>
      <c r="AA16" s="176"/>
    </row>
    <row r="17" spans="1:27" ht="28.5" customHeight="1">
      <c r="A17" s="171"/>
      <c r="B17" s="500" t="s">
        <v>259</v>
      </c>
      <c r="C17" s="979">
        <f>SUM(C5:C16)</f>
        <v>575</v>
      </c>
      <c r="D17" s="980">
        <f t="shared" ref="D17:N17" si="1">SUM(D5:D16)</f>
        <v>486</v>
      </c>
      <c r="E17" s="980">
        <f t="shared" si="1"/>
        <v>595</v>
      </c>
      <c r="F17" s="980">
        <f t="shared" si="1"/>
        <v>652</v>
      </c>
      <c r="G17" s="980">
        <f t="shared" si="1"/>
        <v>603</v>
      </c>
      <c r="H17" s="980">
        <f t="shared" si="1"/>
        <v>531</v>
      </c>
      <c r="I17" s="980">
        <f t="shared" si="1"/>
        <v>637</v>
      </c>
      <c r="J17" s="980">
        <f t="shared" si="1"/>
        <v>712</v>
      </c>
      <c r="K17" s="980">
        <f t="shared" si="1"/>
        <v>523</v>
      </c>
      <c r="L17" s="980">
        <f t="shared" si="1"/>
        <v>686</v>
      </c>
      <c r="M17" s="980">
        <f t="shared" si="1"/>
        <v>710</v>
      </c>
      <c r="N17" s="980">
        <f t="shared" si="1"/>
        <v>512</v>
      </c>
      <c r="O17" s="981">
        <f>SUM(O4:O16)</f>
        <v>32546</v>
      </c>
      <c r="P17" s="171"/>
      <c r="Q17" s="434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7"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</row>
    <row r="19" spans="1:27"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</row>
    <row r="20" spans="1:27"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</row>
    <row r="21" spans="1:27"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</row>
    <row r="22" spans="1:27"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1:27"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</row>
    <row r="24" spans="1:27"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</row>
    <row r="25" spans="1:27"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</row>
    <row r="26" spans="1:27"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</row>
    <row r="27" spans="1:27"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</row>
    <row r="28" spans="1:27"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</row>
    <row r="29" spans="1:27"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</row>
    <row r="30" spans="1:27"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</row>
    <row r="31" spans="1:27"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</row>
    <row r="32" spans="1:27"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</row>
    <row r="33" spans="3:27"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</row>
    <row r="34" spans="3:27"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</row>
    <row r="35" spans="3:27"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</row>
    <row r="36" spans="3:27"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</row>
    <row r="37" spans="3:27"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</row>
    <row r="38" spans="3:27"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</row>
    <row r="39" spans="3:27"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</row>
    <row r="40" spans="3:27"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</row>
    <row r="41" spans="3:27"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</row>
    <row r="42" spans="3:27"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</row>
    <row r="43" spans="3:27"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</row>
    <row r="44" spans="3:27"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</row>
    <row r="45" spans="3:27"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  <row r="46" spans="3:27"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</row>
    <row r="47" spans="3:27"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</row>
    <row r="48" spans="3:27"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</row>
    <row r="49" spans="3:27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</row>
    <row r="50" spans="3:27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</row>
    <row r="51" spans="3:27"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</row>
    <row r="52" spans="3:27"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</row>
    <row r="53" spans="3:27"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</row>
    <row r="54" spans="3:27"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</row>
    <row r="55" spans="3:27"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</row>
    <row r="56" spans="3:27"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</row>
    <row r="57" spans="3:27"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</row>
    <row r="58" spans="3:27"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</row>
    <row r="59" spans="3:27"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</row>
    <row r="60" spans="3:27"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</row>
    <row r="61" spans="3:27"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</row>
    <row r="62" spans="3:27"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</row>
    <row r="63" spans="3:27"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</row>
  </sheetData>
  <mergeCells count="1">
    <mergeCell ref="N2:O2"/>
  </mergeCells>
  <phoneticPr fontId="1"/>
  <pageMargins left="0.98425196850393704" right="0.78740157480314965" top="0.59055118110236227" bottom="0.39370078740157483" header="0.31496062992125984" footer="0.31496062992125984"/>
  <pageSetup paperSize="9" scale="93" firstPageNumber="74" orientation="landscape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5"/>
  <sheetViews>
    <sheetView view="pageBreakPreview" zoomScale="60" zoomScaleNormal="100" workbookViewId="0">
      <pane xSplit="3" ySplit="4" topLeftCell="D5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4.25"/>
  <cols>
    <col min="1" max="1" width="3.375" style="176" customWidth="1"/>
    <col min="2" max="2" width="12.625" style="176" customWidth="1"/>
    <col min="3" max="3" width="25.125" style="380" customWidth="1"/>
    <col min="4" max="5" width="18.625" style="176" customWidth="1"/>
    <col min="6" max="17" width="12.875" style="176" customWidth="1"/>
    <col min="18" max="18" width="16.375" style="503" customWidth="1"/>
    <col min="19" max="19" width="2.75" style="176" customWidth="1"/>
    <col min="20" max="256" width="9" style="176"/>
    <col min="257" max="257" width="3.375" style="176" customWidth="1"/>
    <col min="258" max="258" width="12.625" style="176" customWidth="1"/>
    <col min="259" max="259" width="25.125" style="176" customWidth="1"/>
    <col min="260" max="261" width="18.625" style="176" customWidth="1"/>
    <col min="262" max="273" width="12.875" style="176" customWidth="1"/>
    <col min="274" max="274" width="16.375" style="176" customWidth="1"/>
    <col min="275" max="275" width="2.75" style="176" customWidth="1"/>
    <col min="276" max="512" width="9" style="176"/>
    <col min="513" max="513" width="3.375" style="176" customWidth="1"/>
    <col min="514" max="514" width="12.625" style="176" customWidth="1"/>
    <col min="515" max="515" width="25.125" style="176" customWidth="1"/>
    <col min="516" max="517" width="18.625" style="176" customWidth="1"/>
    <col min="518" max="529" width="12.875" style="176" customWidth="1"/>
    <col min="530" max="530" width="16.375" style="176" customWidth="1"/>
    <col min="531" max="531" width="2.75" style="176" customWidth="1"/>
    <col min="532" max="768" width="9" style="176"/>
    <col min="769" max="769" width="3.375" style="176" customWidth="1"/>
    <col min="770" max="770" width="12.625" style="176" customWidth="1"/>
    <col min="771" max="771" width="25.125" style="176" customWidth="1"/>
    <col min="772" max="773" width="18.625" style="176" customWidth="1"/>
    <col min="774" max="785" width="12.875" style="176" customWidth="1"/>
    <col min="786" max="786" width="16.375" style="176" customWidth="1"/>
    <col min="787" max="787" width="2.75" style="176" customWidth="1"/>
    <col min="788" max="1024" width="9" style="176"/>
    <col min="1025" max="1025" width="3.375" style="176" customWidth="1"/>
    <col min="1026" max="1026" width="12.625" style="176" customWidth="1"/>
    <col min="1027" max="1027" width="25.125" style="176" customWidth="1"/>
    <col min="1028" max="1029" width="18.625" style="176" customWidth="1"/>
    <col min="1030" max="1041" width="12.875" style="176" customWidth="1"/>
    <col min="1042" max="1042" width="16.375" style="176" customWidth="1"/>
    <col min="1043" max="1043" width="2.75" style="176" customWidth="1"/>
    <col min="1044" max="1280" width="9" style="176"/>
    <col min="1281" max="1281" width="3.375" style="176" customWidth="1"/>
    <col min="1282" max="1282" width="12.625" style="176" customWidth="1"/>
    <col min="1283" max="1283" width="25.125" style="176" customWidth="1"/>
    <col min="1284" max="1285" width="18.625" style="176" customWidth="1"/>
    <col min="1286" max="1297" width="12.875" style="176" customWidth="1"/>
    <col min="1298" max="1298" width="16.375" style="176" customWidth="1"/>
    <col min="1299" max="1299" width="2.75" style="176" customWidth="1"/>
    <col min="1300" max="1536" width="9" style="176"/>
    <col min="1537" max="1537" width="3.375" style="176" customWidth="1"/>
    <col min="1538" max="1538" width="12.625" style="176" customWidth="1"/>
    <col min="1539" max="1539" width="25.125" style="176" customWidth="1"/>
    <col min="1540" max="1541" width="18.625" style="176" customWidth="1"/>
    <col min="1542" max="1553" width="12.875" style="176" customWidth="1"/>
    <col min="1554" max="1554" width="16.375" style="176" customWidth="1"/>
    <col min="1555" max="1555" width="2.75" style="176" customWidth="1"/>
    <col min="1556" max="1792" width="9" style="176"/>
    <col min="1793" max="1793" width="3.375" style="176" customWidth="1"/>
    <col min="1794" max="1794" width="12.625" style="176" customWidth="1"/>
    <col min="1795" max="1795" width="25.125" style="176" customWidth="1"/>
    <col min="1796" max="1797" width="18.625" style="176" customWidth="1"/>
    <col min="1798" max="1809" width="12.875" style="176" customWidth="1"/>
    <col min="1810" max="1810" width="16.375" style="176" customWidth="1"/>
    <col min="1811" max="1811" width="2.75" style="176" customWidth="1"/>
    <col min="1812" max="2048" width="9" style="176"/>
    <col min="2049" max="2049" width="3.375" style="176" customWidth="1"/>
    <col min="2050" max="2050" width="12.625" style="176" customWidth="1"/>
    <col min="2051" max="2051" width="25.125" style="176" customWidth="1"/>
    <col min="2052" max="2053" width="18.625" style="176" customWidth="1"/>
    <col min="2054" max="2065" width="12.875" style="176" customWidth="1"/>
    <col min="2066" max="2066" width="16.375" style="176" customWidth="1"/>
    <col min="2067" max="2067" width="2.75" style="176" customWidth="1"/>
    <col min="2068" max="2304" width="9" style="176"/>
    <col min="2305" max="2305" width="3.375" style="176" customWidth="1"/>
    <col min="2306" max="2306" width="12.625" style="176" customWidth="1"/>
    <col min="2307" max="2307" width="25.125" style="176" customWidth="1"/>
    <col min="2308" max="2309" width="18.625" style="176" customWidth="1"/>
    <col min="2310" max="2321" width="12.875" style="176" customWidth="1"/>
    <col min="2322" max="2322" width="16.375" style="176" customWidth="1"/>
    <col min="2323" max="2323" width="2.75" style="176" customWidth="1"/>
    <col min="2324" max="2560" width="9" style="176"/>
    <col min="2561" max="2561" width="3.375" style="176" customWidth="1"/>
    <col min="2562" max="2562" width="12.625" style="176" customWidth="1"/>
    <col min="2563" max="2563" width="25.125" style="176" customWidth="1"/>
    <col min="2564" max="2565" width="18.625" style="176" customWidth="1"/>
    <col min="2566" max="2577" width="12.875" style="176" customWidth="1"/>
    <col min="2578" max="2578" width="16.375" style="176" customWidth="1"/>
    <col min="2579" max="2579" width="2.75" style="176" customWidth="1"/>
    <col min="2580" max="2816" width="9" style="176"/>
    <col min="2817" max="2817" width="3.375" style="176" customWidth="1"/>
    <col min="2818" max="2818" width="12.625" style="176" customWidth="1"/>
    <col min="2819" max="2819" width="25.125" style="176" customWidth="1"/>
    <col min="2820" max="2821" width="18.625" style="176" customWidth="1"/>
    <col min="2822" max="2833" width="12.875" style="176" customWidth="1"/>
    <col min="2834" max="2834" width="16.375" style="176" customWidth="1"/>
    <col min="2835" max="2835" width="2.75" style="176" customWidth="1"/>
    <col min="2836" max="3072" width="9" style="176"/>
    <col min="3073" max="3073" width="3.375" style="176" customWidth="1"/>
    <col min="3074" max="3074" width="12.625" style="176" customWidth="1"/>
    <col min="3075" max="3075" width="25.125" style="176" customWidth="1"/>
    <col min="3076" max="3077" width="18.625" style="176" customWidth="1"/>
    <col min="3078" max="3089" width="12.875" style="176" customWidth="1"/>
    <col min="3090" max="3090" width="16.375" style="176" customWidth="1"/>
    <col min="3091" max="3091" width="2.75" style="176" customWidth="1"/>
    <col min="3092" max="3328" width="9" style="176"/>
    <col min="3329" max="3329" width="3.375" style="176" customWidth="1"/>
    <col min="3330" max="3330" width="12.625" style="176" customWidth="1"/>
    <col min="3331" max="3331" width="25.125" style="176" customWidth="1"/>
    <col min="3332" max="3333" width="18.625" style="176" customWidth="1"/>
    <col min="3334" max="3345" width="12.875" style="176" customWidth="1"/>
    <col min="3346" max="3346" width="16.375" style="176" customWidth="1"/>
    <col min="3347" max="3347" width="2.75" style="176" customWidth="1"/>
    <col min="3348" max="3584" width="9" style="176"/>
    <col min="3585" max="3585" width="3.375" style="176" customWidth="1"/>
    <col min="3586" max="3586" width="12.625" style="176" customWidth="1"/>
    <col min="3587" max="3587" width="25.125" style="176" customWidth="1"/>
    <col min="3588" max="3589" width="18.625" style="176" customWidth="1"/>
    <col min="3590" max="3601" width="12.875" style="176" customWidth="1"/>
    <col min="3602" max="3602" width="16.375" style="176" customWidth="1"/>
    <col min="3603" max="3603" width="2.75" style="176" customWidth="1"/>
    <col min="3604" max="3840" width="9" style="176"/>
    <col min="3841" max="3841" width="3.375" style="176" customWidth="1"/>
    <col min="3842" max="3842" width="12.625" style="176" customWidth="1"/>
    <col min="3843" max="3843" width="25.125" style="176" customWidth="1"/>
    <col min="3844" max="3845" width="18.625" style="176" customWidth="1"/>
    <col min="3846" max="3857" width="12.875" style="176" customWidth="1"/>
    <col min="3858" max="3858" width="16.375" style="176" customWidth="1"/>
    <col min="3859" max="3859" width="2.75" style="176" customWidth="1"/>
    <col min="3860" max="4096" width="9" style="176"/>
    <col min="4097" max="4097" width="3.375" style="176" customWidth="1"/>
    <col min="4098" max="4098" width="12.625" style="176" customWidth="1"/>
    <col min="4099" max="4099" width="25.125" style="176" customWidth="1"/>
    <col min="4100" max="4101" width="18.625" style="176" customWidth="1"/>
    <col min="4102" max="4113" width="12.875" style="176" customWidth="1"/>
    <col min="4114" max="4114" width="16.375" style="176" customWidth="1"/>
    <col min="4115" max="4115" width="2.75" style="176" customWidth="1"/>
    <col min="4116" max="4352" width="9" style="176"/>
    <col min="4353" max="4353" width="3.375" style="176" customWidth="1"/>
    <col min="4354" max="4354" width="12.625" style="176" customWidth="1"/>
    <col min="4355" max="4355" width="25.125" style="176" customWidth="1"/>
    <col min="4356" max="4357" width="18.625" style="176" customWidth="1"/>
    <col min="4358" max="4369" width="12.875" style="176" customWidth="1"/>
    <col min="4370" max="4370" width="16.375" style="176" customWidth="1"/>
    <col min="4371" max="4371" width="2.75" style="176" customWidth="1"/>
    <col min="4372" max="4608" width="9" style="176"/>
    <col min="4609" max="4609" width="3.375" style="176" customWidth="1"/>
    <col min="4610" max="4610" width="12.625" style="176" customWidth="1"/>
    <col min="4611" max="4611" width="25.125" style="176" customWidth="1"/>
    <col min="4612" max="4613" width="18.625" style="176" customWidth="1"/>
    <col min="4614" max="4625" width="12.875" style="176" customWidth="1"/>
    <col min="4626" max="4626" width="16.375" style="176" customWidth="1"/>
    <col min="4627" max="4627" width="2.75" style="176" customWidth="1"/>
    <col min="4628" max="4864" width="9" style="176"/>
    <col min="4865" max="4865" width="3.375" style="176" customWidth="1"/>
    <col min="4866" max="4866" width="12.625" style="176" customWidth="1"/>
    <col min="4867" max="4867" width="25.125" style="176" customWidth="1"/>
    <col min="4868" max="4869" width="18.625" style="176" customWidth="1"/>
    <col min="4870" max="4881" width="12.875" style="176" customWidth="1"/>
    <col min="4882" max="4882" width="16.375" style="176" customWidth="1"/>
    <col min="4883" max="4883" width="2.75" style="176" customWidth="1"/>
    <col min="4884" max="5120" width="9" style="176"/>
    <col min="5121" max="5121" width="3.375" style="176" customWidth="1"/>
    <col min="5122" max="5122" width="12.625" style="176" customWidth="1"/>
    <col min="5123" max="5123" width="25.125" style="176" customWidth="1"/>
    <col min="5124" max="5125" width="18.625" style="176" customWidth="1"/>
    <col min="5126" max="5137" width="12.875" style="176" customWidth="1"/>
    <col min="5138" max="5138" width="16.375" style="176" customWidth="1"/>
    <col min="5139" max="5139" width="2.75" style="176" customWidth="1"/>
    <col min="5140" max="5376" width="9" style="176"/>
    <col min="5377" max="5377" width="3.375" style="176" customWidth="1"/>
    <col min="5378" max="5378" width="12.625" style="176" customWidth="1"/>
    <col min="5379" max="5379" width="25.125" style="176" customWidth="1"/>
    <col min="5380" max="5381" width="18.625" style="176" customWidth="1"/>
    <col min="5382" max="5393" width="12.875" style="176" customWidth="1"/>
    <col min="5394" max="5394" width="16.375" style="176" customWidth="1"/>
    <col min="5395" max="5395" width="2.75" style="176" customWidth="1"/>
    <col min="5396" max="5632" width="9" style="176"/>
    <col min="5633" max="5633" width="3.375" style="176" customWidth="1"/>
    <col min="5634" max="5634" width="12.625" style="176" customWidth="1"/>
    <col min="5635" max="5635" width="25.125" style="176" customWidth="1"/>
    <col min="5636" max="5637" width="18.625" style="176" customWidth="1"/>
    <col min="5638" max="5649" width="12.875" style="176" customWidth="1"/>
    <col min="5650" max="5650" width="16.375" style="176" customWidth="1"/>
    <col min="5651" max="5651" width="2.75" style="176" customWidth="1"/>
    <col min="5652" max="5888" width="9" style="176"/>
    <col min="5889" max="5889" width="3.375" style="176" customWidth="1"/>
    <col min="5890" max="5890" width="12.625" style="176" customWidth="1"/>
    <col min="5891" max="5891" width="25.125" style="176" customWidth="1"/>
    <col min="5892" max="5893" width="18.625" style="176" customWidth="1"/>
    <col min="5894" max="5905" width="12.875" style="176" customWidth="1"/>
    <col min="5906" max="5906" width="16.375" style="176" customWidth="1"/>
    <col min="5907" max="5907" width="2.75" style="176" customWidth="1"/>
    <col min="5908" max="6144" width="9" style="176"/>
    <col min="6145" max="6145" width="3.375" style="176" customWidth="1"/>
    <col min="6146" max="6146" width="12.625" style="176" customWidth="1"/>
    <col min="6147" max="6147" width="25.125" style="176" customWidth="1"/>
    <col min="6148" max="6149" width="18.625" style="176" customWidth="1"/>
    <col min="6150" max="6161" width="12.875" style="176" customWidth="1"/>
    <col min="6162" max="6162" width="16.375" style="176" customWidth="1"/>
    <col min="6163" max="6163" width="2.75" style="176" customWidth="1"/>
    <col min="6164" max="6400" width="9" style="176"/>
    <col min="6401" max="6401" width="3.375" style="176" customWidth="1"/>
    <col min="6402" max="6402" width="12.625" style="176" customWidth="1"/>
    <col min="6403" max="6403" width="25.125" style="176" customWidth="1"/>
    <col min="6404" max="6405" width="18.625" style="176" customWidth="1"/>
    <col min="6406" max="6417" width="12.875" style="176" customWidth="1"/>
    <col min="6418" max="6418" width="16.375" style="176" customWidth="1"/>
    <col min="6419" max="6419" width="2.75" style="176" customWidth="1"/>
    <col min="6420" max="6656" width="9" style="176"/>
    <col min="6657" max="6657" width="3.375" style="176" customWidth="1"/>
    <col min="6658" max="6658" width="12.625" style="176" customWidth="1"/>
    <col min="6659" max="6659" width="25.125" style="176" customWidth="1"/>
    <col min="6660" max="6661" width="18.625" style="176" customWidth="1"/>
    <col min="6662" max="6673" width="12.875" style="176" customWidth="1"/>
    <col min="6674" max="6674" width="16.375" style="176" customWidth="1"/>
    <col min="6675" max="6675" width="2.75" style="176" customWidth="1"/>
    <col min="6676" max="6912" width="9" style="176"/>
    <col min="6913" max="6913" width="3.375" style="176" customWidth="1"/>
    <col min="6914" max="6914" width="12.625" style="176" customWidth="1"/>
    <col min="6915" max="6915" width="25.125" style="176" customWidth="1"/>
    <col min="6916" max="6917" width="18.625" style="176" customWidth="1"/>
    <col min="6918" max="6929" width="12.875" style="176" customWidth="1"/>
    <col min="6930" max="6930" width="16.375" style="176" customWidth="1"/>
    <col min="6931" max="6931" width="2.75" style="176" customWidth="1"/>
    <col min="6932" max="7168" width="9" style="176"/>
    <col min="7169" max="7169" width="3.375" style="176" customWidth="1"/>
    <col min="7170" max="7170" width="12.625" style="176" customWidth="1"/>
    <col min="7171" max="7171" width="25.125" style="176" customWidth="1"/>
    <col min="7172" max="7173" width="18.625" style="176" customWidth="1"/>
    <col min="7174" max="7185" width="12.875" style="176" customWidth="1"/>
    <col min="7186" max="7186" width="16.375" style="176" customWidth="1"/>
    <col min="7187" max="7187" width="2.75" style="176" customWidth="1"/>
    <col min="7188" max="7424" width="9" style="176"/>
    <col min="7425" max="7425" width="3.375" style="176" customWidth="1"/>
    <col min="7426" max="7426" width="12.625" style="176" customWidth="1"/>
    <col min="7427" max="7427" width="25.125" style="176" customWidth="1"/>
    <col min="7428" max="7429" width="18.625" style="176" customWidth="1"/>
    <col min="7430" max="7441" width="12.875" style="176" customWidth="1"/>
    <col min="7442" max="7442" width="16.375" style="176" customWidth="1"/>
    <col min="7443" max="7443" width="2.75" style="176" customWidth="1"/>
    <col min="7444" max="7680" width="9" style="176"/>
    <col min="7681" max="7681" width="3.375" style="176" customWidth="1"/>
    <col min="7682" max="7682" width="12.625" style="176" customWidth="1"/>
    <col min="7683" max="7683" width="25.125" style="176" customWidth="1"/>
    <col min="7684" max="7685" width="18.625" style="176" customWidth="1"/>
    <col min="7686" max="7697" width="12.875" style="176" customWidth="1"/>
    <col min="7698" max="7698" width="16.375" style="176" customWidth="1"/>
    <col min="7699" max="7699" width="2.75" style="176" customWidth="1"/>
    <col min="7700" max="7936" width="9" style="176"/>
    <col min="7937" max="7937" width="3.375" style="176" customWidth="1"/>
    <col min="7938" max="7938" width="12.625" style="176" customWidth="1"/>
    <col min="7939" max="7939" width="25.125" style="176" customWidth="1"/>
    <col min="7940" max="7941" width="18.625" style="176" customWidth="1"/>
    <col min="7942" max="7953" width="12.875" style="176" customWidth="1"/>
    <col min="7954" max="7954" width="16.375" style="176" customWidth="1"/>
    <col min="7955" max="7955" width="2.75" style="176" customWidth="1"/>
    <col min="7956" max="8192" width="9" style="176"/>
    <col min="8193" max="8193" width="3.375" style="176" customWidth="1"/>
    <col min="8194" max="8194" width="12.625" style="176" customWidth="1"/>
    <col min="8195" max="8195" width="25.125" style="176" customWidth="1"/>
    <col min="8196" max="8197" width="18.625" style="176" customWidth="1"/>
    <col min="8198" max="8209" width="12.875" style="176" customWidth="1"/>
    <col min="8210" max="8210" width="16.375" style="176" customWidth="1"/>
    <col min="8211" max="8211" width="2.75" style="176" customWidth="1"/>
    <col min="8212" max="8448" width="9" style="176"/>
    <col min="8449" max="8449" width="3.375" style="176" customWidth="1"/>
    <col min="8450" max="8450" width="12.625" style="176" customWidth="1"/>
    <col min="8451" max="8451" width="25.125" style="176" customWidth="1"/>
    <col min="8452" max="8453" width="18.625" style="176" customWidth="1"/>
    <col min="8454" max="8465" width="12.875" style="176" customWidth="1"/>
    <col min="8466" max="8466" width="16.375" style="176" customWidth="1"/>
    <col min="8467" max="8467" width="2.75" style="176" customWidth="1"/>
    <col min="8468" max="8704" width="9" style="176"/>
    <col min="8705" max="8705" width="3.375" style="176" customWidth="1"/>
    <col min="8706" max="8706" width="12.625" style="176" customWidth="1"/>
    <col min="8707" max="8707" width="25.125" style="176" customWidth="1"/>
    <col min="8708" max="8709" width="18.625" style="176" customWidth="1"/>
    <col min="8710" max="8721" width="12.875" style="176" customWidth="1"/>
    <col min="8722" max="8722" width="16.375" style="176" customWidth="1"/>
    <col min="8723" max="8723" width="2.75" style="176" customWidth="1"/>
    <col min="8724" max="8960" width="9" style="176"/>
    <col min="8961" max="8961" width="3.375" style="176" customWidth="1"/>
    <col min="8962" max="8962" width="12.625" style="176" customWidth="1"/>
    <col min="8963" max="8963" width="25.125" style="176" customWidth="1"/>
    <col min="8964" max="8965" width="18.625" style="176" customWidth="1"/>
    <col min="8966" max="8977" width="12.875" style="176" customWidth="1"/>
    <col min="8978" max="8978" width="16.375" style="176" customWidth="1"/>
    <col min="8979" max="8979" width="2.75" style="176" customWidth="1"/>
    <col min="8980" max="9216" width="9" style="176"/>
    <col min="9217" max="9217" width="3.375" style="176" customWidth="1"/>
    <col min="9218" max="9218" width="12.625" style="176" customWidth="1"/>
    <col min="9219" max="9219" width="25.125" style="176" customWidth="1"/>
    <col min="9220" max="9221" width="18.625" style="176" customWidth="1"/>
    <col min="9222" max="9233" width="12.875" style="176" customWidth="1"/>
    <col min="9234" max="9234" width="16.375" style="176" customWidth="1"/>
    <col min="9235" max="9235" width="2.75" style="176" customWidth="1"/>
    <col min="9236" max="9472" width="9" style="176"/>
    <col min="9473" max="9473" width="3.375" style="176" customWidth="1"/>
    <col min="9474" max="9474" width="12.625" style="176" customWidth="1"/>
    <col min="9475" max="9475" width="25.125" style="176" customWidth="1"/>
    <col min="9476" max="9477" width="18.625" style="176" customWidth="1"/>
    <col min="9478" max="9489" width="12.875" style="176" customWidth="1"/>
    <col min="9490" max="9490" width="16.375" style="176" customWidth="1"/>
    <col min="9491" max="9491" width="2.75" style="176" customWidth="1"/>
    <col min="9492" max="9728" width="9" style="176"/>
    <col min="9729" max="9729" width="3.375" style="176" customWidth="1"/>
    <col min="9730" max="9730" width="12.625" style="176" customWidth="1"/>
    <col min="9731" max="9731" width="25.125" style="176" customWidth="1"/>
    <col min="9732" max="9733" width="18.625" style="176" customWidth="1"/>
    <col min="9734" max="9745" width="12.875" style="176" customWidth="1"/>
    <col min="9746" max="9746" width="16.375" style="176" customWidth="1"/>
    <col min="9747" max="9747" width="2.75" style="176" customWidth="1"/>
    <col min="9748" max="9984" width="9" style="176"/>
    <col min="9985" max="9985" width="3.375" style="176" customWidth="1"/>
    <col min="9986" max="9986" width="12.625" style="176" customWidth="1"/>
    <col min="9987" max="9987" width="25.125" style="176" customWidth="1"/>
    <col min="9988" max="9989" width="18.625" style="176" customWidth="1"/>
    <col min="9990" max="10001" width="12.875" style="176" customWidth="1"/>
    <col min="10002" max="10002" width="16.375" style="176" customWidth="1"/>
    <col min="10003" max="10003" width="2.75" style="176" customWidth="1"/>
    <col min="10004" max="10240" width="9" style="176"/>
    <col min="10241" max="10241" width="3.375" style="176" customWidth="1"/>
    <col min="10242" max="10242" width="12.625" style="176" customWidth="1"/>
    <col min="10243" max="10243" width="25.125" style="176" customWidth="1"/>
    <col min="10244" max="10245" width="18.625" style="176" customWidth="1"/>
    <col min="10246" max="10257" width="12.875" style="176" customWidth="1"/>
    <col min="10258" max="10258" width="16.375" style="176" customWidth="1"/>
    <col min="10259" max="10259" width="2.75" style="176" customWidth="1"/>
    <col min="10260" max="10496" width="9" style="176"/>
    <col min="10497" max="10497" width="3.375" style="176" customWidth="1"/>
    <col min="10498" max="10498" width="12.625" style="176" customWidth="1"/>
    <col min="10499" max="10499" width="25.125" style="176" customWidth="1"/>
    <col min="10500" max="10501" width="18.625" style="176" customWidth="1"/>
    <col min="10502" max="10513" width="12.875" style="176" customWidth="1"/>
    <col min="10514" max="10514" width="16.375" style="176" customWidth="1"/>
    <col min="10515" max="10515" width="2.75" style="176" customWidth="1"/>
    <col min="10516" max="10752" width="9" style="176"/>
    <col min="10753" max="10753" width="3.375" style="176" customWidth="1"/>
    <col min="10754" max="10754" width="12.625" style="176" customWidth="1"/>
    <col min="10755" max="10755" width="25.125" style="176" customWidth="1"/>
    <col min="10756" max="10757" width="18.625" style="176" customWidth="1"/>
    <col min="10758" max="10769" width="12.875" style="176" customWidth="1"/>
    <col min="10770" max="10770" width="16.375" style="176" customWidth="1"/>
    <col min="10771" max="10771" width="2.75" style="176" customWidth="1"/>
    <col min="10772" max="11008" width="9" style="176"/>
    <col min="11009" max="11009" width="3.375" style="176" customWidth="1"/>
    <col min="11010" max="11010" width="12.625" style="176" customWidth="1"/>
    <col min="11011" max="11011" width="25.125" style="176" customWidth="1"/>
    <col min="11012" max="11013" width="18.625" style="176" customWidth="1"/>
    <col min="11014" max="11025" width="12.875" style="176" customWidth="1"/>
    <col min="11026" max="11026" width="16.375" style="176" customWidth="1"/>
    <col min="11027" max="11027" width="2.75" style="176" customWidth="1"/>
    <col min="11028" max="11264" width="9" style="176"/>
    <col min="11265" max="11265" width="3.375" style="176" customWidth="1"/>
    <col min="11266" max="11266" width="12.625" style="176" customWidth="1"/>
    <col min="11267" max="11267" width="25.125" style="176" customWidth="1"/>
    <col min="11268" max="11269" width="18.625" style="176" customWidth="1"/>
    <col min="11270" max="11281" width="12.875" style="176" customWidth="1"/>
    <col min="11282" max="11282" width="16.375" style="176" customWidth="1"/>
    <col min="11283" max="11283" width="2.75" style="176" customWidth="1"/>
    <col min="11284" max="11520" width="9" style="176"/>
    <col min="11521" max="11521" width="3.375" style="176" customWidth="1"/>
    <col min="11522" max="11522" width="12.625" style="176" customWidth="1"/>
    <col min="11523" max="11523" width="25.125" style="176" customWidth="1"/>
    <col min="11524" max="11525" width="18.625" style="176" customWidth="1"/>
    <col min="11526" max="11537" width="12.875" style="176" customWidth="1"/>
    <col min="11538" max="11538" width="16.375" style="176" customWidth="1"/>
    <col min="11539" max="11539" width="2.75" style="176" customWidth="1"/>
    <col min="11540" max="11776" width="9" style="176"/>
    <col min="11777" max="11777" width="3.375" style="176" customWidth="1"/>
    <col min="11778" max="11778" width="12.625" style="176" customWidth="1"/>
    <col min="11779" max="11779" width="25.125" style="176" customWidth="1"/>
    <col min="11780" max="11781" width="18.625" style="176" customWidth="1"/>
    <col min="11782" max="11793" width="12.875" style="176" customWidth="1"/>
    <col min="11794" max="11794" width="16.375" style="176" customWidth="1"/>
    <col min="11795" max="11795" width="2.75" style="176" customWidth="1"/>
    <col min="11796" max="12032" width="9" style="176"/>
    <col min="12033" max="12033" width="3.375" style="176" customWidth="1"/>
    <col min="12034" max="12034" width="12.625" style="176" customWidth="1"/>
    <col min="12035" max="12035" width="25.125" style="176" customWidth="1"/>
    <col min="12036" max="12037" width="18.625" style="176" customWidth="1"/>
    <col min="12038" max="12049" width="12.875" style="176" customWidth="1"/>
    <col min="12050" max="12050" width="16.375" style="176" customWidth="1"/>
    <col min="12051" max="12051" width="2.75" style="176" customWidth="1"/>
    <col min="12052" max="12288" width="9" style="176"/>
    <col min="12289" max="12289" width="3.375" style="176" customWidth="1"/>
    <col min="12290" max="12290" width="12.625" style="176" customWidth="1"/>
    <col min="12291" max="12291" width="25.125" style="176" customWidth="1"/>
    <col min="12292" max="12293" width="18.625" style="176" customWidth="1"/>
    <col min="12294" max="12305" width="12.875" style="176" customWidth="1"/>
    <col min="12306" max="12306" width="16.375" style="176" customWidth="1"/>
    <col min="12307" max="12307" width="2.75" style="176" customWidth="1"/>
    <col min="12308" max="12544" width="9" style="176"/>
    <col min="12545" max="12545" width="3.375" style="176" customWidth="1"/>
    <col min="12546" max="12546" width="12.625" style="176" customWidth="1"/>
    <col min="12547" max="12547" width="25.125" style="176" customWidth="1"/>
    <col min="12548" max="12549" width="18.625" style="176" customWidth="1"/>
    <col min="12550" max="12561" width="12.875" style="176" customWidth="1"/>
    <col min="12562" max="12562" width="16.375" style="176" customWidth="1"/>
    <col min="12563" max="12563" width="2.75" style="176" customWidth="1"/>
    <col min="12564" max="12800" width="9" style="176"/>
    <col min="12801" max="12801" width="3.375" style="176" customWidth="1"/>
    <col min="12802" max="12802" width="12.625" style="176" customWidth="1"/>
    <col min="12803" max="12803" width="25.125" style="176" customWidth="1"/>
    <col min="12804" max="12805" width="18.625" style="176" customWidth="1"/>
    <col min="12806" max="12817" width="12.875" style="176" customWidth="1"/>
    <col min="12818" max="12818" width="16.375" style="176" customWidth="1"/>
    <col min="12819" max="12819" width="2.75" style="176" customWidth="1"/>
    <col min="12820" max="13056" width="9" style="176"/>
    <col min="13057" max="13057" width="3.375" style="176" customWidth="1"/>
    <col min="13058" max="13058" width="12.625" style="176" customWidth="1"/>
    <col min="13059" max="13059" width="25.125" style="176" customWidth="1"/>
    <col min="13060" max="13061" width="18.625" style="176" customWidth="1"/>
    <col min="13062" max="13073" width="12.875" style="176" customWidth="1"/>
    <col min="13074" max="13074" width="16.375" style="176" customWidth="1"/>
    <col min="13075" max="13075" width="2.75" style="176" customWidth="1"/>
    <col min="13076" max="13312" width="9" style="176"/>
    <col min="13313" max="13313" width="3.375" style="176" customWidth="1"/>
    <col min="13314" max="13314" width="12.625" style="176" customWidth="1"/>
    <col min="13315" max="13315" width="25.125" style="176" customWidth="1"/>
    <col min="13316" max="13317" width="18.625" style="176" customWidth="1"/>
    <col min="13318" max="13329" width="12.875" style="176" customWidth="1"/>
    <col min="13330" max="13330" width="16.375" style="176" customWidth="1"/>
    <col min="13331" max="13331" width="2.75" style="176" customWidth="1"/>
    <col min="13332" max="13568" width="9" style="176"/>
    <col min="13569" max="13569" width="3.375" style="176" customWidth="1"/>
    <col min="13570" max="13570" width="12.625" style="176" customWidth="1"/>
    <col min="13571" max="13571" width="25.125" style="176" customWidth="1"/>
    <col min="13572" max="13573" width="18.625" style="176" customWidth="1"/>
    <col min="13574" max="13585" width="12.875" style="176" customWidth="1"/>
    <col min="13586" max="13586" width="16.375" style="176" customWidth="1"/>
    <col min="13587" max="13587" width="2.75" style="176" customWidth="1"/>
    <col min="13588" max="13824" width="9" style="176"/>
    <col min="13825" max="13825" width="3.375" style="176" customWidth="1"/>
    <col min="13826" max="13826" width="12.625" style="176" customWidth="1"/>
    <col min="13827" max="13827" width="25.125" style="176" customWidth="1"/>
    <col min="13828" max="13829" width="18.625" style="176" customWidth="1"/>
    <col min="13830" max="13841" width="12.875" style="176" customWidth="1"/>
    <col min="13842" max="13842" width="16.375" style="176" customWidth="1"/>
    <col min="13843" max="13843" width="2.75" style="176" customWidth="1"/>
    <col min="13844" max="14080" width="9" style="176"/>
    <col min="14081" max="14081" width="3.375" style="176" customWidth="1"/>
    <col min="14082" max="14082" width="12.625" style="176" customWidth="1"/>
    <col min="14083" max="14083" width="25.125" style="176" customWidth="1"/>
    <col min="14084" max="14085" width="18.625" style="176" customWidth="1"/>
    <col min="14086" max="14097" width="12.875" style="176" customWidth="1"/>
    <col min="14098" max="14098" width="16.375" style="176" customWidth="1"/>
    <col min="14099" max="14099" width="2.75" style="176" customWidth="1"/>
    <col min="14100" max="14336" width="9" style="176"/>
    <col min="14337" max="14337" width="3.375" style="176" customWidth="1"/>
    <col min="14338" max="14338" width="12.625" style="176" customWidth="1"/>
    <col min="14339" max="14339" width="25.125" style="176" customWidth="1"/>
    <col min="14340" max="14341" width="18.625" style="176" customWidth="1"/>
    <col min="14342" max="14353" width="12.875" style="176" customWidth="1"/>
    <col min="14354" max="14354" width="16.375" style="176" customWidth="1"/>
    <col min="14355" max="14355" width="2.75" style="176" customWidth="1"/>
    <col min="14356" max="14592" width="9" style="176"/>
    <col min="14593" max="14593" width="3.375" style="176" customWidth="1"/>
    <col min="14594" max="14594" width="12.625" style="176" customWidth="1"/>
    <col min="14595" max="14595" width="25.125" style="176" customWidth="1"/>
    <col min="14596" max="14597" width="18.625" style="176" customWidth="1"/>
    <col min="14598" max="14609" width="12.875" style="176" customWidth="1"/>
    <col min="14610" max="14610" width="16.375" style="176" customWidth="1"/>
    <col min="14611" max="14611" width="2.75" style="176" customWidth="1"/>
    <col min="14612" max="14848" width="9" style="176"/>
    <col min="14849" max="14849" width="3.375" style="176" customWidth="1"/>
    <col min="14850" max="14850" width="12.625" style="176" customWidth="1"/>
    <col min="14851" max="14851" width="25.125" style="176" customWidth="1"/>
    <col min="14852" max="14853" width="18.625" style="176" customWidth="1"/>
    <col min="14854" max="14865" width="12.875" style="176" customWidth="1"/>
    <col min="14866" max="14866" width="16.375" style="176" customWidth="1"/>
    <col min="14867" max="14867" width="2.75" style="176" customWidth="1"/>
    <col min="14868" max="15104" width="9" style="176"/>
    <col min="15105" max="15105" width="3.375" style="176" customWidth="1"/>
    <col min="15106" max="15106" width="12.625" style="176" customWidth="1"/>
    <col min="15107" max="15107" width="25.125" style="176" customWidth="1"/>
    <col min="15108" max="15109" width="18.625" style="176" customWidth="1"/>
    <col min="15110" max="15121" width="12.875" style="176" customWidth="1"/>
    <col min="15122" max="15122" width="16.375" style="176" customWidth="1"/>
    <col min="15123" max="15123" width="2.75" style="176" customWidth="1"/>
    <col min="15124" max="15360" width="9" style="176"/>
    <col min="15361" max="15361" width="3.375" style="176" customWidth="1"/>
    <col min="15362" max="15362" width="12.625" style="176" customWidth="1"/>
    <col min="15363" max="15363" width="25.125" style="176" customWidth="1"/>
    <col min="15364" max="15365" width="18.625" style="176" customWidth="1"/>
    <col min="15366" max="15377" width="12.875" style="176" customWidth="1"/>
    <col min="15378" max="15378" width="16.375" style="176" customWidth="1"/>
    <col min="15379" max="15379" width="2.75" style="176" customWidth="1"/>
    <col min="15380" max="15616" width="9" style="176"/>
    <col min="15617" max="15617" width="3.375" style="176" customWidth="1"/>
    <col min="15618" max="15618" width="12.625" style="176" customWidth="1"/>
    <col min="15619" max="15619" width="25.125" style="176" customWidth="1"/>
    <col min="15620" max="15621" width="18.625" style="176" customWidth="1"/>
    <col min="15622" max="15633" width="12.875" style="176" customWidth="1"/>
    <col min="15634" max="15634" width="16.375" style="176" customWidth="1"/>
    <col min="15635" max="15635" width="2.75" style="176" customWidth="1"/>
    <col min="15636" max="15872" width="9" style="176"/>
    <col min="15873" max="15873" width="3.375" style="176" customWidth="1"/>
    <col min="15874" max="15874" width="12.625" style="176" customWidth="1"/>
    <col min="15875" max="15875" width="25.125" style="176" customWidth="1"/>
    <col min="15876" max="15877" width="18.625" style="176" customWidth="1"/>
    <col min="15878" max="15889" width="12.875" style="176" customWidth="1"/>
    <col min="15890" max="15890" width="16.375" style="176" customWidth="1"/>
    <col min="15891" max="15891" width="2.75" style="176" customWidth="1"/>
    <col min="15892" max="16128" width="9" style="176"/>
    <col min="16129" max="16129" width="3.375" style="176" customWidth="1"/>
    <col min="16130" max="16130" width="12.625" style="176" customWidth="1"/>
    <col min="16131" max="16131" width="25.125" style="176" customWidth="1"/>
    <col min="16132" max="16133" width="18.625" style="176" customWidth="1"/>
    <col min="16134" max="16145" width="12.875" style="176" customWidth="1"/>
    <col min="16146" max="16146" width="16.375" style="176" customWidth="1"/>
    <col min="16147" max="16147" width="2.75" style="176" customWidth="1"/>
    <col min="16148" max="16384" width="9" style="176"/>
  </cols>
  <sheetData>
    <row r="1" spans="1:29" s="168" customFormat="1" ht="25.5">
      <c r="A1" s="501" t="s">
        <v>321</v>
      </c>
      <c r="C1" s="502"/>
      <c r="R1" s="503"/>
    </row>
    <row r="2" spans="1:29" ht="13.5" customHeight="1"/>
    <row r="3" spans="1:29" s="50" customFormat="1" ht="32.25" customHeight="1" thickBot="1">
      <c r="A3" s="504" t="s">
        <v>1168</v>
      </c>
      <c r="B3" s="505"/>
      <c r="C3" s="506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1177" t="s">
        <v>322</v>
      </c>
      <c r="R3" s="1177"/>
    </row>
    <row r="4" spans="1:29" s="517" customFormat="1" ht="32.25" customHeight="1" thickBot="1">
      <c r="A4" s="507"/>
      <c r="B4" s="508" t="s">
        <v>323</v>
      </c>
      <c r="C4" s="509" t="s">
        <v>324</v>
      </c>
      <c r="D4" s="510" t="s">
        <v>325</v>
      </c>
      <c r="E4" s="511" t="s">
        <v>326</v>
      </c>
      <c r="F4" s="512" t="s">
        <v>327</v>
      </c>
      <c r="G4" s="513" t="s">
        <v>328</v>
      </c>
      <c r="H4" s="514" t="s">
        <v>329</v>
      </c>
      <c r="I4" s="514" t="s">
        <v>330</v>
      </c>
      <c r="J4" s="514" t="s">
        <v>331</v>
      </c>
      <c r="K4" s="514" t="s">
        <v>332</v>
      </c>
      <c r="L4" s="514" t="s">
        <v>333</v>
      </c>
      <c r="M4" s="514" t="s">
        <v>334</v>
      </c>
      <c r="N4" s="514" t="s">
        <v>335</v>
      </c>
      <c r="O4" s="514" t="s">
        <v>336</v>
      </c>
      <c r="P4" s="514" t="s">
        <v>337</v>
      </c>
      <c r="Q4" s="514" t="s">
        <v>338</v>
      </c>
      <c r="R4" s="515" t="s">
        <v>339</v>
      </c>
      <c r="S4" s="516"/>
    </row>
    <row r="5" spans="1:29" s="312" customFormat="1" ht="32.25" customHeight="1">
      <c r="A5" s="518"/>
      <c r="B5" s="519" t="s">
        <v>340</v>
      </c>
      <c r="C5" s="520" t="s">
        <v>341</v>
      </c>
      <c r="D5" s="521">
        <v>6000000</v>
      </c>
      <c r="E5" s="522">
        <v>5300000</v>
      </c>
      <c r="F5" s="523">
        <v>441667</v>
      </c>
      <c r="G5" s="524">
        <v>441667</v>
      </c>
      <c r="H5" s="524">
        <v>441667</v>
      </c>
      <c r="I5" s="524">
        <v>441667</v>
      </c>
      <c r="J5" s="524">
        <v>441667</v>
      </c>
      <c r="K5" s="524">
        <v>441667</v>
      </c>
      <c r="L5" s="524">
        <v>441667</v>
      </c>
      <c r="M5" s="524">
        <v>441667</v>
      </c>
      <c r="N5" s="524">
        <v>441666</v>
      </c>
      <c r="O5" s="524">
        <v>441666</v>
      </c>
      <c r="P5" s="524">
        <v>441666</v>
      </c>
      <c r="Q5" s="524">
        <v>441666</v>
      </c>
      <c r="R5" s="525" t="s">
        <v>64</v>
      </c>
      <c r="S5" s="307"/>
    </row>
    <row r="6" spans="1:29" s="312" customFormat="1" ht="32.25" customHeight="1">
      <c r="A6" s="518"/>
      <c r="B6" s="519"/>
      <c r="C6" s="526" t="s">
        <v>342</v>
      </c>
      <c r="D6" s="527">
        <v>3096961</v>
      </c>
      <c r="E6" s="528">
        <v>3326521</v>
      </c>
      <c r="F6" s="529">
        <v>0</v>
      </c>
      <c r="G6" s="530">
        <v>0</v>
      </c>
      <c r="H6" s="530">
        <v>411435</v>
      </c>
      <c r="I6" s="530">
        <v>304754</v>
      </c>
      <c r="J6" s="530">
        <v>434122</v>
      </c>
      <c r="K6" s="530">
        <v>490230</v>
      </c>
      <c r="L6" s="530">
        <v>474770</v>
      </c>
      <c r="M6" s="530">
        <v>413040</v>
      </c>
      <c r="N6" s="530">
        <v>445125</v>
      </c>
      <c r="O6" s="530">
        <v>215485</v>
      </c>
      <c r="P6" s="530">
        <v>137560</v>
      </c>
      <c r="Q6" s="530">
        <v>0</v>
      </c>
      <c r="R6" s="531" t="s">
        <v>64</v>
      </c>
      <c r="S6" s="307"/>
    </row>
    <row r="7" spans="1:29" s="312" customFormat="1" ht="32.25" customHeight="1">
      <c r="A7" s="518"/>
      <c r="B7" s="519"/>
      <c r="C7" s="520" t="s">
        <v>343</v>
      </c>
      <c r="D7" s="527">
        <v>1510203</v>
      </c>
      <c r="E7" s="528">
        <v>2015799</v>
      </c>
      <c r="F7" s="529">
        <v>148165</v>
      </c>
      <c r="G7" s="530">
        <v>168278</v>
      </c>
      <c r="H7" s="530">
        <v>183395</v>
      </c>
      <c r="I7" s="530">
        <v>128893</v>
      </c>
      <c r="J7" s="530">
        <v>161757</v>
      </c>
      <c r="K7" s="530">
        <v>145104</v>
      </c>
      <c r="L7" s="530">
        <v>197326</v>
      </c>
      <c r="M7" s="530">
        <v>239136</v>
      </c>
      <c r="N7" s="530">
        <v>150545</v>
      </c>
      <c r="O7" s="530">
        <v>167896</v>
      </c>
      <c r="P7" s="530">
        <v>155593</v>
      </c>
      <c r="Q7" s="530">
        <v>169711</v>
      </c>
      <c r="R7" s="531" t="s">
        <v>64</v>
      </c>
      <c r="S7" s="307"/>
    </row>
    <row r="8" spans="1:29" s="312" customFormat="1" ht="32.25" customHeight="1">
      <c r="A8" s="518"/>
      <c r="B8" s="519"/>
      <c r="C8" s="520" t="s">
        <v>344</v>
      </c>
      <c r="D8" s="532">
        <v>1137081</v>
      </c>
      <c r="E8" s="528">
        <v>1085358</v>
      </c>
      <c r="F8" s="529">
        <v>19644</v>
      </c>
      <c r="G8" s="530">
        <v>31145</v>
      </c>
      <c r="H8" s="530">
        <v>81675</v>
      </c>
      <c r="I8" s="530">
        <v>138346</v>
      </c>
      <c r="J8" s="530">
        <v>190021</v>
      </c>
      <c r="K8" s="530">
        <v>48098</v>
      </c>
      <c r="L8" s="530">
        <v>138488</v>
      </c>
      <c r="M8" s="530">
        <v>190812</v>
      </c>
      <c r="N8" s="530">
        <v>77369</v>
      </c>
      <c r="O8" s="530">
        <v>75523</v>
      </c>
      <c r="P8" s="530">
        <v>60047</v>
      </c>
      <c r="Q8" s="530">
        <v>34190</v>
      </c>
      <c r="R8" s="531" t="s">
        <v>64</v>
      </c>
      <c r="S8" s="307"/>
    </row>
    <row r="9" spans="1:29" s="312" customFormat="1" ht="32.25" customHeight="1">
      <c r="A9" s="518"/>
      <c r="B9" s="519"/>
      <c r="C9" s="520" t="s">
        <v>345</v>
      </c>
      <c r="D9" s="533" t="s">
        <v>64</v>
      </c>
      <c r="E9" s="528">
        <v>909845</v>
      </c>
      <c r="F9" s="534">
        <v>0</v>
      </c>
      <c r="G9" s="535">
        <v>0</v>
      </c>
      <c r="H9" s="535">
        <v>0</v>
      </c>
      <c r="I9" s="535">
        <v>51167</v>
      </c>
      <c r="J9" s="535">
        <v>113666</v>
      </c>
      <c r="K9" s="535">
        <v>96636</v>
      </c>
      <c r="L9" s="535">
        <v>116338</v>
      </c>
      <c r="M9" s="535">
        <v>201408</v>
      </c>
      <c r="N9" s="535">
        <v>131994</v>
      </c>
      <c r="O9" s="535">
        <v>90500</v>
      </c>
      <c r="P9" s="535">
        <v>58483</v>
      </c>
      <c r="Q9" s="535">
        <v>49653</v>
      </c>
      <c r="R9" s="536" t="s">
        <v>64</v>
      </c>
      <c r="S9" s="307"/>
    </row>
    <row r="10" spans="1:29" s="312" customFormat="1" ht="32.25" customHeight="1">
      <c r="A10" s="518"/>
      <c r="B10" s="519"/>
      <c r="C10" s="526" t="s">
        <v>346</v>
      </c>
      <c r="D10" s="527">
        <v>940646</v>
      </c>
      <c r="E10" s="528">
        <v>827609</v>
      </c>
      <c r="F10" s="529">
        <v>42211</v>
      </c>
      <c r="G10" s="530">
        <v>58981</v>
      </c>
      <c r="H10" s="530">
        <v>96785</v>
      </c>
      <c r="I10" s="530">
        <v>120124</v>
      </c>
      <c r="J10" s="530">
        <v>135390</v>
      </c>
      <c r="K10" s="530">
        <v>50058</v>
      </c>
      <c r="L10" s="530">
        <v>25199</v>
      </c>
      <c r="M10" s="530">
        <v>60510</v>
      </c>
      <c r="N10" s="530">
        <v>73453</v>
      </c>
      <c r="O10" s="530">
        <v>70124</v>
      </c>
      <c r="P10" s="530">
        <v>68307</v>
      </c>
      <c r="Q10" s="530">
        <v>26467</v>
      </c>
      <c r="R10" s="531" t="s">
        <v>64</v>
      </c>
      <c r="S10" s="307"/>
    </row>
    <row r="11" spans="1:29" s="312" customFormat="1" ht="32.25" customHeight="1">
      <c r="A11" s="518"/>
      <c r="B11" s="519"/>
      <c r="C11" s="520" t="s">
        <v>347</v>
      </c>
      <c r="D11" s="527" t="s">
        <v>64</v>
      </c>
      <c r="E11" s="528">
        <v>429467</v>
      </c>
      <c r="F11" s="529">
        <v>39329</v>
      </c>
      <c r="G11" s="530">
        <v>47010</v>
      </c>
      <c r="H11" s="530">
        <v>38201</v>
      </c>
      <c r="I11" s="530">
        <v>31697</v>
      </c>
      <c r="J11" s="530">
        <v>45880</v>
      </c>
      <c r="K11" s="530">
        <v>53400</v>
      </c>
      <c r="L11" s="530">
        <v>30534</v>
      </c>
      <c r="M11" s="530">
        <v>50269</v>
      </c>
      <c r="N11" s="530">
        <v>18496</v>
      </c>
      <c r="O11" s="530">
        <v>41820</v>
      </c>
      <c r="P11" s="530">
        <v>32831</v>
      </c>
      <c r="Q11" s="530">
        <v>0</v>
      </c>
      <c r="R11" s="531" t="s">
        <v>64</v>
      </c>
      <c r="S11" s="307"/>
    </row>
    <row r="12" spans="1:29" s="312" customFormat="1" ht="32.25" customHeight="1">
      <c r="A12" s="518"/>
      <c r="B12" s="519"/>
      <c r="C12" s="520" t="s">
        <v>348</v>
      </c>
      <c r="D12" s="532" t="s">
        <v>64</v>
      </c>
      <c r="E12" s="528">
        <v>378900</v>
      </c>
      <c r="F12" s="529">
        <v>11300</v>
      </c>
      <c r="G12" s="530">
        <v>20000</v>
      </c>
      <c r="H12" s="530">
        <v>37500</v>
      </c>
      <c r="I12" s="530">
        <v>61500</v>
      </c>
      <c r="J12" s="530">
        <v>61700</v>
      </c>
      <c r="K12" s="530">
        <v>25200</v>
      </c>
      <c r="L12" s="530">
        <v>24700</v>
      </c>
      <c r="M12" s="530">
        <v>25900</v>
      </c>
      <c r="N12" s="530">
        <v>34800</v>
      </c>
      <c r="O12" s="530">
        <v>32300</v>
      </c>
      <c r="P12" s="530">
        <v>33700</v>
      </c>
      <c r="Q12" s="530">
        <v>10300</v>
      </c>
      <c r="R12" s="531" t="s">
        <v>64</v>
      </c>
      <c r="S12" s="307"/>
    </row>
    <row r="13" spans="1:29" s="312" customFormat="1" ht="32.25" customHeight="1">
      <c r="A13" s="518"/>
      <c r="B13" s="519"/>
      <c r="C13" s="520" t="s">
        <v>349</v>
      </c>
      <c r="D13" s="533" t="s">
        <v>64</v>
      </c>
      <c r="E13" s="528">
        <v>364696</v>
      </c>
      <c r="F13" s="534">
        <v>32937</v>
      </c>
      <c r="G13" s="535">
        <v>29713</v>
      </c>
      <c r="H13" s="535">
        <v>28355</v>
      </c>
      <c r="I13" s="535">
        <v>14404</v>
      </c>
      <c r="J13" s="535">
        <v>39101</v>
      </c>
      <c r="K13" s="535">
        <v>38477</v>
      </c>
      <c r="L13" s="535">
        <v>34274</v>
      </c>
      <c r="M13" s="535">
        <v>71624</v>
      </c>
      <c r="N13" s="535">
        <v>14308</v>
      </c>
      <c r="O13" s="535">
        <v>16684</v>
      </c>
      <c r="P13" s="535">
        <v>20692</v>
      </c>
      <c r="Q13" s="535">
        <v>24127</v>
      </c>
      <c r="R13" s="536" t="s">
        <v>64</v>
      </c>
      <c r="S13" s="307"/>
    </row>
    <row r="14" spans="1:29" s="312" customFormat="1" ht="32.25" customHeight="1">
      <c r="A14" s="518"/>
      <c r="B14" s="519"/>
      <c r="C14" s="526" t="s">
        <v>350</v>
      </c>
      <c r="D14" s="527" t="s">
        <v>64</v>
      </c>
      <c r="E14" s="528">
        <v>327013</v>
      </c>
      <c r="F14" s="529">
        <v>45786</v>
      </c>
      <c r="G14" s="530">
        <v>37440</v>
      </c>
      <c r="H14" s="530">
        <v>11217</v>
      </c>
      <c r="I14" s="530">
        <v>16726</v>
      </c>
      <c r="J14" s="530">
        <v>24054</v>
      </c>
      <c r="K14" s="530">
        <v>17713</v>
      </c>
      <c r="L14" s="530">
        <v>25195</v>
      </c>
      <c r="M14" s="530">
        <v>60005</v>
      </c>
      <c r="N14" s="530">
        <v>52972</v>
      </c>
      <c r="O14" s="530">
        <v>15610</v>
      </c>
      <c r="P14" s="530">
        <v>9775</v>
      </c>
      <c r="Q14" s="530">
        <v>10520</v>
      </c>
      <c r="R14" s="531" t="s">
        <v>64</v>
      </c>
      <c r="S14" s="307"/>
    </row>
    <row r="15" spans="1:29" s="312" customFormat="1" ht="32.25" customHeight="1">
      <c r="A15" s="518"/>
      <c r="B15" s="519" t="s">
        <v>351</v>
      </c>
      <c r="C15" s="520" t="s">
        <v>352</v>
      </c>
      <c r="D15" s="532">
        <v>10000</v>
      </c>
      <c r="E15" s="528">
        <v>10000</v>
      </c>
      <c r="F15" s="537" t="s">
        <v>64</v>
      </c>
      <c r="G15" s="538" t="s">
        <v>64</v>
      </c>
      <c r="H15" s="538" t="s">
        <v>64</v>
      </c>
      <c r="I15" s="538">
        <v>10000</v>
      </c>
      <c r="J15" s="538" t="s">
        <v>64</v>
      </c>
      <c r="K15" s="538" t="s">
        <v>64</v>
      </c>
      <c r="L15" s="538" t="s">
        <v>64</v>
      </c>
      <c r="M15" s="538" t="s">
        <v>64</v>
      </c>
      <c r="N15" s="538" t="s">
        <v>64</v>
      </c>
      <c r="O15" s="538" t="s">
        <v>64</v>
      </c>
      <c r="P15" s="538" t="s">
        <v>64</v>
      </c>
      <c r="Q15" s="538" t="s">
        <v>64</v>
      </c>
      <c r="R15" s="539" t="s">
        <v>64</v>
      </c>
      <c r="S15" s="540"/>
      <c r="T15" s="541"/>
      <c r="U15" s="541"/>
      <c r="V15" s="541"/>
      <c r="W15" s="541"/>
      <c r="X15" s="541"/>
      <c r="Y15" s="541"/>
      <c r="Z15" s="541"/>
      <c r="AA15" s="541"/>
      <c r="AB15" s="541"/>
      <c r="AC15" s="541"/>
    </row>
    <row r="16" spans="1:29" s="312" customFormat="1" ht="32.25" customHeight="1">
      <c r="A16" s="518"/>
      <c r="B16" s="519"/>
      <c r="C16" s="542" t="s">
        <v>353</v>
      </c>
      <c r="D16" s="532">
        <v>5000</v>
      </c>
      <c r="E16" s="528">
        <v>10000</v>
      </c>
      <c r="F16" s="537" t="s">
        <v>64</v>
      </c>
      <c r="G16" s="538" t="s">
        <v>64</v>
      </c>
      <c r="H16" s="538" t="s">
        <v>64</v>
      </c>
      <c r="I16" s="538" t="s">
        <v>64</v>
      </c>
      <c r="J16" s="538" t="s">
        <v>64</v>
      </c>
      <c r="K16" s="538" t="s">
        <v>64</v>
      </c>
      <c r="L16" s="538" t="s">
        <v>64</v>
      </c>
      <c r="M16" s="538" t="s">
        <v>64</v>
      </c>
      <c r="N16" s="538" t="s">
        <v>64</v>
      </c>
      <c r="O16" s="538">
        <v>10000</v>
      </c>
      <c r="P16" s="538" t="s">
        <v>64</v>
      </c>
      <c r="Q16" s="538" t="s">
        <v>64</v>
      </c>
      <c r="R16" s="543" t="s">
        <v>64</v>
      </c>
      <c r="S16" s="307"/>
    </row>
    <row r="17" spans="1:29" s="312" customFormat="1" ht="32.25" customHeight="1">
      <c r="A17" s="518"/>
      <c r="B17" s="519"/>
      <c r="C17" s="520" t="s">
        <v>354</v>
      </c>
      <c r="D17" s="532" t="s">
        <v>64</v>
      </c>
      <c r="E17" s="528">
        <v>10000</v>
      </c>
      <c r="F17" s="544" t="s">
        <v>64</v>
      </c>
      <c r="G17" s="545" t="s">
        <v>64</v>
      </c>
      <c r="H17" s="545" t="s">
        <v>64</v>
      </c>
      <c r="I17" s="545" t="s">
        <v>64</v>
      </c>
      <c r="J17" s="545" t="s">
        <v>64</v>
      </c>
      <c r="K17" s="545" t="s">
        <v>64</v>
      </c>
      <c r="L17" s="545" t="s">
        <v>64</v>
      </c>
      <c r="M17" s="545" t="s">
        <v>64</v>
      </c>
      <c r="N17" s="545" t="s">
        <v>64</v>
      </c>
      <c r="O17" s="545" t="s">
        <v>64</v>
      </c>
      <c r="P17" s="545">
        <v>10000</v>
      </c>
      <c r="Q17" s="545" t="s">
        <v>64</v>
      </c>
      <c r="R17" s="546" t="s">
        <v>64</v>
      </c>
      <c r="S17" s="307"/>
    </row>
    <row r="18" spans="1:29" s="312" customFormat="1" ht="32.25" customHeight="1">
      <c r="A18" s="518"/>
      <c r="B18" s="519"/>
      <c r="C18" s="520" t="s">
        <v>355</v>
      </c>
      <c r="D18" s="532">
        <v>16742</v>
      </c>
      <c r="E18" s="528">
        <v>22438</v>
      </c>
      <c r="F18" s="537">
        <v>2201</v>
      </c>
      <c r="G18" s="538">
        <v>2025</v>
      </c>
      <c r="H18" s="538">
        <v>1555</v>
      </c>
      <c r="I18" s="538">
        <v>3484</v>
      </c>
      <c r="J18" s="538">
        <v>1461</v>
      </c>
      <c r="K18" s="538">
        <v>1685</v>
      </c>
      <c r="L18" s="538">
        <v>1883</v>
      </c>
      <c r="M18" s="538">
        <v>1802</v>
      </c>
      <c r="N18" s="538">
        <v>1424</v>
      </c>
      <c r="O18" s="538">
        <v>1934</v>
      </c>
      <c r="P18" s="538">
        <v>1612</v>
      </c>
      <c r="Q18" s="538">
        <v>1372</v>
      </c>
      <c r="R18" s="539" t="s">
        <v>64</v>
      </c>
      <c r="S18" s="540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</row>
    <row r="19" spans="1:29" s="312" customFormat="1" ht="32.25" customHeight="1">
      <c r="A19" s="518"/>
      <c r="B19" s="519"/>
      <c r="C19" s="520" t="s">
        <v>356</v>
      </c>
      <c r="D19" s="532">
        <v>4126</v>
      </c>
      <c r="E19" s="528">
        <v>5538</v>
      </c>
      <c r="F19" s="537">
        <v>263</v>
      </c>
      <c r="G19" s="538">
        <v>226</v>
      </c>
      <c r="H19" s="538">
        <v>494</v>
      </c>
      <c r="I19" s="538">
        <v>1658</v>
      </c>
      <c r="J19" s="538">
        <v>346</v>
      </c>
      <c r="K19" s="538">
        <v>433</v>
      </c>
      <c r="L19" s="538">
        <v>289</v>
      </c>
      <c r="M19" s="538">
        <v>475</v>
      </c>
      <c r="N19" s="538">
        <v>173</v>
      </c>
      <c r="O19" s="538">
        <v>597</v>
      </c>
      <c r="P19" s="538">
        <v>425</v>
      </c>
      <c r="Q19" s="538">
        <v>159</v>
      </c>
      <c r="R19" s="543" t="s">
        <v>64</v>
      </c>
      <c r="S19" s="307"/>
    </row>
    <row r="20" spans="1:29" s="312" customFormat="1" ht="32.25" customHeight="1">
      <c r="A20" s="518"/>
      <c r="B20" s="519"/>
      <c r="C20" s="520" t="s">
        <v>357</v>
      </c>
      <c r="D20" s="532">
        <v>378036</v>
      </c>
      <c r="E20" s="528">
        <v>323176</v>
      </c>
      <c r="F20" s="544">
        <v>34137</v>
      </c>
      <c r="G20" s="545">
        <v>28827</v>
      </c>
      <c r="H20" s="545">
        <v>29933</v>
      </c>
      <c r="I20" s="545">
        <v>26298</v>
      </c>
      <c r="J20" s="545">
        <v>27181</v>
      </c>
      <c r="K20" s="545">
        <v>23423</v>
      </c>
      <c r="L20" s="545">
        <v>22812</v>
      </c>
      <c r="M20" s="545">
        <v>24427</v>
      </c>
      <c r="N20" s="545">
        <v>23432</v>
      </c>
      <c r="O20" s="545">
        <v>25510</v>
      </c>
      <c r="P20" s="545">
        <v>27454</v>
      </c>
      <c r="Q20" s="545">
        <v>29742</v>
      </c>
      <c r="R20" s="546">
        <v>648219000</v>
      </c>
      <c r="S20" s="307"/>
    </row>
    <row r="21" spans="1:29" s="312" customFormat="1" ht="32.25" customHeight="1">
      <c r="A21" s="518"/>
      <c r="B21" s="519"/>
      <c r="C21" s="520" t="s">
        <v>358</v>
      </c>
      <c r="D21" s="532">
        <v>11701</v>
      </c>
      <c r="E21" s="528">
        <v>10281</v>
      </c>
      <c r="F21" s="544">
        <v>36</v>
      </c>
      <c r="G21" s="545">
        <v>70</v>
      </c>
      <c r="H21" s="545">
        <v>611</v>
      </c>
      <c r="I21" s="545">
        <v>571</v>
      </c>
      <c r="J21" s="545">
        <v>1334</v>
      </c>
      <c r="K21" s="545">
        <v>884</v>
      </c>
      <c r="L21" s="545">
        <v>2187</v>
      </c>
      <c r="M21" s="545">
        <v>3047</v>
      </c>
      <c r="N21" s="545">
        <v>304</v>
      </c>
      <c r="O21" s="545">
        <v>16</v>
      </c>
      <c r="P21" s="545">
        <v>932</v>
      </c>
      <c r="Q21" s="545">
        <v>289</v>
      </c>
      <c r="R21" s="546">
        <v>6935000</v>
      </c>
      <c r="S21" s="307"/>
    </row>
    <row r="22" spans="1:29" s="312" customFormat="1" ht="32.25" customHeight="1">
      <c r="A22" s="518"/>
      <c r="B22" s="519"/>
      <c r="C22" s="520" t="s">
        <v>359</v>
      </c>
      <c r="D22" s="532">
        <v>129773</v>
      </c>
      <c r="E22" s="528">
        <v>141344</v>
      </c>
      <c r="F22" s="537">
        <v>6082</v>
      </c>
      <c r="G22" s="538">
        <v>9670</v>
      </c>
      <c r="H22" s="538">
        <v>20524</v>
      </c>
      <c r="I22" s="538">
        <v>26268</v>
      </c>
      <c r="J22" s="538">
        <v>22069</v>
      </c>
      <c r="K22" s="538">
        <v>8936</v>
      </c>
      <c r="L22" s="538">
        <v>4062</v>
      </c>
      <c r="M22" s="538">
        <v>5201</v>
      </c>
      <c r="N22" s="538">
        <v>12200</v>
      </c>
      <c r="O22" s="538">
        <v>10303</v>
      </c>
      <c r="P22" s="538">
        <v>11545</v>
      </c>
      <c r="Q22" s="538">
        <v>4484</v>
      </c>
      <c r="R22" s="546" t="s">
        <v>64</v>
      </c>
      <c r="S22" s="547"/>
    </row>
    <row r="23" spans="1:29" s="312" customFormat="1" ht="32.25" customHeight="1">
      <c r="A23" s="518"/>
      <c r="B23" s="519" t="s">
        <v>360</v>
      </c>
      <c r="C23" s="520" t="s">
        <v>361</v>
      </c>
      <c r="D23" s="532">
        <v>11987</v>
      </c>
      <c r="E23" s="528">
        <v>11794</v>
      </c>
      <c r="F23" s="537">
        <v>725</v>
      </c>
      <c r="G23" s="538">
        <v>958</v>
      </c>
      <c r="H23" s="538">
        <v>754</v>
      </c>
      <c r="I23" s="538">
        <v>706</v>
      </c>
      <c r="J23" s="538">
        <v>1337</v>
      </c>
      <c r="K23" s="538">
        <v>546</v>
      </c>
      <c r="L23" s="538">
        <v>549</v>
      </c>
      <c r="M23" s="538">
        <v>741</v>
      </c>
      <c r="N23" s="538">
        <v>1856</v>
      </c>
      <c r="O23" s="538">
        <v>992</v>
      </c>
      <c r="P23" s="538">
        <v>2245</v>
      </c>
      <c r="Q23" s="538">
        <v>385</v>
      </c>
      <c r="R23" s="546" t="s">
        <v>64</v>
      </c>
      <c r="S23" s="307"/>
    </row>
    <row r="24" spans="1:29" s="312" customFormat="1" ht="32.25" customHeight="1">
      <c r="A24" s="518"/>
      <c r="B24" s="519"/>
      <c r="C24" s="526" t="s">
        <v>362</v>
      </c>
      <c r="D24" s="532">
        <v>1077</v>
      </c>
      <c r="E24" s="528">
        <v>1128</v>
      </c>
      <c r="F24" s="548">
        <v>102</v>
      </c>
      <c r="G24" s="549">
        <v>99</v>
      </c>
      <c r="H24" s="549">
        <v>52</v>
      </c>
      <c r="I24" s="549">
        <v>64</v>
      </c>
      <c r="J24" s="549">
        <v>98</v>
      </c>
      <c r="K24" s="549">
        <v>142</v>
      </c>
      <c r="L24" s="549">
        <v>82</v>
      </c>
      <c r="M24" s="549">
        <v>44</v>
      </c>
      <c r="N24" s="549">
        <v>87</v>
      </c>
      <c r="O24" s="549">
        <v>175</v>
      </c>
      <c r="P24" s="549">
        <v>94</v>
      </c>
      <c r="Q24" s="549">
        <v>89</v>
      </c>
      <c r="R24" s="550" t="s">
        <v>64</v>
      </c>
      <c r="S24" s="307"/>
    </row>
    <row r="25" spans="1:29" s="312" customFormat="1" ht="32.25" customHeight="1">
      <c r="A25" s="518"/>
      <c r="B25" s="519" t="s">
        <v>363</v>
      </c>
      <c r="C25" s="526" t="s">
        <v>364</v>
      </c>
      <c r="D25" s="532">
        <v>62000</v>
      </c>
      <c r="E25" s="528">
        <v>64000</v>
      </c>
      <c r="F25" s="551" t="s">
        <v>64</v>
      </c>
      <c r="G25" s="549" t="s">
        <v>64</v>
      </c>
      <c r="H25" s="549" t="s">
        <v>64</v>
      </c>
      <c r="I25" s="549" t="s">
        <v>64</v>
      </c>
      <c r="J25" s="549" t="s">
        <v>64</v>
      </c>
      <c r="K25" s="549" t="s">
        <v>64</v>
      </c>
      <c r="L25" s="549" t="s">
        <v>64</v>
      </c>
      <c r="M25" s="549" t="s">
        <v>64</v>
      </c>
      <c r="N25" s="549">
        <v>64000</v>
      </c>
      <c r="O25" s="549" t="s">
        <v>64</v>
      </c>
      <c r="P25" s="549" t="s">
        <v>64</v>
      </c>
      <c r="Q25" s="549" t="s">
        <v>64</v>
      </c>
      <c r="R25" s="550">
        <v>64000000</v>
      </c>
      <c r="S25" s="307"/>
    </row>
    <row r="26" spans="1:29" s="312" customFormat="1" ht="32.25" customHeight="1">
      <c r="A26" s="518"/>
      <c r="B26" s="519"/>
      <c r="C26" s="526" t="s">
        <v>365</v>
      </c>
      <c r="D26" s="532">
        <v>63596</v>
      </c>
      <c r="E26" s="528">
        <v>71017</v>
      </c>
      <c r="F26" s="548" t="s">
        <v>64</v>
      </c>
      <c r="G26" s="549" t="s">
        <v>64</v>
      </c>
      <c r="H26" s="549" t="s">
        <v>64</v>
      </c>
      <c r="I26" s="549" t="s">
        <v>64</v>
      </c>
      <c r="J26" s="549" t="s">
        <v>64</v>
      </c>
      <c r="K26" s="549" t="s">
        <v>64</v>
      </c>
      <c r="L26" s="549" t="s">
        <v>64</v>
      </c>
      <c r="M26" s="549" t="s">
        <v>64</v>
      </c>
      <c r="N26" s="549" t="s">
        <v>64</v>
      </c>
      <c r="O26" s="549" t="s">
        <v>64</v>
      </c>
      <c r="P26" s="549">
        <v>71017</v>
      </c>
      <c r="Q26" s="549" t="s">
        <v>64</v>
      </c>
      <c r="R26" s="550">
        <v>71017000</v>
      </c>
      <c r="S26" s="307"/>
    </row>
    <row r="27" spans="1:29" s="312" customFormat="1" ht="32.25" customHeight="1">
      <c r="A27" s="518"/>
      <c r="B27" s="519"/>
      <c r="C27" s="520" t="s">
        <v>366</v>
      </c>
      <c r="D27" s="532">
        <v>12260</v>
      </c>
      <c r="E27" s="528">
        <v>12390</v>
      </c>
      <c r="F27" s="551" t="s">
        <v>64</v>
      </c>
      <c r="G27" s="549" t="s">
        <v>64</v>
      </c>
      <c r="H27" s="549" t="s">
        <v>64</v>
      </c>
      <c r="I27" s="549" t="s">
        <v>64</v>
      </c>
      <c r="J27" s="549">
        <v>3170</v>
      </c>
      <c r="K27" s="549">
        <v>9220</v>
      </c>
      <c r="L27" s="549" t="s">
        <v>64</v>
      </c>
      <c r="M27" s="549" t="s">
        <v>64</v>
      </c>
      <c r="N27" s="549" t="s">
        <v>64</v>
      </c>
      <c r="O27" s="549" t="s">
        <v>64</v>
      </c>
      <c r="P27" s="549" t="s">
        <v>64</v>
      </c>
      <c r="Q27" s="549" t="s">
        <v>64</v>
      </c>
      <c r="R27" s="550">
        <v>2478000</v>
      </c>
      <c r="S27" s="307"/>
    </row>
    <row r="28" spans="1:29" s="312" customFormat="1" ht="32.25" customHeight="1">
      <c r="A28" s="518"/>
      <c r="B28" s="519"/>
      <c r="C28" s="526" t="s">
        <v>367</v>
      </c>
      <c r="D28" s="532">
        <v>18503</v>
      </c>
      <c r="E28" s="528">
        <v>18211</v>
      </c>
      <c r="F28" s="551">
        <v>188</v>
      </c>
      <c r="G28" s="549">
        <v>198</v>
      </c>
      <c r="H28" s="549">
        <v>1138</v>
      </c>
      <c r="I28" s="549">
        <v>1276</v>
      </c>
      <c r="J28" s="549">
        <v>2314</v>
      </c>
      <c r="K28" s="549">
        <v>1339</v>
      </c>
      <c r="L28" s="549">
        <v>2644</v>
      </c>
      <c r="M28" s="549">
        <v>4313</v>
      </c>
      <c r="N28" s="549">
        <v>2024</v>
      </c>
      <c r="O28" s="549">
        <v>1289</v>
      </c>
      <c r="P28" s="549">
        <v>1163</v>
      </c>
      <c r="Q28" s="549">
        <v>325</v>
      </c>
      <c r="R28" s="550">
        <v>41400368</v>
      </c>
      <c r="S28" s="307"/>
    </row>
    <row r="29" spans="1:29" s="312" customFormat="1" ht="32.25" customHeight="1">
      <c r="A29" s="518"/>
      <c r="B29" s="519"/>
      <c r="C29" s="526" t="s">
        <v>368</v>
      </c>
      <c r="D29" s="532" t="s">
        <v>64</v>
      </c>
      <c r="E29" s="528">
        <v>48858</v>
      </c>
      <c r="F29" s="548">
        <v>1220</v>
      </c>
      <c r="G29" s="549">
        <v>2212</v>
      </c>
      <c r="H29" s="549">
        <v>5322</v>
      </c>
      <c r="I29" s="549">
        <v>6296</v>
      </c>
      <c r="J29" s="549">
        <v>8488</v>
      </c>
      <c r="K29" s="549">
        <v>3916</v>
      </c>
      <c r="L29" s="549">
        <v>4676</v>
      </c>
      <c r="M29" s="549">
        <v>3604</v>
      </c>
      <c r="N29" s="549">
        <v>3408</v>
      </c>
      <c r="O29" s="549">
        <v>4268</v>
      </c>
      <c r="P29" s="549">
        <v>4640</v>
      </c>
      <c r="Q29" s="549">
        <v>808</v>
      </c>
      <c r="R29" s="550">
        <v>16286000</v>
      </c>
      <c r="S29" s="307"/>
    </row>
    <row r="30" spans="1:29" s="312" customFormat="1" ht="32.25" customHeight="1">
      <c r="A30" s="518"/>
      <c r="B30" s="519"/>
      <c r="C30" s="526" t="s">
        <v>369</v>
      </c>
      <c r="D30" s="532">
        <v>16811</v>
      </c>
      <c r="E30" s="528">
        <v>14194</v>
      </c>
      <c r="F30" s="551" t="s">
        <v>64</v>
      </c>
      <c r="G30" s="549" t="s">
        <v>64</v>
      </c>
      <c r="H30" s="549" t="s">
        <v>64</v>
      </c>
      <c r="I30" s="549" t="s">
        <v>64</v>
      </c>
      <c r="J30" s="549" t="s">
        <v>64</v>
      </c>
      <c r="K30" s="549" t="s">
        <v>64</v>
      </c>
      <c r="L30" s="549" t="s">
        <v>64</v>
      </c>
      <c r="M30" s="549" t="s">
        <v>64</v>
      </c>
      <c r="N30" s="549" t="s">
        <v>64</v>
      </c>
      <c r="O30" s="549">
        <v>12929</v>
      </c>
      <c r="P30" s="549">
        <v>1005</v>
      </c>
      <c r="Q30" s="549">
        <v>260</v>
      </c>
      <c r="R30" s="550">
        <v>12044400</v>
      </c>
      <c r="S30" s="307"/>
    </row>
    <row r="31" spans="1:29" s="312" customFormat="1" ht="32.25" customHeight="1">
      <c r="A31" s="518"/>
      <c r="B31" s="519" t="s">
        <v>370</v>
      </c>
      <c r="C31" s="520" t="s">
        <v>371</v>
      </c>
      <c r="D31" s="532">
        <v>20869</v>
      </c>
      <c r="E31" s="528">
        <v>23510</v>
      </c>
      <c r="F31" s="551">
        <v>2080</v>
      </c>
      <c r="G31" s="549">
        <v>2050</v>
      </c>
      <c r="H31" s="549">
        <v>1810</v>
      </c>
      <c r="I31" s="549">
        <v>2180</v>
      </c>
      <c r="J31" s="549">
        <v>2210</v>
      </c>
      <c r="K31" s="549">
        <v>1930</v>
      </c>
      <c r="L31" s="549">
        <v>1910</v>
      </c>
      <c r="M31" s="549">
        <v>1980</v>
      </c>
      <c r="N31" s="549">
        <v>1860</v>
      </c>
      <c r="O31" s="549">
        <v>1610</v>
      </c>
      <c r="P31" s="549">
        <v>1950</v>
      </c>
      <c r="Q31" s="549">
        <v>1940</v>
      </c>
      <c r="R31" s="550" t="s">
        <v>64</v>
      </c>
      <c r="S31" s="307"/>
    </row>
    <row r="32" spans="1:29" s="312" customFormat="1" ht="32.25" customHeight="1">
      <c r="A32" s="518"/>
      <c r="B32" s="519"/>
      <c r="C32" s="552" t="s">
        <v>372</v>
      </c>
      <c r="D32" s="527">
        <v>11700</v>
      </c>
      <c r="E32" s="528">
        <v>11950</v>
      </c>
      <c r="F32" s="553">
        <v>10000</v>
      </c>
      <c r="G32" s="121">
        <v>100</v>
      </c>
      <c r="H32" s="121">
        <v>100</v>
      </c>
      <c r="I32" s="121">
        <v>200</v>
      </c>
      <c r="J32" s="121">
        <v>500</v>
      </c>
      <c r="K32" s="121">
        <v>100</v>
      </c>
      <c r="L32" s="121">
        <v>100</v>
      </c>
      <c r="M32" s="121">
        <v>50</v>
      </c>
      <c r="N32" s="121">
        <v>100</v>
      </c>
      <c r="O32" s="121">
        <v>500</v>
      </c>
      <c r="P32" s="121">
        <v>100</v>
      </c>
      <c r="Q32" s="121">
        <v>100</v>
      </c>
      <c r="R32" s="554" t="s">
        <v>64</v>
      </c>
      <c r="S32" s="307"/>
    </row>
    <row r="33" spans="1:29" s="475" customFormat="1" ht="32.25" customHeight="1" thickBot="1">
      <c r="A33" s="555"/>
      <c r="B33" s="556"/>
      <c r="C33" s="557" t="s">
        <v>373</v>
      </c>
      <c r="D33" s="558">
        <v>10000</v>
      </c>
      <c r="E33" s="559">
        <v>12000</v>
      </c>
      <c r="F33" s="560" t="s">
        <v>64</v>
      </c>
      <c r="G33" s="561" t="s">
        <v>64</v>
      </c>
      <c r="H33" s="561" t="s">
        <v>64</v>
      </c>
      <c r="I33" s="561" t="s">
        <v>64</v>
      </c>
      <c r="J33" s="561" t="s">
        <v>64</v>
      </c>
      <c r="K33" s="561" t="s">
        <v>64</v>
      </c>
      <c r="L33" s="561" t="s">
        <v>64</v>
      </c>
      <c r="M33" s="562" t="s">
        <v>64</v>
      </c>
      <c r="N33" s="561" t="s">
        <v>64</v>
      </c>
      <c r="O33" s="561" t="s">
        <v>64</v>
      </c>
      <c r="P33" s="561">
        <v>12000</v>
      </c>
      <c r="Q33" s="561" t="s">
        <v>64</v>
      </c>
      <c r="R33" s="563" t="s">
        <v>64</v>
      </c>
      <c r="S33" s="470"/>
    </row>
    <row r="34" spans="1:29" s="312" customFormat="1" ht="29.25" customHeight="1" thickBot="1">
      <c r="A34" s="504" t="s">
        <v>1169</v>
      </c>
      <c r="B34" s="443"/>
      <c r="C34" s="564"/>
      <c r="D34" s="565"/>
      <c r="E34" s="566"/>
      <c r="F34" s="567"/>
      <c r="G34" s="567"/>
      <c r="H34" s="567"/>
      <c r="I34" s="567"/>
      <c r="J34" s="567"/>
      <c r="K34" s="567"/>
      <c r="L34" s="567"/>
      <c r="M34" s="567"/>
      <c r="N34" s="567"/>
      <c r="O34" s="567"/>
      <c r="P34" s="567"/>
      <c r="Q34" s="1176" t="s">
        <v>322</v>
      </c>
      <c r="R34" s="1176"/>
      <c r="S34" s="307"/>
    </row>
    <row r="35" spans="1:29" s="517" customFormat="1" ht="32.25" customHeight="1" thickBot="1">
      <c r="A35" s="507"/>
      <c r="B35" s="508" t="s">
        <v>323</v>
      </c>
      <c r="C35" s="509" t="s">
        <v>324</v>
      </c>
      <c r="D35" s="510" t="s">
        <v>325</v>
      </c>
      <c r="E35" s="511" t="s">
        <v>326</v>
      </c>
      <c r="F35" s="512" t="s">
        <v>327</v>
      </c>
      <c r="G35" s="513" t="s">
        <v>328</v>
      </c>
      <c r="H35" s="514" t="s">
        <v>329</v>
      </c>
      <c r="I35" s="514" t="s">
        <v>330</v>
      </c>
      <c r="J35" s="514" t="s">
        <v>331</v>
      </c>
      <c r="K35" s="514" t="s">
        <v>332</v>
      </c>
      <c r="L35" s="514" t="s">
        <v>333</v>
      </c>
      <c r="M35" s="514" t="s">
        <v>334</v>
      </c>
      <c r="N35" s="514" t="s">
        <v>335</v>
      </c>
      <c r="O35" s="514" t="s">
        <v>336</v>
      </c>
      <c r="P35" s="514" t="s">
        <v>337</v>
      </c>
      <c r="Q35" s="514" t="s">
        <v>338</v>
      </c>
      <c r="R35" s="515" t="s">
        <v>339</v>
      </c>
      <c r="S35" s="516"/>
    </row>
    <row r="36" spans="1:29" s="475" customFormat="1" ht="32.25" customHeight="1">
      <c r="A36" s="555"/>
      <c r="B36" s="568" t="s">
        <v>374</v>
      </c>
      <c r="C36" s="520" t="s">
        <v>375</v>
      </c>
      <c r="D36" s="532">
        <v>104000</v>
      </c>
      <c r="E36" s="528">
        <v>105000</v>
      </c>
      <c r="F36" s="551">
        <v>26000</v>
      </c>
      <c r="G36" s="569">
        <v>15000</v>
      </c>
      <c r="H36" s="569">
        <v>8000</v>
      </c>
      <c r="I36" s="569">
        <v>12000</v>
      </c>
      <c r="J36" s="569">
        <v>7000</v>
      </c>
      <c r="K36" s="569">
        <v>5000</v>
      </c>
      <c r="L36" s="549">
        <v>4000</v>
      </c>
      <c r="M36" s="549">
        <v>4000</v>
      </c>
      <c r="N36" s="569">
        <v>6000</v>
      </c>
      <c r="O36" s="569">
        <v>6000</v>
      </c>
      <c r="P36" s="569">
        <v>8000</v>
      </c>
      <c r="Q36" s="569">
        <v>4000</v>
      </c>
      <c r="R36" s="550" t="s">
        <v>64</v>
      </c>
      <c r="S36" s="470"/>
    </row>
    <row r="37" spans="1:29" s="312" customFormat="1" ht="32.25" customHeight="1">
      <c r="A37" s="518"/>
      <c r="B37" s="519"/>
      <c r="C37" s="552" t="s">
        <v>376</v>
      </c>
      <c r="D37" s="527" t="s">
        <v>64</v>
      </c>
      <c r="E37" s="528">
        <v>1592775.3900000001</v>
      </c>
      <c r="F37" s="553">
        <v>800000</v>
      </c>
      <c r="G37" s="121">
        <v>121500</v>
      </c>
      <c r="H37" s="121">
        <v>80000</v>
      </c>
      <c r="I37" s="121">
        <v>80000</v>
      </c>
      <c r="J37" s="121">
        <v>60000</v>
      </c>
      <c r="K37" s="121">
        <v>40000</v>
      </c>
      <c r="L37" s="121">
        <v>49584.100000000006</v>
      </c>
      <c r="M37" s="121">
        <v>53715.05</v>
      </c>
      <c r="N37" s="121">
        <v>70278.7</v>
      </c>
      <c r="O37" s="121">
        <v>85916.540000000008</v>
      </c>
      <c r="P37" s="121">
        <v>104080</v>
      </c>
      <c r="Q37" s="121">
        <v>47701</v>
      </c>
      <c r="R37" s="554" t="s">
        <v>64</v>
      </c>
      <c r="S37" s="307"/>
    </row>
    <row r="38" spans="1:29" s="312" customFormat="1" ht="32.25" customHeight="1">
      <c r="A38" s="518"/>
      <c r="B38" s="519"/>
      <c r="C38" s="570" t="s">
        <v>377</v>
      </c>
      <c r="D38" s="527">
        <v>144558</v>
      </c>
      <c r="E38" s="528">
        <v>171512</v>
      </c>
      <c r="F38" s="553">
        <v>12928</v>
      </c>
      <c r="G38" s="121">
        <v>9328</v>
      </c>
      <c r="H38" s="121">
        <v>12453</v>
      </c>
      <c r="I38" s="121">
        <v>11185</v>
      </c>
      <c r="J38" s="121">
        <v>14073</v>
      </c>
      <c r="K38" s="121">
        <v>12462</v>
      </c>
      <c r="L38" s="121">
        <v>15119</v>
      </c>
      <c r="M38" s="121">
        <v>14799</v>
      </c>
      <c r="N38" s="121">
        <v>15755</v>
      </c>
      <c r="O38" s="121">
        <v>20583</v>
      </c>
      <c r="P38" s="121">
        <v>20533</v>
      </c>
      <c r="Q38" s="121">
        <v>12294</v>
      </c>
      <c r="R38" s="554">
        <v>7810797</v>
      </c>
      <c r="S38" s="307"/>
    </row>
    <row r="39" spans="1:29" s="312" customFormat="1" ht="32.25" customHeight="1">
      <c r="A39" s="518"/>
      <c r="B39" s="519"/>
      <c r="C39" s="520" t="s">
        <v>378</v>
      </c>
      <c r="D39" s="532">
        <v>20000</v>
      </c>
      <c r="E39" s="528">
        <v>20000</v>
      </c>
      <c r="F39" s="551" t="s">
        <v>64</v>
      </c>
      <c r="G39" s="549">
        <v>20000</v>
      </c>
      <c r="H39" s="549" t="s">
        <v>64</v>
      </c>
      <c r="I39" s="549" t="s">
        <v>64</v>
      </c>
      <c r="J39" s="549" t="s">
        <v>64</v>
      </c>
      <c r="K39" s="549" t="s">
        <v>64</v>
      </c>
      <c r="L39" s="549" t="s">
        <v>64</v>
      </c>
      <c r="M39" s="549" t="s">
        <v>64</v>
      </c>
      <c r="N39" s="549" t="s">
        <v>64</v>
      </c>
      <c r="O39" s="549" t="s">
        <v>64</v>
      </c>
      <c r="P39" s="549" t="s">
        <v>64</v>
      </c>
      <c r="Q39" s="549" t="s">
        <v>64</v>
      </c>
      <c r="R39" s="550" t="s">
        <v>64</v>
      </c>
      <c r="S39" s="307"/>
    </row>
    <row r="40" spans="1:29" s="312" customFormat="1" ht="32.25" customHeight="1">
      <c r="A40" s="518"/>
      <c r="B40" s="519"/>
      <c r="C40" s="526" t="s">
        <v>379</v>
      </c>
      <c r="D40" s="532">
        <v>852120</v>
      </c>
      <c r="E40" s="528">
        <v>810567</v>
      </c>
      <c r="F40" s="548">
        <v>58307</v>
      </c>
      <c r="G40" s="549">
        <v>56836</v>
      </c>
      <c r="H40" s="549">
        <v>65473</v>
      </c>
      <c r="I40" s="549">
        <v>55850</v>
      </c>
      <c r="J40" s="549">
        <v>58081</v>
      </c>
      <c r="K40" s="549">
        <v>56997</v>
      </c>
      <c r="L40" s="549">
        <v>94284</v>
      </c>
      <c r="M40" s="549">
        <v>116842</v>
      </c>
      <c r="N40" s="549">
        <v>65558</v>
      </c>
      <c r="O40" s="549">
        <v>57617</v>
      </c>
      <c r="P40" s="549">
        <v>72506</v>
      </c>
      <c r="Q40" s="549">
        <v>52216</v>
      </c>
      <c r="R40" s="550">
        <v>155391169</v>
      </c>
      <c r="S40" s="307"/>
    </row>
    <row r="41" spans="1:29" s="312" customFormat="1" ht="32.25" customHeight="1">
      <c r="A41" s="518"/>
      <c r="B41" s="519"/>
      <c r="C41" s="526" t="s">
        <v>380</v>
      </c>
      <c r="D41" s="532" t="s">
        <v>64</v>
      </c>
      <c r="E41" s="528">
        <v>93824</v>
      </c>
      <c r="F41" s="551">
        <v>3705</v>
      </c>
      <c r="G41" s="549">
        <v>4111</v>
      </c>
      <c r="H41" s="549">
        <v>6394</v>
      </c>
      <c r="I41" s="549">
        <v>13545</v>
      </c>
      <c r="J41" s="549">
        <v>7665</v>
      </c>
      <c r="K41" s="549">
        <v>7562</v>
      </c>
      <c r="L41" s="549">
        <v>5818</v>
      </c>
      <c r="M41" s="549">
        <v>6200</v>
      </c>
      <c r="N41" s="549">
        <v>6519</v>
      </c>
      <c r="O41" s="549">
        <v>18022</v>
      </c>
      <c r="P41" s="549">
        <v>10010</v>
      </c>
      <c r="Q41" s="549">
        <v>4273</v>
      </c>
      <c r="R41" s="550">
        <v>160612037</v>
      </c>
      <c r="S41" s="307"/>
    </row>
    <row r="42" spans="1:29" s="475" customFormat="1" ht="32.25" customHeight="1">
      <c r="A42" s="555"/>
      <c r="B42" s="571"/>
      <c r="C42" s="520" t="s">
        <v>381</v>
      </c>
      <c r="D42" s="532" t="s">
        <v>64</v>
      </c>
      <c r="E42" s="528">
        <v>91730</v>
      </c>
      <c r="F42" s="551">
        <v>3261</v>
      </c>
      <c r="G42" s="569">
        <v>4778</v>
      </c>
      <c r="H42" s="569">
        <v>11611</v>
      </c>
      <c r="I42" s="569">
        <v>13535</v>
      </c>
      <c r="J42" s="569">
        <v>12063</v>
      </c>
      <c r="K42" s="569">
        <v>6930</v>
      </c>
      <c r="L42" s="569">
        <v>8725</v>
      </c>
      <c r="M42" s="549">
        <v>7123</v>
      </c>
      <c r="N42" s="569">
        <v>6877</v>
      </c>
      <c r="O42" s="569">
        <v>7133</v>
      </c>
      <c r="P42" s="569">
        <v>7322</v>
      </c>
      <c r="Q42" s="569">
        <v>2372</v>
      </c>
      <c r="R42" s="550">
        <v>175210</v>
      </c>
      <c r="S42" s="470"/>
    </row>
    <row r="43" spans="1:29" s="475" customFormat="1" ht="32.25" customHeight="1">
      <c r="A43" s="555"/>
      <c r="B43" s="571"/>
      <c r="C43" s="520" t="s">
        <v>382</v>
      </c>
      <c r="D43" s="532">
        <v>3500</v>
      </c>
      <c r="E43" s="528">
        <v>5030</v>
      </c>
      <c r="F43" s="551">
        <v>0</v>
      </c>
      <c r="G43" s="569">
        <v>0</v>
      </c>
      <c r="H43" s="569">
        <v>0</v>
      </c>
      <c r="I43" s="569">
        <v>0</v>
      </c>
      <c r="J43" s="569">
        <v>0</v>
      </c>
      <c r="K43" s="569">
        <v>0</v>
      </c>
      <c r="L43" s="549">
        <v>3300</v>
      </c>
      <c r="M43" s="549">
        <v>1730</v>
      </c>
      <c r="N43" s="569">
        <v>0</v>
      </c>
      <c r="O43" s="569">
        <v>0</v>
      </c>
      <c r="P43" s="569">
        <v>0</v>
      </c>
      <c r="Q43" s="569">
        <v>0</v>
      </c>
      <c r="R43" s="550" t="s">
        <v>64</v>
      </c>
      <c r="S43" s="470"/>
    </row>
    <row r="44" spans="1:29" s="312" customFormat="1" ht="32.25" customHeight="1">
      <c r="A44" s="518"/>
      <c r="B44" s="519"/>
      <c r="C44" s="570" t="s">
        <v>383</v>
      </c>
      <c r="D44" s="532">
        <v>13872</v>
      </c>
      <c r="E44" s="528">
        <v>17153</v>
      </c>
      <c r="F44" s="553">
        <v>496</v>
      </c>
      <c r="G44" s="121">
        <v>379</v>
      </c>
      <c r="H44" s="121">
        <v>1221</v>
      </c>
      <c r="I44" s="121">
        <v>1398</v>
      </c>
      <c r="J44" s="121">
        <v>2223</v>
      </c>
      <c r="K44" s="121">
        <v>846</v>
      </c>
      <c r="L44" s="121">
        <v>1991</v>
      </c>
      <c r="M44" s="121">
        <v>2227</v>
      </c>
      <c r="N44" s="121">
        <v>2461</v>
      </c>
      <c r="O44" s="121">
        <v>1354</v>
      </c>
      <c r="P44" s="121">
        <v>1601</v>
      </c>
      <c r="Q44" s="121">
        <v>956</v>
      </c>
      <c r="R44" s="554">
        <v>67300923</v>
      </c>
      <c r="S44" s="307"/>
    </row>
    <row r="45" spans="1:29" s="312" customFormat="1" ht="32.25" customHeight="1">
      <c r="A45" s="518"/>
      <c r="B45" s="519"/>
      <c r="C45" s="520" t="s">
        <v>384</v>
      </c>
      <c r="D45" s="532">
        <v>1729906</v>
      </c>
      <c r="E45" s="528">
        <v>1729396</v>
      </c>
      <c r="F45" s="537">
        <v>125278</v>
      </c>
      <c r="G45" s="538">
        <v>122308</v>
      </c>
      <c r="H45" s="538">
        <v>150736</v>
      </c>
      <c r="I45" s="538">
        <v>153395</v>
      </c>
      <c r="J45" s="538">
        <v>167992</v>
      </c>
      <c r="K45" s="538">
        <v>142941</v>
      </c>
      <c r="L45" s="538">
        <v>139541</v>
      </c>
      <c r="M45" s="538">
        <v>134753</v>
      </c>
      <c r="N45" s="538">
        <v>137917</v>
      </c>
      <c r="O45" s="538">
        <v>178790</v>
      </c>
      <c r="P45" s="538">
        <v>151324</v>
      </c>
      <c r="Q45" s="538">
        <v>124421</v>
      </c>
      <c r="R45" s="543">
        <v>1923333680</v>
      </c>
      <c r="S45" s="307"/>
    </row>
    <row r="46" spans="1:29" s="312" customFormat="1" ht="32.25" customHeight="1">
      <c r="A46" s="518"/>
      <c r="B46" s="519"/>
      <c r="C46" s="520" t="s">
        <v>385</v>
      </c>
      <c r="D46" s="532" t="s">
        <v>64</v>
      </c>
      <c r="E46" s="572">
        <v>3500</v>
      </c>
      <c r="F46" s="544">
        <v>0</v>
      </c>
      <c r="G46" s="545">
        <v>0</v>
      </c>
      <c r="H46" s="545">
        <v>0</v>
      </c>
      <c r="I46" s="545">
        <v>0</v>
      </c>
      <c r="J46" s="545">
        <v>0</v>
      </c>
      <c r="K46" s="545">
        <v>0</v>
      </c>
      <c r="L46" s="545">
        <v>2300</v>
      </c>
      <c r="M46" s="545">
        <v>1200</v>
      </c>
      <c r="N46" s="545">
        <v>0</v>
      </c>
      <c r="O46" s="545">
        <v>0</v>
      </c>
      <c r="P46" s="545">
        <v>0</v>
      </c>
      <c r="Q46" s="545">
        <v>0</v>
      </c>
      <c r="R46" s="546" t="s">
        <v>64</v>
      </c>
      <c r="S46" s="307"/>
    </row>
    <row r="47" spans="1:29" s="312" customFormat="1" ht="32.25" customHeight="1">
      <c r="A47" s="518"/>
      <c r="B47" s="519"/>
      <c r="C47" s="520" t="s">
        <v>386</v>
      </c>
      <c r="D47" s="532" t="s">
        <v>64</v>
      </c>
      <c r="E47" s="528">
        <v>80409</v>
      </c>
      <c r="F47" s="537">
        <v>3761</v>
      </c>
      <c r="G47" s="538">
        <v>23318</v>
      </c>
      <c r="H47" s="538">
        <v>5471</v>
      </c>
      <c r="I47" s="538">
        <v>5408</v>
      </c>
      <c r="J47" s="538">
        <v>4901</v>
      </c>
      <c r="K47" s="538">
        <v>4750</v>
      </c>
      <c r="L47" s="538">
        <v>4850</v>
      </c>
      <c r="M47" s="538">
        <v>4341</v>
      </c>
      <c r="N47" s="538">
        <v>4804</v>
      </c>
      <c r="O47" s="538">
        <v>6564</v>
      </c>
      <c r="P47" s="538">
        <v>7988</v>
      </c>
      <c r="Q47" s="538">
        <v>4253</v>
      </c>
      <c r="R47" s="539">
        <v>3622414</v>
      </c>
      <c r="S47" s="540"/>
      <c r="T47" s="541"/>
      <c r="U47" s="541"/>
      <c r="V47" s="541"/>
      <c r="W47" s="541"/>
      <c r="X47" s="541"/>
      <c r="Y47" s="541"/>
      <c r="Z47" s="541"/>
      <c r="AA47" s="541"/>
      <c r="AB47" s="541"/>
      <c r="AC47" s="541"/>
    </row>
    <row r="48" spans="1:29" s="312" customFormat="1" ht="32.25" customHeight="1">
      <c r="A48" s="518"/>
      <c r="B48" s="519"/>
      <c r="C48" s="520" t="s">
        <v>387</v>
      </c>
      <c r="D48" s="532">
        <v>4663</v>
      </c>
      <c r="E48" s="572">
        <v>5487</v>
      </c>
      <c r="F48" s="544">
        <v>346</v>
      </c>
      <c r="G48" s="545">
        <v>319</v>
      </c>
      <c r="H48" s="545">
        <v>550</v>
      </c>
      <c r="I48" s="545">
        <v>463</v>
      </c>
      <c r="J48" s="545">
        <v>512</v>
      </c>
      <c r="K48" s="545">
        <v>351</v>
      </c>
      <c r="L48" s="545">
        <v>543</v>
      </c>
      <c r="M48" s="545">
        <v>321</v>
      </c>
      <c r="N48" s="545">
        <v>532</v>
      </c>
      <c r="O48" s="545">
        <v>581</v>
      </c>
      <c r="P48" s="545">
        <v>558</v>
      </c>
      <c r="Q48" s="545">
        <v>411</v>
      </c>
      <c r="R48" s="546" t="s">
        <v>64</v>
      </c>
      <c r="S48" s="307"/>
    </row>
    <row r="49" spans="1:29" s="312" customFormat="1" ht="32.25" customHeight="1">
      <c r="A49" s="518"/>
      <c r="B49" s="519"/>
      <c r="C49" s="520" t="s">
        <v>388</v>
      </c>
      <c r="D49" s="532">
        <v>15000</v>
      </c>
      <c r="E49" s="528">
        <v>10000</v>
      </c>
      <c r="F49" s="537">
        <v>0</v>
      </c>
      <c r="G49" s="538">
        <v>0</v>
      </c>
      <c r="H49" s="538">
        <v>0</v>
      </c>
      <c r="I49" s="538">
        <v>0</v>
      </c>
      <c r="J49" s="538">
        <v>0</v>
      </c>
      <c r="K49" s="538">
        <v>0</v>
      </c>
      <c r="L49" s="538">
        <v>0</v>
      </c>
      <c r="M49" s="538">
        <v>0</v>
      </c>
      <c r="N49" s="538">
        <v>0</v>
      </c>
      <c r="O49" s="538">
        <v>0</v>
      </c>
      <c r="P49" s="538">
        <v>10000</v>
      </c>
      <c r="Q49" s="538">
        <v>0</v>
      </c>
      <c r="R49" s="546" t="s">
        <v>64</v>
      </c>
      <c r="S49" s="547"/>
    </row>
    <row r="50" spans="1:29" s="312" customFormat="1" ht="32.25" customHeight="1">
      <c r="A50" s="518"/>
      <c r="B50" s="519"/>
      <c r="C50" s="520" t="s">
        <v>389</v>
      </c>
      <c r="D50" s="532">
        <v>535</v>
      </c>
      <c r="E50" s="528">
        <v>605</v>
      </c>
      <c r="F50" s="537">
        <v>0</v>
      </c>
      <c r="G50" s="538">
        <v>0</v>
      </c>
      <c r="H50" s="538">
        <v>0</v>
      </c>
      <c r="I50" s="538">
        <v>0</v>
      </c>
      <c r="J50" s="538">
        <v>0</v>
      </c>
      <c r="K50" s="538">
        <v>0</v>
      </c>
      <c r="L50" s="538">
        <v>312</v>
      </c>
      <c r="M50" s="538">
        <v>293</v>
      </c>
      <c r="N50" s="538">
        <v>0</v>
      </c>
      <c r="O50" s="538">
        <v>0</v>
      </c>
      <c r="P50" s="538">
        <v>0</v>
      </c>
      <c r="Q50" s="538">
        <v>0</v>
      </c>
      <c r="R50" s="546">
        <v>136500</v>
      </c>
      <c r="S50" s="307"/>
    </row>
    <row r="51" spans="1:29" s="312" customFormat="1" ht="32.25" customHeight="1">
      <c r="A51" s="518"/>
      <c r="B51" s="519"/>
      <c r="C51" s="526" t="s">
        <v>390</v>
      </c>
      <c r="D51" s="532" t="s">
        <v>64</v>
      </c>
      <c r="E51" s="528">
        <v>25018</v>
      </c>
      <c r="F51" s="548">
        <v>0</v>
      </c>
      <c r="G51" s="549">
        <v>0</v>
      </c>
      <c r="H51" s="549">
        <v>0</v>
      </c>
      <c r="I51" s="549">
        <v>0</v>
      </c>
      <c r="J51" s="549">
        <v>0</v>
      </c>
      <c r="K51" s="549">
        <v>0</v>
      </c>
      <c r="L51" s="549">
        <v>3716</v>
      </c>
      <c r="M51" s="549">
        <v>5206</v>
      </c>
      <c r="N51" s="549">
        <v>4187</v>
      </c>
      <c r="O51" s="549">
        <v>5144</v>
      </c>
      <c r="P51" s="549">
        <v>4446</v>
      </c>
      <c r="Q51" s="549">
        <v>2319</v>
      </c>
      <c r="R51" s="550" t="s">
        <v>64</v>
      </c>
      <c r="S51" s="307"/>
    </row>
    <row r="52" spans="1:29" s="312" customFormat="1" ht="32.25" customHeight="1">
      <c r="A52" s="518"/>
      <c r="B52" s="519"/>
      <c r="C52" s="526" t="s">
        <v>391</v>
      </c>
      <c r="D52" s="532">
        <v>576</v>
      </c>
      <c r="E52" s="528">
        <v>455</v>
      </c>
      <c r="F52" s="548">
        <v>0</v>
      </c>
      <c r="G52" s="549">
        <v>0</v>
      </c>
      <c r="H52" s="549">
        <v>0</v>
      </c>
      <c r="I52" s="549">
        <v>0</v>
      </c>
      <c r="J52" s="549">
        <v>0</v>
      </c>
      <c r="K52" s="549">
        <v>0</v>
      </c>
      <c r="L52" s="549">
        <v>0</v>
      </c>
      <c r="M52" s="549">
        <v>455</v>
      </c>
      <c r="N52" s="549">
        <v>0</v>
      </c>
      <c r="O52" s="549">
        <v>0</v>
      </c>
      <c r="P52" s="549">
        <v>0</v>
      </c>
      <c r="Q52" s="549">
        <v>0</v>
      </c>
      <c r="R52" s="550" t="s">
        <v>64</v>
      </c>
      <c r="S52" s="307"/>
    </row>
    <row r="53" spans="1:29" s="312" customFormat="1" ht="32.25" customHeight="1">
      <c r="A53" s="518"/>
      <c r="B53" s="519"/>
      <c r="C53" s="526" t="s">
        <v>392</v>
      </c>
      <c r="D53" s="532">
        <v>600</v>
      </c>
      <c r="E53" s="528">
        <v>505</v>
      </c>
      <c r="F53" s="551">
        <v>0</v>
      </c>
      <c r="G53" s="549">
        <v>0</v>
      </c>
      <c r="H53" s="549">
        <v>505</v>
      </c>
      <c r="I53" s="549">
        <v>0</v>
      </c>
      <c r="J53" s="549">
        <v>0</v>
      </c>
      <c r="K53" s="549">
        <v>0</v>
      </c>
      <c r="L53" s="549">
        <v>0</v>
      </c>
      <c r="M53" s="549">
        <v>0</v>
      </c>
      <c r="N53" s="549">
        <v>0</v>
      </c>
      <c r="O53" s="549">
        <v>0</v>
      </c>
      <c r="P53" s="549">
        <v>0</v>
      </c>
      <c r="Q53" s="549">
        <v>0</v>
      </c>
      <c r="R53" s="550" t="s">
        <v>64</v>
      </c>
      <c r="S53" s="307"/>
    </row>
    <row r="54" spans="1:29" s="312" customFormat="1" ht="32.25" customHeight="1">
      <c r="A54" s="518"/>
      <c r="B54" s="519"/>
      <c r="C54" s="520" t="s">
        <v>393</v>
      </c>
      <c r="D54" s="532" t="s">
        <v>64</v>
      </c>
      <c r="E54" s="528">
        <v>15756</v>
      </c>
      <c r="F54" s="551">
        <v>0</v>
      </c>
      <c r="G54" s="549">
        <v>0</v>
      </c>
      <c r="H54" s="549">
        <v>0</v>
      </c>
      <c r="I54" s="549">
        <v>0</v>
      </c>
      <c r="J54" s="549">
        <v>0</v>
      </c>
      <c r="K54" s="549">
        <v>0</v>
      </c>
      <c r="L54" s="549">
        <v>3065</v>
      </c>
      <c r="M54" s="549">
        <v>2924</v>
      </c>
      <c r="N54" s="549">
        <v>3045</v>
      </c>
      <c r="O54" s="549">
        <v>2587</v>
      </c>
      <c r="P54" s="549">
        <v>2735</v>
      </c>
      <c r="Q54" s="549">
        <v>1400</v>
      </c>
      <c r="R54" s="550" t="s">
        <v>64</v>
      </c>
      <c r="S54" s="307"/>
    </row>
    <row r="55" spans="1:29" s="312" customFormat="1" ht="32.25" customHeight="1">
      <c r="A55" s="518"/>
      <c r="B55" s="519"/>
      <c r="C55" s="520" t="s">
        <v>394</v>
      </c>
      <c r="D55" s="532" t="s">
        <v>64</v>
      </c>
      <c r="E55" s="528">
        <v>23239</v>
      </c>
      <c r="F55" s="551">
        <v>0</v>
      </c>
      <c r="G55" s="549">
        <v>0</v>
      </c>
      <c r="H55" s="549">
        <v>0</v>
      </c>
      <c r="I55" s="549">
        <v>0</v>
      </c>
      <c r="J55" s="549">
        <v>0</v>
      </c>
      <c r="K55" s="549">
        <v>0</v>
      </c>
      <c r="L55" s="549">
        <v>0</v>
      </c>
      <c r="M55" s="549">
        <v>0</v>
      </c>
      <c r="N55" s="549">
        <v>4990</v>
      </c>
      <c r="O55" s="549">
        <v>6858</v>
      </c>
      <c r="P55" s="549">
        <v>7293</v>
      </c>
      <c r="Q55" s="549">
        <v>4098</v>
      </c>
      <c r="R55" s="550">
        <v>8821501</v>
      </c>
      <c r="S55" s="307"/>
    </row>
    <row r="56" spans="1:29" s="312" customFormat="1" ht="32.25" customHeight="1">
      <c r="A56" s="518"/>
      <c r="B56" s="519"/>
      <c r="C56" s="526" t="s">
        <v>395</v>
      </c>
      <c r="D56" s="532" t="s">
        <v>64</v>
      </c>
      <c r="E56" s="528">
        <v>14174</v>
      </c>
      <c r="F56" s="548">
        <v>835</v>
      </c>
      <c r="G56" s="549">
        <v>955</v>
      </c>
      <c r="H56" s="549">
        <v>1043</v>
      </c>
      <c r="I56" s="549">
        <v>972</v>
      </c>
      <c r="J56" s="549">
        <v>1132</v>
      </c>
      <c r="K56" s="549">
        <v>995</v>
      </c>
      <c r="L56" s="549">
        <v>1374</v>
      </c>
      <c r="M56" s="549">
        <v>1194</v>
      </c>
      <c r="N56" s="549">
        <v>1339</v>
      </c>
      <c r="O56" s="549">
        <v>848</v>
      </c>
      <c r="P56" s="549">
        <v>890</v>
      </c>
      <c r="Q56" s="549">
        <v>2597</v>
      </c>
      <c r="R56" s="550">
        <v>32383279</v>
      </c>
      <c r="S56" s="307"/>
    </row>
    <row r="57" spans="1:29" s="312" customFormat="1" ht="32.25" customHeight="1">
      <c r="A57" s="518"/>
      <c r="B57" s="519" t="s">
        <v>396</v>
      </c>
      <c r="C57" s="526" t="s">
        <v>397</v>
      </c>
      <c r="D57" s="532" t="s">
        <v>64</v>
      </c>
      <c r="E57" s="528">
        <v>10540280</v>
      </c>
      <c r="F57" s="551">
        <v>3584139</v>
      </c>
      <c r="G57" s="549">
        <v>565536</v>
      </c>
      <c r="H57" s="549">
        <v>973452</v>
      </c>
      <c r="I57" s="549">
        <v>676758</v>
      </c>
      <c r="J57" s="549">
        <v>400301</v>
      </c>
      <c r="K57" s="549">
        <v>445171</v>
      </c>
      <c r="L57" s="549">
        <v>380664</v>
      </c>
      <c r="M57" s="549">
        <v>614799</v>
      </c>
      <c r="N57" s="549">
        <v>886689</v>
      </c>
      <c r="O57" s="549">
        <v>732591</v>
      </c>
      <c r="P57" s="549">
        <v>722941</v>
      </c>
      <c r="Q57" s="549">
        <v>557239</v>
      </c>
      <c r="R57" s="550" t="s">
        <v>64</v>
      </c>
      <c r="S57" s="307"/>
    </row>
    <row r="58" spans="1:29" s="475" customFormat="1" ht="32.25" customHeight="1">
      <c r="A58" s="555"/>
      <c r="B58" s="571"/>
      <c r="C58" s="520" t="s">
        <v>398</v>
      </c>
      <c r="D58" s="532">
        <v>1093888</v>
      </c>
      <c r="E58" s="528">
        <v>854355</v>
      </c>
      <c r="F58" s="551">
        <v>77884</v>
      </c>
      <c r="G58" s="569">
        <v>80499</v>
      </c>
      <c r="H58" s="569">
        <v>58521</v>
      </c>
      <c r="I58" s="569">
        <v>49424</v>
      </c>
      <c r="J58" s="569">
        <v>81169</v>
      </c>
      <c r="K58" s="569">
        <v>44301</v>
      </c>
      <c r="L58" s="549">
        <v>62316</v>
      </c>
      <c r="M58" s="549">
        <v>123762</v>
      </c>
      <c r="N58" s="569">
        <v>56522</v>
      </c>
      <c r="O58" s="569">
        <v>71890</v>
      </c>
      <c r="P58" s="569">
        <v>116348</v>
      </c>
      <c r="Q58" s="569">
        <v>31719</v>
      </c>
      <c r="R58" s="550" t="s">
        <v>64</v>
      </c>
      <c r="S58" s="470"/>
    </row>
    <row r="59" spans="1:29" s="312" customFormat="1" ht="32.25" customHeight="1">
      <c r="A59" s="518"/>
      <c r="B59" s="519"/>
      <c r="C59" s="570" t="s">
        <v>399</v>
      </c>
      <c r="D59" s="532">
        <v>11745</v>
      </c>
      <c r="E59" s="528">
        <v>10011</v>
      </c>
      <c r="F59" s="553">
        <v>631</v>
      </c>
      <c r="G59" s="121">
        <v>680</v>
      </c>
      <c r="H59" s="121">
        <v>733</v>
      </c>
      <c r="I59" s="121">
        <v>395</v>
      </c>
      <c r="J59" s="121">
        <v>670</v>
      </c>
      <c r="K59" s="121">
        <v>586</v>
      </c>
      <c r="L59" s="121">
        <v>763</v>
      </c>
      <c r="M59" s="121">
        <v>871</v>
      </c>
      <c r="N59" s="121">
        <v>778</v>
      </c>
      <c r="O59" s="121">
        <v>771</v>
      </c>
      <c r="P59" s="121">
        <v>2071</v>
      </c>
      <c r="Q59" s="121">
        <v>1062</v>
      </c>
      <c r="R59" s="550" t="s">
        <v>64</v>
      </c>
      <c r="S59" s="307"/>
    </row>
    <row r="60" spans="1:29" s="312" customFormat="1" ht="32.25" customHeight="1">
      <c r="A60" s="518"/>
      <c r="B60" s="519"/>
      <c r="C60" s="520" t="s">
        <v>400</v>
      </c>
      <c r="D60" s="532">
        <v>18231</v>
      </c>
      <c r="E60" s="528">
        <v>20558</v>
      </c>
      <c r="F60" s="537">
        <v>1087</v>
      </c>
      <c r="G60" s="538">
        <v>1756</v>
      </c>
      <c r="H60" s="538">
        <v>1705</v>
      </c>
      <c r="I60" s="538">
        <v>1558</v>
      </c>
      <c r="J60" s="538">
        <v>2255</v>
      </c>
      <c r="K60" s="538">
        <v>1861</v>
      </c>
      <c r="L60" s="538">
        <v>1423</v>
      </c>
      <c r="M60" s="538">
        <v>1226</v>
      </c>
      <c r="N60" s="538">
        <v>1213</v>
      </c>
      <c r="O60" s="538">
        <v>2653</v>
      </c>
      <c r="P60" s="538">
        <v>2695</v>
      </c>
      <c r="Q60" s="538">
        <v>1126</v>
      </c>
      <c r="R60" s="550" t="s">
        <v>64</v>
      </c>
      <c r="S60" s="540"/>
      <c r="T60" s="541"/>
      <c r="U60" s="541"/>
      <c r="V60" s="541"/>
      <c r="W60" s="541"/>
      <c r="X60" s="541"/>
      <c r="Y60" s="541"/>
      <c r="Z60" s="541"/>
      <c r="AA60" s="541"/>
      <c r="AB60" s="541"/>
      <c r="AC60" s="541"/>
    </row>
    <row r="61" spans="1:29" s="312" customFormat="1" ht="32.25" customHeight="1">
      <c r="A61" s="518"/>
      <c r="B61" s="519"/>
      <c r="C61" s="520" t="s">
        <v>401</v>
      </c>
      <c r="D61" s="532">
        <v>165428</v>
      </c>
      <c r="E61" s="528">
        <v>174825</v>
      </c>
      <c r="F61" s="537">
        <v>23029</v>
      </c>
      <c r="G61" s="538">
        <v>11240</v>
      </c>
      <c r="H61" s="538">
        <v>15044</v>
      </c>
      <c r="I61" s="538">
        <v>12727</v>
      </c>
      <c r="J61" s="538">
        <v>14317</v>
      </c>
      <c r="K61" s="538">
        <v>12361</v>
      </c>
      <c r="L61" s="538">
        <v>10859</v>
      </c>
      <c r="M61" s="538">
        <v>13773</v>
      </c>
      <c r="N61" s="538">
        <v>15027</v>
      </c>
      <c r="O61" s="538">
        <v>14061</v>
      </c>
      <c r="P61" s="538">
        <v>19957</v>
      </c>
      <c r="Q61" s="538">
        <v>12430</v>
      </c>
      <c r="R61" s="550" t="s">
        <v>64</v>
      </c>
      <c r="S61" s="307"/>
    </row>
    <row r="62" spans="1:29" s="312" customFormat="1" ht="32.25" customHeight="1">
      <c r="A62" s="518"/>
      <c r="B62" s="519"/>
      <c r="C62" s="520" t="s">
        <v>402</v>
      </c>
      <c r="D62" s="532">
        <v>29412</v>
      </c>
      <c r="E62" s="572">
        <v>31504</v>
      </c>
      <c r="F62" s="544">
        <v>3196</v>
      </c>
      <c r="G62" s="545">
        <v>3643</v>
      </c>
      <c r="H62" s="545">
        <v>2930</v>
      </c>
      <c r="I62" s="545">
        <v>2634</v>
      </c>
      <c r="J62" s="545">
        <v>2250</v>
      </c>
      <c r="K62" s="545">
        <v>2314</v>
      </c>
      <c r="L62" s="545">
        <v>2401</v>
      </c>
      <c r="M62" s="545">
        <v>2088</v>
      </c>
      <c r="N62" s="545">
        <v>2546</v>
      </c>
      <c r="O62" s="545">
        <v>3048</v>
      </c>
      <c r="P62" s="545">
        <v>2461</v>
      </c>
      <c r="Q62" s="545">
        <v>1993</v>
      </c>
      <c r="R62" s="550" t="s">
        <v>64</v>
      </c>
      <c r="S62" s="307"/>
    </row>
    <row r="63" spans="1:29" s="312" customFormat="1" ht="32.25" customHeight="1">
      <c r="A63" s="518"/>
      <c r="B63" s="519"/>
      <c r="C63" s="520" t="s">
        <v>403</v>
      </c>
      <c r="D63" s="532" t="s">
        <v>64</v>
      </c>
      <c r="E63" s="572">
        <v>9753</v>
      </c>
      <c r="F63" s="544">
        <v>0</v>
      </c>
      <c r="G63" s="545">
        <v>0</v>
      </c>
      <c r="H63" s="545">
        <v>0</v>
      </c>
      <c r="I63" s="545">
        <v>2188</v>
      </c>
      <c r="J63" s="545">
        <v>1421</v>
      </c>
      <c r="K63" s="545">
        <v>917</v>
      </c>
      <c r="L63" s="545">
        <v>706</v>
      </c>
      <c r="M63" s="545">
        <v>758</v>
      </c>
      <c r="N63" s="545">
        <v>1272</v>
      </c>
      <c r="O63" s="545">
        <v>1047</v>
      </c>
      <c r="P63" s="545">
        <v>1025</v>
      </c>
      <c r="Q63" s="545">
        <v>419</v>
      </c>
      <c r="R63" s="550" t="s">
        <v>64</v>
      </c>
      <c r="S63" s="307"/>
    </row>
    <row r="64" spans="1:29" s="312" customFormat="1" ht="32.25" customHeight="1">
      <c r="A64" s="518"/>
      <c r="B64" s="519" t="s">
        <v>404</v>
      </c>
      <c r="C64" s="520" t="s">
        <v>405</v>
      </c>
      <c r="D64" s="532">
        <v>35000</v>
      </c>
      <c r="E64" s="572">
        <v>37000</v>
      </c>
      <c r="F64" s="544" t="s">
        <v>64</v>
      </c>
      <c r="G64" s="545" t="s">
        <v>64</v>
      </c>
      <c r="H64" s="545" t="s">
        <v>64</v>
      </c>
      <c r="I64" s="545" t="s">
        <v>64</v>
      </c>
      <c r="J64" s="545">
        <v>37000</v>
      </c>
      <c r="K64" s="545" t="s">
        <v>64</v>
      </c>
      <c r="L64" s="545" t="s">
        <v>64</v>
      </c>
      <c r="M64" s="545" t="s">
        <v>64</v>
      </c>
      <c r="N64" s="545" t="s">
        <v>64</v>
      </c>
      <c r="O64" s="545" t="s">
        <v>64</v>
      </c>
      <c r="P64" s="545" t="s">
        <v>64</v>
      </c>
      <c r="Q64" s="545" t="s">
        <v>64</v>
      </c>
      <c r="R64" s="550" t="s">
        <v>64</v>
      </c>
      <c r="S64" s="307"/>
    </row>
    <row r="65" spans="1:19" s="312" customFormat="1" ht="32.25" customHeight="1" thickBot="1">
      <c r="A65" s="518"/>
      <c r="B65" s="573"/>
      <c r="C65" s="574" t="s">
        <v>406</v>
      </c>
      <c r="D65" s="558">
        <v>30857</v>
      </c>
      <c r="E65" s="559">
        <v>31718</v>
      </c>
      <c r="F65" s="560">
        <v>1816</v>
      </c>
      <c r="G65" s="562">
        <v>1581</v>
      </c>
      <c r="H65" s="562">
        <v>2564</v>
      </c>
      <c r="I65" s="562">
        <v>3009</v>
      </c>
      <c r="J65" s="562">
        <v>3406</v>
      </c>
      <c r="K65" s="562">
        <v>2532</v>
      </c>
      <c r="L65" s="562">
        <v>2299</v>
      </c>
      <c r="M65" s="562">
        <v>1887</v>
      </c>
      <c r="N65" s="562">
        <v>2664</v>
      </c>
      <c r="O65" s="562">
        <v>3310</v>
      </c>
      <c r="P65" s="562">
        <v>3784</v>
      </c>
      <c r="Q65" s="562">
        <v>2866</v>
      </c>
      <c r="R65" s="563">
        <v>521000000</v>
      </c>
      <c r="S65" s="307"/>
    </row>
    <row r="66" spans="1:19" s="312" customFormat="1" ht="29.25" customHeight="1" thickBot="1">
      <c r="A66" s="504" t="s">
        <v>1170</v>
      </c>
      <c r="B66" s="443"/>
      <c r="C66" s="564"/>
      <c r="D66" s="565"/>
      <c r="E66" s="566"/>
      <c r="F66" s="567"/>
      <c r="G66" s="567"/>
      <c r="H66" s="567"/>
      <c r="I66" s="567"/>
      <c r="J66" s="567"/>
      <c r="K66" s="567"/>
      <c r="L66" s="567"/>
      <c r="M66" s="567"/>
      <c r="N66" s="567"/>
      <c r="O66" s="567"/>
      <c r="P66" s="567"/>
      <c r="Q66" s="1176" t="s">
        <v>322</v>
      </c>
      <c r="R66" s="1176"/>
      <c r="S66" s="307"/>
    </row>
    <row r="67" spans="1:19" s="517" customFormat="1" ht="32.25" customHeight="1" thickBot="1">
      <c r="A67" s="507"/>
      <c r="B67" s="508" t="s">
        <v>323</v>
      </c>
      <c r="C67" s="509" t="s">
        <v>324</v>
      </c>
      <c r="D67" s="510" t="s">
        <v>325</v>
      </c>
      <c r="E67" s="511" t="s">
        <v>326</v>
      </c>
      <c r="F67" s="512" t="s">
        <v>327</v>
      </c>
      <c r="G67" s="513" t="s">
        <v>328</v>
      </c>
      <c r="H67" s="514" t="s">
        <v>329</v>
      </c>
      <c r="I67" s="514" t="s">
        <v>330</v>
      </c>
      <c r="J67" s="514" t="s">
        <v>331</v>
      </c>
      <c r="K67" s="514" t="s">
        <v>332</v>
      </c>
      <c r="L67" s="514" t="s">
        <v>333</v>
      </c>
      <c r="M67" s="514" t="s">
        <v>334</v>
      </c>
      <c r="N67" s="514" t="s">
        <v>335</v>
      </c>
      <c r="O67" s="514" t="s">
        <v>336</v>
      </c>
      <c r="P67" s="514" t="s">
        <v>337</v>
      </c>
      <c r="Q67" s="514" t="s">
        <v>338</v>
      </c>
      <c r="R67" s="515" t="s">
        <v>339</v>
      </c>
      <c r="S67" s="516"/>
    </row>
    <row r="68" spans="1:19" s="312" customFormat="1" ht="33" customHeight="1">
      <c r="A68" s="518"/>
      <c r="B68" s="575" t="s">
        <v>407</v>
      </c>
      <c r="C68" s="526" t="s">
        <v>408</v>
      </c>
      <c r="D68" s="532">
        <v>396987</v>
      </c>
      <c r="E68" s="576">
        <v>374710</v>
      </c>
      <c r="F68" s="577">
        <v>26840</v>
      </c>
      <c r="G68" s="578">
        <v>28640</v>
      </c>
      <c r="H68" s="578">
        <v>33500</v>
      </c>
      <c r="I68" s="578">
        <v>34570</v>
      </c>
      <c r="J68" s="578">
        <v>33420</v>
      </c>
      <c r="K68" s="578">
        <v>31630</v>
      </c>
      <c r="L68" s="578">
        <v>26940</v>
      </c>
      <c r="M68" s="578">
        <v>26980</v>
      </c>
      <c r="N68" s="578">
        <v>28660</v>
      </c>
      <c r="O68" s="578">
        <v>30540</v>
      </c>
      <c r="P68" s="578">
        <v>32350</v>
      </c>
      <c r="Q68" s="578">
        <v>40640</v>
      </c>
      <c r="R68" s="546">
        <v>463963000</v>
      </c>
      <c r="S68" s="307"/>
    </row>
    <row r="69" spans="1:19" s="312" customFormat="1" ht="33" customHeight="1">
      <c r="A69" s="518"/>
      <c r="B69" s="579"/>
      <c r="C69" s="580" t="s">
        <v>409</v>
      </c>
      <c r="D69" s="532">
        <v>126033</v>
      </c>
      <c r="E69" s="576">
        <v>135709</v>
      </c>
      <c r="F69" s="577">
        <v>14665</v>
      </c>
      <c r="G69" s="578">
        <v>11188</v>
      </c>
      <c r="H69" s="578">
        <v>11152</v>
      </c>
      <c r="I69" s="578">
        <v>10378</v>
      </c>
      <c r="J69" s="578">
        <v>11699</v>
      </c>
      <c r="K69" s="578">
        <v>9801</v>
      </c>
      <c r="L69" s="578">
        <v>10174</v>
      </c>
      <c r="M69" s="578">
        <v>10627</v>
      </c>
      <c r="N69" s="578">
        <v>10914</v>
      </c>
      <c r="O69" s="578">
        <v>11421</v>
      </c>
      <c r="P69" s="578">
        <v>10872</v>
      </c>
      <c r="Q69" s="578">
        <v>12818</v>
      </c>
      <c r="R69" s="546" t="s">
        <v>64</v>
      </c>
      <c r="S69" s="307"/>
    </row>
    <row r="70" spans="1:19" s="312" customFormat="1" ht="33" customHeight="1">
      <c r="A70" s="518"/>
      <c r="B70" s="579"/>
      <c r="C70" s="580" t="s">
        <v>410</v>
      </c>
      <c r="D70" s="532">
        <v>11250</v>
      </c>
      <c r="E70" s="576">
        <v>11250</v>
      </c>
      <c r="F70" s="577">
        <v>1500</v>
      </c>
      <c r="G70" s="578">
        <v>1500</v>
      </c>
      <c r="H70" s="578">
        <v>3000</v>
      </c>
      <c r="I70" s="578">
        <v>3000</v>
      </c>
      <c r="J70" s="578">
        <v>1000</v>
      </c>
      <c r="K70" s="578">
        <v>0</v>
      </c>
      <c r="L70" s="578">
        <v>0</v>
      </c>
      <c r="M70" s="578">
        <v>0</v>
      </c>
      <c r="N70" s="578">
        <v>0</v>
      </c>
      <c r="O70" s="578">
        <v>0</v>
      </c>
      <c r="P70" s="578">
        <v>0</v>
      </c>
      <c r="Q70" s="578">
        <v>1250</v>
      </c>
      <c r="R70" s="546" t="s">
        <v>64</v>
      </c>
      <c r="S70" s="307"/>
    </row>
    <row r="71" spans="1:19" s="312" customFormat="1" ht="33" customHeight="1">
      <c r="A71" s="518"/>
      <c r="B71" s="579"/>
      <c r="C71" s="581" t="s">
        <v>411</v>
      </c>
      <c r="D71" s="532">
        <v>6500</v>
      </c>
      <c r="E71" s="576">
        <v>6500</v>
      </c>
      <c r="F71" s="577" t="s">
        <v>64</v>
      </c>
      <c r="G71" s="578" t="s">
        <v>64</v>
      </c>
      <c r="H71" s="578">
        <v>6500</v>
      </c>
      <c r="I71" s="578" t="s">
        <v>64</v>
      </c>
      <c r="J71" s="578" t="s">
        <v>64</v>
      </c>
      <c r="K71" s="530" t="s">
        <v>64</v>
      </c>
      <c r="L71" s="530" t="s">
        <v>64</v>
      </c>
      <c r="M71" s="530" t="s">
        <v>64</v>
      </c>
      <c r="N71" s="530" t="s">
        <v>64</v>
      </c>
      <c r="O71" s="530" t="s">
        <v>64</v>
      </c>
      <c r="P71" s="530" t="s">
        <v>64</v>
      </c>
      <c r="Q71" s="578" t="s">
        <v>64</v>
      </c>
      <c r="R71" s="546" t="s">
        <v>64</v>
      </c>
      <c r="S71" s="307"/>
    </row>
    <row r="72" spans="1:19" s="312" customFormat="1" ht="33" customHeight="1">
      <c r="A72" s="518"/>
      <c r="B72" s="579"/>
      <c r="C72" s="581" t="s">
        <v>412</v>
      </c>
      <c r="D72" s="532">
        <v>44000</v>
      </c>
      <c r="E72" s="576">
        <v>40000</v>
      </c>
      <c r="F72" s="577" t="s">
        <v>64</v>
      </c>
      <c r="G72" s="578" t="s">
        <v>64</v>
      </c>
      <c r="H72" s="578" t="s">
        <v>64</v>
      </c>
      <c r="I72" s="578" t="s">
        <v>64</v>
      </c>
      <c r="J72" s="578" t="s">
        <v>64</v>
      </c>
      <c r="K72" s="530" t="s">
        <v>64</v>
      </c>
      <c r="L72" s="530" t="s">
        <v>64</v>
      </c>
      <c r="M72" s="530" t="s">
        <v>64</v>
      </c>
      <c r="N72" s="530" t="s">
        <v>64</v>
      </c>
      <c r="O72" s="530" t="s">
        <v>64</v>
      </c>
      <c r="P72" s="530">
        <v>40000</v>
      </c>
      <c r="Q72" s="578" t="s">
        <v>64</v>
      </c>
      <c r="R72" s="546" t="s">
        <v>64</v>
      </c>
      <c r="S72" s="307"/>
    </row>
    <row r="73" spans="1:19" s="312" customFormat="1" ht="33" customHeight="1">
      <c r="A73" s="518"/>
      <c r="B73" s="579" t="s">
        <v>413</v>
      </c>
      <c r="C73" s="580" t="s">
        <v>414</v>
      </c>
      <c r="D73" s="532">
        <v>55000</v>
      </c>
      <c r="E73" s="576">
        <v>55000</v>
      </c>
      <c r="F73" s="577" t="s">
        <v>64</v>
      </c>
      <c r="G73" s="578" t="s">
        <v>64</v>
      </c>
      <c r="H73" s="578" t="s">
        <v>64</v>
      </c>
      <c r="I73" s="578" t="s">
        <v>64</v>
      </c>
      <c r="J73" s="578" t="s">
        <v>64</v>
      </c>
      <c r="K73" s="578" t="s">
        <v>64</v>
      </c>
      <c r="L73" s="578" t="s">
        <v>64</v>
      </c>
      <c r="M73" s="578">
        <v>55000</v>
      </c>
      <c r="N73" s="578" t="s">
        <v>64</v>
      </c>
      <c r="O73" s="578" t="s">
        <v>64</v>
      </c>
      <c r="P73" s="578" t="s">
        <v>64</v>
      </c>
      <c r="Q73" s="578" t="s">
        <v>64</v>
      </c>
      <c r="R73" s="546" t="s">
        <v>64</v>
      </c>
      <c r="S73" s="307"/>
    </row>
    <row r="74" spans="1:19" s="312" customFormat="1" ht="33" customHeight="1">
      <c r="A74" s="518"/>
      <c r="B74" s="579"/>
      <c r="C74" s="581" t="s">
        <v>415</v>
      </c>
      <c r="D74" s="532">
        <v>32000</v>
      </c>
      <c r="E74" s="576">
        <v>32000</v>
      </c>
      <c r="F74" s="577" t="s">
        <v>64</v>
      </c>
      <c r="G74" s="578" t="s">
        <v>64</v>
      </c>
      <c r="H74" s="578" t="s">
        <v>64</v>
      </c>
      <c r="I74" s="578" t="s">
        <v>64</v>
      </c>
      <c r="J74" s="578" t="s">
        <v>64</v>
      </c>
      <c r="K74" s="530" t="s">
        <v>64</v>
      </c>
      <c r="L74" s="530" t="s">
        <v>64</v>
      </c>
      <c r="M74" s="530" t="s">
        <v>64</v>
      </c>
      <c r="N74" s="530" t="s">
        <v>64</v>
      </c>
      <c r="O74" s="530">
        <v>32000</v>
      </c>
      <c r="P74" s="530" t="s">
        <v>64</v>
      </c>
      <c r="Q74" s="578" t="s">
        <v>64</v>
      </c>
      <c r="R74" s="546" t="s">
        <v>64</v>
      </c>
      <c r="S74" s="307"/>
    </row>
    <row r="75" spans="1:19" s="312" customFormat="1" ht="33" customHeight="1">
      <c r="A75" s="518"/>
      <c r="B75" s="579"/>
      <c r="C75" s="580" t="s">
        <v>416</v>
      </c>
      <c r="D75" s="532">
        <v>3960000</v>
      </c>
      <c r="E75" s="582">
        <v>3960000</v>
      </c>
      <c r="F75" s="577">
        <v>1500000</v>
      </c>
      <c r="G75" s="578">
        <v>263600</v>
      </c>
      <c r="H75" s="578">
        <v>52900</v>
      </c>
      <c r="I75" s="578">
        <v>364500</v>
      </c>
      <c r="J75" s="578">
        <v>159700</v>
      </c>
      <c r="K75" s="578">
        <v>514500</v>
      </c>
      <c r="L75" s="578">
        <v>159700</v>
      </c>
      <c r="M75" s="578">
        <v>106300</v>
      </c>
      <c r="N75" s="578">
        <v>464500</v>
      </c>
      <c r="O75" s="578">
        <v>161700</v>
      </c>
      <c r="P75" s="578">
        <v>52900</v>
      </c>
      <c r="Q75" s="578">
        <v>159700</v>
      </c>
      <c r="R75" s="546" t="s">
        <v>64</v>
      </c>
      <c r="S75" s="307"/>
    </row>
    <row r="76" spans="1:19" s="312" customFormat="1" ht="33" customHeight="1">
      <c r="A76" s="307"/>
      <c r="B76" s="519"/>
      <c r="C76" s="526" t="s">
        <v>417</v>
      </c>
      <c r="D76" s="583" t="s">
        <v>64</v>
      </c>
      <c r="E76" s="584">
        <v>19400</v>
      </c>
      <c r="F76" s="585">
        <v>900</v>
      </c>
      <c r="G76" s="586">
        <v>1300</v>
      </c>
      <c r="H76" s="586">
        <v>1900</v>
      </c>
      <c r="I76" s="587">
        <v>2000</v>
      </c>
      <c r="J76" s="586">
        <v>1500</v>
      </c>
      <c r="K76" s="586">
        <v>1700</v>
      </c>
      <c r="L76" s="586">
        <v>1200</v>
      </c>
      <c r="M76" s="586">
        <v>800</v>
      </c>
      <c r="N76" s="586">
        <v>1700</v>
      </c>
      <c r="O76" s="586">
        <v>3400</v>
      </c>
      <c r="P76" s="586">
        <v>1700</v>
      </c>
      <c r="Q76" s="586">
        <v>1300</v>
      </c>
      <c r="R76" s="531" t="s">
        <v>64</v>
      </c>
      <c r="S76" s="307"/>
    </row>
    <row r="77" spans="1:19" s="312" customFormat="1" ht="33" customHeight="1">
      <c r="A77" s="307"/>
      <c r="B77" s="519"/>
      <c r="C77" s="520" t="s">
        <v>418</v>
      </c>
      <c r="D77" s="583" t="s">
        <v>64</v>
      </c>
      <c r="E77" s="584">
        <v>53400</v>
      </c>
      <c r="F77" s="585">
        <v>3000</v>
      </c>
      <c r="G77" s="586">
        <v>4200</v>
      </c>
      <c r="H77" s="586">
        <v>6100</v>
      </c>
      <c r="I77" s="586">
        <v>3500</v>
      </c>
      <c r="J77" s="586">
        <v>2900</v>
      </c>
      <c r="K77" s="586">
        <v>2700</v>
      </c>
      <c r="L77" s="586">
        <v>5500</v>
      </c>
      <c r="M77" s="586">
        <v>5300</v>
      </c>
      <c r="N77" s="586">
        <v>3800</v>
      </c>
      <c r="O77" s="586">
        <v>6400</v>
      </c>
      <c r="P77" s="586">
        <v>4200</v>
      </c>
      <c r="Q77" s="586">
        <v>5800</v>
      </c>
      <c r="R77" s="531" t="s">
        <v>64</v>
      </c>
      <c r="S77" s="307"/>
    </row>
    <row r="78" spans="1:19" s="312" customFormat="1" ht="33" customHeight="1">
      <c r="A78" s="307"/>
      <c r="B78" s="519"/>
      <c r="C78" s="520" t="s">
        <v>419</v>
      </c>
      <c r="D78" s="583">
        <v>132100</v>
      </c>
      <c r="E78" s="584">
        <v>132100</v>
      </c>
      <c r="F78" s="585">
        <v>12500</v>
      </c>
      <c r="G78" s="586">
        <v>13500</v>
      </c>
      <c r="H78" s="586">
        <v>13100</v>
      </c>
      <c r="I78" s="586">
        <v>12300</v>
      </c>
      <c r="J78" s="586">
        <v>12800</v>
      </c>
      <c r="K78" s="586">
        <v>11100</v>
      </c>
      <c r="L78" s="586">
        <v>10000</v>
      </c>
      <c r="M78" s="586">
        <v>9300</v>
      </c>
      <c r="N78" s="586">
        <v>8800</v>
      </c>
      <c r="O78" s="586">
        <v>9900</v>
      </c>
      <c r="P78" s="586">
        <v>9700</v>
      </c>
      <c r="Q78" s="586">
        <v>9100</v>
      </c>
      <c r="R78" s="531" t="s">
        <v>64</v>
      </c>
      <c r="S78" s="307"/>
    </row>
    <row r="79" spans="1:19" s="312" customFormat="1" ht="33" customHeight="1">
      <c r="A79" s="307"/>
      <c r="B79" s="519"/>
      <c r="C79" s="520" t="s">
        <v>420</v>
      </c>
      <c r="D79" s="583" t="s">
        <v>64</v>
      </c>
      <c r="E79" s="584">
        <v>149300</v>
      </c>
      <c r="F79" s="585">
        <v>4500</v>
      </c>
      <c r="G79" s="586">
        <v>6200</v>
      </c>
      <c r="H79" s="586">
        <v>10700</v>
      </c>
      <c r="I79" s="586">
        <v>18300</v>
      </c>
      <c r="J79" s="586">
        <v>13700</v>
      </c>
      <c r="K79" s="586">
        <v>14800</v>
      </c>
      <c r="L79" s="586">
        <v>15400</v>
      </c>
      <c r="M79" s="586">
        <v>12900</v>
      </c>
      <c r="N79" s="586">
        <v>16600</v>
      </c>
      <c r="O79" s="586">
        <v>15500</v>
      </c>
      <c r="P79" s="586">
        <v>14100</v>
      </c>
      <c r="Q79" s="586">
        <v>6600</v>
      </c>
      <c r="R79" s="531" t="s">
        <v>64</v>
      </c>
      <c r="S79" s="307"/>
    </row>
    <row r="80" spans="1:19" s="594" customFormat="1" ht="33" customHeight="1">
      <c r="A80" s="588"/>
      <c r="B80" s="589"/>
      <c r="C80" s="590" t="s">
        <v>421</v>
      </c>
      <c r="D80" s="591" t="s">
        <v>64</v>
      </c>
      <c r="E80" s="592">
        <v>47400</v>
      </c>
      <c r="F80" s="593">
        <v>3600</v>
      </c>
      <c r="G80" s="538">
        <v>3200</v>
      </c>
      <c r="H80" s="538">
        <v>4900</v>
      </c>
      <c r="I80" s="538">
        <v>5100</v>
      </c>
      <c r="J80" s="538">
        <v>4200</v>
      </c>
      <c r="K80" s="538">
        <v>3700</v>
      </c>
      <c r="L80" s="538">
        <v>4100</v>
      </c>
      <c r="M80" s="538">
        <v>3400</v>
      </c>
      <c r="N80" s="538">
        <v>3300</v>
      </c>
      <c r="O80" s="538">
        <v>4100</v>
      </c>
      <c r="P80" s="538">
        <v>4200</v>
      </c>
      <c r="Q80" s="538">
        <v>3600</v>
      </c>
      <c r="R80" s="531" t="s">
        <v>64</v>
      </c>
      <c r="S80" s="588"/>
    </row>
    <row r="81" spans="1:19" s="600" customFormat="1" ht="33" customHeight="1">
      <c r="A81" s="595"/>
      <c r="B81" s="596"/>
      <c r="C81" s="597" t="s">
        <v>422</v>
      </c>
      <c r="D81" s="598" t="s">
        <v>64</v>
      </c>
      <c r="E81" s="599">
        <v>63200</v>
      </c>
      <c r="F81" s="585">
        <v>100</v>
      </c>
      <c r="G81" s="586">
        <v>100</v>
      </c>
      <c r="H81" s="586">
        <v>200</v>
      </c>
      <c r="I81" s="586">
        <v>200</v>
      </c>
      <c r="J81" s="586">
        <v>14000</v>
      </c>
      <c r="K81" s="586">
        <v>32000</v>
      </c>
      <c r="L81" s="586">
        <v>3500</v>
      </c>
      <c r="M81" s="586">
        <v>6100</v>
      </c>
      <c r="N81" s="586">
        <v>5300</v>
      </c>
      <c r="O81" s="586">
        <v>1400</v>
      </c>
      <c r="P81" s="586">
        <v>200</v>
      </c>
      <c r="Q81" s="586">
        <v>100</v>
      </c>
      <c r="R81" s="531" t="s">
        <v>64</v>
      </c>
      <c r="S81" s="595"/>
    </row>
    <row r="82" spans="1:19" s="600" customFormat="1" ht="33" customHeight="1">
      <c r="A82" s="595"/>
      <c r="B82" s="601"/>
      <c r="C82" s="602" t="s">
        <v>423</v>
      </c>
      <c r="D82" s="603">
        <v>66600</v>
      </c>
      <c r="E82" s="604">
        <v>65300</v>
      </c>
      <c r="F82" s="585">
        <v>2400</v>
      </c>
      <c r="G82" s="586">
        <v>3000</v>
      </c>
      <c r="H82" s="586">
        <v>19300</v>
      </c>
      <c r="I82" s="586">
        <v>7900</v>
      </c>
      <c r="J82" s="586">
        <v>5000</v>
      </c>
      <c r="K82" s="586">
        <v>3500</v>
      </c>
      <c r="L82" s="586">
        <v>3600</v>
      </c>
      <c r="M82" s="586">
        <v>3300</v>
      </c>
      <c r="N82" s="586">
        <v>2600</v>
      </c>
      <c r="O82" s="586">
        <v>8600</v>
      </c>
      <c r="P82" s="586">
        <v>3900</v>
      </c>
      <c r="Q82" s="586">
        <v>2200</v>
      </c>
      <c r="R82" s="531" t="s">
        <v>64</v>
      </c>
      <c r="S82" s="595"/>
    </row>
    <row r="83" spans="1:19" s="600" customFormat="1" ht="33" customHeight="1">
      <c r="A83" s="595"/>
      <c r="B83" s="601"/>
      <c r="C83" s="605" t="s">
        <v>424</v>
      </c>
      <c r="D83" s="603" t="s">
        <v>64</v>
      </c>
      <c r="E83" s="604">
        <v>81000</v>
      </c>
      <c r="F83" s="606">
        <v>4800</v>
      </c>
      <c r="G83" s="549">
        <v>6200</v>
      </c>
      <c r="H83" s="569">
        <v>7900</v>
      </c>
      <c r="I83" s="569">
        <v>8000</v>
      </c>
      <c r="J83" s="569">
        <v>8500</v>
      </c>
      <c r="K83" s="569">
        <v>7000</v>
      </c>
      <c r="L83" s="569">
        <v>6800</v>
      </c>
      <c r="M83" s="569">
        <v>5100</v>
      </c>
      <c r="N83" s="569">
        <v>5400</v>
      </c>
      <c r="O83" s="569">
        <v>7200</v>
      </c>
      <c r="P83" s="569">
        <v>6500</v>
      </c>
      <c r="Q83" s="569">
        <v>7600</v>
      </c>
      <c r="R83" s="531" t="s">
        <v>64</v>
      </c>
      <c r="S83" s="595"/>
    </row>
    <row r="84" spans="1:19" s="600" customFormat="1" ht="33" customHeight="1">
      <c r="A84" s="595"/>
      <c r="B84" s="596"/>
      <c r="C84" s="607" t="s">
        <v>425</v>
      </c>
      <c r="D84" s="603" t="s">
        <v>64</v>
      </c>
      <c r="E84" s="604">
        <v>267000</v>
      </c>
      <c r="F84" s="606">
        <v>15700</v>
      </c>
      <c r="G84" s="569">
        <v>21000</v>
      </c>
      <c r="H84" s="569">
        <v>34200</v>
      </c>
      <c r="I84" s="569">
        <v>24500</v>
      </c>
      <c r="J84" s="569">
        <v>27400</v>
      </c>
      <c r="K84" s="569">
        <v>22200</v>
      </c>
      <c r="L84" s="569">
        <v>19400</v>
      </c>
      <c r="M84" s="569">
        <v>19800</v>
      </c>
      <c r="N84" s="569">
        <v>21200</v>
      </c>
      <c r="O84" s="569">
        <v>21100</v>
      </c>
      <c r="P84" s="569">
        <v>19900</v>
      </c>
      <c r="Q84" s="569">
        <v>20600</v>
      </c>
      <c r="R84" s="550" t="s">
        <v>64</v>
      </c>
      <c r="S84" s="595"/>
    </row>
    <row r="85" spans="1:19" s="600" customFormat="1" ht="33" customHeight="1">
      <c r="A85" s="595"/>
      <c r="B85" s="596"/>
      <c r="C85" s="607" t="s">
        <v>426</v>
      </c>
      <c r="D85" s="598" t="s">
        <v>64</v>
      </c>
      <c r="E85" s="608">
        <v>314200</v>
      </c>
      <c r="F85" s="577">
        <v>18900</v>
      </c>
      <c r="G85" s="609">
        <v>23400</v>
      </c>
      <c r="H85" s="609">
        <v>26200</v>
      </c>
      <c r="I85" s="609">
        <v>27300</v>
      </c>
      <c r="J85" s="609">
        <v>30000</v>
      </c>
      <c r="K85" s="609">
        <v>30000</v>
      </c>
      <c r="L85" s="609">
        <v>31000</v>
      </c>
      <c r="M85" s="609">
        <v>23200</v>
      </c>
      <c r="N85" s="569">
        <v>22300</v>
      </c>
      <c r="O85" s="569">
        <v>25600</v>
      </c>
      <c r="P85" s="569">
        <v>26600</v>
      </c>
      <c r="Q85" s="569">
        <v>29700</v>
      </c>
      <c r="R85" s="546" t="s">
        <v>64</v>
      </c>
      <c r="S85" s="595"/>
    </row>
    <row r="86" spans="1:19" s="594" customFormat="1" ht="33" customHeight="1">
      <c r="A86" s="588"/>
      <c r="B86" s="589"/>
      <c r="C86" s="610" t="s">
        <v>427</v>
      </c>
      <c r="D86" s="583" t="s">
        <v>64</v>
      </c>
      <c r="E86" s="611">
        <v>29300</v>
      </c>
      <c r="F86" s="593">
        <v>2600</v>
      </c>
      <c r="G86" s="538">
        <v>2600</v>
      </c>
      <c r="H86" s="538">
        <v>2900</v>
      </c>
      <c r="I86" s="538">
        <v>2200</v>
      </c>
      <c r="J86" s="538">
        <v>2100</v>
      </c>
      <c r="K86" s="538">
        <v>2500</v>
      </c>
      <c r="L86" s="538">
        <v>2100</v>
      </c>
      <c r="M86" s="538">
        <v>3000</v>
      </c>
      <c r="N86" s="612">
        <v>2200</v>
      </c>
      <c r="O86" s="612">
        <v>2600</v>
      </c>
      <c r="P86" s="612">
        <v>2300</v>
      </c>
      <c r="Q86" s="612">
        <v>2200</v>
      </c>
      <c r="R86" s="550" t="s">
        <v>64</v>
      </c>
      <c r="S86" s="588"/>
    </row>
    <row r="87" spans="1:19" s="594" customFormat="1" ht="33" customHeight="1">
      <c r="A87" s="588"/>
      <c r="B87" s="589"/>
      <c r="C87" s="590" t="s">
        <v>428</v>
      </c>
      <c r="D87" s="583" t="s">
        <v>64</v>
      </c>
      <c r="E87" s="613">
        <v>50400</v>
      </c>
      <c r="F87" s="593">
        <v>2300</v>
      </c>
      <c r="G87" s="538">
        <v>3500</v>
      </c>
      <c r="H87" s="538">
        <v>4600</v>
      </c>
      <c r="I87" s="538">
        <v>7100</v>
      </c>
      <c r="J87" s="538">
        <v>2900</v>
      </c>
      <c r="K87" s="538">
        <v>4500</v>
      </c>
      <c r="L87" s="538">
        <v>8300</v>
      </c>
      <c r="M87" s="538">
        <v>2400</v>
      </c>
      <c r="N87" s="538">
        <v>4200</v>
      </c>
      <c r="O87" s="538">
        <v>5000</v>
      </c>
      <c r="P87" s="538">
        <v>2700</v>
      </c>
      <c r="Q87" s="538">
        <v>2900</v>
      </c>
      <c r="R87" s="550" t="s">
        <v>64</v>
      </c>
      <c r="S87" s="588"/>
    </row>
    <row r="88" spans="1:19" s="312" customFormat="1" ht="33" customHeight="1">
      <c r="A88" s="518"/>
      <c r="B88" s="614"/>
      <c r="C88" s="526" t="s">
        <v>429</v>
      </c>
      <c r="D88" s="583" t="s">
        <v>64</v>
      </c>
      <c r="E88" s="613">
        <v>14100</v>
      </c>
      <c r="F88" s="615">
        <v>300</v>
      </c>
      <c r="G88" s="530">
        <v>500</v>
      </c>
      <c r="H88" s="530">
        <v>800</v>
      </c>
      <c r="I88" s="586">
        <v>700</v>
      </c>
      <c r="J88" s="586">
        <v>1700</v>
      </c>
      <c r="K88" s="586">
        <v>1200</v>
      </c>
      <c r="L88" s="586">
        <v>3600</v>
      </c>
      <c r="M88" s="530">
        <v>3000</v>
      </c>
      <c r="N88" s="530">
        <v>700</v>
      </c>
      <c r="O88" s="530">
        <v>600</v>
      </c>
      <c r="P88" s="530">
        <v>600</v>
      </c>
      <c r="Q88" s="530">
        <v>400</v>
      </c>
      <c r="R88" s="531" t="s">
        <v>64</v>
      </c>
      <c r="S88" s="307"/>
    </row>
    <row r="89" spans="1:19" s="312" customFormat="1" ht="33" customHeight="1">
      <c r="A89" s="518"/>
      <c r="B89" s="614" t="s">
        <v>430</v>
      </c>
      <c r="C89" s="526" t="s">
        <v>431</v>
      </c>
      <c r="D89" s="583">
        <v>7138</v>
      </c>
      <c r="E89" s="613">
        <v>6483</v>
      </c>
      <c r="F89" s="615">
        <v>426</v>
      </c>
      <c r="G89" s="530">
        <v>637</v>
      </c>
      <c r="H89" s="530">
        <v>730</v>
      </c>
      <c r="I89" s="586">
        <v>405</v>
      </c>
      <c r="J89" s="586">
        <v>558</v>
      </c>
      <c r="K89" s="586">
        <v>879</v>
      </c>
      <c r="L89" s="586">
        <v>361</v>
      </c>
      <c r="M89" s="530">
        <v>350</v>
      </c>
      <c r="N89" s="530">
        <v>268</v>
      </c>
      <c r="O89" s="530">
        <v>379</v>
      </c>
      <c r="P89" s="530">
        <v>1026</v>
      </c>
      <c r="Q89" s="530">
        <v>464</v>
      </c>
      <c r="R89" s="531" t="s">
        <v>64</v>
      </c>
      <c r="S89" s="307"/>
    </row>
    <row r="90" spans="1:19" s="312" customFormat="1" ht="33" customHeight="1">
      <c r="A90" s="518"/>
      <c r="B90" s="614"/>
      <c r="C90" s="526" t="s">
        <v>432</v>
      </c>
      <c r="D90" s="583">
        <v>15298</v>
      </c>
      <c r="E90" s="613">
        <v>20843</v>
      </c>
      <c r="F90" s="615">
        <v>2087</v>
      </c>
      <c r="G90" s="530">
        <v>1547</v>
      </c>
      <c r="H90" s="530">
        <v>1928</v>
      </c>
      <c r="I90" s="586">
        <v>2625</v>
      </c>
      <c r="J90" s="586">
        <v>1720</v>
      </c>
      <c r="K90" s="586">
        <v>2051</v>
      </c>
      <c r="L90" s="586">
        <v>1348</v>
      </c>
      <c r="M90" s="530">
        <v>1498</v>
      </c>
      <c r="N90" s="530">
        <v>1238</v>
      </c>
      <c r="O90" s="530">
        <v>2364</v>
      </c>
      <c r="P90" s="530">
        <v>1480</v>
      </c>
      <c r="Q90" s="530">
        <v>957</v>
      </c>
      <c r="R90" s="531">
        <v>301053</v>
      </c>
      <c r="S90" s="307"/>
    </row>
    <row r="91" spans="1:19" s="312" customFormat="1" ht="33" customHeight="1">
      <c r="A91" s="518"/>
      <c r="B91" s="614"/>
      <c r="C91" s="526" t="s">
        <v>433</v>
      </c>
      <c r="D91" s="583">
        <v>51557</v>
      </c>
      <c r="E91" s="613">
        <v>28181</v>
      </c>
      <c r="F91" s="615">
        <v>610</v>
      </c>
      <c r="G91" s="530">
        <v>793</v>
      </c>
      <c r="H91" s="530">
        <v>1493</v>
      </c>
      <c r="I91" s="586">
        <v>3048</v>
      </c>
      <c r="J91" s="586">
        <v>4657</v>
      </c>
      <c r="K91" s="586">
        <v>2753</v>
      </c>
      <c r="L91" s="586">
        <v>3736</v>
      </c>
      <c r="M91" s="530">
        <v>7280</v>
      </c>
      <c r="N91" s="530">
        <v>1418</v>
      </c>
      <c r="O91" s="530">
        <v>597</v>
      </c>
      <c r="P91" s="530">
        <v>1254</v>
      </c>
      <c r="Q91" s="530">
        <v>542</v>
      </c>
      <c r="R91" s="531" t="s">
        <v>64</v>
      </c>
      <c r="S91" s="307"/>
    </row>
    <row r="92" spans="1:19" s="312" customFormat="1" ht="33" customHeight="1">
      <c r="A92" s="518"/>
      <c r="B92" s="614" t="s">
        <v>434</v>
      </c>
      <c r="C92" s="526" t="s">
        <v>435</v>
      </c>
      <c r="D92" s="583" t="s">
        <v>64</v>
      </c>
      <c r="E92" s="613">
        <v>24479</v>
      </c>
      <c r="F92" s="615">
        <v>1476</v>
      </c>
      <c r="G92" s="530">
        <v>1852</v>
      </c>
      <c r="H92" s="530">
        <v>1986</v>
      </c>
      <c r="I92" s="586">
        <v>1613</v>
      </c>
      <c r="J92" s="586">
        <v>2218</v>
      </c>
      <c r="K92" s="586">
        <v>1961</v>
      </c>
      <c r="L92" s="586">
        <v>1999</v>
      </c>
      <c r="M92" s="530">
        <v>2111</v>
      </c>
      <c r="N92" s="530">
        <v>1714</v>
      </c>
      <c r="O92" s="530">
        <v>3554</v>
      </c>
      <c r="P92" s="530">
        <v>2825</v>
      </c>
      <c r="Q92" s="530">
        <v>1170</v>
      </c>
      <c r="R92" s="531" t="s">
        <v>64</v>
      </c>
      <c r="S92" s="307"/>
    </row>
    <row r="93" spans="1:19" s="312" customFormat="1" ht="33" customHeight="1">
      <c r="A93" s="518"/>
      <c r="B93" s="614"/>
      <c r="C93" s="520" t="s">
        <v>436</v>
      </c>
      <c r="D93" s="583">
        <v>194776</v>
      </c>
      <c r="E93" s="613">
        <v>206134</v>
      </c>
      <c r="F93" s="585">
        <v>753</v>
      </c>
      <c r="G93" s="586">
        <v>1043</v>
      </c>
      <c r="H93" s="586">
        <v>2996</v>
      </c>
      <c r="I93" s="586">
        <v>6557</v>
      </c>
      <c r="J93" s="586">
        <v>25782</v>
      </c>
      <c r="K93" s="586">
        <v>15676</v>
      </c>
      <c r="L93" s="586">
        <v>45395</v>
      </c>
      <c r="M93" s="586">
        <v>76880</v>
      </c>
      <c r="N93" s="586">
        <v>20316</v>
      </c>
      <c r="O93" s="586">
        <v>5637</v>
      </c>
      <c r="P93" s="586">
        <v>4203</v>
      </c>
      <c r="Q93" s="586">
        <v>896</v>
      </c>
      <c r="R93" s="531" t="s">
        <v>64</v>
      </c>
      <c r="S93" s="307"/>
    </row>
    <row r="94" spans="1:19" s="312" customFormat="1" ht="33" customHeight="1">
      <c r="A94" s="518"/>
      <c r="B94" s="614"/>
      <c r="C94" s="526" t="s">
        <v>437</v>
      </c>
      <c r="D94" s="583">
        <v>20139</v>
      </c>
      <c r="E94" s="613">
        <v>18912</v>
      </c>
      <c r="F94" s="615">
        <v>889</v>
      </c>
      <c r="G94" s="530">
        <v>1103</v>
      </c>
      <c r="H94" s="530">
        <v>1749</v>
      </c>
      <c r="I94" s="586">
        <v>3425</v>
      </c>
      <c r="J94" s="586">
        <v>1596</v>
      </c>
      <c r="K94" s="586">
        <v>1093</v>
      </c>
      <c r="L94" s="586">
        <v>1006</v>
      </c>
      <c r="M94" s="530">
        <v>1238</v>
      </c>
      <c r="N94" s="530">
        <v>2159</v>
      </c>
      <c r="O94" s="530">
        <v>2288</v>
      </c>
      <c r="P94" s="530">
        <v>1326</v>
      </c>
      <c r="Q94" s="530">
        <v>1040</v>
      </c>
      <c r="R94" s="531" t="s">
        <v>64</v>
      </c>
      <c r="S94" s="307"/>
    </row>
    <row r="95" spans="1:19" s="312" customFormat="1" ht="33" customHeight="1">
      <c r="A95" s="518"/>
      <c r="B95" s="614" t="s">
        <v>438</v>
      </c>
      <c r="C95" s="526" t="s">
        <v>439</v>
      </c>
      <c r="D95" s="583">
        <v>50000</v>
      </c>
      <c r="E95" s="613">
        <v>50000</v>
      </c>
      <c r="F95" s="615" t="s">
        <v>64</v>
      </c>
      <c r="G95" s="530" t="s">
        <v>64</v>
      </c>
      <c r="H95" s="530" t="s">
        <v>64</v>
      </c>
      <c r="I95" s="586" t="s">
        <v>64</v>
      </c>
      <c r="J95" s="586" t="s">
        <v>64</v>
      </c>
      <c r="K95" s="586" t="s">
        <v>64</v>
      </c>
      <c r="L95" s="586" t="s">
        <v>64</v>
      </c>
      <c r="M95" s="530">
        <v>50000</v>
      </c>
      <c r="N95" s="530" t="s">
        <v>64</v>
      </c>
      <c r="O95" s="530" t="s">
        <v>64</v>
      </c>
      <c r="P95" s="530" t="s">
        <v>64</v>
      </c>
      <c r="Q95" s="530" t="s">
        <v>64</v>
      </c>
      <c r="R95" s="531" t="s">
        <v>64</v>
      </c>
      <c r="S95" s="307"/>
    </row>
    <row r="96" spans="1:19" s="312" customFormat="1" ht="33" customHeight="1">
      <c r="A96" s="518"/>
      <c r="B96" s="614"/>
      <c r="C96" s="526" t="s">
        <v>440</v>
      </c>
      <c r="D96" s="583" t="s">
        <v>64</v>
      </c>
      <c r="E96" s="613">
        <v>10000</v>
      </c>
      <c r="F96" s="615" t="s">
        <v>64</v>
      </c>
      <c r="G96" s="530" t="s">
        <v>64</v>
      </c>
      <c r="H96" s="530" t="s">
        <v>64</v>
      </c>
      <c r="I96" s="586" t="s">
        <v>64</v>
      </c>
      <c r="J96" s="586" t="s">
        <v>64</v>
      </c>
      <c r="K96" s="586" t="s">
        <v>64</v>
      </c>
      <c r="L96" s="586" t="s">
        <v>64</v>
      </c>
      <c r="M96" s="530" t="s">
        <v>64</v>
      </c>
      <c r="N96" s="530" t="s">
        <v>64</v>
      </c>
      <c r="O96" s="530">
        <v>10000</v>
      </c>
      <c r="P96" s="530" t="s">
        <v>64</v>
      </c>
      <c r="Q96" s="530" t="s">
        <v>64</v>
      </c>
      <c r="R96" s="531" t="s">
        <v>64</v>
      </c>
      <c r="S96" s="307"/>
    </row>
    <row r="97" spans="1:19" s="594" customFormat="1" ht="33" customHeight="1" thickBot="1">
      <c r="A97" s="588"/>
      <c r="B97" s="616"/>
      <c r="C97" s="617" t="s">
        <v>441</v>
      </c>
      <c r="D97" s="618">
        <v>64478</v>
      </c>
      <c r="E97" s="619">
        <v>64466</v>
      </c>
      <c r="F97" s="620">
        <v>2092</v>
      </c>
      <c r="G97" s="621">
        <v>2671</v>
      </c>
      <c r="H97" s="621">
        <v>4285</v>
      </c>
      <c r="I97" s="621">
        <v>8311</v>
      </c>
      <c r="J97" s="621">
        <v>6902</v>
      </c>
      <c r="K97" s="621">
        <v>5699</v>
      </c>
      <c r="L97" s="621">
        <v>8455</v>
      </c>
      <c r="M97" s="621">
        <v>9059</v>
      </c>
      <c r="N97" s="622">
        <v>5813</v>
      </c>
      <c r="O97" s="622">
        <v>4423</v>
      </c>
      <c r="P97" s="622">
        <v>4108</v>
      </c>
      <c r="Q97" s="622">
        <v>2648</v>
      </c>
      <c r="R97" s="563">
        <v>13700048</v>
      </c>
      <c r="S97" s="588"/>
    </row>
    <row r="98" spans="1:19" s="312" customFormat="1" ht="29.25" customHeight="1" thickBot="1">
      <c r="A98" s="504" t="s">
        <v>1171</v>
      </c>
      <c r="B98" s="443"/>
      <c r="C98" s="564"/>
      <c r="D98" s="565"/>
      <c r="E98" s="566"/>
      <c r="F98" s="567"/>
      <c r="G98" s="567"/>
      <c r="H98" s="567"/>
      <c r="I98" s="567"/>
      <c r="J98" s="567"/>
      <c r="K98" s="567"/>
      <c r="L98" s="567"/>
      <c r="M98" s="567"/>
      <c r="N98" s="567"/>
      <c r="O98" s="567"/>
      <c r="P98" s="567"/>
      <c r="Q98" s="1176" t="s">
        <v>322</v>
      </c>
      <c r="R98" s="1176"/>
      <c r="S98" s="307"/>
    </row>
    <row r="99" spans="1:19" s="517" customFormat="1" ht="32.25" customHeight="1" thickBot="1">
      <c r="A99" s="507"/>
      <c r="B99" s="508" t="s">
        <v>323</v>
      </c>
      <c r="C99" s="509" t="s">
        <v>324</v>
      </c>
      <c r="D99" s="510" t="s">
        <v>325</v>
      </c>
      <c r="E99" s="511" t="s">
        <v>326</v>
      </c>
      <c r="F99" s="512" t="s">
        <v>327</v>
      </c>
      <c r="G99" s="513" t="s">
        <v>328</v>
      </c>
      <c r="H99" s="514" t="s">
        <v>329</v>
      </c>
      <c r="I99" s="514" t="s">
        <v>330</v>
      </c>
      <c r="J99" s="514" t="s">
        <v>331</v>
      </c>
      <c r="K99" s="514" t="s">
        <v>332</v>
      </c>
      <c r="L99" s="514" t="s">
        <v>333</v>
      </c>
      <c r="M99" s="514" t="s">
        <v>334</v>
      </c>
      <c r="N99" s="514" t="s">
        <v>335</v>
      </c>
      <c r="O99" s="514" t="s">
        <v>336</v>
      </c>
      <c r="P99" s="514" t="s">
        <v>337</v>
      </c>
      <c r="Q99" s="514" t="s">
        <v>338</v>
      </c>
      <c r="R99" s="515" t="s">
        <v>339</v>
      </c>
      <c r="S99" s="516"/>
    </row>
    <row r="100" spans="1:19" s="594" customFormat="1" ht="33" customHeight="1">
      <c r="A100" s="588"/>
      <c r="B100" s="623" t="s">
        <v>442</v>
      </c>
      <c r="C100" s="590" t="s">
        <v>443</v>
      </c>
      <c r="D100" s="583">
        <v>47882</v>
      </c>
      <c r="E100" s="613">
        <v>46250</v>
      </c>
      <c r="F100" s="593">
        <v>0</v>
      </c>
      <c r="G100" s="538">
        <v>0</v>
      </c>
      <c r="H100" s="538">
        <v>1275</v>
      </c>
      <c r="I100" s="538">
        <v>4160</v>
      </c>
      <c r="J100" s="538">
        <v>5017</v>
      </c>
      <c r="K100" s="538">
        <v>2222</v>
      </c>
      <c r="L100" s="538">
        <v>10767</v>
      </c>
      <c r="M100" s="538">
        <v>14424</v>
      </c>
      <c r="N100" s="538">
        <v>3720</v>
      </c>
      <c r="O100" s="538">
        <v>2456</v>
      </c>
      <c r="P100" s="538">
        <v>2209</v>
      </c>
      <c r="Q100" s="538">
        <v>0</v>
      </c>
      <c r="R100" s="550">
        <v>28232204</v>
      </c>
      <c r="S100" s="588"/>
    </row>
    <row r="101" spans="1:19" s="312" customFormat="1" ht="33" customHeight="1">
      <c r="A101" s="518"/>
      <c r="B101" s="614" t="s">
        <v>444</v>
      </c>
      <c r="C101" s="526" t="s">
        <v>445</v>
      </c>
      <c r="D101" s="583">
        <v>274457</v>
      </c>
      <c r="E101" s="613">
        <v>275894</v>
      </c>
      <c r="F101" s="615">
        <v>23764</v>
      </c>
      <c r="G101" s="530">
        <v>14239</v>
      </c>
      <c r="H101" s="530">
        <v>22276</v>
      </c>
      <c r="I101" s="586">
        <v>26225</v>
      </c>
      <c r="J101" s="586">
        <v>29237</v>
      </c>
      <c r="K101" s="586">
        <v>23347</v>
      </c>
      <c r="L101" s="586">
        <v>20738</v>
      </c>
      <c r="M101" s="530">
        <v>23737</v>
      </c>
      <c r="N101" s="530">
        <v>22310</v>
      </c>
      <c r="O101" s="530">
        <v>24512</v>
      </c>
      <c r="P101" s="530">
        <v>29268</v>
      </c>
      <c r="Q101" s="530">
        <v>16241</v>
      </c>
      <c r="R101" s="531" t="s">
        <v>64</v>
      </c>
      <c r="S101" s="307"/>
    </row>
    <row r="102" spans="1:19" s="312" customFormat="1" ht="33" customHeight="1">
      <c r="A102" s="518"/>
      <c r="B102" s="614"/>
      <c r="C102" s="526" t="s">
        <v>446</v>
      </c>
      <c r="D102" s="583">
        <v>16000</v>
      </c>
      <c r="E102" s="613">
        <v>16000</v>
      </c>
      <c r="F102" s="615" t="s">
        <v>64</v>
      </c>
      <c r="G102" s="530" t="s">
        <v>64</v>
      </c>
      <c r="H102" s="530" t="s">
        <v>64</v>
      </c>
      <c r="I102" s="586" t="s">
        <v>64</v>
      </c>
      <c r="J102" s="586" t="s">
        <v>64</v>
      </c>
      <c r="K102" s="586" t="s">
        <v>64</v>
      </c>
      <c r="L102" s="586" t="s">
        <v>64</v>
      </c>
      <c r="M102" s="530" t="s">
        <v>64</v>
      </c>
      <c r="N102" s="530" t="s">
        <v>64</v>
      </c>
      <c r="O102" s="530">
        <v>16000</v>
      </c>
      <c r="P102" s="530" t="s">
        <v>64</v>
      </c>
      <c r="Q102" s="530" t="s">
        <v>64</v>
      </c>
      <c r="R102" s="531" t="s">
        <v>64</v>
      </c>
      <c r="S102" s="307"/>
    </row>
    <row r="103" spans="1:19" s="312" customFormat="1" ht="33" customHeight="1">
      <c r="A103" s="518"/>
      <c r="B103" s="614"/>
      <c r="C103" s="526" t="s">
        <v>447</v>
      </c>
      <c r="D103" s="583">
        <v>15000</v>
      </c>
      <c r="E103" s="613">
        <v>15000</v>
      </c>
      <c r="F103" s="615" t="s">
        <v>64</v>
      </c>
      <c r="G103" s="530" t="s">
        <v>64</v>
      </c>
      <c r="H103" s="530" t="s">
        <v>64</v>
      </c>
      <c r="I103" s="586" t="s">
        <v>64</v>
      </c>
      <c r="J103" s="586" t="s">
        <v>64</v>
      </c>
      <c r="K103" s="586" t="s">
        <v>64</v>
      </c>
      <c r="L103" s="586" t="s">
        <v>64</v>
      </c>
      <c r="M103" s="530" t="s">
        <v>64</v>
      </c>
      <c r="N103" s="530" t="s">
        <v>64</v>
      </c>
      <c r="O103" s="530" t="s">
        <v>64</v>
      </c>
      <c r="P103" s="530">
        <v>15000</v>
      </c>
      <c r="Q103" s="530" t="s">
        <v>64</v>
      </c>
      <c r="R103" s="531" t="s">
        <v>64</v>
      </c>
      <c r="S103" s="307"/>
    </row>
    <row r="104" spans="1:19" s="312" customFormat="1" ht="33" customHeight="1">
      <c r="A104" s="518"/>
      <c r="B104" s="614"/>
      <c r="C104" s="520" t="s">
        <v>448</v>
      </c>
      <c r="D104" s="583">
        <v>446</v>
      </c>
      <c r="E104" s="613">
        <v>291</v>
      </c>
      <c r="F104" s="585">
        <v>106</v>
      </c>
      <c r="G104" s="586" t="s">
        <v>64</v>
      </c>
      <c r="H104" s="586" t="s">
        <v>64</v>
      </c>
      <c r="I104" s="586">
        <v>138</v>
      </c>
      <c r="J104" s="586" t="s">
        <v>64</v>
      </c>
      <c r="K104" s="586" t="s">
        <v>64</v>
      </c>
      <c r="L104" s="586" t="s">
        <v>64</v>
      </c>
      <c r="M104" s="586" t="s">
        <v>64</v>
      </c>
      <c r="N104" s="586" t="s">
        <v>64</v>
      </c>
      <c r="O104" s="586" t="s">
        <v>64</v>
      </c>
      <c r="P104" s="586">
        <v>47</v>
      </c>
      <c r="Q104" s="586" t="s">
        <v>64</v>
      </c>
      <c r="R104" s="531" t="s">
        <v>64</v>
      </c>
      <c r="S104" s="307"/>
    </row>
    <row r="105" spans="1:19" s="312" customFormat="1" ht="33" customHeight="1">
      <c r="A105" s="518"/>
      <c r="B105" s="519"/>
      <c r="C105" s="526" t="s">
        <v>449</v>
      </c>
      <c r="D105" s="583">
        <v>636000</v>
      </c>
      <c r="E105" s="613">
        <v>636000</v>
      </c>
      <c r="F105" s="593">
        <v>220000</v>
      </c>
      <c r="G105" s="538">
        <v>35000</v>
      </c>
      <c r="H105" s="538">
        <v>40000</v>
      </c>
      <c r="I105" s="538">
        <v>36000</v>
      </c>
      <c r="J105" s="538">
        <v>38000</v>
      </c>
      <c r="K105" s="538">
        <v>34000</v>
      </c>
      <c r="L105" s="538">
        <v>36000</v>
      </c>
      <c r="M105" s="538">
        <v>38000</v>
      </c>
      <c r="N105" s="538">
        <v>35000</v>
      </c>
      <c r="O105" s="538">
        <v>45000</v>
      </c>
      <c r="P105" s="538">
        <v>44000</v>
      </c>
      <c r="Q105" s="538">
        <v>35000</v>
      </c>
      <c r="R105" s="531" t="s">
        <v>64</v>
      </c>
      <c r="S105" s="307"/>
    </row>
    <row r="106" spans="1:19" s="312" customFormat="1" ht="33" customHeight="1">
      <c r="A106" s="518"/>
      <c r="B106" s="519"/>
      <c r="C106" s="520" t="s">
        <v>450</v>
      </c>
      <c r="D106" s="583">
        <v>8599</v>
      </c>
      <c r="E106" s="613">
        <v>9606</v>
      </c>
      <c r="F106" s="593">
        <v>973</v>
      </c>
      <c r="G106" s="538">
        <v>574</v>
      </c>
      <c r="H106" s="538">
        <v>624</v>
      </c>
      <c r="I106" s="538">
        <v>955</v>
      </c>
      <c r="J106" s="538">
        <v>593</v>
      </c>
      <c r="K106" s="538">
        <v>675</v>
      </c>
      <c r="L106" s="538">
        <v>343</v>
      </c>
      <c r="M106" s="538">
        <v>577</v>
      </c>
      <c r="N106" s="538">
        <v>1097</v>
      </c>
      <c r="O106" s="538">
        <v>1766</v>
      </c>
      <c r="P106" s="538">
        <v>801</v>
      </c>
      <c r="Q106" s="538">
        <v>628</v>
      </c>
      <c r="R106" s="531" t="s">
        <v>64</v>
      </c>
      <c r="S106" s="307"/>
    </row>
    <row r="107" spans="1:19" s="312" customFormat="1" ht="33" customHeight="1">
      <c r="A107" s="518"/>
      <c r="B107" s="519"/>
      <c r="C107" s="520" t="s">
        <v>451</v>
      </c>
      <c r="D107" s="583">
        <v>150000</v>
      </c>
      <c r="E107" s="613">
        <v>150000</v>
      </c>
      <c r="F107" s="593">
        <v>150000</v>
      </c>
      <c r="G107" s="538" t="s">
        <v>64</v>
      </c>
      <c r="H107" s="538" t="s">
        <v>64</v>
      </c>
      <c r="I107" s="538" t="s">
        <v>64</v>
      </c>
      <c r="J107" s="538" t="s">
        <v>64</v>
      </c>
      <c r="K107" s="538" t="s">
        <v>64</v>
      </c>
      <c r="L107" s="538" t="s">
        <v>64</v>
      </c>
      <c r="M107" s="538" t="s">
        <v>64</v>
      </c>
      <c r="N107" s="538" t="s">
        <v>64</v>
      </c>
      <c r="O107" s="538" t="s">
        <v>64</v>
      </c>
      <c r="P107" s="538" t="s">
        <v>64</v>
      </c>
      <c r="Q107" s="538" t="s">
        <v>64</v>
      </c>
      <c r="R107" s="531" t="s">
        <v>64</v>
      </c>
      <c r="S107" s="307"/>
    </row>
    <row r="108" spans="1:19" s="594" customFormat="1" ht="33" customHeight="1">
      <c r="A108" s="588"/>
      <c r="B108" s="589"/>
      <c r="C108" s="590" t="s">
        <v>452</v>
      </c>
      <c r="D108" s="583">
        <v>12670</v>
      </c>
      <c r="E108" s="613">
        <v>12167</v>
      </c>
      <c r="F108" s="593" t="s">
        <v>64</v>
      </c>
      <c r="G108" s="538" t="s">
        <v>64</v>
      </c>
      <c r="H108" s="538" t="s">
        <v>64</v>
      </c>
      <c r="I108" s="538" t="s">
        <v>64</v>
      </c>
      <c r="J108" s="538" t="s">
        <v>64</v>
      </c>
      <c r="K108" s="538" t="s">
        <v>64</v>
      </c>
      <c r="L108" s="538">
        <v>4468</v>
      </c>
      <c r="M108" s="538">
        <v>5768</v>
      </c>
      <c r="N108" s="538">
        <v>1931</v>
      </c>
      <c r="O108" s="538" t="s">
        <v>64</v>
      </c>
      <c r="P108" s="538" t="s">
        <v>64</v>
      </c>
      <c r="Q108" s="538" t="s">
        <v>64</v>
      </c>
      <c r="R108" s="550" t="s">
        <v>64</v>
      </c>
      <c r="S108" s="588"/>
    </row>
    <row r="109" spans="1:19" s="312" customFormat="1" ht="33" customHeight="1">
      <c r="A109" s="518"/>
      <c r="B109" s="519" t="s">
        <v>453</v>
      </c>
      <c r="C109" s="526" t="s">
        <v>454</v>
      </c>
      <c r="D109" s="583">
        <v>30000</v>
      </c>
      <c r="E109" s="613">
        <v>30000</v>
      </c>
      <c r="F109" s="624" t="s">
        <v>64</v>
      </c>
      <c r="G109" s="625" t="s">
        <v>64</v>
      </c>
      <c r="H109" s="625" t="s">
        <v>64</v>
      </c>
      <c r="I109" s="625" t="s">
        <v>64</v>
      </c>
      <c r="J109" s="625" t="s">
        <v>64</v>
      </c>
      <c r="K109" s="625" t="s">
        <v>64</v>
      </c>
      <c r="L109" s="625">
        <v>30000</v>
      </c>
      <c r="M109" s="625" t="s">
        <v>64</v>
      </c>
      <c r="N109" s="625" t="s">
        <v>64</v>
      </c>
      <c r="O109" s="625" t="s">
        <v>64</v>
      </c>
      <c r="P109" s="625" t="s">
        <v>64</v>
      </c>
      <c r="Q109" s="625" t="s">
        <v>64</v>
      </c>
      <c r="R109" s="531">
        <v>1000000</v>
      </c>
      <c r="S109" s="307"/>
    </row>
    <row r="110" spans="1:19" s="312" customFormat="1" ht="33" customHeight="1">
      <c r="A110" s="518"/>
      <c r="B110" s="519"/>
      <c r="C110" s="526" t="s">
        <v>455</v>
      </c>
      <c r="D110" s="583">
        <v>1354800</v>
      </c>
      <c r="E110" s="613">
        <v>1354800</v>
      </c>
      <c r="F110" s="624">
        <v>143400</v>
      </c>
      <c r="G110" s="625">
        <v>85700</v>
      </c>
      <c r="H110" s="625">
        <v>115600</v>
      </c>
      <c r="I110" s="625">
        <v>139900</v>
      </c>
      <c r="J110" s="625">
        <v>158600</v>
      </c>
      <c r="K110" s="625">
        <v>95200</v>
      </c>
      <c r="L110" s="625">
        <v>82700</v>
      </c>
      <c r="M110" s="625">
        <v>101200</v>
      </c>
      <c r="N110" s="625">
        <v>130200</v>
      </c>
      <c r="O110" s="625">
        <v>117100</v>
      </c>
      <c r="P110" s="625">
        <v>110100</v>
      </c>
      <c r="Q110" s="625">
        <v>75100</v>
      </c>
      <c r="R110" s="531" t="s">
        <v>64</v>
      </c>
      <c r="S110" s="307"/>
    </row>
    <row r="111" spans="1:19" s="312" customFormat="1" ht="33" customHeight="1">
      <c r="A111" s="518"/>
      <c r="B111" s="519"/>
      <c r="C111" s="526" t="s">
        <v>456</v>
      </c>
      <c r="D111" s="583">
        <v>34610</v>
      </c>
      <c r="E111" s="613">
        <v>26060</v>
      </c>
      <c r="F111" s="624">
        <v>2400</v>
      </c>
      <c r="G111" s="625">
        <v>1850</v>
      </c>
      <c r="H111" s="625">
        <v>2100</v>
      </c>
      <c r="I111" s="625">
        <v>2600</v>
      </c>
      <c r="J111" s="625">
        <v>2400</v>
      </c>
      <c r="K111" s="625">
        <v>2500</v>
      </c>
      <c r="L111" s="625">
        <v>2400</v>
      </c>
      <c r="M111" s="625">
        <v>1010</v>
      </c>
      <c r="N111" s="625">
        <v>2500</v>
      </c>
      <c r="O111" s="625">
        <v>1500</v>
      </c>
      <c r="P111" s="625">
        <v>2400</v>
      </c>
      <c r="Q111" s="625">
        <v>2400</v>
      </c>
      <c r="R111" s="531" t="s">
        <v>64</v>
      </c>
      <c r="S111" s="307"/>
    </row>
    <row r="112" spans="1:19" s="312" customFormat="1" ht="33" customHeight="1">
      <c r="A112" s="518"/>
      <c r="B112" s="519"/>
      <c r="C112" s="526" t="s">
        <v>457</v>
      </c>
      <c r="D112" s="583">
        <v>5048</v>
      </c>
      <c r="E112" s="613">
        <v>3929</v>
      </c>
      <c r="F112" s="624">
        <v>125</v>
      </c>
      <c r="G112" s="625">
        <v>145</v>
      </c>
      <c r="H112" s="625">
        <v>260</v>
      </c>
      <c r="I112" s="625">
        <v>510</v>
      </c>
      <c r="J112" s="625">
        <v>580</v>
      </c>
      <c r="K112" s="625">
        <v>393</v>
      </c>
      <c r="L112" s="625">
        <v>318</v>
      </c>
      <c r="M112" s="625">
        <v>442</v>
      </c>
      <c r="N112" s="625">
        <v>316</v>
      </c>
      <c r="O112" s="625">
        <v>355</v>
      </c>
      <c r="P112" s="625">
        <v>371</v>
      </c>
      <c r="Q112" s="625">
        <v>114</v>
      </c>
      <c r="R112" s="531" t="s">
        <v>64</v>
      </c>
      <c r="S112" s="307"/>
    </row>
    <row r="113" spans="1:19" s="312" customFormat="1" ht="33" customHeight="1">
      <c r="A113" s="518"/>
      <c r="B113" s="519"/>
      <c r="C113" s="526" t="s">
        <v>458</v>
      </c>
      <c r="D113" s="583">
        <v>200</v>
      </c>
      <c r="E113" s="613">
        <v>200</v>
      </c>
      <c r="F113" s="624" t="s">
        <v>64</v>
      </c>
      <c r="G113" s="625" t="s">
        <v>64</v>
      </c>
      <c r="H113" s="625" t="s">
        <v>64</v>
      </c>
      <c r="I113" s="625">
        <v>100</v>
      </c>
      <c r="J113" s="625" t="s">
        <v>64</v>
      </c>
      <c r="K113" s="625" t="s">
        <v>64</v>
      </c>
      <c r="L113" s="625" t="s">
        <v>64</v>
      </c>
      <c r="M113" s="625" t="s">
        <v>64</v>
      </c>
      <c r="N113" s="625" t="s">
        <v>64</v>
      </c>
      <c r="O113" s="625">
        <v>100</v>
      </c>
      <c r="P113" s="625" t="s">
        <v>64</v>
      </c>
      <c r="Q113" s="625" t="s">
        <v>64</v>
      </c>
      <c r="R113" s="531" t="s">
        <v>64</v>
      </c>
      <c r="S113" s="307"/>
    </row>
    <row r="114" spans="1:19" s="312" customFormat="1" ht="33" customHeight="1">
      <c r="A114" s="518"/>
      <c r="B114" s="519"/>
      <c r="C114" s="526" t="s">
        <v>459</v>
      </c>
      <c r="D114" s="583">
        <v>3500</v>
      </c>
      <c r="E114" s="613">
        <v>3400</v>
      </c>
      <c r="F114" s="624" t="s">
        <v>64</v>
      </c>
      <c r="G114" s="625" t="s">
        <v>64</v>
      </c>
      <c r="H114" s="625" t="s">
        <v>64</v>
      </c>
      <c r="I114" s="625">
        <v>3400</v>
      </c>
      <c r="J114" s="625" t="s">
        <v>64</v>
      </c>
      <c r="K114" s="625" t="s">
        <v>64</v>
      </c>
      <c r="L114" s="625" t="s">
        <v>64</v>
      </c>
      <c r="M114" s="625" t="s">
        <v>64</v>
      </c>
      <c r="N114" s="625" t="s">
        <v>64</v>
      </c>
      <c r="O114" s="625" t="s">
        <v>64</v>
      </c>
      <c r="P114" s="625" t="s">
        <v>64</v>
      </c>
      <c r="Q114" s="625" t="s">
        <v>64</v>
      </c>
      <c r="R114" s="531">
        <v>500000</v>
      </c>
      <c r="S114" s="307"/>
    </row>
    <row r="115" spans="1:19" s="312" customFormat="1" ht="33" customHeight="1">
      <c r="A115" s="518"/>
      <c r="B115" s="571"/>
      <c r="C115" s="526" t="s">
        <v>460</v>
      </c>
      <c r="D115" s="583">
        <v>600</v>
      </c>
      <c r="E115" s="613">
        <v>650</v>
      </c>
      <c r="F115" s="593" t="s">
        <v>64</v>
      </c>
      <c r="G115" s="538" t="s">
        <v>64</v>
      </c>
      <c r="H115" s="538" t="s">
        <v>64</v>
      </c>
      <c r="I115" s="538" t="s">
        <v>64</v>
      </c>
      <c r="J115" s="538" t="s">
        <v>64</v>
      </c>
      <c r="K115" s="538" t="s">
        <v>64</v>
      </c>
      <c r="L115" s="538" t="s">
        <v>64</v>
      </c>
      <c r="M115" s="538" t="s">
        <v>64</v>
      </c>
      <c r="N115" s="538" t="s">
        <v>64</v>
      </c>
      <c r="O115" s="538" t="s">
        <v>64</v>
      </c>
      <c r="P115" s="538">
        <v>650</v>
      </c>
      <c r="Q115" s="538" t="s">
        <v>64</v>
      </c>
      <c r="R115" s="531">
        <v>1000000</v>
      </c>
      <c r="S115" s="307"/>
    </row>
    <row r="116" spans="1:19" s="475" customFormat="1" ht="33" customHeight="1">
      <c r="A116" s="555"/>
      <c r="B116" s="571"/>
      <c r="C116" s="520" t="s">
        <v>461</v>
      </c>
      <c r="D116" s="583">
        <v>275149</v>
      </c>
      <c r="E116" s="613">
        <v>280891</v>
      </c>
      <c r="F116" s="593">
        <v>22589</v>
      </c>
      <c r="G116" s="538">
        <v>21794</v>
      </c>
      <c r="H116" s="538">
        <v>25453</v>
      </c>
      <c r="I116" s="538">
        <v>22726</v>
      </c>
      <c r="J116" s="538">
        <v>22490</v>
      </c>
      <c r="K116" s="538">
        <v>22729</v>
      </c>
      <c r="L116" s="538">
        <v>23103</v>
      </c>
      <c r="M116" s="538">
        <v>24590</v>
      </c>
      <c r="N116" s="538">
        <v>22427</v>
      </c>
      <c r="O116" s="538">
        <v>23232</v>
      </c>
      <c r="P116" s="538">
        <v>25699</v>
      </c>
      <c r="Q116" s="538">
        <v>24059</v>
      </c>
      <c r="R116" s="531" t="s">
        <v>64</v>
      </c>
      <c r="S116" s="470"/>
    </row>
    <row r="117" spans="1:19" s="312" customFormat="1" ht="33" customHeight="1">
      <c r="A117" s="518"/>
      <c r="B117" s="626" t="s">
        <v>462</v>
      </c>
      <c r="C117" s="580" t="s">
        <v>463</v>
      </c>
      <c r="D117" s="527">
        <v>2260</v>
      </c>
      <c r="E117" s="611">
        <v>1530</v>
      </c>
      <c r="F117" s="593">
        <v>50</v>
      </c>
      <c r="G117" s="538">
        <v>50</v>
      </c>
      <c r="H117" s="538">
        <v>100</v>
      </c>
      <c r="I117" s="538">
        <v>100</v>
      </c>
      <c r="J117" s="538">
        <v>150</v>
      </c>
      <c r="K117" s="538">
        <v>100</v>
      </c>
      <c r="L117" s="538">
        <v>200</v>
      </c>
      <c r="M117" s="538">
        <v>200</v>
      </c>
      <c r="N117" s="538">
        <v>150</v>
      </c>
      <c r="O117" s="538">
        <v>150</v>
      </c>
      <c r="P117" s="538">
        <v>150</v>
      </c>
      <c r="Q117" s="538">
        <v>130</v>
      </c>
      <c r="R117" s="531" t="s">
        <v>64</v>
      </c>
      <c r="S117" s="307"/>
    </row>
    <row r="118" spans="1:19" s="312" customFormat="1" ht="33" customHeight="1">
      <c r="A118" s="518"/>
      <c r="B118" s="519"/>
      <c r="C118" s="526" t="s">
        <v>464</v>
      </c>
      <c r="D118" s="583">
        <v>2040</v>
      </c>
      <c r="E118" s="611">
        <v>1450</v>
      </c>
      <c r="F118" s="627">
        <v>50</v>
      </c>
      <c r="G118" s="628">
        <v>50</v>
      </c>
      <c r="H118" s="628">
        <v>100</v>
      </c>
      <c r="I118" s="628">
        <v>100</v>
      </c>
      <c r="J118" s="628">
        <v>150</v>
      </c>
      <c r="K118" s="628">
        <v>150</v>
      </c>
      <c r="L118" s="628">
        <v>250</v>
      </c>
      <c r="M118" s="628">
        <v>150</v>
      </c>
      <c r="N118" s="628">
        <v>100</v>
      </c>
      <c r="O118" s="628">
        <v>100</v>
      </c>
      <c r="P118" s="628">
        <v>150</v>
      </c>
      <c r="Q118" s="628">
        <v>100</v>
      </c>
      <c r="R118" s="629" t="s">
        <v>64</v>
      </c>
      <c r="S118" s="307"/>
    </row>
    <row r="119" spans="1:19" s="312" customFormat="1" ht="33" customHeight="1">
      <c r="A119" s="518"/>
      <c r="B119" s="571"/>
      <c r="C119" s="526" t="s">
        <v>465</v>
      </c>
      <c r="D119" s="583">
        <v>200</v>
      </c>
      <c r="E119" s="613">
        <v>200</v>
      </c>
      <c r="F119" s="593">
        <v>0</v>
      </c>
      <c r="G119" s="538">
        <v>0</v>
      </c>
      <c r="H119" s="538">
        <v>0</v>
      </c>
      <c r="I119" s="538">
        <v>0</v>
      </c>
      <c r="J119" s="538">
        <v>0</v>
      </c>
      <c r="K119" s="538">
        <v>0</v>
      </c>
      <c r="L119" s="538">
        <v>0</v>
      </c>
      <c r="M119" s="538">
        <v>0</v>
      </c>
      <c r="N119" s="538">
        <v>200</v>
      </c>
      <c r="O119" s="538">
        <v>0</v>
      </c>
      <c r="P119" s="538">
        <v>0</v>
      </c>
      <c r="Q119" s="538">
        <v>0</v>
      </c>
      <c r="R119" s="531" t="s">
        <v>64</v>
      </c>
      <c r="S119" s="307"/>
    </row>
    <row r="120" spans="1:19" s="600" customFormat="1" ht="33" customHeight="1">
      <c r="A120" s="630"/>
      <c r="B120" s="631"/>
      <c r="C120" s="632" t="s">
        <v>1143</v>
      </c>
      <c r="D120" s="633" t="s">
        <v>64</v>
      </c>
      <c r="E120" s="634">
        <v>2000</v>
      </c>
      <c r="F120" s="635">
        <v>300</v>
      </c>
      <c r="G120" s="636">
        <v>0</v>
      </c>
      <c r="H120" s="636">
        <v>0</v>
      </c>
      <c r="I120" s="636">
        <v>0</v>
      </c>
      <c r="J120" s="636">
        <v>0</v>
      </c>
      <c r="K120" s="636">
        <v>0</v>
      </c>
      <c r="L120" s="636">
        <v>0</v>
      </c>
      <c r="M120" s="636">
        <v>0</v>
      </c>
      <c r="N120" s="636">
        <v>0</v>
      </c>
      <c r="O120" s="636">
        <v>0</v>
      </c>
      <c r="P120" s="636">
        <v>1200</v>
      </c>
      <c r="Q120" s="636">
        <v>500</v>
      </c>
      <c r="R120" s="637" t="s">
        <v>64</v>
      </c>
      <c r="S120" s="595"/>
    </row>
    <row r="121" spans="1:19" s="600" customFormat="1" ht="33" customHeight="1">
      <c r="A121" s="630"/>
      <c r="B121" s="596" t="s">
        <v>466</v>
      </c>
      <c r="C121" s="638" t="s">
        <v>467</v>
      </c>
      <c r="D121" s="639" t="s">
        <v>68</v>
      </c>
      <c r="E121" s="640">
        <v>28800</v>
      </c>
      <c r="F121" s="641">
        <v>1600</v>
      </c>
      <c r="G121" s="642">
        <v>1800</v>
      </c>
      <c r="H121" s="642">
        <v>1700</v>
      </c>
      <c r="I121" s="643">
        <v>5100</v>
      </c>
      <c r="J121" s="643">
        <v>5500</v>
      </c>
      <c r="K121" s="643">
        <v>1800</v>
      </c>
      <c r="L121" s="643">
        <v>1600</v>
      </c>
      <c r="M121" s="643">
        <v>1600</v>
      </c>
      <c r="N121" s="643">
        <v>1700</v>
      </c>
      <c r="O121" s="643">
        <v>2100</v>
      </c>
      <c r="P121" s="643">
        <v>2800</v>
      </c>
      <c r="Q121" s="643">
        <v>1500</v>
      </c>
      <c r="R121" s="531" t="s">
        <v>68</v>
      </c>
      <c r="S121" s="595"/>
    </row>
    <row r="122" spans="1:19" s="312" customFormat="1" ht="33" customHeight="1">
      <c r="A122" s="518"/>
      <c r="B122" s="519"/>
      <c r="C122" s="526" t="s">
        <v>468</v>
      </c>
      <c r="D122" s="583">
        <v>4000</v>
      </c>
      <c r="E122" s="613">
        <v>4000</v>
      </c>
      <c r="F122" s="624" t="s">
        <v>68</v>
      </c>
      <c r="G122" s="625" t="s">
        <v>68</v>
      </c>
      <c r="H122" s="625" t="s">
        <v>68</v>
      </c>
      <c r="I122" s="625">
        <v>4000</v>
      </c>
      <c r="J122" s="625" t="s">
        <v>68</v>
      </c>
      <c r="K122" s="625" t="s">
        <v>68</v>
      </c>
      <c r="L122" s="625" t="s">
        <v>68</v>
      </c>
      <c r="M122" s="625" t="s">
        <v>68</v>
      </c>
      <c r="N122" s="625" t="s">
        <v>68</v>
      </c>
      <c r="O122" s="625" t="s">
        <v>68</v>
      </c>
      <c r="P122" s="625" t="s">
        <v>68</v>
      </c>
      <c r="Q122" s="625" t="s">
        <v>68</v>
      </c>
      <c r="R122" s="531" t="s">
        <v>68</v>
      </c>
      <c r="S122" s="307"/>
    </row>
    <row r="123" spans="1:19" s="312" customFormat="1" ht="33" customHeight="1">
      <c r="A123" s="518"/>
      <c r="B123" s="519"/>
      <c r="C123" s="526" t="s">
        <v>469</v>
      </c>
      <c r="D123" s="583">
        <v>6268</v>
      </c>
      <c r="E123" s="613">
        <v>4835</v>
      </c>
      <c r="F123" s="624">
        <v>207</v>
      </c>
      <c r="G123" s="625">
        <v>161</v>
      </c>
      <c r="H123" s="625">
        <v>560</v>
      </c>
      <c r="I123" s="625">
        <v>520</v>
      </c>
      <c r="J123" s="625">
        <v>387</v>
      </c>
      <c r="K123" s="625">
        <v>589</v>
      </c>
      <c r="L123" s="625">
        <v>134</v>
      </c>
      <c r="M123" s="625">
        <v>200</v>
      </c>
      <c r="N123" s="625">
        <v>238</v>
      </c>
      <c r="O123" s="625">
        <v>748</v>
      </c>
      <c r="P123" s="625">
        <v>731</v>
      </c>
      <c r="Q123" s="625">
        <v>360</v>
      </c>
      <c r="R123" s="531" t="s">
        <v>68</v>
      </c>
      <c r="S123" s="307"/>
    </row>
    <row r="124" spans="1:19" s="312" customFormat="1" ht="33" customHeight="1">
      <c r="A124" s="518"/>
      <c r="B124" s="519"/>
      <c r="C124" s="526" t="s">
        <v>470</v>
      </c>
      <c r="D124" s="583">
        <v>3108</v>
      </c>
      <c r="E124" s="613">
        <v>3540</v>
      </c>
      <c r="F124" s="624">
        <v>155</v>
      </c>
      <c r="G124" s="625">
        <v>313</v>
      </c>
      <c r="H124" s="625">
        <v>246</v>
      </c>
      <c r="I124" s="625">
        <v>747</v>
      </c>
      <c r="J124" s="625">
        <v>678</v>
      </c>
      <c r="K124" s="625">
        <v>349</v>
      </c>
      <c r="L124" s="625">
        <v>158</v>
      </c>
      <c r="M124" s="625">
        <v>111</v>
      </c>
      <c r="N124" s="625">
        <v>254</v>
      </c>
      <c r="O124" s="625">
        <v>106</v>
      </c>
      <c r="P124" s="625">
        <v>348</v>
      </c>
      <c r="Q124" s="625">
        <v>75</v>
      </c>
      <c r="R124" s="531" t="s">
        <v>68</v>
      </c>
      <c r="S124" s="307"/>
    </row>
    <row r="125" spans="1:19" s="312" customFormat="1" ht="33" customHeight="1">
      <c r="A125" s="518"/>
      <c r="B125" s="519" t="s">
        <v>471</v>
      </c>
      <c r="C125" s="526" t="s">
        <v>472</v>
      </c>
      <c r="D125" s="583">
        <v>35000</v>
      </c>
      <c r="E125" s="611">
        <v>20000</v>
      </c>
      <c r="F125" s="627" t="s">
        <v>68</v>
      </c>
      <c r="G125" s="628" t="s">
        <v>68</v>
      </c>
      <c r="H125" s="628" t="s">
        <v>68</v>
      </c>
      <c r="I125" s="628" t="s">
        <v>68</v>
      </c>
      <c r="J125" s="628" t="s">
        <v>68</v>
      </c>
      <c r="K125" s="628" t="s">
        <v>68</v>
      </c>
      <c r="L125" s="628" t="s">
        <v>68</v>
      </c>
      <c r="M125" s="628" t="s">
        <v>68</v>
      </c>
      <c r="N125" s="628" t="s">
        <v>68</v>
      </c>
      <c r="O125" s="628" t="s">
        <v>68</v>
      </c>
      <c r="P125" s="628">
        <v>20000</v>
      </c>
      <c r="Q125" s="628" t="s">
        <v>68</v>
      </c>
      <c r="R125" s="629" t="s">
        <v>68</v>
      </c>
      <c r="S125" s="307"/>
    </row>
    <row r="126" spans="1:19" s="312" customFormat="1" ht="33" customHeight="1">
      <c r="A126" s="518"/>
      <c r="B126" s="571"/>
      <c r="C126" s="526" t="s">
        <v>473</v>
      </c>
      <c r="D126" s="583">
        <v>60000</v>
      </c>
      <c r="E126" s="613">
        <v>60000</v>
      </c>
      <c r="F126" s="593">
        <v>3500</v>
      </c>
      <c r="G126" s="538">
        <v>3700</v>
      </c>
      <c r="H126" s="538">
        <v>5000</v>
      </c>
      <c r="I126" s="538">
        <v>5200</v>
      </c>
      <c r="J126" s="538">
        <v>5300</v>
      </c>
      <c r="K126" s="538">
        <v>5400</v>
      </c>
      <c r="L126" s="538">
        <v>5500</v>
      </c>
      <c r="M126" s="538">
        <v>5500</v>
      </c>
      <c r="N126" s="538">
        <v>6000</v>
      </c>
      <c r="O126" s="538">
        <v>6500</v>
      </c>
      <c r="P126" s="538">
        <v>5000</v>
      </c>
      <c r="Q126" s="538">
        <v>3400</v>
      </c>
      <c r="R126" s="531">
        <v>5500000</v>
      </c>
      <c r="S126" s="307"/>
    </row>
    <row r="127" spans="1:19" s="475" customFormat="1" ht="33" customHeight="1">
      <c r="A127" s="555"/>
      <c r="B127" s="571"/>
      <c r="C127" s="520" t="s">
        <v>474</v>
      </c>
      <c r="D127" s="583">
        <v>20050</v>
      </c>
      <c r="E127" s="613">
        <v>38000</v>
      </c>
      <c r="F127" s="593">
        <v>1500</v>
      </c>
      <c r="G127" s="538">
        <v>1500</v>
      </c>
      <c r="H127" s="538">
        <v>2700</v>
      </c>
      <c r="I127" s="538">
        <v>3600</v>
      </c>
      <c r="J127" s="538">
        <v>5000</v>
      </c>
      <c r="K127" s="538">
        <v>2800</v>
      </c>
      <c r="L127" s="538">
        <v>2600</v>
      </c>
      <c r="M127" s="538">
        <v>4500</v>
      </c>
      <c r="N127" s="538">
        <v>4400</v>
      </c>
      <c r="O127" s="538">
        <v>3400</v>
      </c>
      <c r="P127" s="538">
        <v>3800</v>
      </c>
      <c r="Q127" s="538">
        <v>2200</v>
      </c>
      <c r="R127" s="531">
        <v>802950</v>
      </c>
      <c r="S127" s="470"/>
    </row>
    <row r="128" spans="1:19" s="312" customFormat="1" ht="33" customHeight="1">
      <c r="A128" s="518"/>
      <c r="B128" s="626"/>
      <c r="C128" s="580" t="s">
        <v>475</v>
      </c>
      <c r="D128" s="527">
        <v>24500</v>
      </c>
      <c r="E128" s="611">
        <v>34000</v>
      </c>
      <c r="F128" s="593" t="s">
        <v>68</v>
      </c>
      <c r="G128" s="538" t="s">
        <v>68</v>
      </c>
      <c r="H128" s="538" t="s">
        <v>68</v>
      </c>
      <c r="I128" s="538" t="s">
        <v>68</v>
      </c>
      <c r="J128" s="538" t="s">
        <v>68</v>
      </c>
      <c r="K128" s="538" t="s">
        <v>68</v>
      </c>
      <c r="L128" s="538">
        <v>10200</v>
      </c>
      <c r="M128" s="538">
        <v>23800</v>
      </c>
      <c r="N128" s="538" t="s">
        <v>68</v>
      </c>
      <c r="O128" s="538" t="s">
        <v>68</v>
      </c>
      <c r="P128" s="538" t="s">
        <v>68</v>
      </c>
      <c r="Q128" s="538" t="s">
        <v>68</v>
      </c>
      <c r="R128" s="531" t="s">
        <v>68</v>
      </c>
      <c r="S128" s="307"/>
    </row>
    <row r="129" spans="1:19" s="312" customFormat="1" ht="33" customHeight="1" thickBot="1">
      <c r="A129" s="518"/>
      <c r="B129" s="925" t="s">
        <v>1144</v>
      </c>
      <c r="C129" s="574" t="s">
        <v>476</v>
      </c>
      <c r="D129" s="618">
        <v>31800</v>
      </c>
      <c r="E129" s="619">
        <v>44200</v>
      </c>
      <c r="F129" s="620">
        <v>300</v>
      </c>
      <c r="G129" s="621">
        <v>300</v>
      </c>
      <c r="H129" s="621">
        <v>300</v>
      </c>
      <c r="I129" s="621">
        <v>1600</v>
      </c>
      <c r="J129" s="621">
        <v>1800</v>
      </c>
      <c r="K129" s="621">
        <v>5000</v>
      </c>
      <c r="L129" s="621">
        <v>11400</v>
      </c>
      <c r="M129" s="621">
        <v>17000</v>
      </c>
      <c r="N129" s="621">
        <v>3200</v>
      </c>
      <c r="O129" s="621">
        <v>1600</v>
      </c>
      <c r="P129" s="621">
        <v>1300</v>
      </c>
      <c r="Q129" s="621">
        <v>400</v>
      </c>
      <c r="R129" s="644" t="s">
        <v>68</v>
      </c>
      <c r="S129" s="307"/>
    </row>
    <row r="130" spans="1:19" s="312" customFormat="1" ht="29.25" customHeight="1" thickBot="1">
      <c r="A130" s="504" t="s">
        <v>1172</v>
      </c>
      <c r="B130" s="443"/>
      <c r="C130" s="564"/>
      <c r="D130" s="565"/>
      <c r="E130" s="566"/>
      <c r="F130" s="567"/>
      <c r="G130" s="567"/>
      <c r="H130" s="567"/>
      <c r="I130" s="567"/>
      <c r="J130" s="567"/>
      <c r="K130" s="567"/>
      <c r="L130" s="567"/>
      <c r="M130" s="567"/>
      <c r="N130" s="567"/>
      <c r="O130" s="567"/>
      <c r="P130" s="567"/>
      <c r="Q130" s="1176" t="s">
        <v>322</v>
      </c>
      <c r="R130" s="1176"/>
      <c r="S130" s="307"/>
    </row>
    <row r="131" spans="1:19" s="517" customFormat="1" ht="32.25" customHeight="1" thickBot="1">
      <c r="A131" s="507"/>
      <c r="B131" s="508" t="s">
        <v>323</v>
      </c>
      <c r="C131" s="509" t="s">
        <v>324</v>
      </c>
      <c r="D131" s="510" t="s">
        <v>325</v>
      </c>
      <c r="E131" s="511" t="s">
        <v>326</v>
      </c>
      <c r="F131" s="512" t="s">
        <v>327</v>
      </c>
      <c r="G131" s="513" t="s">
        <v>328</v>
      </c>
      <c r="H131" s="514" t="s">
        <v>329</v>
      </c>
      <c r="I131" s="514" t="s">
        <v>330</v>
      </c>
      <c r="J131" s="514" t="s">
        <v>331</v>
      </c>
      <c r="K131" s="514" t="s">
        <v>332</v>
      </c>
      <c r="L131" s="514" t="s">
        <v>333</v>
      </c>
      <c r="M131" s="514" t="s">
        <v>334</v>
      </c>
      <c r="N131" s="514" t="s">
        <v>335</v>
      </c>
      <c r="O131" s="514" t="s">
        <v>336</v>
      </c>
      <c r="P131" s="514" t="s">
        <v>337</v>
      </c>
      <c r="Q131" s="514" t="s">
        <v>338</v>
      </c>
      <c r="R131" s="515" t="s">
        <v>339</v>
      </c>
      <c r="S131" s="516"/>
    </row>
    <row r="132" spans="1:19" s="475" customFormat="1" ht="33" customHeight="1">
      <c r="A132" s="555"/>
      <c r="B132" s="568" t="s">
        <v>1145</v>
      </c>
      <c r="C132" s="520" t="s">
        <v>477</v>
      </c>
      <c r="D132" s="645">
        <v>20000</v>
      </c>
      <c r="E132" s="613">
        <v>20000</v>
      </c>
      <c r="F132" s="593" t="s">
        <v>68</v>
      </c>
      <c r="G132" s="538" t="s">
        <v>68</v>
      </c>
      <c r="H132" s="538">
        <v>10000</v>
      </c>
      <c r="I132" s="538">
        <v>10000</v>
      </c>
      <c r="J132" s="538" t="s">
        <v>68</v>
      </c>
      <c r="K132" s="538" t="s">
        <v>68</v>
      </c>
      <c r="L132" s="538" t="s">
        <v>68</v>
      </c>
      <c r="M132" s="538" t="s">
        <v>68</v>
      </c>
      <c r="N132" s="538" t="s">
        <v>68</v>
      </c>
      <c r="O132" s="538" t="s">
        <v>68</v>
      </c>
      <c r="P132" s="538" t="s">
        <v>68</v>
      </c>
      <c r="Q132" s="538" t="s">
        <v>68</v>
      </c>
      <c r="R132" s="531" t="s">
        <v>68</v>
      </c>
      <c r="S132" s="470"/>
    </row>
    <row r="133" spans="1:19" s="312" customFormat="1" ht="33" customHeight="1">
      <c r="A133" s="518"/>
      <c r="B133" s="646"/>
      <c r="C133" s="647" t="s">
        <v>478</v>
      </c>
      <c r="D133" s="648">
        <v>2600</v>
      </c>
      <c r="E133" s="611">
        <v>2600</v>
      </c>
      <c r="F133" s="593" t="s">
        <v>68</v>
      </c>
      <c r="G133" s="538" t="s">
        <v>68</v>
      </c>
      <c r="H133" s="538" t="s">
        <v>68</v>
      </c>
      <c r="I133" s="538" t="s">
        <v>68</v>
      </c>
      <c r="J133" s="538">
        <v>1300</v>
      </c>
      <c r="K133" s="538">
        <v>1300</v>
      </c>
      <c r="L133" s="538" t="s">
        <v>68</v>
      </c>
      <c r="M133" s="538" t="s">
        <v>68</v>
      </c>
      <c r="N133" s="538" t="s">
        <v>68</v>
      </c>
      <c r="O133" s="538" t="s">
        <v>68</v>
      </c>
      <c r="P133" s="538" t="s">
        <v>68</v>
      </c>
      <c r="Q133" s="538" t="s">
        <v>68</v>
      </c>
      <c r="R133" s="531" t="s">
        <v>68</v>
      </c>
      <c r="S133" s="307"/>
    </row>
    <row r="134" spans="1:19" s="312" customFormat="1" ht="33" customHeight="1">
      <c r="A134" s="518"/>
      <c r="B134" s="646"/>
      <c r="C134" s="647" t="s">
        <v>479</v>
      </c>
      <c r="D134" s="648">
        <v>1000</v>
      </c>
      <c r="E134" s="649">
        <v>1000</v>
      </c>
      <c r="F134" s="650" t="s">
        <v>68</v>
      </c>
      <c r="G134" s="650" t="s">
        <v>68</v>
      </c>
      <c r="H134" s="612" t="s">
        <v>68</v>
      </c>
      <c r="I134" s="612" t="s">
        <v>68</v>
      </c>
      <c r="J134" s="612" t="s">
        <v>68</v>
      </c>
      <c r="K134" s="612" t="s">
        <v>68</v>
      </c>
      <c r="L134" s="612" t="s">
        <v>68</v>
      </c>
      <c r="M134" s="612" t="s">
        <v>68</v>
      </c>
      <c r="N134" s="612" t="s">
        <v>68</v>
      </c>
      <c r="O134" s="612" t="s">
        <v>68</v>
      </c>
      <c r="P134" s="612">
        <v>1000</v>
      </c>
      <c r="Q134" s="612" t="s">
        <v>68</v>
      </c>
      <c r="R134" s="536" t="s">
        <v>68</v>
      </c>
      <c r="S134" s="307"/>
    </row>
    <row r="135" spans="1:19" s="600" customFormat="1" ht="33" customHeight="1">
      <c r="A135" s="630"/>
      <c r="B135" s="596"/>
      <c r="C135" s="651" t="s">
        <v>480</v>
      </c>
      <c r="D135" s="652">
        <v>1200</v>
      </c>
      <c r="E135" s="640">
        <v>1200</v>
      </c>
      <c r="F135" s="653">
        <v>100</v>
      </c>
      <c r="G135" s="653">
        <v>100</v>
      </c>
      <c r="H135" s="654">
        <v>100</v>
      </c>
      <c r="I135" s="654">
        <v>100</v>
      </c>
      <c r="J135" s="654">
        <v>100</v>
      </c>
      <c r="K135" s="654">
        <v>100</v>
      </c>
      <c r="L135" s="654">
        <v>100</v>
      </c>
      <c r="M135" s="654">
        <v>100</v>
      </c>
      <c r="N135" s="654">
        <v>100</v>
      </c>
      <c r="O135" s="655">
        <v>100</v>
      </c>
      <c r="P135" s="655">
        <v>100</v>
      </c>
      <c r="Q135" s="655">
        <v>100</v>
      </c>
      <c r="R135" s="536" t="s">
        <v>68</v>
      </c>
      <c r="S135" s="656"/>
    </row>
    <row r="136" spans="1:19" s="600" customFormat="1" ht="33" customHeight="1">
      <c r="A136" s="630"/>
      <c r="B136" s="596"/>
      <c r="C136" s="657" t="s">
        <v>481</v>
      </c>
      <c r="D136" s="652" t="s">
        <v>68</v>
      </c>
      <c r="E136" s="658">
        <v>119872</v>
      </c>
      <c r="F136" s="659">
        <v>6431</v>
      </c>
      <c r="G136" s="660">
        <v>9341</v>
      </c>
      <c r="H136" s="643">
        <v>6617</v>
      </c>
      <c r="I136" s="643">
        <v>9594</v>
      </c>
      <c r="J136" s="643">
        <v>8232</v>
      </c>
      <c r="K136" s="643">
        <v>11599</v>
      </c>
      <c r="L136" s="643">
        <v>12483</v>
      </c>
      <c r="M136" s="643">
        <v>14789</v>
      </c>
      <c r="N136" s="643">
        <v>10275</v>
      </c>
      <c r="O136" s="643">
        <v>10657</v>
      </c>
      <c r="P136" s="643">
        <v>10541</v>
      </c>
      <c r="Q136" s="643">
        <v>9313</v>
      </c>
      <c r="R136" s="531" t="s">
        <v>68</v>
      </c>
      <c r="S136" s="656"/>
    </row>
    <row r="137" spans="1:19" s="600" customFormat="1" ht="33" customHeight="1">
      <c r="A137" s="630"/>
      <c r="B137" s="596"/>
      <c r="C137" s="661" t="s">
        <v>482</v>
      </c>
      <c r="D137" s="662">
        <v>81467</v>
      </c>
      <c r="E137" s="658">
        <v>70338</v>
      </c>
      <c r="F137" s="659">
        <v>18329</v>
      </c>
      <c r="G137" s="643">
        <v>2325</v>
      </c>
      <c r="H137" s="643">
        <v>2753</v>
      </c>
      <c r="I137" s="643">
        <v>9148</v>
      </c>
      <c r="J137" s="643">
        <v>6104</v>
      </c>
      <c r="K137" s="643">
        <v>5039</v>
      </c>
      <c r="L137" s="643">
        <v>6115</v>
      </c>
      <c r="M137" s="643">
        <v>4016</v>
      </c>
      <c r="N137" s="643">
        <v>3961</v>
      </c>
      <c r="O137" s="643">
        <v>3576</v>
      </c>
      <c r="P137" s="643">
        <v>3693</v>
      </c>
      <c r="Q137" s="643">
        <v>5279</v>
      </c>
      <c r="R137" s="531" t="s">
        <v>68</v>
      </c>
      <c r="S137" s="595"/>
    </row>
    <row r="138" spans="1:19" s="600" customFormat="1" ht="33" customHeight="1">
      <c r="A138" s="630"/>
      <c r="B138" s="631"/>
      <c r="C138" s="632" t="s">
        <v>483</v>
      </c>
      <c r="D138" s="633">
        <v>200</v>
      </c>
      <c r="E138" s="634">
        <v>200</v>
      </c>
      <c r="F138" s="635" t="s">
        <v>68</v>
      </c>
      <c r="G138" s="636" t="s">
        <v>68</v>
      </c>
      <c r="H138" s="636" t="s">
        <v>68</v>
      </c>
      <c r="I138" s="636" t="s">
        <v>68</v>
      </c>
      <c r="J138" s="636" t="s">
        <v>68</v>
      </c>
      <c r="K138" s="636" t="s">
        <v>68</v>
      </c>
      <c r="L138" s="636" t="s">
        <v>68</v>
      </c>
      <c r="M138" s="636" t="s">
        <v>68</v>
      </c>
      <c r="N138" s="636" t="s">
        <v>68</v>
      </c>
      <c r="O138" s="636" t="s">
        <v>68</v>
      </c>
      <c r="P138" s="636">
        <v>200</v>
      </c>
      <c r="Q138" s="636" t="s">
        <v>68</v>
      </c>
      <c r="R138" s="637" t="s">
        <v>68</v>
      </c>
      <c r="S138" s="595"/>
    </row>
    <row r="139" spans="1:19" s="600" customFormat="1" ht="33" customHeight="1">
      <c r="A139" s="630"/>
      <c r="B139" s="596"/>
      <c r="C139" s="638" t="s">
        <v>484</v>
      </c>
      <c r="D139" s="639" t="s">
        <v>68</v>
      </c>
      <c r="E139" s="640">
        <v>126000</v>
      </c>
      <c r="F139" s="641">
        <v>14000</v>
      </c>
      <c r="G139" s="642">
        <v>10000</v>
      </c>
      <c r="H139" s="642">
        <v>10000</v>
      </c>
      <c r="I139" s="643">
        <v>8000</v>
      </c>
      <c r="J139" s="643">
        <v>11000</v>
      </c>
      <c r="K139" s="643">
        <v>9000</v>
      </c>
      <c r="L139" s="643">
        <v>10000</v>
      </c>
      <c r="M139" s="643">
        <v>12000</v>
      </c>
      <c r="N139" s="643">
        <v>10000</v>
      </c>
      <c r="O139" s="643">
        <v>11000</v>
      </c>
      <c r="P139" s="643">
        <v>10000</v>
      </c>
      <c r="Q139" s="643">
        <v>11000</v>
      </c>
      <c r="R139" s="531">
        <v>446400000</v>
      </c>
      <c r="S139" s="595"/>
    </row>
    <row r="140" spans="1:19" s="312" customFormat="1" ht="33" customHeight="1">
      <c r="A140" s="518"/>
      <c r="B140" s="519"/>
      <c r="C140" s="526" t="s">
        <v>485</v>
      </c>
      <c r="D140" s="583" t="s">
        <v>68</v>
      </c>
      <c r="E140" s="613">
        <v>54000</v>
      </c>
      <c r="F140" s="624">
        <v>6000</v>
      </c>
      <c r="G140" s="625">
        <v>4000</v>
      </c>
      <c r="H140" s="625">
        <v>5000</v>
      </c>
      <c r="I140" s="625">
        <v>4000</v>
      </c>
      <c r="J140" s="625">
        <v>4000</v>
      </c>
      <c r="K140" s="625">
        <v>4000</v>
      </c>
      <c r="L140" s="625">
        <v>4000</v>
      </c>
      <c r="M140" s="625">
        <v>5000</v>
      </c>
      <c r="N140" s="625">
        <v>4000</v>
      </c>
      <c r="O140" s="625">
        <v>5000</v>
      </c>
      <c r="P140" s="625">
        <v>4000</v>
      </c>
      <c r="Q140" s="625">
        <v>5000</v>
      </c>
      <c r="R140" s="531">
        <v>205517483.69999999</v>
      </c>
      <c r="S140" s="307"/>
    </row>
    <row r="141" spans="1:19" s="312" customFormat="1" ht="33" customHeight="1">
      <c r="A141" s="518"/>
      <c r="B141" s="519"/>
      <c r="C141" s="526" t="s">
        <v>486</v>
      </c>
      <c r="D141" s="583">
        <v>46838</v>
      </c>
      <c r="E141" s="613">
        <v>43000</v>
      </c>
      <c r="F141" s="624">
        <v>3000</v>
      </c>
      <c r="G141" s="625">
        <v>2000</v>
      </c>
      <c r="H141" s="625">
        <v>4000</v>
      </c>
      <c r="I141" s="625">
        <v>3000</v>
      </c>
      <c r="J141" s="625">
        <v>5000</v>
      </c>
      <c r="K141" s="625">
        <v>4000</v>
      </c>
      <c r="L141" s="625">
        <v>4000</v>
      </c>
      <c r="M141" s="625">
        <v>3000</v>
      </c>
      <c r="N141" s="625">
        <v>4000</v>
      </c>
      <c r="O141" s="625">
        <v>3000</v>
      </c>
      <c r="P141" s="625">
        <v>4000</v>
      </c>
      <c r="Q141" s="625">
        <v>4000</v>
      </c>
      <c r="R141" s="531">
        <v>528552305</v>
      </c>
      <c r="S141" s="307"/>
    </row>
    <row r="142" spans="1:19" s="312" customFormat="1" ht="33" customHeight="1">
      <c r="A142" s="518"/>
      <c r="B142" s="519"/>
      <c r="C142" s="526" t="s">
        <v>487</v>
      </c>
      <c r="D142" s="583">
        <v>7009</v>
      </c>
      <c r="E142" s="613">
        <v>9000</v>
      </c>
      <c r="F142" s="624" t="s">
        <v>68</v>
      </c>
      <c r="G142" s="625" t="s">
        <v>68</v>
      </c>
      <c r="H142" s="625">
        <v>9000</v>
      </c>
      <c r="I142" s="625" t="s">
        <v>68</v>
      </c>
      <c r="J142" s="625" t="s">
        <v>68</v>
      </c>
      <c r="K142" s="625" t="s">
        <v>68</v>
      </c>
      <c r="L142" s="625" t="s">
        <v>68</v>
      </c>
      <c r="M142" s="625" t="s">
        <v>68</v>
      </c>
      <c r="N142" s="625" t="s">
        <v>68</v>
      </c>
      <c r="O142" s="625" t="s">
        <v>68</v>
      </c>
      <c r="P142" s="625" t="s">
        <v>68</v>
      </c>
      <c r="Q142" s="625" t="s">
        <v>68</v>
      </c>
      <c r="R142" s="531">
        <v>4271440</v>
      </c>
      <c r="S142" s="307"/>
    </row>
    <row r="143" spans="1:19" s="312" customFormat="1" ht="33" customHeight="1">
      <c r="A143" s="518"/>
      <c r="B143" s="519"/>
      <c r="C143" s="526" t="s">
        <v>488</v>
      </c>
      <c r="D143" s="583">
        <v>4044</v>
      </c>
      <c r="E143" s="611">
        <v>2346</v>
      </c>
      <c r="F143" s="627" t="s">
        <v>68</v>
      </c>
      <c r="G143" s="628" t="s">
        <v>68</v>
      </c>
      <c r="H143" s="628" t="s">
        <v>68</v>
      </c>
      <c r="I143" s="628" t="s">
        <v>68</v>
      </c>
      <c r="J143" s="628" t="s">
        <v>68</v>
      </c>
      <c r="K143" s="628" t="s">
        <v>68</v>
      </c>
      <c r="L143" s="628" t="s">
        <v>68</v>
      </c>
      <c r="M143" s="628" t="s">
        <v>68</v>
      </c>
      <c r="N143" s="628" t="s">
        <v>68</v>
      </c>
      <c r="O143" s="628">
        <v>2346</v>
      </c>
      <c r="P143" s="628" t="s">
        <v>68</v>
      </c>
      <c r="Q143" s="628" t="s">
        <v>68</v>
      </c>
      <c r="R143" s="629" t="s">
        <v>68</v>
      </c>
      <c r="S143" s="307"/>
    </row>
    <row r="144" spans="1:19" s="312" customFormat="1" ht="33" customHeight="1">
      <c r="A144" s="518"/>
      <c r="B144" s="571"/>
      <c r="C144" s="526" t="s">
        <v>489</v>
      </c>
      <c r="D144" s="583">
        <v>3256</v>
      </c>
      <c r="E144" s="613">
        <v>2118</v>
      </c>
      <c r="F144" s="593" t="s">
        <v>68</v>
      </c>
      <c r="G144" s="538" t="s">
        <v>68</v>
      </c>
      <c r="H144" s="538" t="s">
        <v>68</v>
      </c>
      <c r="I144" s="538" t="s">
        <v>68</v>
      </c>
      <c r="J144" s="538" t="s">
        <v>68</v>
      </c>
      <c r="K144" s="538" t="s">
        <v>68</v>
      </c>
      <c r="L144" s="538" t="s">
        <v>68</v>
      </c>
      <c r="M144" s="538" t="s">
        <v>68</v>
      </c>
      <c r="N144" s="538" t="s">
        <v>68</v>
      </c>
      <c r="O144" s="538" t="s">
        <v>68</v>
      </c>
      <c r="P144" s="538">
        <v>2118</v>
      </c>
      <c r="Q144" s="538" t="s">
        <v>68</v>
      </c>
      <c r="R144" s="531">
        <v>2368440</v>
      </c>
      <c r="S144" s="307"/>
    </row>
    <row r="145" spans="1:19" s="475" customFormat="1" ht="33" customHeight="1">
      <c r="A145" s="555"/>
      <c r="B145" s="571"/>
      <c r="C145" s="520" t="s">
        <v>490</v>
      </c>
      <c r="D145" s="583">
        <v>2000</v>
      </c>
      <c r="E145" s="613">
        <v>2000</v>
      </c>
      <c r="F145" s="593" t="s">
        <v>68</v>
      </c>
      <c r="G145" s="538" t="s">
        <v>68</v>
      </c>
      <c r="H145" s="538" t="s">
        <v>68</v>
      </c>
      <c r="I145" s="538" t="s">
        <v>68</v>
      </c>
      <c r="J145" s="538" t="s">
        <v>68</v>
      </c>
      <c r="K145" s="538" t="s">
        <v>68</v>
      </c>
      <c r="L145" s="538" t="s">
        <v>68</v>
      </c>
      <c r="M145" s="538" t="s">
        <v>68</v>
      </c>
      <c r="N145" s="538" t="s">
        <v>68</v>
      </c>
      <c r="O145" s="538">
        <v>1000</v>
      </c>
      <c r="P145" s="538">
        <v>1000</v>
      </c>
      <c r="Q145" s="538" t="s">
        <v>68</v>
      </c>
      <c r="R145" s="531" t="s">
        <v>68</v>
      </c>
      <c r="S145" s="470"/>
    </row>
    <row r="146" spans="1:19" s="312" customFormat="1" ht="33" customHeight="1">
      <c r="A146" s="518"/>
      <c r="B146" s="626"/>
      <c r="C146" s="580" t="s">
        <v>491</v>
      </c>
      <c r="D146" s="527">
        <v>5000</v>
      </c>
      <c r="E146" s="611">
        <v>5000</v>
      </c>
      <c r="F146" s="593" t="s">
        <v>68</v>
      </c>
      <c r="G146" s="538" t="s">
        <v>68</v>
      </c>
      <c r="H146" s="538" t="s">
        <v>68</v>
      </c>
      <c r="I146" s="538">
        <v>5000</v>
      </c>
      <c r="J146" s="538" t="s">
        <v>68</v>
      </c>
      <c r="K146" s="538" t="s">
        <v>68</v>
      </c>
      <c r="L146" s="538" t="s">
        <v>68</v>
      </c>
      <c r="M146" s="538" t="s">
        <v>68</v>
      </c>
      <c r="N146" s="538" t="s">
        <v>68</v>
      </c>
      <c r="O146" s="538" t="s">
        <v>68</v>
      </c>
      <c r="P146" s="538" t="s">
        <v>68</v>
      </c>
      <c r="Q146" s="538" t="s">
        <v>68</v>
      </c>
      <c r="R146" s="531" t="s">
        <v>68</v>
      </c>
      <c r="S146" s="307"/>
    </row>
    <row r="147" spans="1:19" s="312" customFormat="1" ht="33" customHeight="1">
      <c r="A147" s="518"/>
      <c r="B147" s="626"/>
      <c r="C147" s="580" t="s">
        <v>492</v>
      </c>
      <c r="D147" s="532">
        <v>1500</v>
      </c>
      <c r="E147" s="611">
        <v>1500</v>
      </c>
      <c r="F147" s="593" t="s">
        <v>68</v>
      </c>
      <c r="G147" s="650" t="s">
        <v>68</v>
      </c>
      <c r="H147" s="612" t="s">
        <v>68</v>
      </c>
      <c r="I147" s="612" t="s">
        <v>68</v>
      </c>
      <c r="J147" s="612" t="s">
        <v>68</v>
      </c>
      <c r="K147" s="612" t="s">
        <v>68</v>
      </c>
      <c r="L147" s="612">
        <v>1500</v>
      </c>
      <c r="M147" s="612" t="s">
        <v>68</v>
      </c>
      <c r="N147" s="612" t="s">
        <v>68</v>
      </c>
      <c r="O147" s="612" t="s">
        <v>68</v>
      </c>
      <c r="P147" s="612" t="s">
        <v>68</v>
      </c>
      <c r="Q147" s="612" t="s">
        <v>68</v>
      </c>
      <c r="R147" s="536" t="s">
        <v>68</v>
      </c>
      <c r="S147" s="307"/>
    </row>
    <row r="148" spans="1:19" s="475" customFormat="1" ht="33" customHeight="1">
      <c r="A148" s="555"/>
      <c r="B148" s="571" t="s">
        <v>493</v>
      </c>
      <c r="C148" s="520" t="s">
        <v>494</v>
      </c>
      <c r="D148" s="583" t="s">
        <v>68</v>
      </c>
      <c r="E148" s="613">
        <v>10000</v>
      </c>
      <c r="F148" s="593" t="s">
        <v>68</v>
      </c>
      <c r="G148" s="538" t="s">
        <v>68</v>
      </c>
      <c r="H148" s="538" t="s">
        <v>68</v>
      </c>
      <c r="I148" s="538" t="s">
        <v>68</v>
      </c>
      <c r="J148" s="538" t="s">
        <v>68</v>
      </c>
      <c r="K148" s="538" t="s">
        <v>68</v>
      </c>
      <c r="L148" s="538" t="s">
        <v>68</v>
      </c>
      <c r="M148" s="538" t="s">
        <v>68</v>
      </c>
      <c r="N148" s="538" t="s">
        <v>68</v>
      </c>
      <c r="O148" s="538">
        <v>10000</v>
      </c>
      <c r="P148" s="538" t="s">
        <v>68</v>
      </c>
      <c r="Q148" s="538" t="s">
        <v>68</v>
      </c>
      <c r="R148" s="531" t="s">
        <v>68</v>
      </c>
      <c r="S148" s="470"/>
    </row>
    <row r="149" spans="1:19" s="312" customFormat="1" ht="33" customHeight="1">
      <c r="A149" s="518"/>
      <c r="B149" s="626"/>
      <c r="C149" s="580" t="s">
        <v>495</v>
      </c>
      <c r="D149" s="527">
        <v>10000</v>
      </c>
      <c r="E149" s="611">
        <v>12000</v>
      </c>
      <c r="F149" s="593" t="s">
        <v>68</v>
      </c>
      <c r="G149" s="538" t="s">
        <v>68</v>
      </c>
      <c r="H149" s="538" t="s">
        <v>68</v>
      </c>
      <c r="I149" s="538" t="s">
        <v>68</v>
      </c>
      <c r="J149" s="538">
        <v>12000</v>
      </c>
      <c r="K149" s="538" t="s">
        <v>68</v>
      </c>
      <c r="L149" s="538" t="s">
        <v>68</v>
      </c>
      <c r="M149" s="538" t="s">
        <v>68</v>
      </c>
      <c r="N149" s="538" t="s">
        <v>68</v>
      </c>
      <c r="O149" s="538" t="s">
        <v>68</v>
      </c>
      <c r="P149" s="538" t="s">
        <v>68</v>
      </c>
      <c r="Q149" s="538" t="s">
        <v>68</v>
      </c>
      <c r="R149" s="531" t="s">
        <v>68</v>
      </c>
      <c r="S149" s="307"/>
    </row>
    <row r="150" spans="1:19" s="475" customFormat="1" ht="33" customHeight="1">
      <c r="A150" s="555"/>
      <c r="B150" s="571"/>
      <c r="C150" s="520" t="s">
        <v>496</v>
      </c>
      <c r="D150" s="583">
        <v>18194</v>
      </c>
      <c r="E150" s="613">
        <v>13932</v>
      </c>
      <c r="F150" s="650">
        <v>1010</v>
      </c>
      <c r="G150" s="538">
        <v>1505</v>
      </c>
      <c r="H150" s="538">
        <v>422</v>
      </c>
      <c r="I150" s="538">
        <v>2112</v>
      </c>
      <c r="J150" s="538">
        <v>2979</v>
      </c>
      <c r="K150" s="538">
        <v>385</v>
      </c>
      <c r="L150" s="538">
        <v>625</v>
      </c>
      <c r="M150" s="538">
        <v>190</v>
      </c>
      <c r="N150" s="538">
        <v>134</v>
      </c>
      <c r="O150" s="538">
        <v>785</v>
      </c>
      <c r="P150" s="538">
        <v>2252</v>
      </c>
      <c r="Q150" s="538">
        <v>1533</v>
      </c>
      <c r="R150" s="531" t="s">
        <v>68</v>
      </c>
      <c r="S150" s="470"/>
    </row>
    <row r="151" spans="1:19" s="312" customFormat="1" ht="33" customHeight="1">
      <c r="A151" s="518"/>
      <c r="B151" s="571" t="s">
        <v>497</v>
      </c>
      <c r="C151" s="526" t="s">
        <v>498</v>
      </c>
      <c r="D151" s="583">
        <v>155869</v>
      </c>
      <c r="E151" s="613">
        <v>170275</v>
      </c>
      <c r="F151" s="593">
        <v>5260</v>
      </c>
      <c r="G151" s="538">
        <v>8033</v>
      </c>
      <c r="H151" s="538">
        <v>14628</v>
      </c>
      <c r="I151" s="538">
        <v>18120</v>
      </c>
      <c r="J151" s="538">
        <v>31484</v>
      </c>
      <c r="K151" s="538">
        <v>14858</v>
      </c>
      <c r="L151" s="538">
        <v>11875</v>
      </c>
      <c r="M151" s="538">
        <v>10058</v>
      </c>
      <c r="N151" s="538">
        <v>16590</v>
      </c>
      <c r="O151" s="538">
        <v>17118</v>
      </c>
      <c r="P151" s="538">
        <v>16111</v>
      </c>
      <c r="Q151" s="538">
        <v>6140</v>
      </c>
      <c r="R151" s="531" t="s">
        <v>68</v>
      </c>
      <c r="S151" s="307"/>
    </row>
    <row r="152" spans="1:19" s="600" customFormat="1" ht="33" customHeight="1">
      <c r="A152" s="663"/>
      <c r="B152" s="664"/>
      <c r="C152" s="638" t="s">
        <v>499</v>
      </c>
      <c r="D152" s="665" t="s">
        <v>68</v>
      </c>
      <c r="E152" s="666">
        <v>50000</v>
      </c>
      <c r="F152" s="667" t="s">
        <v>68</v>
      </c>
      <c r="G152" s="668" t="s">
        <v>68</v>
      </c>
      <c r="H152" s="669" t="s">
        <v>68</v>
      </c>
      <c r="I152" s="669" t="s">
        <v>68</v>
      </c>
      <c r="J152" s="669" t="s">
        <v>68</v>
      </c>
      <c r="K152" s="669" t="s">
        <v>68</v>
      </c>
      <c r="L152" s="669" t="s">
        <v>68</v>
      </c>
      <c r="M152" s="669" t="s">
        <v>68</v>
      </c>
      <c r="N152" s="669" t="s">
        <v>68</v>
      </c>
      <c r="O152" s="669" t="s">
        <v>68</v>
      </c>
      <c r="P152" s="669" t="s">
        <v>68</v>
      </c>
      <c r="Q152" s="669">
        <v>50000</v>
      </c>
      <c r="R152" s="670" t="s">
        <v>68</v>
      </c>
      <c r="S152" s="595"/>
    </row>
    <row r="153" spans="1:19" s="600" customFormat="1" ht="33" customHeight="1">
      <c r="A153" s="663"/>
      <c r="B153" s="596"/>
      <c r="C153" s="657" t="s">
        <v>500</v>
      </c>
      <c r="D153" s="671">
        <v>100466</v>
      </c>
      <c r="E153" s="672">
        <v>103474</v>
      </c>
      <c r="F153" s="673">
        <v>4361</v>
      </c>
      <c r="G153" s="674">
        <v>5494</v>
      </c>
      <c r="H153" s="674">
        <v>7285</v>
      </c>
      <c r="I153" s="674">
        <v>6597</v>
      </c>
      <c r="J153" s="674">
        <v>11466</v>
      </c>
      <c r="K153" s="674">
        <v>9866</v>
      </c>
      <c r="L153" s="674">
        <v>5808</v>
      </c>
      <c r="M153" s="674">
        <v>8868</v>
      </c>
      <c r="N153" s="674">
        <v>9994</v>
      </c>
      <c r="O153" s="674">
        <v>16399</v>
      </c>
      <c r="P153" s="674">
        <v>13305</v>
      </c>
      <c r="Q153" s="674">
        <v>4031</v>
      </c>
      <c r="R153" s="550">
        <v>43670961</v>
      </c>
      <c r="S153" s="656"/>
    </row>
    <row r="154" spans="1:19" s="600" customFormat="1" ht="33" customHeight="1">
      <c r="A154" s="663"/>
      <c r="B154" s="596"/>
      <c r="C154" s="657" t="s">
        <v>501</v>
      </c>
      <c r="D154" s="671">
        <v>252971</v>
      </c>
      <c r="E154" s="672">
        <v>252871</v>
      </c>
      <c r="F154" s="675">
        <v>27448</v>
      </c>
      <c r="G154" s="676">
        <v>20800</v>
      </c>
      <c r="H154" s="669">
        <v>22716</v>
      </c>
      <c r="I154" s="669">
        <v>21149</v>
      </c>
      <c r="J154" s="669">
        <v>22449</v>
      </c>
      <c r="K154" s="669">
        <v>19160</v>
      </c>
      <c r="L154" s="669">
        <v>17187</v>
      </c>
      <c r="M154" s="669">
        <v>20034</v>
      </c>
      <c r="N154" s="669">
        <v>18073</v>
      </c>
      <c r="O154" s="669">
        <v>21107</v>
      </c>
      <c r="P154" s="669">
        <v>20878</v>
      </c>
      <c r="Q154" s="669">
        <v>21870</v>
      </c>
      <c r="R154" s="546">
        <v>519132161</v>
      </c>
      <c r="S154" s="656"/>
    </row>
    <row r="155" spans="1:19" s="600" customFormat="1" ht="33" customHeight="1">
      <c r="A155" s="663"/>
      <c r="B155" s="596"/>
      <c r="C155" s="677" t="s">
        <v>502</v>
      </c>
      <c r="D155" s="671">
        <v>745917</v>
      </c>
      <c r="E155" s="666">
        <v>1079074</v>
      </c>
      <c r="F155" s="673">
        <v>62911</v>
      </c>
      <c r="G155" s="674">
        <v>69443</v>
      </c>
      <c r="H155" s="674">
        <v>87359</v>
      </c>
      <c r="I155" s="674">
        <v>100375</v>
      </c>
      <c r="J155" s="674">
        <v>102295</v>
      </c>
      <c r="K155" s="674">
        <v>80737</v>
      </c>
      <c r="L155" s="674">
        <v>71665</v>
      </c>
      <c r="M155" s="674">
        <v>105228</v>
      </c>
      <c r="N155" s="674">
        <v>97730</v>
      </c>
      <c r="O155" s="674">
        <v>112959</v>
      </c>
      <c r="P155" s="674">
        <v>98326</v>
      </c>
      <c r="Q155" s="674">
        <v>90046</v>
      </c>
      <c r="R155" s="550">
        <v>694767545</v>
      </c>
      <c r="S155" s="656"/>
    </row>
    <row r="156" spans="1:19" s="600" customFormat="1" ht="33" customHeight="1">
      <c r="A156" s="663"/>
      <c r="B156" s="596"/>
      <c r="C156" s="677" t="s">
        <v>503</v>
      </c>
      <c r="D156" s="671">
        <v>7400</v>
      </c>
      <c r="E156" s="672">
        <v>6500</v>
      </c>
      <c r="F156" s="673">
        <v>450</v>
      </c>
      <c r="G156" s="674">
        <v>420</v>
      </c>
      <c r="H156" s="674">
        <v>450</v>
      </c>
      <c r="I156" s="674">
        <v>400</v>
      </c>
      <c r="J156" s="674">
        <v>750</v>
      </c>
      <c r="K156" s="674">
        <v>500</v>
      </c>
      <c r="L156" s="674">
        <v>450</v>
      </c>
      <c r="M156" s="674">
        <v>450</v>
      </c>
      <c r="N156" s="674">
        <v>600</v>
      </c>
      <c r="O156" s="674">
        <v>650</v>
      </c>
      <c r="P156" s="674">
        <v>680</v>
      </c>
      <c r="Q156" s="674">
        <v>700</v>
      </c>
      <c r="R156" s="550" t="s">
        <v>68</v>
      </c>
      <c r="S156" s="656"/>
    </row>
    <row r="157" spans="1:19" s="600" customFormat="1" ht="33" customHeight="1">
      <c r="A157" s="663"/>
      <c r="B157" s="596"/>
      <c r="C157" s="677" t="s">
        <v>504</v>
      </c>
      <c r="D157" s="671">
        <v>580</v>
      </c>
      <c r="E157" s="672">
        <v>685</v>
      </c>
      <c r="F157" s="673">
        <v>15</v>
      </c>
      <c r="G157" s="674">
        <v>30</v>
      </c>
      <c r="H157" s="674">
        <v>70</v>
      </c>
      <c r="I157" s="674">
        <v>60</v>
      </c>
      <c r="J157" s="674">
        <v>60</v>
      </c>
      <c r="K157" s="674">
        <v>100</v>
      </c>
      <c r="L157" s="674">
        <v>50</v>
      </c>
      <c r="M157" s="674">
        <v>60</v>
      </c>
      <c r="N157" s="674">
        <v>40</v>
      </c>
      <c r="O157" s="674">
        <v>40</v>
      </c>
      <c r="P157" s="674">
        <v>100</v>
      </c>
      <c r="Q157" s="674">
        <v>60</v>
      </c>
      <c r="R157" s="550" t="s">
        <v>68</v>
      </c>
      <c r="S157" s="656"/>
    </row>
    <row r="158" spans="1:19" s="600" customFormat="1" ht="33" customHeight="1">
      <c r="A158" s="663"/>
      <c r="B158" s="596" t="s">
        <v>505</v>
      </c>
      <c r="C158" s="677" t="s">
        <v>506</v>
      </c>
      <c r="D158" s="671">
        <v>3136</v>
      </c>
      <c r="E158" s="678">
        <v>1316</v>
      </c>
      <c r="F158" s="673">
        <v>15</v>
      </c>
      <c r="G158" s="674">
        <v>197</v>
      </c>
      <c r="H158" s="674">
        <v>156</v>
      </c>
      <c r="I158" s="674">
        <v>96</v>
      </c>
      <c r="J158" s="674">
        <v>139</v>
      </c>
      <c r="K158" s="674">
        <v>562</v>
      </c>
      <c r="L158" s="674">
        <v>151</v>
      </c>
      <c r="M158" s="674">
        <v>0</v>
      </c>
      <c r="N158" s="674">
        <v>0</v>
      </c>
      <c r="O158" s="674">
        <v>0</v>
      </c>
      <c r="P158" s="674">
        <v>0</v>
      </c>
      <c r="Q158" s="674">
        <v>0</v>
      </c>
      <c r="R158" s="550">
        <v>1654940</v>
      </c>
      <c r="S158" s="656"/>
    </row>
    <row r="159" spans="1:19" s="600" customFormat="1" ht="33" customHeight="1">
      <c r="A159" s="663"/>
      <c r="B159" s="601"/>
      <c r="C159" s="657" t="s">
        <v>507</v>
      </c>
      <c r="D159" s="671">
        <v>10150</v>
      </c>
      <c r="E159" s="678">
        <v>8412</v>
      </c>
      <c r="F159" s="673">
        <v>654</v>
      </c>
      <c r="G159" s="674">
        <v>524</v>
      </c>
      <c r="H159" s="674">
        <v>646</v>
      </c>
      <c r="I159" s="674">
        <v>227</v>
      </c>
      <c r="J159" s="674">
        <v>487</v>
      </c>
      <c r="K159" s="674">
        <v>388</v>
      </c>
      <c r="L159" s="674">
        <v>27</v>
      </c>
      <c r="M159" s="674">
        <v>38</v>
      </c>
      <c r="N159" s="674">
        <v>190</v>
      </c>
      <c r="O159" s="674">
        <v>1450</v>
      </c>
      <c r="P159" s="674">
        <v>1940</v>
      </c>
      <c r="Q159" s="674">
        <v>1841</v>
      </c>
      <c r="R159" s="550">
        <v>3945512</v>
      </c>
      <c r="S159" s="656"/>
    </row>
    <row r="160" spans="1:19" s="600" customFormat="1" ht="33" customHeight="1">
      <c r="A160" s="663"/>
      <c r="B160" s="601"/>
      <c r="C160" s="657" t="s">
        <v>508</v>
      </c>
      <c r="D160" s="671">
        <v>5117</v>
      </c>
      <c r="E160" s="678">
        <v>2517</v>
      </c>
      <c r="F160" s="673">
        <v>110</v>
      </c>
      <c r="G160" s="674">
        <v>456</v>
      </c>
      <c r="H160" s="674">
        <v>328</v>
      </c>
      <c r="I160" s="674">
        <v>322</v>
      </c>
      <c r="J160" s="674">
        <v>252</v>
      </c>
      <c r="K160" s="674">
        <v>448</v>
      </c>
      <c r="L160" s="674">
        <v>59</v>
      </c>
      <c r="M160" s="674">
        <v>0</v>
      </c>
      <c r="N160" s="674">
        <v>0</v>
      </c>
      <c r="O160" s="674">
        <v>131</v>
      </c>
      <c r="P160" s="674">
        <v>227</v>
      </c>
      <c r="Q160" s="674">
        <v>184</v>
      </c>
      <c r="R160" s="550">
        <v>678400</v>
      </c>
      <c r="S160" s="656"/>
    </row>
    <row r="161" spans="1:19" s="600" customFormat="1" ht="33" customHeight="1" thickBot="1">
      <c r="A161" s="663"/>
      <c r="B161" s="679"/>
      <c r="C161" s="680" t="s">
        <v>510</v>
      </c>
      <c r="D161" s="681">
        <v>19794</v>
      </c>
      <c r="E161" s="682">
        <v>3187</v>
      </c>
      <c r="F161" s="683">
        <v>0</v>
      </c>
      <c r="G161" s="684">
        <v>0</v>
      </c>
      <c r="H161" s="684">
        <v>0</v>
      </c>
      <c r="I161" s="684">
        <v>0</v>
      </c>
      <c r="J161" s="684">
        <v>0</v>
      </c>
      <c r="K161" s="684">
        <v>3000</v>
      </c>
      <c r="L161" s="684">
        <v>187</v>
      </c>
      <c r="M161" s="684">
        <v>0</v>
      </c>
      <c r="N161" s="684">
        <v>0</v>
      </c>
      <c r="O161" s="684">
        <v>0</v>
      </c>
      <c r="P161" s="684">
        <v>0</v>
      </c>
      <c r="Q161" s="684">
        <v>0</v>
      </c>
      <c r="R161" s="563" t="s">
        <v>68</v>
      </c>
      <c r="S161" s="656"/>
    </row>
    <row r="162" spans="1:19" s="312" customFormat="1" ht="29.25" customHeight="1" thickBot="1">
      <c r="A162" s="504" t="s">
        <v>1173</v>
      </c>
      <c r="B162" s="443"/>
      <c r="C162" s="564"/>
      <c r="D162" s="565"/>
      <c r="E162" s="566"/>
      <c r="F162" s="567"/>
      <c r="G162" s="567"/>
      <c r="H162" s="567"/>
      <c r="I162" s="567"/>
      <c r="J162" s="567"/>
      <c r="K162" s="567"/>
      <c r="L162" s="567"/>
      <c r="M162" s="567"/>
      <c r="N162" s="567"/>
      <c r="O162" s="567"/>
      <c r="P162" s="567"/>
      <c r="Q162" s="1176" t="s">
        <v>322</v>
      </c>
      <c r="R162" s="1176"/>
      <c r="S162" s="307"/>
    </row>
    <row r="163" spans="1:19" s="517" customFormat="1" ht="32.25" customHeight="1" thickBot="1">
      <c r="A163" s="507"/>
      <c r="B163" s="508" t="s">
        <v>323</v>
      </c>
      <c r="C163" s="509" t="s">
        <v>324</v>
      </c>
      <c r="D163" s="510" t="s">
        <v>325</v>
      </c>
      <c r="E163" s="511" t="s">
        <v>326</v>
      </c>
      <c r="F163" s="512" t="s">
        <v>327</v>
      </c>
      <c r="G163" s="513" t="s">
        <v>328</v>
      </c>
      <c r="H163" s="514" t="s">
        <v>329</v>
      </c>
      <c r="I163" s="514" t="s">
        <v>330</v>
      </c>
      <c r="J163" s="514" t="s">
        <v>331</v>
      </c>
      <c r="K163" s="514" t="s">
        <v>332</v>
      </c>
      <c r="L163" s="514" t="s">
        <v>333</v>
      </c>
      <c r="M163" s="514" t="s">
        <v>334</v>
      </c>
      <c r="N163" s="514" t="s">
        <v>335</v>
      </c>
      <c r="O163" s="514" t="s">
        <v>336</v>
      </c>
      <c r="P163" s="514" t="s">
        <v>337</v>
      </c>
      <c r="Q163" s="514" t="s">
        <v>338</v>
      </c>
      <c r="R163" s="515" t="s">
        <v>339</v>
      </c>
      <c r="S163" s="516"/>
    </row>
    <row r="164" spans="1:19" s="475" customFormat="1" ht="33" customHeight="1">
      <c r="A164" s="555"/>
      <c r="B164" s="568" t="s">
        <v>509</v>
      </c>
      <c r="C164" s="520" t="s">
        <v>511</v>
      </c>
      <c r="D164" s="583">
        <v>4139</v>
      </c>
      <c r="E164" s="613">
        <v>1725</v>
      </c>
      <c r="F164" s="593">
        <v>23</v>
      </c>
      <c r="G164" s="538">
        <v>23</v>
      </c>
      <c r="H164" s="538">
        <v>184</v>
      </c>
      <c r="I164" s="538">
        <v>292</v>
      </c>
      <c r="J164" s="538">
        <v>622</v>
      </c>
      <c r="K164" s="538">
        <v>180</v>
      </c>
      <c r="L164" s="538">
        <v>39</v>
      </c>
      <c r="M164" s="538">
        <v>0</v>
      </c>
      <c r="N164" s="538">
        <v>14</v>
      </c>
      <c r="O164" s="538">
        <v>124</v>
      </c>
      <c r="P164" s="538">
        <v>178</v>
      </c>
      <c r="Q164" s="538">
        <v>46</v>
      </c>
      <c r="R164" s="531">
        <v>2574070</v>
      </c>
      <c r="S164" s="470"/>
    </row>
    <row r="165" spans="1:19" s="312" customFormat="1" ht="33" customHeight="1">
      <c r="A165" s="518"/>
      <c r="B165" s="646"/>
      <c r="C165" s="647" t="s">
        <v>512</v>
      </c>
      <c r="D165" s="685">
        <v>5904</v>
      </c>
      <c r="E165" s="611">
        <v>2943</v>
      </c>
      <c r="F165" s="593">
        <v>44</v>
      </c>
      <c r="G165" s="538">
        <v>81</v>
      </c>
      <c r="H165" s="538">
        <v>187</v>
      </c>
      <c r="I165" s="538">
        <v>264</v>
      </c>
      <c r="J165" s="538">
        <v>506</v>
      </c>
      <c r="K165" s="538">
        <v>345</v>
      </c>
      <c r="L165" s="538">
        <v>70</v>
      </c>
      <c r="M165" s="538">
        <v>0</v>
      </c>
      <c r="N165" s="538">
        <v>300</v>
      </c>
      <c r="O165" s="538">
        <v>450</v>
      </c>
      <c r="P165" s="538">
        <v>360</v>
      </c>
      <c r="Q165" s="538">
        <v>336</v>
      </c>
      <c r="R165" s="531">
        <v>4669213</v>
      </c>
      <c r="S165" s="307"/>
    </row>
    <row r="166" spans="1:19" s="312" customFormat="1" ht="33" customHeight="1">
      <c r="A166" s="518"/>
      <c r="B166" s="646"/>
      <c r="C166" s="647" t="s">
        <v>513</v>
      </c>
      <c r="D166" s="685" t="s">
        <v>68</v>
      </c>
      <c r="E166" s="649">
        <v>7214</v>
      </c>
      <c r="F166" s="650">
        <v>1081</v>
      </c>
      <c r="G166" s="650">
        <v>1118</v>
      </c>
      <c r="H166" s="612">
        <v>1210</v>
      </c>
      <c r="I166" s="612">
        <v>1235</v>
      </c>
      <c r="J166" s="612">
        <v>1202</v>
      </c>
      <c r="K166" s="612">
        <v>1169</v>
      </c>
      <c r="L166" s="612">
        <v>199</v>
      </c>
      <c r="M166" s="612">
        <v>0</v>
      </c>
      <c r="N166" s="612">
        <v>0</v>
      </c>
      <c r="O166" s="612">
        <v>0</v>
      </c>
      <c r="P166" s="612">
        <v>0</v>
      </c>
      <c r="Q166" s="612">
        <v>0</v>
      </c>
      <c r="R166" s="536">
        <v>2164400</v>
      </c>
      <c r="S166" s="307"/>
    </row>
    <row r="167" spans="1:19" s="600" customFormat="1" ht="33" customHeight="1" thickBot="1">
      <c r="A167" s="630"/>
      <c r="B167" s="686"/>
      <c r="C167" s="926" t="s">
        <v>514</v>
      </c>
      <c r="D167" s="688">
        <v>117847</v>
      </c>
      <c r="E167" s="927">
        <v>106465</v>
      </c>
      <c r="F167" s="928">
        <v>5221</v>
      </c>
      <c r="G167" s="928">
        <v>5131</v>
      </c>
      <c r="H167" s="929">
        <v>8414</v>
      </c>
      <c r="I167" s="929">
        <v>10218</v>
      </c>
      <c r="J167" s="929">
        <v>14326</v>
      </c>
      <c r="K167" s="929">
        <v>7337</v>
      </c>
      <c r="L167" s="929">
        <v>3173</v>
      </c>
      <c r="M167" s="929">
        <v>8110</v>
      </c>
      <c r="N167" s="929">
        <v>7948</v>
      </c>
      <c r="O167" s="930">
        <v>15549</v>
      </c>
      <c r="P167" s="930">
        <v>14192</v>
      </c>
      <c r="Q167" s="930">
        <v>6846</v>
      </c>
      <c r="R167" s="931">
        <v>138417051</v>
      </c>
      <c r="S167" s="656"/>
    </row>
    <row r="168" spans="1:19">
      <c r="A168" s="689"/>
      <c r="B168" s="689"/>
    </row>
    <row r="169" spans="1:19">
      <c r="A169" s="689"/>
      <c r="B169" s="689"/>
    </row>
    <row r="170" spans="1:19">
      <c r="A170" s="689"/>
      <c r="B170" s="689"/>
    </row>
    <row r="171" spans="1:19">
      <c r="A171" s="689"/>
      <c r="B171" s="689"/>
    </row>
    <row r="172" spans="1:19">
      <c r="A172" s="689"/>
      <c r="B172" s="689"/>
    </row>
    <row r="173" spans="1:19">
      <c r="A173" s="689"/>
      <c r="B173" s="689"/>
    </row>
    <row r="174" spans="1:19">
      <c r="A174" s="689"/>
      <c r="B174" s="689"/>
    </row>
    <row r="175" spans="1:19">
      <c r="A175" s="689"/>
      <c r="B175" s="689"/>
    </row>
    <row r="176" spans="1:19">
      <c r="A176" s="689"/>
      <c r="B176" s="689"/>
    </row>
    <row r="177" spans="1:2">
      <c r="A177" s="689"/>
      <c r="B177" s="689"/>
    </row>
    <row r="178" spans="1:2">
      <c r="A178" s="689"/>
      <c r="B178" s="689"/>
    </row>
    <row r="179" spans="1:2">
      <c r="A179" s="689"/>
      <c r="B179" s="689"/>
    </row>
    <row r="180" spans="1:2">
      <c r="A180" s="689"/>
      <c r="B180" s="689"/>
    </row>
    <row r="181" spans="1:2">
      <c r="A181" s="689"/>
      <c r="B181" s="689"/>
    </row>
    <row r="182" spans="1:2">
      <c r="A182" s="689"/>
      <c r="B182" s="689"/>
    </row>
    <row r="183" spans="1:2">
      <c r="A183" s="689"/>
      <c r="B183" s="689"/>
    </row>
    <row r="184" spans="1:2">
      <c r="A184" s="689"/>
      <c r="B184" s="689"/>
    </row>
    <row r="185" spans="1:2">
      <c r="A185" s="689"/>
      <c r="B185" s="689"/>
    </row>
    <row r="186" spans="1:2">
      <c r="A186" s="689"/>
      <c r="B186" s="689"/>
    </row>
    <row r="187" spans="1:2">
      <c r="A187" s="689"/>
      <c r="B187" s="689"/>
    </row>
    <row r="188" spans="1:2">
      <c r="A188" s="689"/>
      <c r="B188" s="689"/>
    </row>
    <row r="189" spans="1:2">
      <c r="A189" s="689"/>
      <c r="B189" s="689"/>
    </row>
    <row r="190" spans="1:2">
      <c r="A190" s="689"/>
      <c r="B190" s="689"/>
    </row>
    <row r="191" spans="1:2">
      <c r="A191" s="689"/>
      <c r="B191" s="689"/>
    </row>
    <row r="192" spans="1:2">
      <c r="A192" s="689"/>
      <c r="B192" s="689"/>
    </row>
    <row r="193" spans="1:2">
      <c r="A193" s="689"/>
      <c r="B193" s="689"/>
    </row>
    <row r="194" spans="1:2">
      <c r="A194" s="689"/>
      <c r="B194" s="689"/>
    </row>
    <row r="195" spans="1:2">
      <c r="A195" s="689"/>
      <c r="B195" s="689"/>
    </row>
    <row r="196" spans="1:2">
      <c r="A196" s="689"/>
      <c r="B196" s="689"/>
    </row>
    <row r="197" spans="1:2">
      <c r="A197" s="689"/>
      <c r="B197" s="689"/>
    </row>
    <row r="198" spans="1:2">
      <c r="A198" s="689"/>
      <c r="B198" s="689"/>
    </row>
    <row r="199" spans="1:2">
      <c r="A199" s="689"/>
      <c r="B199" s="689"/>
    </row>
    <row r="200" spans="1:2">
      <c r="A200" s="689"/>
      <c r="B200" s="689"/>
    </row>
    <row r="201" spans="1:2">
      <c r="A201" s="689"/>
      <c r="B201" s="689"/>
    </row>
    <row r="202" spans="1:2">
      <c r="A202" s="689"/>
      <c r="B202" s="689"/>
    </row>
    <row r="203" spans="1:2">
      <c r="A203" s="689"/>
      <c r="B203" s="689"/>
    </row>
    <row r="204" spans="1:2">
      <c r="A204" s="689"/>
      <c r="B204" s="689"/>
    </row>
    <row r="205" spans="1:2">
      <c r="A205" s="689"/>
      <c r="B205" s="689"/>
    </row>
    <row r="206" spans="1:2">
      <c r="A206" s="689"/>
      <c r="B206" s="689"/>
    </row>
    <row r="207" spans="1:2">
      <c r="A207" s="689"/>
      <c r="B207" s="689"/>
    </row>
    <row r="208" spans="1:2">
      <c r="A208" s="689"/>
      <c r="B208" s="689"/>
    </row>
    <row r="209" spans="1:2">
      <c r="A209" s="689"/>
      <c r="B209" s="689"/>
    </row>
    <row r="210" spans="1:2">
      <c r="A210" s="689"/>
      <c r="B210" s="689"/>
    </row>
    <row r="211" spans="1:2">
      <c r="A211" s="689"/>
      <c r="B211" s="689"/>
    </row>
    <row r="212" spans="1:2">
      <c r="A212" s="689"/>
      <c r="B212" s="689"/>
    </row>
    <row r="213" spans="1:2">
      <c r="A213" s="689"/>
      <c r="B213" s="689"/>
    </row>
    <row r="214" spans="1:2">
      <c r="A214" s="689"/>
      <c r="B214" s="689"/>
    </row>
    <row r="215" spans="1:2">
      <c r="A215" s="689"/>
      <c r="B215" s="689"/>
    </row>
    <row r="216" spans="1:2">
      <c r="A216" s="689"/>
      <c r="B216" s="689"/>
    </row>
    <row r="217" spans="1:2">
      <c r="A217" s="689"/>
      <c r="B217" s="689"/>
    </row>
    <row r="218" spans="1:2">
      <c r="A218" s="689"/>
      <c r="B218" s="689"/>
    </row>
    <row r="219" spans="1:2">
      <c r="A219" s="689"/>
      <c r="B219" s="689"/>
    </row>
    <row r="220" spans="1:2">
      <c r="A220" s="689"/>
      <c r="B220" s="689"/>
    </row>
    <row r="221" spans="1:2">
      <c r="A221" s="689"/>
      <c r="B221" s="689"/>
    </row>
    <row r="222" spans="1:2">
      <c r="A222" s="689"/>
      <c r="B222" s="689"/>
    </row>
    <row r="223" spans="1:2">
      <c r="A223" s="689"/>
      <c r="B223" s="689"/>
    </row>
    <row r="224" spans="1:2">
      <c r="A224" s="689"/>
      <c r="B224" s="689"/>
    </row>
    <row r="225" spans="1:2">
      <c r="A225" s="689"/>
      <c r="B225" s="689"/>
    </row>
    <row r="226" spans="1:2">
      <c r="A226" s="689"/>
      <c r="B226" s="689"/>
    </row>
    <row r="227" spans="1:2">
      <c r="A227" s="689"/>
      <c r="B227" s="689"/>
    </row>
    <row r="228" spans="1:2">
      <c r="A228" s="689"/>
      <c r="B228" s="689"/>
    </row>
    <row r="229" spans="1:2">
      <c r="A229" s="689"/>
      <c r="B229" s="689"/>
    </row>
    <row r="230" spans="1:2">
      <c r="A230" s="689"/>
      <c r="B230" s="689"/>
    </row>
    <row r="231" spans="1:2">
      <c r="A231" s="689"/>
      <c r="B231" s="689"/>
    </row>
    <row r="232" spans="1:2">
      <c r="A232" s="689"/>
      <c r="B232" s="689"/>
    </row>
    <row r="233" spans="1:2">
      <c r="A233" s="689"/>
      <c r="B233" s="689"/>
    </row>
    <row r="234" spans="1:2">
      <c r="A234" s="689"/>
      <c r="B234" s="689"/>
    </row>
    <row r="235" spans="1:2">
      <c r="A235" s="689"/>
      <c r="B235" s="689"/>
    </row>
    <row r="236" spans="1:2">
      <c r="A236" s="689"/>
      <c r="B236" s="689"/>
    </row>
    <row r="237" spans="1:2">
      <c r="A237" s="689"/>
      <c r="B237" s="689"/>
    </row>
    <row r="238" spans="1:2">
      <c r="A238" s="689"/>
      <c r="B238" s="689"/>
    </row>
    <row r="239" spans="1:2">
      <c r="A239" s="689"/>
      <c r="B239" s="689"/>
    </row>
    <row r="240" spans="1:2">
      <c r="A240" s="689"/>
      <c r="B240" s="689"/>
    </row>
    <row r="241" spans="1:2">
      <c r="A241" s="689"/>
      <c r="B241" s="689"/>
    </row>
    <row r="242" spans="1:2">
      <c r="A242" s="689"/>
      <c r="B242" s="689"/>
    </row>
    <row r="243" spans="1:2">
      <c r="A243" s="689"/>
      <c r="B243" s="689"/>
    </row>
    <row r="244" spans="1:2">
      <c r="A244" s="689"/>
      <c r="B244" s="689"/>
    </row>
    <row r="245" spans="1:2">
      <c r="A245" s="689"/>
      <c r="B245" s="689"/>
    </row>
    <row r="246" spans="1:2">
      <c r="A246" s="689"/>
      <c r="B246" s="689"/>
    </row>
    <row r="247" spans="1:2">
      <c r="A247" s="689"/>
      <c r="B247" s="689"/>
    </row>
    <row r="248" spans="1:2">
      <c r="A248" s="689"/>
      <c r="B248" s="689"/>
    </row>
    <row r="249" spans="1:2">
      <c r="A249" s="689"/>
      <c r="B249" s="689"/>
    </row>
    <row r="250" spans="1:2">
      <c r="A250" s="689"/>
      <c r="B250" s="689"/>
    </row>
    <row r="251" spans="1:2">
      <c r="A251" s="689"/>
      <c r="B251" s="689"/>
    </row>
    <row r="252" spans="1:2">
      <c r="A252" s="689"/>
      <c r="B252" s="689"/>
    </row>
    <row r="253" spans="1:2">
      <c r="A253" s="689"/>
      <c r="B253" s="689"/>
    </row>
    <row r="254" spans="1:2">
      <c r="A254" s="689"/>
      <c r="B254" s="689"/>
    </row>
    <row r="255" spans="1:2">
      <c r="A255" s="689"/>
      <c r="B255" s="689"/>
    </row>
    <row r="256" spans="1:2">
      <c r="A256" s="689"/>
      <c r="B256" s="689"/>
    </row>
    <row r="257" spans="1:2">
      <c r="A257" s="689"/>
      <c r="B257" s="689"/>
    </row>
    <row r="258" spans="1:2">
      <c r="A258" s="689"/>
      <c r="B258" s="689"/>
    </row>
    <row r="259" spans="1:2">
      <c r="A259" s="689"/>
      <c r="B259" s="689"/>
    </row>
    <row r="260" spans="1:2">
      <c r="A260" s="689"/>
      <c r="B260" s="689"/>
    </row>
    <row r="261" spans="1:2">
      <c r="A261" s="689"/>
      <c r="B261" s="689"/>
    </row>
    <row r="262" spans="1:2">
      <c r="A262" s="689"/>
      <c r="B262" s="689"/>
    </row>
    <row r="263" spans="1:2">
      <c r="A263" s="689"/>
      <c r="B263" s="689"/>
    </row>
    <row r="264" spans="1:2">
      <c r="A264" s="689"/>
      <c r="B264" s="689"/>
    </row>
    <row r="265" spans="1:2">
      <c r="A265" s="689"/>
      <c r="B265" s="689"/>
    </row>
  </sheetData>
  <mergeCells count="6">
    <mergeCell ref="Q162:R162"/>
    <mergeCell ref="Q3:R3"/>
    <mergeCell ref="Q34:R34"/>
    <mergeCell ref="Q66:R66"/>
    <mergeCell ref="Q98:R98"/>
    <mergeCell ref="Q130:R130"/>
  </mergeCells>
  <phoneticPr fontId="1"/>
  <pageMargins left="0.6692913385826772" right="0.19685039370078741" top="0.59055118110236227" bottom="0.11811023622047245" header="0" footer="0"/>
  <pageSetup paperSize="9" scale="57" firstPageNumber="75" fitToHeight="0" orientation="landscape" useFirstPageNumber="1" r:id="rId1"/>
  <headerFooter alignWithMargins="0">
    <oddFooter>&amp;C&amp;P</oddFooter>
  </headerFooter>
  <rowBreaks count="3" manualBreakCount="3">
    <brk id="65" max="17" man="1"/>
    <brk id="97" max="17" man="1"/>
    <brk id="167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4"/>
  <sheetViews>
    <sheetView view="pageBreakPreview" zoomScale="60" zoomScaleNormal="100" workbookViewId="0">
      <selection activeCell="E3" sqref="E3:H3"/>
    </sheetView>
  </sheetViews>
  <sheetFormatPr defaultRowHeight="14.25"/>
  <cols>
    <col min="1" max="1" width="3.375" style="176" customWidth="1"/>
    <col min="2" max="2" width="12.625" style="176" customWidth="1"/>
    <col min="3" max="3" width="25.125" style="380" customWidth="1"/>
    <col min="4" max="5" width="18.625" style="176" customWidth="1"/>
    <col min="6" max="17" width="12.875" style="176" customWidth="1"/>
    <col min="18" max="18" width="16.375" style="503" customWidth="1"/>
    <col min="19" max="19" width="2.75" style="176" customWidth="1"/>
    <col min="20" max="256" width="9" style="176"/>
    <col min="257" max="257" width="3.375" style="176" customWidth="1"/>
    <col min="258" max="258" width="12.625" style="176" customWidth="1"/>
    <col min="259" max="259" width="25.125" style="176" customWidth="1"/>
    <col min="260" max="261" width="18.625" style="176" customWidth="1"/>
    <col min="262" max="273" width="12.875" style="176" customWidth="1"/>
    <col min="274" max="274" width="16.375" style="176" customWidth="1"/>
    <col min="275" max="275" width="2.75" style="176" customWidth="1"/>
    <col min="276" max="512" width="9" style="176"/>
    <col min="513" max="513" width="3.375" style="176" customWidth="1"/>
    <col min="514" max="514" width="12.625" style="176" customWidth="1"/>
    <col min="515" max="515" width="25.125" style="176" customWidth="1"/>
    <col min="516" max="517" width="18.625" style="176" customWidth="1"/>
    <col min="518" max="529" width="12.875" style="176" customWidth="1"/>
    <col min="530" max="530" width="16.375" style="176" customWidth="1"/>
    <col min="531" max="531" width="2.75" style="176" customWidth="1"/>
    <col min="532" max="768" width="9" style="176"/>
    <col min="769" max="769" width="3.375" style="176" customWidth="1"/>
    <col min="770" max="770" width="12.625" style="176" customWidth="1"/>
    <col min="771" max="771" width="25.125" style="176" customWidth="1"/>
    <col min="772" max="773" width="18.625" style="176" customWidth="1"/>
    <col min="774" max="785" width="12.875" style="176" customWidth="1"/>
    <col min="786" max="786" width="16.375" style="176" customWidth="1"/>
    <col min="787" max="787" width="2.75" style="176" customWidth="1"/>
    <col min="788" max="1024" width="9" style="176"/>
    <col min="1025" max="1025" width="3.375" style="176" customWidth="1"/>
    <col min="1026" max="1026" width="12.625" style="176" customWidth="1"/>
    <col min="1027" max="1027" width="25.125" style="176" customWidth="1"/>
    <col min="1028" max="1029" width="18.625" style="176" customWidth="1"/>
    <col min="1030" max="1041" width="12.875" style="176" customWidth="1"/>
    <col min="1042" max="1042" width="16.375" style="176" customWidth="1"/>
    <col min="1043" max="1043" width="2.75" style="176" customWidth="1"/>
    <col min="1044" max="1280" width="9" style="176"/>
    <col min="1281" max="1281" width="3.375" style="176" customWidth="1"/>
    <col min="1282" max="1282" width="12.625" style="176" customWidth="1"/>
    <col min="1283" max="1283" width="25.125" style="176" customWidth="1"/>
    <col min="1284" max="1285" width="18.625" style="176" customWidth="1"/>
    <col min="1286" max="1297" width="12.875" style="176" customWidth="1"/>
    <col min="1298" max="1298" width="16.375" style="176" customWidth="1"/>
    <col min="1299" max="1299" width="2.75" style="176" customWidth="1"/>
    <col min="1300" max="1536" width="9" style="176"/>
    <col min="1537" max="1537" width="3.375" style="176" customWidth="1"/>
    <col min="1538" max="1538" width="12.625" style="176" customWidth="1"/>
    <col min="1539" max="1539" width="25.125" style="176" customWidth="1"/>
    <col min="1540" max="1541" width="18.625" style="176" customWidth="1"/>
    <col min="1542" max="1553" width="12.875" style="176" customWidth="1"/>
    <col min="1554" max="1554" width="16.375" style="176" customWidth="1"/>
    <col min="1555" max="1555" width="2.75" style="176" customWidth="1"/>
    <col min="1556" max="1792" width="9" style="176"/>
    <col min="1793" max="1793" width="3.375" style="176" customWidth="1"/>
    <col min="1794" max="1794" width="12.625" style="176" customWidth="1"/>
    <col min="1795" max="1795" width="25.125" style="176" customWidth="1"/>
    <col min="1796" max="1797" width="18.625" style="176" customWidth="1"/>
    <col min="1798" max="1809" width="12.875" style="176" customWidth="1"/>
    <col min="1810" max="1810" width="16.375" style="176" customWidth="1"/>
    <col min="1811" max="1811" width="2.75" style="176" customWidth="1"/>
    <col min="1812" max="2048" width="9" style="176"/>
    <col min="2049" max="2049" width="3.375" style="176" customWidth="1"/>
    <col min="2050" max="2050" width="12.625" style="176" customWidth="1"/>
    <col min="2051" max="2051" width="25.125" style="176" customWidth="1"/>
    <col min="2052" max="2053" width="18.625" style="176" customWidth="1"/>
    <col min="2054" max="2065" width="12.875" style="176" customWidth="1"/>
    <col min="2066" max="2066" width="16.375" style="176" customWidth="1"/>
    <col min="2067" max="2067" width="2.75" style="176" customWidth="1"/>
    <col min="2068" max="2304" width="9" style="176"/>
    <col min="2305" max="2305" width="3.375" style="176" customWidth="1"/>
    <col min="2306" max="2306" width="12.625" style="176" customWidth="1"/>
    <col min="2307" max="2307" width="25.125" style="176" customWidth="1"/>
    <col min="2308" max="2309" width="18.625" style="176" customWidth="1"/>
    <col min="2310" max="2321" width="12.875" style="176" customWidth="1"/>
    <col min="2322" max="2322" width="16.375" style="176" customWidth="1"/>
    <col min="2323" max="2323" width="2.75" style="176" customWidth="1"/>
    <col min="2324" max="2560" width="9" style="176"/>
    <col min="2561" max="2561" width="3.375" style="176" customWidth="1"/>
    <col min="2562" max="2562" width="12.625" style="176" customWidth="1"/>
    <col min="2563" max="2563" width="25.125" style="176" customWidth="1"/>
    <col min="2564" max="2565" width="18.625" style="176" customWidth="1"/>
    <col min="2566" max="2577" width="12.875" style="176" customWidth="1"/>
    <col min="2578" max="2578" width="16.375" style="176" customWidth="1"/>
    <col min="2579" max="2579" width="2.75" style="176" customWidth="1"/>
    <col min="2580" max="2816" width="9" style="176"/>
    <col min="2817" max="2817" width="3.375" style="176" customWidth="1"/>
    <col min="2818" max="2818" width="12.625" style="176" customWidth="1"/>
    <col min="2819" max="2819" width="25.125" style="176" customWidth="1"/>
    <col min="2820" max="2821" width="18.625" style="176" customWidth="1"/>
    <col min="2822" max="2833" width="12.875" style="176" customWidth="1"/>
    <col min="2834" max="2834" width="16.375" style="176" customWidth="1"/>
    <col min="2835" max="2835" width="2.75" style="176" customWidth="1"/>
    <col min="2836" max="3072" width="9" style="176"/>
    <col min="3073" max="3073" width="3.375" style="176" customWidth="1"/>
    <col min="3074" max="3074" width="12.625" style="176" customWidth="1"/>
    <col min="3075" max="3075" width="25.125" style="176" customWidth="1"/>
    <col min="3076" max="3077" width="18.625" style="176" customWidth="1"/>
    <col min="3078" max="3089" width="12.875" style="176" customWidth="1"/>
    <col min="3090" max="3090" width="16.375" style="176" customWidth="1"/>
    <col min="3091" max="3091" width="2.75" style="176" customWidth="1"/>
    <col min="3092" max="3328" width="9" style="176"/>
    <col min="3329" max="3329" width="3.375" style="176" customWidth="1"/>
    <col min="3330" max="3330" width="12.625" style="176" customWidth="1"/>
    <col min="3331" max="3331" width="25.125" style="176" customWidth="1"/>
    <col min="3332" max="3333" width="18.625" style="176" customWidth="1"/>
    <col min="3334" max="3345" width="12.875" style="176" customWidth="1"/>
    <col min="3346" max="3346" width="16.375" style="176" customWidth="1"/>
    <col min="3347" max="3347" width="2.75" style="176" customWidth="1"/>
    <col min="3348" max="3584" width="9" style="176"/>
    <col min="3585" max="3585" width="3.375" style="176" customWidth="1"/>
    <col min="3586" max="3586" width="12.625" style="176" customWidth="1"/>
    <col min="3587" max="3587" width="25.125" style="176" customWidth="1"/>
    <col min="3588" max="3589" width="18.625" style="176" customWidth="1"/>
    <col min="3590" max="3601" width="12.875" style="176" customWidth="1"/>
    <col min="3602" max="3602" width="16.375" style="176" customWidth="1"/>
    <col min="3603" max="3603" width="2.75" style="176" customWidth="1"/>
    <col min="3604" max="3840" width="9" style="176"/>
    <col min="3841" max="3841" width="3.375" style="176" customWidth="1"/>
    <col min="3842" max="3842" width="12.625" style="176" customWidth="1"/>
    <col min="3843" max="3843" width="25.125" style="176" customWidth="1"/>
    <col min="3844" max="3845" width="18.625" style="176" customWidth="1"/>
    <col min="3846" max="3857" width="12.875" style="176" customWidth="1"/>
    <col min="3858" max="3858" width="16.375" style="176" customWidth="1"/>
    <col min="3859" max="3859" width="2.75" style="176" customWidth="1"/>
    <col min="3860" max="4096" width="9" style="176"/>
    <col min="4097" max="4097" width="3.375" style="176" customWidth="1"/>
    <col min="4098" max="4098" width="12.625" style="176" customWidth="1"/>
    <col min="4099" max="4099" width="25.125" style="176" customWidth="1"/>
    <col min="4100" max="4101" width="18.625" style="176" customWidth="1"/>
    <col min="4102" max="4113" width="12.875" style="176" customWidth="1"/>
    <col min="4114" max="4114" width="16.375" style="176" customWidth="1"/>
    <col min="4115" max="4115" width="2.75" style="176" customWidth="1"/>
    <col min="4116" max="4352" width="9" style="176"/>
    <col min="4353" max="4353" width="3.375" style="176" customWidth="1"/>
    <col min="4354" max="4354" width="12.625" style="176" customWidth="1"/>
    <col min="4355" max="4355" width="25.125" style="176" customWidth="1"/>
    <col min="4356" max="4357" width="18.625" style="176" customWidth="1"/>
    <col min="4358" max="4369" width="12.875" style="176" customWidth="1"/>
    <col min="4370" max="4370" width="16.375" style="176" customWidth="1"/>
    <col min="4371" max="4371" width="2.75" style="176" customWidth="1"/>
    <col min="4372" max="4608" width="9" style="176"/>
    <col min="4609" max="4609" width="3.375" style="176" customWidth="1"/>
    <col min="4610" max="4610" width="12.625" style="176" customWidth="1"/>
    <col min="4611" max="4611" width="25.125" style="176" customWidth="1"/>
    <col min="4612" max="4613" width="18.625" style="176" customWidth="1"/>
    <col min="4614" max="4625" width="12.875" style="176" customWidth="1"/>
    <col min="4626" max="4626" width="16.375" style="176" customWidth="1"/>
    <col min="4627" max="4627" width="2.75" style="176" customWidth="1"/>
    <col min="4628" max="4864" width="9" style="176"/>
    <col min="4865" max="4865" width="3.375" style="176" customWidth="1"/>
    <col min="4866" max="4866" width="12.625" style="176" customWidth="1"/>
    <col min="4867" max="4867" width="25.125" style="176" customWidth="1"/>
    <col min="4868" max="4869" width="18.625" style="176" customWidth="1"/>
    <col min="4870" max="4881" width="12.875" style="176" customWidth="1"/>
    <col min="4882" max="4882" width="16.375" style="176" customWidth="1"/>
    <col min="4883" max="4883" width="2.75" style="176" customWidth="1"/>
    <col min="4884" max="5120" width="9" style="176"/>
    <col min="5121" max="5121" width="3.375" style="176" customWidth="1"/>
    <col min="5122" max="5122" width="12.625" style="176" customWidth="1"/>
    <col min="5123" max="5123" width="25.125" style="176" customWidth="1"/>
    <col min="5124" max="5125" width="18.625" style="176" customWidth="1"/>
    <col min="5126" max="5137" width="12.875" style="176" customWidth="1"/>
    <col min="5138" max="5138" width="16.375" style="176" customWidth="1"/>
    <col min="5139" max="5139" width="2.75" style="176" customWidth="1"/>
    <col min="5140" max="5376" width="9" style="176"/>
    <col min="5377" max="5377" width="3.375" style="176" customWidth="1"/>
    <col min="5378" max="5378" width="12.625" style="176" customWidth="1"/>
    <col min="5379" max="5379" width="25.125" style="176" customWidth="1"/>
    <col min="5380" max="5381" width="18.625" style="176" customWidth="1"/>
    <col min="5382" max="5393" width="12.875" style="176" customWidth="1"/>
    <col min="5394" max="5394" width="16.375" style="176" customWidth="1"/>
    <col min="5395" max="5395" width="2.75" style="176" customWidth="1"/>
    <col min="5396" max="5632" width="9" style="176"/>
    <col min="5633" max="5633" width="3.375" style="176" customWidth="1"/>
    <col min="5634" max="5634" width="12.625" style="176" customWidth="1"/>
    <col min="5635" max="5635" width="25.125" style="176" customWidth="1"/>
    <col min="5636" max="5637" width="18.625" style="176" customWidth="1"/>
    <col min="5638" max="5649" width="12.875" style="176" customWidth="1"/>
    <col min="5650" max="5650" width="16.375" style="176" customWidth="1"/>
    <col min="5651" max="5651" width="2.75" style="176" customWidth="1"/>
    <col min="5652" max="5888" width="9" style="176"/>
    <col min="5889" max="5889" width="3.375" style="176" customWidth="1"/>
    <col min="5890" max="5890" width="12.625" style="176" customWidth="1"/>
    <col min="5891" max="5891" width="25.125" style="176" customWidth="1"/>
    <col min="5892" max="5893" width="18.625" style="176" customWidth="1"/>
    <col min="5894" max="5905" width="12.875" style="176" customWidth="1"/>
    <col min="5906" max="5906" width="16.375" style="176" customWidth="1"/>
    <col min="5907" max="5907" width="2.75" style="176" customWidth="1"/>
    <col min="5908" max="6144" width="9" style="176"/>
    <col min="6145" max="6145" width="3.375" style="176" customWidth="1"/>
    <col min="6146" max="6146" width="12.625" style="176" customWidth="1"/>
    <col min="6147" max="6147" width="25.125" style="176" customWidth="1"/>
    <col min="6148" max="6149" width="18.625" style="176" customWidth="1"/>
    <col min="6150" max="6161" width="12.875" style="176" customWidth="1"/>
    <col min="6162" max="6162" width="16.375" style="176" customWidth="1"/>
    <col min="6163" max="6163" width="2.75" style="176" customWidth="1"/>
    <col min="6164" max="6400" width="9" style="176"/>
    <col min="6401" max="6401" width="3.375" style="176" customWidth="1"/>
    <col min="6402" max="6402" width="12.625" style="176" customWidth="1"/>
    <col min="6403" max="6403" width="25.125" style="176" customWidth="1"/>
    <col min="6404" max="6405" width="18.625" style="176" customWidth="1"/>
    <col min="6406" max="6417" width="12.875" style="176" customWidth="1"/>
    <col min="6418" max="6418" width="16.375" style="176" customWidth="1"/>
    <col min="6419" max="6419" width="2.75" style="176" customWidth="1"/>
    <col min="6420" max="6656" width="9" style="176"/>
    <col min="6657" max="6657" width="3.375" style="176" customWidth="1"/>
    <col min="6658" max="6658" width="12.625" style="176" customWidth="1"/>
    <col min="6659" max="6659" width="25.125" style="176" customWidth="1"/>
    <col min="6660" max="6661" width="18.625" style="176" customWidth="1"/>
    <col min="6662" max="6673" width="12.875" style="176" customWidth="1"/>
    <col min="6674" max="6674" width="16.375" style="176" customWidth="1"/>
    <col min="6675" max="6675" width="2.75" style="176" customWidth="1"/>
    <col min="6676" max="6912" width="9" style="176"/>
    <col min="6913" max="6913" width="3.375" style="176" customWidth="1"/>
    <col min="6914" max="6914" width="12.625" style="176" customWidth="1"/>
    <col min="6915" max="6915" width="25.125" style="176" customWidth="1"/>
    <col min="6916" max="6917" width="18.625" style="176" customWidth="1"/>
    <col min="6918" max="6929" width="12.875" style="176" customWidth="1"/>
    <col min="6930" max="6930" width="16.375" style="176" customWidth="1"/>
    <col min="6931" max="6931" width="2.75" style="176" customWidth="1"/>
    <col min="6932" max="7168" width="9" style="176"/>
    <col min="7169" max="7169" width="3.375" style="176" customWidth="1"/>
    <col min="7170" max="7170" width="12.625" style="176" customWidth="1"/>
    <col min="7171" max="7171" width="25.125" style="176" customWidth="1"/>
    <col min="7172" max="7173" width="18.625" style="176" customWidth="1"/>
    <col min="7174" max="7185" width="12.875" style="176" customWidth="1"/>
    <col min="7186" max="7186" width="16.375" style="176" customWidth="1"/>
    <col min="7187" max="7187" width="2.75" style="176" customWidth="1"/>
    <col min="7188" max="7424" width="9" style="176"/>
    <col min="7425" max="7425" width="3.375" style="176" customWidth="1"/>
    <col min="7426" max="7426" width="12.625" style="176" customWidth="1"/>
    <col min="7427" max="7427" width="25.125" style="176" customWidth="1"/>
    <col min="7428" max="7429" width="18.625" style="176" customWidth="1"/>
    <col min="7430" max="7441" width="12.875" style="176" customWidth="1"/>
    <col min="7442" max="7442" width="16.375" style="176" customWidth="1"/>
    <col min="7443" max="7443" width="2.75" style="176" customWidth="1"/>
    <col min="7444" max="7680" width="9" style="176"/>
    <col min="7681" max="7681" width="3.375" style="176" customWidth="1"/>
    <col min="7682" max="7682" width="12.625" style="176" customWidth="1"/>
    <col min="7683" max="7683" width="25.125" style="176" customWidth="1"/>
    <col min="7684" max="7685" width="18.625" style="176" customWidth="1"/>
    <col min="7686" max="7697" width="12.875" style="176" customWidth="1"/>
    <col min="7698" max="7698" width="16.375" style="176" customWidth="1"/>
    <col min="7699" max="7699" width="2.75" style="176" customWidth="1"/>
    <col min="7700" max="7936" width="9" style="176"/>
    <col min="7937" max="7937" width="3.375" style="176" customWidth="1"/>
    <col min="7938" max="7938" width="12.625" style="176" customWidth="1"/>
    <col min="7939" max="7939" width="25.125" style="176" customWidth="1"/>
    <col min="7940" max="7941" width="18.625" style="176" customWidth="1"/>
    <col min="7942" max="7953" width="12.875" style="176" customWidth="1"/>
    <col min="7954" max="7954" width="16.375" style="176" customWidth="1"/>
    <col min="7955" max="7955" width="2.75" style="176" customWidth="1"/>
    <col min="7956" max="8192" width="9" style="176"/>
    <col min="8193" max="8193" width="3.375" style="176" customWidth="1"/>
    <col min="8194" max="8194" width="12.625" style="176" customWidth="1"/>
    <col min="8195" max="8195" width="25.125" style="176" customWidth="1"/>
    <col min="8196" max="8197" width="18.625" style="176" customWidth="1"/>
    <col min="8198" max="8209" width="12.875" style="176" customWidth="1"/>
    <col min="8210" max="8210" width="16.375" style="176" customWidth="1"/>
    <col min="8211" max="8211" width="2.75" style="176" customWidth="1"/>
    <col min="8212" max="8448" width="9" style="176"/>
    <col min="8449" max="8449" width="3.375" style="176" customWidth="1"/>
    <col min="8450" max="8450" width="12.625" style="176" customWidth="1"/>
    <col min="8451" max="8451" width="25.125" style="176" customWidth="1"/>
    <col min="8452" max="8453" width="18.625" style="176" customWidth="1"/>
    <col min="8454" max="8465" width="12.875" style="176" customWidth="1"/>
    <col min="8466" max="8466" width="16.375" style="176" customWidth="1"/>
    <col min="8467" max="8467" width="2.75" style="176" customWidth="1"/>
    <col min="8468" max="8704" width="9" style="176"/>
    <col min="8705" max="8705" width="3.375" style="176" customWidth="1"/>
    <col min="8706" max="8706" width="12.625" style="176" customWidth="1"/>
    <col min="8707" max="8707" width="25.125" style="176" customWidth="1"/>
    <col min="8708" max="8709" width="18.625" style="176" customWidth="1"/>
    <col min="8710" max="8721" width="12.875" style="176" customWidth="1"/>
    <col min="8722" max="8722" width="16.375" style="176" customWidth="1"/>
    <col min="8723" max="8723" width="2.75" style="176" customWidth="1"/>
    <col min="8724" max="8960" width="9" style="176"/>
    <col min="8961" max="8961" width="3.375" style="176" customWidth="1"/>
    <col min="8962" max="8962" width="12.625" style="176" customWidth="1"/>
    <col min="8963" max="8963" width="25.125" style="176" customWidth="1"/>
    <col min="8964" max="8965" width="18.625" style="176" customWidth="1"/>
    <col min="8966" max="8977" width="12.875" style="176" customWidth="1"/>
    <col min="8978" max="8978" width="16.375" style="176" customWidth="1"/>
    <col min="8979" max="8979" width="2.75" style="176" customWidth="1"/>
    <col min="8980" max="9216" width="9" style="176"/>
    <col min="9217" max="9217" width="3.375" style="176" customWidth="1"/>
    <col min="9218" max="9218" width="12.625" style="176" customWidth="1"/>
    <col min="9219" max="9219" width="25.125" style="176" customWidth="1"/>
    <col min="9220" max="9221" width="18.625" style="176" customWidth="1"/>
    <col min="9222" max="9233" width="12.875" style="176" customWidth="1"/>
    <col min="9234" max="9234" width="16.375" style="176" customWidth="1"/>
    <col min="9235" max="9235" width="2.75" style="176" customWidth="1"/>
    <col min="9236" max="9472" width="9" style="176"/>
    <col min="9473" max="9473" width="3.375" style="176" customWidth="1"/>
    <col min="9474" max="9474" width="12.625" style="176" customWidth="1"/>
    <col min="9475" max="9475" width="25.125" style="176" customWidth="1"/>
    <col min="9476" max="9477" width="18.625" style="176" customWidth="1"/>
    <col min="9478" max="9489" width="12.875" style="176" customWidth="1"/>
    <col min="9490" max="9490" width="16.375" style="176" customWidth="1"/>
    <col min="9491" max="9491" width="2.75" style="176" customWidth="1"/>
    <col min="9492" max="9728" width="9" style="176"/>
    <col min="9729" max="9729" width="3.375" style="176" customWidth="1"/>
    <col min="9730" max="9730" width="12.625" style="176" customWidth="1"/>
    <col min="9731" max="9731" width="25.125" style="176" customWidth="1"/>
    <col min="9732" max="9733" width="18.625" style="176" customWidth="1"/>
    <col min="9734" max="9745" width="12.875" style="176" customWidth="1"/>
    <col min="9746" max="9746" width="16.375" style="176" customWidth="1"/>
    <col min="9747" max="9747" width="2.75" style="176" customWidth="1"/>
    <col min="9748" max="9984" width="9" style="176"/>
    <col min="9985" max="9985" width="3.375" style="176" customWidth="1"/>
    <col min="9986" max="9986" width="12.625" style="176" customWidth="1"/>
    <col min="9987" max="9987" width="25.125" style="176" customWidth="1"/>
    <col min="9988" max="9989" width="18.625" style="176" customWidth="1"/>
    <col min="9990" max="10001" width="12.875" style="176" customWidth="1"/>
    <col min="10002" max="10002" width="16.375" style="176" customWidth="1"/>
    <col min="10003" max="10003" width="2.75" style="176" customWidth="1"/>
    <col min="10004" max="10240" width="9" style="176"/>
    <col min="10241" max="10241" width="3.375" style="176" customWidth="1"/>
    <col min="10242" max="10242" width="12.625" style="176" customWidth="1"/>
    <col min="10243" max="10243" width="25.125" style="176" customWidth="1"/>
    <col min="10244" max="10245" width="18.625" style="176" customWidth="1"/>
    <col min="10246" max="10257" width="12.875" style="176" customWidth="1"/>
    <col min="10258" max="10258" width="16.375" style="176" customWidth="1"/>
    <col min="10259" max="10259" width="2.75" style="176" customWidth="1"/>
    <col min="10260" max="10496" width="9" style="176"/>
    <col min="10497" max="10497" width="3.375" style="176" customWidth="1"/>
    <col min="10498" max="10498" width="12.625" style="176" customWidth="1"/>
    <col min="10499" max="10499" width="25.125" style="176" customWidth="1"/>
    <col min="10500" max="10501" width="18.625" style="176" customWidth="1"/>
    <col min="10502" max="10513" width="12.875" style="176" customWidth="1"/>
    <col min="10514" max="10514" width="16.375" style="176" customWidth="1"/>
    <col min="10515" max="10515" width="2.75" style="176" customWidth="1"/>
    <col min="10516" max="10752" width="9" style="176"/>
    <col min="10753" max="10753" width="3.375" style="176" customWidth="1"/>
    <col min="10754" max="10754" width="12.625" style="176" customWidth="1"/>
    <col min="10755" max="10755" width="25.125" style="176" customWidth="1"/>
    <col min="10756" max="10757" width="18.625" style="176" customWidth="1"/>
    <col min="10758" max="10769" width="12.875" style="176" customWidth="1"/>
    <col min="10770" max="10770" width="16.375" style="176" customWidth="1"/>
    <col min="10771" max="10771" width="2.75" style="176" customWidth="1"/>
    <col min="10772" max="11008" width="9" style="176"/>
    <col min="11009" max="11009" width="3.375" style="176" customWidth="1"/>
    <col min="11010" max="11010" width="12.625" style="176" customWidth="1"/>
    <col min="11011" max="11011" width="25.125" style="176" customWidth="1"/>
    <col min="11012" max="11013" width="18.625" style="176" customWidth="1"/>
    <col min="11014" max="11025" width="12.875" style="176" customWidth="1"/>
    <col min="11026" max="11026" width="16.375" style="176" customWidth="1"/>
    <col min="11027" max="11027" width="2.75" style="176" customWidth="1"/>
    <col min="11028" max="11264" width="9" style="176"/>
    <col min="11265" max="11265" width="3.375" style="176" customWidth="1"/>
    <col min="11266" max="11266" width="12.625" style="176" customWidth="1"/>
    <col min="11267" max="11267" width="25.125" style="176" customWidth="1"/>
    <col min="11268" max="11269" width="18.625" style="176" customWidth="1"/>
    <col min="11270" max="11281" width="12.875" style="176" customWidth="1"/>
    <col min="11282" max="11282" width="16.375" style="176" customWidth="1"/>
    <col min="11283" max="11283" width="2.75" style="176" customWidth="1"/>
    <col min="11284" max="11520" width="9" style="176"/>
    <col min="11521" max="11521" width="3.375" style="176" customWidth="1"/>
    <col min="11522" max="11522" width="12.625" style="176" customWidth="1"/>
    <col min="11523" max="11523" width="25.125" style="176" customWidth="1"/>
    <col min="11524" max="11525" width="18.625" style="176" customWidth="1"/>
    <col min="11526" max="11537" width="12.875" style="176" customWidth="1"/>
    <col min="11538" max="11538" width="16.375" style="176" customWidth="1"/>
    <col min="11539" max="11539" width="2.75" style="176" customWidth="1"/>
    <col min="11540" max="11776" width="9" style="176"/>
    <col min="11777" max="11777" width="3.375" style="176" customWidth="1"/>
    <col min="11778" max="11778" width="12.625" style="176" customWidth="1"/>
    <col min="11779" max="11779" width="25.125" style="176" customWidth="1"/>
    <col min="11780" max="11781" width="18.625" style="176" customWidth="1"/>
    <col min="11782" max="11793" width="12.875" style="176" customWidth="1"/>
    <col min="11794" max="11794" width="16.375" style="176" customWidth="1"/>
    <col min="11795" max="11795" width="2.75" style="176" customWidth="1"/>
    <col min="11796" max="12032" width="9" style="176"/>
    <col min="12033" max="12033" width="3.375" style="176" customWidth="1"/>
    <col min="12034" max="12034" width="12.625" style="176" customWidth="1"/>
    <col min="12035" max="12035" width="25.125" style="176" customWidth="1"/>
    <col min="12036" max="12037" width="18.625" style="176" customWidth="1"/>
    <col min="12038" max="12049" width="12.875" style="176" customWidth="1"/>
    <col min="12050" max="12050" width="16.375" style="176" customWidth="1"/>
    <col min="12051" max="12051" width="2.75" style="176" customWidth="1"/>
    <col min="12052" max="12288" width="9" style="176"/>
    <col min="12289" max="12289" width="3.375" style="176" customWidth="1"/>
    <col min="12290" max="12290" width="12.625" style="176" customWidth="1"/>
    <col min="12291" max="12291" width="25.125" style="176" customWidth="1"/>
    <col min="12292" max="12293" width="18.625" style="176" customWidth="1"/>
    <col min="12294" max="12305" width="12.875" style="176" customWidth="1"/>
    <col min="12306" max="12306" width="16.375" style="176" customWidth="1"/>
    <col min="12307" max="12307" width="2.75" style="176" customWidth="1"/>
    <col min="12308" max="12544" width="9" style="176"/>
    <col min="12545" max="12545" width="3.375" style="176" customWidth="1"/>
    <col min="12546" max="12546" width="12.625" style="176" customWidth="1"/>
    <col min="12547" max="12547" width="25.125" style="176" customWidth="1"/>
    <col min="12548" max="12549" width="18.625" style="176" customWidth="1"/>
    <col min="12550" max="12561" width="12.875" style="176" customWidth="1"/>
    <col min="12562" max="12562" width="16.375" style="176" customWidth="1"/>
    <col min="12563" max="12563" width="2.75" style="176" customWidth="1"/>
    <col min="12564" max="12800" width="9" style="176"/>
    <col min="12801" max="12801" width="3.375" style="176" customWidth="1"/>
    <col min="12802" max="12802" width="12.625" style="176" customWidth="1"/>
    <col min="12803" max="12803" width="25.125" style="176" customWidth="1"/>
    <col min="12804" max="12805" width="18.625" style="176" customWidth="1"/>
    <col min="12806" max="12817" width="12.875" style="176" customWidth="1"/>
    <col min="12818" max="12818" width="16.375" style="176" customWidth="1"/>
    <col min="12819" max="12819" width="2.75" style="176" customWidth="1"/>
    <col min="12820" max="13056" width="9" style="176"/>
    <col min="13057" max="13057" width="3.375" style="176" customWidth="1"/>
    <col min="13058" max="13058" width="12.625" style="176" customWidth="1"/>
    <col min="13059" max="13059" width="25.125" style="176" customWidth="1"/>
    <col min="13060" max="13061" width="18.625" style="176" customWidth="1"/>
    <col min="13062" max="13073" width="12.875" style="176" customWidth="1"/>
    <col min="13074" max="13074" width="16.375" style="176" customWidth="1"/>
    <col min="13075" max="13075" width="2.75" style="176" customWidth="1"/>
    <col min="13076" max="13312" width="9" style="176"/>
    <col min="13313" max="13313" width="3.375" style="176" customWidth="1"/>
    <col min="13314" max="13314" width="12.625" style="176" customWidth="1"/>
    <col min="13315" max="13315" width="25.125" style="176" customWidth="1"/>
    <col min="13316" max="13317" width="18.625" style="176" customWidth="1"/>
    <col min="13318" max="13329" width="12.875" style="176" customWidth="1"/>
    <col min="13330" max="13330" width="16.375" style="176" customWidth="1"/>
    <col min="13331" max="13331" width="2.75" style="176" customWidth="1"/>
    <col min="13332" max="13568" width="9" style="176"/>
    <col min="13569" max="13569" width="3.375" style="176" customWidth="1"/>
    <col min="13570" max="13570" width="12.625" style="176" customWidth="1"/>
    <col min="13571" max="13571" width="25.125" style="176" customWidth="1"/>
    <col min="13572" max="13573" width="18.625" style="176" customWidth="1"/>
    <col min="13574" max="13585" width="12.875" style="176" customWidth="1"/>
    <col min="13586" max="13586" width="16.375" style="176" customWidth="1"/>
    <col min="13587" max="13587" width="2.75" style="176" customWidth="1"/>
    <col min="13588" max="13824" width="9" style="176"/>
    <col min="13825" max="13825" width="3.375" style="176" customWidth="1"/>
    <col min="13826" max="13826" width="12.625" style="176" customWidth="1"/>
    <col min="13827" max="13827" width="25.125" style="176" customWidth="1"/>
    <col min="13828" max="13829" width="18.625" style="176" customWidth="1"/>
    <col min="13830" max="13841" width="12.875" style="176" customWidth="1"/>
    <col min="13842" max="13842" width="16.375" style="176" customWidth="1"/>
    <col min="13843" max="13843" width="2.75" style="176" customWidth="1"/>
    <col min="13844" max="14080" width="9" style="176"/>
    <col min="14081" max="14081" width="3.375" style="176" customWidth="1"/>
    <col min="14082" max="14082" width="12.625" style="176" customWidth="1"/>
    <col min="14083" max="14083" width="25.125" style="176" customWidth="1"/>
    <col min="14084" max="14085" width="18.625" style="176" customWidth="1"/>
    <col min="14086" max="14097" width="12.875" style="176" customWidth="1"/>
    <col min="14098" max="14098" width="16.375" style="176" customWidth="1"/>
    <col min="14099" max="14099" width="2.75" style="176" customWidth="1"/>
    <col min="14100" max="14336" width="9" style="176"/>
    <col min="14337" max="14337" width="3.375" style="176" customWidth="1"/>
    <col min="14338" max="14338" width="12.625" style="176" customWidth="1"/>
    <col min="14339" max="14339" width="25.125" style="176" customWidth="1"/>
    <col min="14340" max="14341" width="18.625" style="176" customWidth="1"/>
    <col min="14342" max="14353" width="12.875" style="176" customWidth="1"/>
    <col min="14354" max="14354" width="16.375" style="176" customWidth="1"/>
    <col min="14355" max="14355" width="2.75" style="176" customWidth="1"/>
    <col min="14356" max="14592" width="9" style="176"/>
    <col min="14593" max="14593" width="3.375" style="176" customWidth="1"/>
    <col min="14594" max="14594" width="12.625" style="176" customWidth="1"/>
    <col min="14595" max="14595" width="25.125" style="176" customWidth="1"/>
    <col min="14596" max="14597" width="18.625" style="176" customWidth="1"/>
    <col min="14598" max="14609" width="12.875" style="176" customWidth="1"/>
    <col min="14610" max="14610" width="16.375" style="176" customWidth="1"/>
    <col min="14611" max="14611" width="2.75" style="176" customWidth="1"/>
    <col min="14612" max="14848" width="9" style="176"/>
    <col min="14849" max="14849" width="3.375" style="176" customWidth="1"/>
    <col min="14850" max="14850" width="12.625" style="176" customWidth="1"/>
    <col min="14851" max="14851" width="25.125" style="176" customWidth="1"/>
    <col min="14852" max="14853" width="18.625" style="176" customWidth="1"/>
    <col min="14854" max="14865" width="12.875" style="176" customWidth="1"/>
    <col min="14866" max="14866" width="16.375" style="176" customWidth="1"/>
    <col min="14867" max="14867" width="2.75" style="176" customWidth="1"/>
    <col min="14868" max="15104" width="9" style="176"/>
    <col min="15105" max="15105" width="3.375" style="176" customWidth="1"/>
    <col min="15106" max="15106" width="12.625" style="176" customWidth="1"/>
    <col min="15107" max="15107" width="25.125" style="176" customWidth="1"/>
    <col min="15108" max="15109" width="18.625" style="176" customWidth="1"/>
    <col min="15110" max="15121" width="12.875" style="176" customWidth="1"/>
    <col min="15122" max="15122" width="16.375" style="176" customWidth="1"/>
    <col min="15123" max="15123" width="2.75" style="176" customWidth="1"/>
    <col min="15124" max="15360" width="9" style="176"/>
    <col min="15361" max="15361" width="3.375" style="176" customWidth="1"/>
    <col min="15362" max="15362" width="12.625" style="176" customWidth="1"/>
    <col min="15363" max="15363" width="25.125" style="176" customWidth="1"/>
    <col min="15364" max="15365" width="18.625" style="176" customWidth="1"/>
    <col min="15366" max="15377" width="12.875" style="176" customWidth="1"/>
    <col min="15378" max="15378" width="16.375" style="176" customWidth="1"/>
    <col min="15379" max="15379" width="2.75" style="176" customWidth="1"/>
    <col min="15380" max="15616" width="9" style="176"/>
    <col min="15617" max="15617" width="3.375" style="176" customWidth="1"/>
    <col min="15618" max="15618" width="12.625" style="176" customWidth="1"/>
    <col min="15619" max="15619" width="25.125" style="176" customWidth="1"/>
    <col min="15620" max="15621" width="18.625" style="176" customWidth="1"/>
    <col min="15622" max="15633" width="12.875" style="176" customWidth="1"/>
    <col min="15634" max="15634" width="16.375" style="176" customWidth="1"/>
    <col min="15635" max="15635" width="2.75" style="176" customWidth="1"/>
    <col min="15636" max="15872" width="9" style="176"/>
    <col min="15873" max="15873" width="3.375" style="176" customWidth="1"/>
    <col min="15874" max="15874" width="12.625" style="176" customWidth="1"/>
    <col min="15875" max="15875" width="25.125" style="176" customWidth="1"/>
    <col min="15876" max="15877" width="18.625" style="176" customWidth="1"/>
    <col min="15878" max="15889" width="12.875" style="176" customWidth="1"/>
    <col min="15890" max="15890" width="16.375" style="176" customWidth="1"/>
    <col min="15891" max="15891" width="2.75" style="176" customWidth="1"/>
    <col min="15892" max="16128" width="9" style="176"/>
    <col min="16129" max="16129" width="3.375" style="176" customWidth="1"/>
    <col min="16130" max="16130" width="12.625" style="176" customWidth="1"/>
    <col min="16131" max="16131" width="25.125" style="176" customWidth="1"/>
    <col min="16132" max="16133" width="18.625" style="176" customWidth="1"/>
    <col min="16134" max="16145" width="12.875" style="176" customWidth="1"/>
    <col min="16146" max="16146" width="16.375" style="176" customWidth="1"/>
    <col min="16147" max="16147" width="2.75" style="176" customWidth="1"/>
    <col min="16148" max="16384" width="9" style="176"/>
  </cols>
  <sheetData>
    <row r="1" spans="1:29" s="50" customFormat="1" ht="32.25" customHeight="1" thickBot="1">
      <c r="A1" s="504" t="s">
        <v>1174</v>
      </c>
      <c r="B1" s="505"/>
      <c r="C1" s="506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1177" t="s">
        <v>515</v>
      </c>
      <c r="R1" s="1177"/>
    </row>
    <row r="2" spans="1:29" s="517" customFormat="1" ht="32.25" customHeight="1" thickBot="1">
      <c r="A2" s="507"/>
      <c r="B2" s="508" t="s">
        <v>301</v>
      </c>
      <c r="C2" s="509" t="s">
        <v>324</v>
      </c>
      <c r="D2" s="510" t="s">
        <v>516</v>
      </c>
      <c r="E2" s="511" t="s">
        <v>326</v>
      </c>
      <c r="F2" s="512" t="s">
        <v>517</v>
      </c>
      <c r="G2" s="513" t="s">
        <v>518</v>
      </c>
      <c r="H2" s="514" t="s">
        <v>519</v>
      </c>
      <c r="I2" s="514" t="s">
        <v>520</v>
      </c>
      <c r="J2" s="514" t="s">
        <v>521</v>
      </c>
      <c r="K2" s="514" t="s">
        <v>522</v>
      </c>
      <c r="L2" s="514" t="s">
        <v>523</v>
      </c>
      <c r="M2" s="514" t="s">
        <v>524</v>
      </c>
      <c r="N2" s="514" t="s">
        <v>525</v>
      </c>
      <c r="O2" s="514" t="s">
        <v>526</v>
      </c>
      <c r="P2" s="514" t="s">
        <v>527</v>
      </c>
      <c r="Q2" s="514" t="s">
        <v>528</v>
      </c>
      <c r="R2" s="515" t="s">
        <v>529</v>
      </c>
      <c r="S2" s="516"/>
    </row>
    <row r="3" spans="1:29" s="312" customFormat="1" ht="32.25" customHeight="1">
      <c r="A3" s="518"/>
      <c r="B3" s="519" t="s">
        <v>530</v>
      </c>
      <c r="C3" s="520" t="s">
        <v>531</v>
      </c>
      <c r="D3" s="521" t="s">
        <v>110</v>
      </c>
      <c r="E3" s="522">
        <v>355760</v>
      </c>
      <c r="F3" s="523" t="s">
        <v>110</v>
      </c>
      <c r="G3" s="524" t="s">
        <v>110</v>
      </c>
      <c r="H3" s="524" t="s">
        <v>110</v>
      </c>
      <c r="I3" s="524" t="s">
        <v>110</v>
      </c>
      <c r="J3" s="524" t="s">
        <v>110</v>
      </c>
      <c r="K3" s="524" t="s">
        <v>110</v>
      </c>
      <c r="L3" s="524">
        <v>333760</v>
      </c>
      <c r="M3" s="524">
        <v>22000</v>
      </c>
      <c r="N3" s="524" t="s">
        <v>110</v>
      </c>
      <c r="O3" s="524" t="s">
        <v>110</v>
      </c>
      <c r="P3" s="524" t="s">
        <v>110</v>
      </c>
      <c r="Q3" s="524" t="s">
        <v>110</v>
      </c>
      <c r="R3" s="525">
        <v>533640000</v>
      </c>
      <c r="S3" s="307"/>
    </row>
    <row r="4" spans="1:29" s="312" customFormat="1" ht="32.25" customHeight="1">
      <c r="A4" s="518"/>
      <c r="B4" s="519"/>
      <c r="C4" s="526" t="s">
        <v>532</v>
      </c>
      <c r="D4" s="527" t="s">
        <v>110</v>
      </c>
      <c r="E4" s="528">
        <v>70000</v>
      </c>
      <c r="F4" s="529" t="s">
        <v>110</v>
      </c>
      <c r="G4" s="530" t="s">
        <v>110</v>
      </c>
      <c r="H4" s="530">
        <v>70000</v>
      </c>
      <c r="I4" s="530" t="s">
        <v>110</v>
      </c>
      <c r="J4" s="530" t="s">
        <v>110</v>
      </c>
      <c r="K4" s="530" t="s">
        <v>110</v>
      </c>
      <c r="L4" s="530" t="s">
        <v>110</v>
      </c>
      <c r="M4" s="530" t="s">
        <v>110</v>
      </c>
      <c r="N4" s="530" t="s">
        <v>110</v>
      </c>
      <c r="O4" s="530" t="s">
        <v>110</v>
      </c>
      <c r="P4" s="530" t="s">
        <v>110</v>
      </c>
      <c r="Q4" s="530" t="s">
        <v>110</v>
      </c>
      <c r="R4" s="531">
        <v>84000000</v>
      </c>
      <c r="S4" s="307"/>
    </row>
    <row r="5" spans="1:29" s="312" customFormat="1" ht="32.25" customHeight="1">
      <c r="A5" s="518"/>
      <c r="B5" s="519"/>
      <c r="C5" s="520" t="s">
        <v>533</v>
      </c>
      <c r="D5" s="527" t="s">
        <v>110</v>
      </c>
      <c r="E5" s="528">
        <v>25000</v>
      </c>
      <c r="F5" s="529" t="s">
        <v>110</v>
      </c>
      <c r="G5" s="530" t="s">
        <v>110</v>
      </c>
      <c r="H5" s="530" t="s">
        <v>110</v>
      </c>
      <c r="I5" s="530">
        <v>25000</v>
      </c>
      <c r="J5" s="530" t="s">
        <v>110</v>
      </c>
      <c r="K5" s="530" t="s">
        <v>110</v>
      </c>
      <c r="L5" s="530" t="s">
        <v>110</v>
      </c>
      <c r="M5" s="530" t="s">
        <v>110</v>
      </c>
      <c r="N5" s="530" t="s">
        <v>110</v>
      </c>
      <c r="O5" s="530" t="s">
        <v>110</v>
      </c>
      <c r="P5" s="530" t="s">
        <v>110</v>
      </c>
      <c r="Q5" s="530" t="s">
        <v>110</v>
      </c>
      <c r="R5" s="531">
        <v>50000000</v>
      </c>
      <c r="S5" s="307"/>
    </row>
    <row r="6" spans="1:29" s="312" customFormat="1" ht="32.25" customHeight="1">
      <c r="A6" s="518"/>
      <c r="B6" s="519"/>
      <c r="C6" s="520" t="s">
        <v>534</v>
      </c>
      <c r="D6" s="532" t="s">
        <v>68</v>
      </c>
      <c r="E6" s="528">
        <v>40000</v>
      </c>
      <c r="F6" s="529" t="s">
        <v>110</v>
      </c>
      <c r="G6" s="530" t="s">
        <v>110</v>
      </c>
      <c r="H6" s="530">
        <v>36000</v>
      </c>
      <c r="I6" s="530">
        <v>4000</v>
      </c>
      <c r="J6" s="530" t="s">
        <v>110</v>
      </c>
      <c r="K6" s="530" t="s">
        <v>110</v>
      </c>
      <c r="L6" s="530" t="s">
        <v>110</v>
      </c>
      <c r="M6" s="530" t="s">
        <v>110</v>
      </c>
      <c r="N6" s="530" t="s">
        <v>110</v>
      </c>
      <c r="O6" s="530" t="s">
        <v>110</v>
      </c>
      <c r="P6" s="530" t="s">
        <v>110</v>
      </c>
      <c r="Q6" s="530" t="s">
        <v>110</v>
      </c>
      <c r="R6" s="531">
        <v>40000000</v>
      </c>
      <c r="S6" s="307"/>
    </row>
    <row r="7" spans="1:29" s="312" customFormat="1" ht="32.25" customHeight="1">
      <c r="A7" s="518"/>
      <c r="B7" s="519"/>
      <c r="C7" s="520" t="s">
        <v>535</v>
      </c>
      <c r="D7" s="533" t="s">
        <v>110</v>
      </c>
      <c r="E7" s="528">
        <v>5000</v>
      </c>
      <c r="F7" s="534" t="s">
        <v>110</v>
      </c>
      <c r="G7" s="535">
        <v>2000</v>
      </c>
      <c r="H7" s="535">
        <v>3000</v>
      </c>
      <c r="I7" s="535" t="s">
        <v>110</v>
      </c>
      <c r="J7" s="535" t="s">
        <v>110</v>
      </c>
      <c r="K7" s="535" t="s">
        <v>110</v>
      </c>
      <c r="L7" s="535" t="s">
        <v>110</v>
      </c>
      <c r="M7" s="535" t="s">
        <v>110</v>
      </c>
      <c r="N7" s="535" t="s">
        <v>110</v>
      </c>
      <c r="O7" s="535" t="s">
        <v>110</v>
      </c>
      <c r="P7" s="535" t="s">
        <v>110</v>
      </c>
      <c r="Q7" s="535" t="s">
        <v>110</v>
      </c>
      <c r="R7" s="536">
        <v>1000000</v>
      </c>
      <c r="S7" s="307"/>
    </row>
    <row r="8" spans="1:29" s="312" customFormat="1" ht="32.25" customHeight="1">
      <c r="A8" s="518"/>
      <c r="B8" s="519"/>
      <c r="C8" s="526" t="s">
        <v>536</v>
      </c>
      <c r="D8" s="527">
        <v>20140</v>
      </c>
      <c r="E8" s="528">
        <v>24044</v>
      </c>
      <c r="F8" s="529">
        <v>856</v>
      </c>
      <c r="G8" s="530">
        <v>949</v>
      </c>
      <c r="H8" s="530">
        <v>2280</v>
      </c>
      <c r="I8" s="530">
        <v>1218</v>
      </c>
      <c r="J8" s="530">
        <v>2932</v>
      </c>
      <c r="K8" s="530">
        <v>2200</v>
      </c>
      <c r="L8" s="530">
        <v>1645</v>
      </c>
      <c r="M8" s="530">
        <v>3257</v>
      </c>
      <c r="N8" s="530">
        <v>1527</v>
      </c>
      <c r="O8" s="530">
        <v>3197</v>
      </c>
      <c r="P8" s="530">
        <v>2989</v>
      </c>
      <c r="Q8" s="530">
        <v>994</v>
      </c>
      <c r="R8" s="531">
        <v>5773210</v>
      </c>
      <c r="S8" s="307"/>
    </row>
    <row r="9" spans="1:29" s="312" customFormat="1" ht="32.25" customHeight="1">
      <c r="A9" s="518"/>
      <c r="B9" s="519"/>
      <c r="C9" s="520" t="s">
        <v>537</v>
      </c>
      <c r="D9" s="527">
        <v>11401</v>
      </c>
      <c r="E9" s="528">
        <v>12246</v>
      </c>
      <c r="F9" s="529">
        <v>830</v>
      </c>
      <c r="G9" s="530">
        <v>915</v>
      </c>
      <c r="H9" s="530">
        <v>1203</v>
      </c>
      <c r="I9" s="530">
        <v>837</v>
      </c>
      <c r="J9" s="530">
        <v>1116</v>
      </c>
      <c r="K9" s="530">
        <v>958</v>
      </c>
      <c r="L9" s="530">
        <v>871</v>
      </c>
      <c r="M9" s="530">
        <v>1402</v>
      </c>
      <c r="N9" s="530">
        <v>755</v>
      </c>
      <c r="O9" s="530">
        <v>1479</v>
      </c>
      <c r="P9" s="530">
        <v>1356</v>
      </c>
      <c r="Q9" s="530">
        <v>524</v>
      </c>
      <c r="R9" s="531">
        <v>341600</v>
      </c>
      <c r="S9" s="307"/>
    </row>
    <row r="10" spans="1:29" s="312" customFormat="1" ht="32.25" customHeight="1">
      <c r="A10" s="518"/>
      <c r="B10" s="519"/>
      <c r="C10" s="520" t="s">
        <v>538</v>
      </c>
      <c r="D10" s="532">
        <v>239613</v>
      </c>
      <c r="E10" s="528">
        <v>248423</v>
      </c>
      <c r="F10" s="529">
        <v>16287</v>
      </c>
      <c r="G10" s="530">
        <v>15422</v>
      </c>
      <c r="H10" s="530">
        <v>30422</v>
      </c>
      <c r="I10" s="530">
        <v>34200</v>
      </c>
      <c r="J10" s="530">
        <v>40736</v>
      </c>
      <c r="K10" s="530">
        <v>11758</v>
      </c>
      <c r="L10" s="530">
        <v>8127</v>
      </c>
      <c r="M10" s="530">
        <v>13736</v>
      </c>
      <c r="N10" s="530">
        <v>17374</v>
      </c>
      <c r="O10" s="530">
        <v>25725</v>
      </c>
      <c r="P10" s="530">
        <v>26663</v>
      </c>
      <c r="Q10" s="530">
        <v>7973</v>
      </c>
      <c r="R10" s="531">
        <v>104772100</v>
      </c>
      <c r="S10" s="307"/>
    </row>
    <row r="11" spans="1:29" s="312" customFormat="1" ht="32.25" customHeight="1">
      <c r="A11" s="518"/>
      <c r="B11" s="519"/>
      <c r="C11" s="520" t="s">
        <v>539</v>
      </c>
      <c r="D11" s="533" t="s">
        <v>68</v>
      </c>
      <c r="E11" s="528">
        <v>365809</v>
      </c>
      <c r="F11" s="534">
        <v>31872</v>
      </c>
      <c r="G11" s="535">
        <v>28246</v>
      </c>
      <c r="H11" s="535">
        <v>33326</v>
      </c>
      <c r="I11" s="535">
        <v>35160</v>
      </c>
      <c r="J11" s="535">
        <v>36218</v>
      </c>
      <c r="K11" s="535">
        <v>27730</v>
      </c>
      <c r="L11" s="535">
        <v>24312</v>
      </c>
      <c r="M11" s="535">
        <v>32930</v>
      </c>
      <c r="N11" s="535">
        <v>25721</v>
      </c>
      <c r="O11" s="535">
        <v>28838</v>
      </c>
      <c r="P11" s="535">
        <v>28562</v>
      </c>
      <c r="Q11" s="535">
        <v>32894</v>
      </c>
      <c r="R11" s="536">
        <v>124828959</v>
      </c>
      <c r="S11" s="307"/>
    </row>
    <row r="12" spans="1:29" s="312" customFormat="1" ht="32.25" customHeight="1">
      <c r="A12" s="518"/>
      <c r="B12" s="519"/>
      <c r="C12" s="526" t="s">
        <v>540</v>
      </c>
      <c r="D12" s="527" t="s">
        <v>68</v>
      </c>
      <c r="E12" s="528">
        <v>5500</v>
      </c>
      <c r="F12" s="529" t="s">
        <v>110</v>
      </c>
      <c r="G12" s="530" t="s">
        <v>110</v>
      </c>
      <c r="H12" s="530" t="s">
        <v>110</v>
      </c>
      <c r="I12" s="530" t="s">
        <v>110</v>
      </c>
      <c r="J12" s="530" t="s">
        <v>110</v>
      </c>
      <c r="K12" s="530" t="s">
        <v>110</v>
      </c>
      <c r="L12" s="530" t="s">
        <v>110</v>
      </c>
      <c r="M12" s="530" t="s">
        <v>110</v>
      </c>
      <c r="N12" s="530" t="s">
        <v>110</v>
      </c>
      <c r="O12" s="530" t="s">
        <v>110</v>
      </c>
      <c r="P12" s="530">
        <v>5500</v>
      </c>
      <c r="Q12" s="530" t="s">
        <v>110</v>
      </c>
      <c r="R12" s="531">
        <v>1375000</v>
      </c>
      <c r="S12" s="307"/>
    </row>
    <row r="13" spans="1:29" s="312" customFormat="1" ht="32.25" customHeight="1">
      <c r="A13" s="518"/>
      <c r="B13" s="519"/>
      <c r="C13" s="520" t="s">
        <v>541</v>
      </c>
      <c r="D13" s="532" t="s">
        <v>68</v>
      </c>
      <c r="E13" s="528">
        <v>14000</v>
      </c>
      <c r="F13" s="537" t="s">
        <v>110</v>
      </c>
      <c r="G13" s="538" t="s">
        <v>110</v>
      </c>
      <c r="H13" s="538" t="s">
        <v>110</v>
      </c>
      <c r="I13" s="538" t="s">
        <v>110</v>
      </c>
      <c r="J13" s="538" t="s">
        <v>110</v>
      </c>
      <c r="K13" s="538" t="s">
        <v>110</v>
      </c>
      <c r="L13" s="538" t="s">
        <v>110</v>
      </c>
      <c r="M13" s="538" t="s">
        <v>110</v>
      </c>
      <c r="N13" s="538" t="s">
        <v>110</v>
      </c>
      <c r="O13" s="538" t="s">
        <v>110</v>
      </c>
      <c r="P13" s="538">
        <v>14000</v>
      </c>
      <c r="Q13" s="538" t="s">
        <v>110</v>
      </c>
      <c r="R13" s="539" t="s">
        <v>110</v>
      </c>
      <c r="S13" s="540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</row>
    <row r="14" spans="1:29" s="312" customFormat="1" ht="32.25" customHeight="1">
      <c r="A14" s="518"/>
      <c r="B14" s="519"/>
      <c r="C14" s="520" t="s">
        <v>542</v>
      </c>
      <c r="D14" s="532" t="s">
        <v>68</v>
      </c>
      <c r="E14" s="528">
        <v>25588</v>
      </c>
      <c r="F14" s="537">
        <v>1390</v>
      </c>
      <c r="G14" s="538">
        <v>2627</v>
      </c>
      <c r="H14" s="538">
        <v>1504</v>
      </c>
      <c r="I14" s="538">
        <v>2085</v>
      </c>
      <c r="J14" s="538">
        <v>1545</v>
      </c>
      <c r="K14" s="538">
        <v>1419</v>
      </c>
      <c r="L14" s="538">
        <v>1204</v>
      </c>
      <c r="M14" s="538">
        <v>8919</v>
      </c>
      <c r="N14" s="538">
        <v>997</v>
      </c>
      <c r="O14" s="538">
        <v>1218</v>
      </c>
      <c r="P14" s="538">
        <v>1106</v>
      </c>
      <c r="Q14" s="538">
        <v>1574</v>
      </c>
      <c r="R14" s="543" t="s">
        <v>110</v>
      </c>
      <c r="S14" s="307"/>
    </row>
    <row r="15" spans="1:29" s="312" customFormat="1" ht="32.25" customHeight="1">
      <c r="A15" s="518"/>
      <c r="B15" s="519"/>
      <c r="C15" s="520" t="s">
        <v>543</v>
      </c>
      <c r="D15" s="532" t="s">
        <v>68</v>
      </c>
      <c r="E15" s="528">
        <v>42868</v>
      </c>
      <c r="F15" s="544">
        <v>919</v>
      </c>
      <c r="G15" s="545">
        <v>579</v>
      </c>
      <c r="H15" s="545">
        <v>1754</v>
      </c>
      <c r="I15" s="545">
        <v>1800</v>
      </c>
      <c r="J15" s="545">
        <v>2628</v>
      </c>
      <c r="K15" s="545">
        <v>757</v>
      </c>
      <c r="L15" s="545">
        <v>26719</v>
      </c>
      <c r="M15" s="545">
        <v>1348</v>
      </c>
      <c r="N15" s="545">
        <v>882</v>
      </c>
      <c r="O15" s="545">
        <v>725</v>
      </c>
      <c r="P15" s="545">
        <v>4245</v>
      </c>
      <c r="Q15" s="545">
        <v>512</v>
      </c>
      <c r="R15" s="546">
        <v>851118</v>
      </c>
      <c r="S15" s="307"/>
    </row>
    <row r="16" spans="1:29" s="312" customFormat="1" ht="32.25" customHeight="1">
      <c r="A16" s="518"/>
      <c r="B16" s="519"/>
      <c r="C16" s="520" t="s">
        <v>544</v>
      </c>
      <c r="D16" s="532">
        <v>43635</v>
      </c>
      <c r="E16" s="528">
        <v>29906</v>
      </c>
      <c r="F16" s="537">
        <v>1583</v>
      </c>
      <c r="G16" s="538">
        <v>1881</v>
      </c>
      <c r="H16" s="538">
        <v>2654</v>
      </c>
      <c r="I16" s="538">
        <v>2273</v>
      </c>
      <c r="J16" s="538">
        <v>3289</v>
      </c>
      <c r="K16" s="538">
        <v>2536</v>
      </c>
      <c r="L16" s="538">
        <v>1971</v>
      </c>
      <c r="M16" s="538">
        <v>2228</v>
      </c>
      <c r="N16" s="538">
        <v>1802</v>
      </c>
      <c r="O16" s="538">
        <v>2817</v>
      </c>
      <c r="P16" s="538">
        <v>4967</v>
      </c>
      <c r="Q16" s="538">
        <v>1905</v>
      </c>
      <c r="R16" s="539">
        <v>2030442</v>
      </c>
      <c r="S16" s="540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</row>
    <row r="17" spans="1:19" s="312" customFormat="1" ht="32.25" customHeight="1">
      <c r="A17" s="518"/>
      <c r="B17" s="519" t="s">
        <v>545</v>
      </c>
      <c r="C17" s="520" t="s">
        <v>546</v>
      </c>
      <c r="D17" s="532" t="s">
        <v>110</v>
      </c>
      <c r="E17" s="528">
        <v>212000</v>
      </c>
      <c r="F17" s="537">
        <v>6000</v>
      </c>
      <c r="G17" s="538">
        <v>11000</v>
      </c>
      <c r="H17" s="538">
        <v>34000</v>
      </c>
      <c r="I17" s="538">
        <v>40000</v>
      </c>
      <c r="J17" s="538">
        <v>25000</v>
      </c>
      <c r="K17" s="538">
        <v>20000</v>
      </c>
      <c r="L17" s="538">
        <v>4500</v>
      </c>
      <c r="M17" s="538">
        <v>4000</v>
      </c>
      <c r="N17" s="538">
        <v>7000</v>
      </c>
      <c r="O17" s="538">
        <v>15000</v>
      </c>
      <c r="P17" s="538">
        <v>31000</v>
      </c>
      <c r="Q17" s="538">
        <v>14500</v>
      </c>
      <c r="R17" s="543" t="s">
        <v>110</v>
      </c>
      <c r="S17" s="307"/>
    </row>
    <row r="18" spans="1:19" s="312" customFormat="1" ht="32.25" customHeight="1">
      <c r="A18" s="518"/>
      <c r="B18" s="519"/>
      <c r="C18" s="520" t="s">
        <v>547</v>
      </c>
      <c r="D18" s="532" t="s">
        <v>110</v>
      </c>
      <c r="E18" s="528">
        <v>52215</v>
      </c>
      <c r="F18" s="544">
        <v>6328</v>
      </c>
      <c r="G18" s="545">
        <v>3129</v>
      </c>
      <c r="H18" s="545">
        <v>3955</v>
      </c>
      <c r="I18" s="545">
        <v>4232</v>
      </c>
      <c r="J18" s="545">
        <v>4048</v>
      </c>
      <c r="K18" s="545">
        <v>3278</v>
      </c>
      <c r="L18" s="545">
        <v>4313</v>
      </c>
      <c r="M18" s="545">
        <v>4686</v>
      </c>
      <c r="N18" s="545">
        <v>3734</v>
      </c>
      <c r="O18" s="545">
        <v>6020</v>
      </c>
      <c r="P18" s="545">
        <v>5145</v>
      </c>
      <c r="Q18" s="545">
        <v>3347</v>
      </c>
      <c r="R18" s="546" t="s">
        <v>110</v>
      </c>
      <c r="S18" s="307"/>
    </row>
    <row r="19" spans="1:19" s="312" customFormat="1" ht="32.25" customHeight="1">
      <c r="A19" s="518"/>
      <c r="B19" s="519"/>
      <c r="C19" s="520" t="s">
        <v>548</v>
      </c>
      <c r="D19" s="532" t="s">
        <v>110</v>
      </c>
      <c r="E19" s="528">
        <v>182161</v>
      </c>
      <c r="F19" s="544">
        <v>240</v>
      </c>
      <c r="G19" s="545">
        <v>528</v>
      </c>
      <c r="H19" s="545">
        <v>1047</v>
      </c>
      <c r="I19" s="545">
        <v>1700</v>
      </c>
      <c r="J19" s="545">
        <v>1000</v>
      </c>
      <c r="K19" s="545">
        <v>0</v>
      </c>
      <c r="L19" s="545">
        <v>2446</v>
      </c>
      <c r="M19" s="545">
        <v>56270</v>
      </c>
      <c r="N19" s="545">
        <v>76080</v>
      </c>
      <c r="O19" s="545">
        <v>15600</v>
      </c>
      <c r="P19" s="545">
        <v>27000</v>
      </c>
      <c r="Q19" s="545">
        <v>250</v>
      </c>
      <c r="R19" s="546" t="s">
        <v>110</v>
      </c>
      <c r="S19" s="307"/>
    </row>
    <row r="20" spans="1:19" s="312" customFormat="1" ht="32.25" customHeight="1">
      <c r="A20" s="518"/>
      <c r="B20" s="519"/>
      <c r="C20" s="520" t="s">
        <v>549</v>
      </c>
      <c r="D20" s="532" t="s">
        <v>110</v>
      </c>
      <c r="E20" s="528">
        <v>9161</v>
      </c>
      <c r="F20" s="537" t="s">
        <v>110</v>
      </c>
      <c r="G20" s="538" t="s">
        <v>110</v>
      </c>
      <c r="H20" s="538" t="s">
        <v>110</v>
      </c>
      <c r="I20" s="538" t="s">
        <v>110</v>
      </c>
      <c r="J20" s="538" t="s">
        <v>110</v>
      </c>
      <c r="K20" s="538">
        <v>1883</v>
      </c>
      <c r="L20" s="538">
        <v>4806</v>
      </c>
      <c r="M20" s="538">
        <v>2472</v>
      </c>
      <c r="N20" s="538" t="s">
        <v>110</v>
      </c>
      <c r="O20" s="538" t="s">
        <v>110</v>
      </c>
      <c r="P20" s="538" t="s">
        <v>110</v>
      </c>
      <c r="Q20" s="538" t="s">
        <v>110</v>
      </c>
      <c r="R20" s="546" t="s">
        <v>110</v>
      </c>
      <c r="S20" s="547"/>
    </row>
    <row r="21" spans="1:19" s="312" customFormat="1" ht="32.25" customHeight="1">
      <c r="A21" s="518"/>
      <c r="B21" s="519"/>
      <c r="C21" s="520" t="s">
        <v>550</v>
      </c>
      <c r="D21" s="532" t="s">
        <v>110</v>
      </c>
      <c r="E21" s="528">
        <v>129618</v>
      </c>
      <c r="F21" s="537" t="s">
        <v>110</v>
      </c>
      <c r="G21" s="538" t="s">
        <v>110</v>
      </c>
      <c r="H21" s="538" t="s">
        <v>110</v>
      </c>
      <c r="I21" s="538" t="s">
        <v>110</v>
      </c>
      <c r="J21" s="538" t="s">
        <v>110</v>
      </c>
      <c r="K21" s="538" t="s">
        <v>110</v>
      </c>
      <c r="L21" s="538" t="s">
        <v>110</v>
      </c>
      <c r="M21" s="538">
        <v>129618</v>
      </c>
      <c r="N21" s="538" t="s">
        <v>110</v>
      </c>
      <c r="O21" s="538" t="s">
        <v>110</v>
      </c>
      <c r="P21" s="538" t="s">
        <v>110</v>
      </c>
      <c r="Q21" s="538" t="s">
        <v>110</v>
      </c>
      <c r="R21" s="546" t="s">
        <v>110</v>
      </c>
      <c r="S21" s="307"/>
    </row>
    <row r="22" spans="1:19" s="312" customFormat="1" ht="32.25" customHeight="1">
      <c r="A22" s="518"/>
      <c r="B22" s="519"/>
      <c r="C22" s="526" t="s">
        <v>551</v>
      </c>
      <c r="D22" s="532" t="s">
        <v>110</v>
      </c>
      <c r="E22" s="528">
        <v>47000</v>
      </c>
      <c r="F22" s="548" t="s">
        <v>110</v>
      </c>
      <c r="G22" s="549" t="s">
        <v>110</v>
      </c>
      <c r="H22" s="549" t="s">
        <v>110</v>
      </c>
      <c r="I22" s="549" t="s">
        <v>110</v>
      </c>
      <c r="J22" s="549" t="s">
        <v>110</v>
      </c>
      <c r="K22" s="549" t="s">
        <v>110</v>
      </c>
      <c r="L22" s="549" t="s">
        <v>110</v>
      </c>
      <c r="M22" s="549">
        <v>47000</v>
      </c>
      <c r="N22" s="549" t="s">
        <v>110</v>
      </c>
      <c r="O22" s="549" t="s">
        <v>110</v>
      </c>
      <c r="P22" s="549" t="s">
        <v>110</v>
      </c>
      <c r="Q22" s="549" t="s">
        <v>110</v>
      </c>
      <c r="R22" s="546" t="s">
        <v>110</v>
      </c>
      <c r="S22" s="307"/>
    </row>
    <row r="23" spans="1:19" s="312" customFormat="1" ht="32.25" customHeight="1">
      <c r="A23" s="518"/>
      <c r="B23" s="519"/>
      <c r="C23" s="526" t="s">
        <v>552</v>
      </c>
      <c r="D23" s="532" t="s">
        <v>110</v>
      </c>
      <c r="E23" s="528">
        <v>4000</v>
      </c>
      <c r="F23" s="551" t="s">
        <v>110</v>
      </c>
      <c r="G23" s="549" t="s">
        <v>110</v>
      </c>
      <c r="H23" s="549" t="s">
        <v>110</v>
      </c>
      <c r="I23" s="549" t="s">
        <v>110</v>
      </c>
      <c r="J23" s="549" t="s">
        <v>110</v>
      </c>
      <c r="K23" s="549" t="s">
        <v>110</v>
      </c>
      <c r="L23" s="549" t="s">
        <v>110</v>
      </c>
      <c r="M23" s="549" t="s">
        <v>110</v>
      </c>
      <c r="N23" s="549">
        <v>4000</v>
      </c>
      <c r="O23" s="549" t="s">
        <v>110</v>
      </c>
      <c r="P23" s="549" t="s">
        <v>110</v>
      </c>
      <c r="Q23" s="549" t="s">
        <v>110</v>
      </c>
      <c r="R23" s="546" t="s">
        <v>110</v>
      </c>
      <c r="S23" s="307"/>
    </row>
    <row r="24" spans="1:19" s="312" customFormat="1" ht="32.25" customHeight="1">
      <c r="A24" s="518"/>
      <c r="B24" s="519"/>
      <c r="C24" s="526" t="s">
        <v>553</v>
      </c>
      <c r="D24" s="532" t="s">
        <v>110</v>
      </c>
      <c r="E24" s="528">
        <v>18007</v>
      </c>
      <c r="F24" s="548" t="s">
        <v>110</v>
      </c>
      <c r="G24" s="549" t="s">
        <v>110</v>
      </c>
      <c r="H24" s="549" t="s">
        <v>110</v>
      </c>
      <c r="I24" s="549">
        <v>18007</v>
      </c>
      <c r="J24" s="549" t="s">
        <v>110</v>
      </c>
      <c r="K24" s="549" t="s">
        <v>110</v>
      </c>
      <c r="L24" s="549" t="s">
        <v>110</v>
      </c>
      <c r="M24" s="549" t="s">
        <v>110</v>
      </c>
      <c r="N24" s="549" t="s">
        <v>110</v>
      </c>
      <c r="O24" s="549" t="s">
        <v>110</v>
      </c>
      <c r="P24" s="549" t="s">
        <v>110</v>
      </c>
      <c r="Q24" s="549" t="s">
        <v>110</v>
      </c>
      <c r="R24" s="546" t="s">
        <v>110</v>
      </c>
      <c r="S24" s="307"/>
    </row>
    <row r="25" spans="1:19" s="312" customFormat="1" ht="32.25" customHeight="1">
      <c r="A25" s="518"/>
      <c r="B25" s="519"/>
      <c r="C25" s="520" t="s">
        <v>554</v>
      </c>
      <c r="D25" s="532" t="s">
        <v>110</v>
      </c>
      <c r="E25" s="528">
        <v>4000</v>
      </c>
      <c r="F25" s="551">
        <v>4000</v>
      </c>
      <c r="G25" s="549" t="s">
        <v>110</v>
      </c>
      <c r="H25" s="549" t="s">
        <v>110</v>
      </c>
      <c r="I25" s="549" t="s">
        <v>110</v>
      </c>
      <c r="J25" s="549" t="s">
        <v>110</v>
      </c>
      <c r="K25" s="549" t="s">
        <v>110</v>
      </c>
      <c r="L25" s="549" t="s">
        <v>110</v>
      </c>
      <c r="M25" s="549" t="s">
        <v>110</v>
      </c>
      <c r="N25" s="549" t="s">
        <v>110</v>
      </c>
      <c r="O25" s="549" t="s">
        <v>110</v>
      </c>
      <c r="P25" s="549" t="s">
        <v>110</v>
      </c>
      <c r="Q25" s="549" t="s">
        <v>110</v>
      </c>
      <c r="R25" s="546" t="s">
        <v>110</v>
      </c>
      <c r="S25" s="307"/>
    </row>
    <row r="26" spans="1:19" s="312" customFormat="1" ht="32.25" customHeight="1">
      <c r="A26" s="518"/>
      <c r="B26" s="519"/>
      <c r="C26" s="526" t="s">
        <v>555</v>
      </c>
      <c r="D26" s="532" t="s">
        <v>110</v>
      </c>
      <c r="E26" s="528">
        <v>18000</v>
      </c>
      <c r="F26" s="551" t="s">
        <v>110</v>
      </c>
      <c r="G26" s="549" t="s">
        <v>110</v>
      </c>
      <c r="H26" s="549" t="s">
        <v>110</v>
      </c>
      <c r="I26" s="549" t="s">
        <v>110</v>
      </c>
      <c r="J26" s="549" t="s">
        <v>110</v>
      </c>
      <c r="K26" s="549">
        <v>18000</v>
      </c>
      <c r="L26" s="549" t="s">
        <v>110</v>
      </c>
      <c r="M26" s="549" t="s">
        <v>110</v>
      </c>
      <c r="N26" s="549" t="s">
        <v>110</v>
      </c>
      <c r="O26" s="549" t="s">
        <v>110</v>
      </c>
      <c r="P26" s="549" t="s">
        <v>110</v>
      </c>
      <c r="Q26" s="549" t="s">
        <v>110</v>
      </c>
      <c r="R26" s="546" t="s">
        <v>110</v>
      </c>
      <c r="S26" s="307"/>
    </row>
    <row r="27" spans="1:19" s="312" customFormat="1" ht="32.25" customHeight="1">
      <c r="A27" s="518"/>
      <c r="B27" s="519"/>
      <c r="C27" s="526" t="s">
        <v>556</v>
      </c>
      <c r="D27" s="532" t="s">
        <v>110</v>
      </c>
      <c r="E27" s="528">
        <v>27500</v>
      </c>
      <c r="F27" s="548" t="s">
        <v>110</v>
      </c>
      <c r="G27" s="549" t="s">
        <v>110</v>
      </c>
      <c r="H27" s="549" t="s">
        <v>110</v>
      </c>
      <c r="I27" s="549" t="s">
        <v>110</v>
      </c>
      <c r="J27" s="549">
        <v>27500</v>
      </c>
      <c r="K27" s="549" t="s">
        <v>110</v>
      </c>
      <c r="L27" s="549" t="s">
        <v>110</v>
      </c>
      <c r="M27" s="549" t="s">
        <v>110</v>
      </c>
      <c r="N27" s="549" t="s">
        <v>110</v>
      </c>
      <c r="O27" s="549" t="s">
        <v>110</v>
      </c>
      <c r="P27" s="549" t="s">
        <v>110</v>
      </c>
      <c r="Q27" s="549" t="s">
        <v>110</v>
      </c>
      <c r="R27" s="546" t="s">
        <v>110</v>
      </c>
      <c r="S27" s="307"/>
    </row>
    <row r="28" spans="1:19" s="312" customFormat="1" ht="32.25" customHeight="1">
      <c r="A28" s="518"/>
      <c r="B28" s="519"/>
      <c r="C28" s="526" t="s">
        <v>557</v>
      </c>
      <c r="D28" s="532" t="s">
        <v>110</v>
      </c>
      <c r="E28" s="528">
        <v>5000</v>
      </c>
      <c r="F28" s="551" t="s">
        <v>110</v>
      </c>
      <c r="G28" s="549" t="s">
        <v>110</v>
      </c>
      <c r="H28" s="549" t="s">
        <v>110</v>
      </c>
      <c r="I28" s="549" t="s">
        <v>110</v>
      </c>
      <c r="J28" s="549" t="s">
        <v>110</v>
      </c>
      <c r="K28" s="549">
        <v>5000</v>
      </c>
      <c r="L28" s="549" t="s">
        <v>110</v>
      </c>
      <c r="M28" s="549" t="s">
        <v>110</v>
      </c>
      <c r="N28" s="549" t="s">
        <v>110</v>
      </c>
      <c r="O28" s="549" t="s">
        <v>110</v>
      </c>
      <c r="P28" s="549" t="s">
        <v>110</v>
      </c>
      <c r="Q28" s="549" t="s">
        <v>110</v>
      </c>
      <c r="R28" s="546" t="s">
        <v>110</v>
      </c>
      <c r="S28" s="307"/>
    </row>
    <row r="29" spans="1:19" s="312" customFormat="1" ht="32.25" customHeight="1">
      <c r="A29" s="518"/>
      <c r="B29" s="519"/>
      <c r="C29" s="520" t="s">
        <v>558</v>
      </c>
      <c r="D29" s="532" t="s">
        <v>110</v>
      </c>
      <c r="E29" s="528">
        <v>5000</v>
      </c>
      <c r="F29" s="551" t="s">
        <v>110</v>
      </c>
      <c r="G29" s="549" t="s">
        <v>110</v>
      </c>
      <c r="H29" s="549" t="s">
        <v>110</v>
      </c>
      <c r="I29" s="549" t="s">
        <v>110</v>
      </c>
      <c r="J29" s="549" t="s">
        <v>110</v>
      </c>
      <c r="K29" s="549" t="s">
        <v>110</v>
      </c>
      <c r="L29" s="549" t="s">
        <v>110</v>
      </c>
      <c r="M29" s="549" t="s">
        <v>110</v>
      </c>
      <c r="N29" s="549" t="s">
        <v>110</v>
      </c>
      <c r="O29" s="549">
        <v>5000</v>
      </c>
      <c r="P29" s="549" t="s">
        <v>110</v>
      </c>
      <c r="Q29" s="549" t="s">
        <v>110</v>
      </c>
      <c r="R29" s="546" t="s">
        <v>110</v>
      </c>
      <c r="S29" s="307"/>
    </row>
    <row r="30" spans="1:19" s="312" customFormat="1" ht="32.25" customHeight="1">
      <c r="A30" s="518"/>
      <c r="B30" s="519"/>
      <c r="C30" s="552" t="s">
        <v>559</v>
      </c>
      <c r="D30" s="527" t="s">
        <v>110</v>
      </c>
      <c r="E30" s="528">
        <v>800</v>
      </c>
      <c r="F30" s="553" t="s">
        <v>110</v>
      </c>
      <c r="G30" s="121">
        <v>800</v>
      </c>
      <c r="H30" s="121" t="s">
        <v>110</v>
      </c>
      <c r="I30" s="121" t="s">
        <v>110</v>
      </c>
      <c r="J30" s="121" t="s">
        <v>110</v>
      </c>
      <c r="K30" s="121" t="s">
        <v>110</v>
      </c>
      <c r="L30" s="121" t="s">
        <v>110</v>
      </c>
      <c r="M30" s="121" t="s">
        <v>110</v>
      </c>
      <c r="N30" s="121" t="s">
        <v>110</v>
      </c>
      <c r="O30" s="121" t="s">
        <v>110</v>
      </c>
      <c r="P30" s="121" t="s">
        <v>110</v>
      </c>
      <c r="Q30" s="121" t="s">
        <v>110</v>
      </c>
      <c r="R30" s="546" t="s">
        <v>110</v>
      </c>
      <c r="S30" s="307"/>
    </row>
    <row r="31" spans="1:19" s="475" customFormat="1" ht="32.25" customHeight="1" thickBot="1">
      <c r="A31" s="555"/>
      <c r="B31" s="556"/>
      <c r="C31" s="557" t="s">
        <v>560</v>
      </c>
      <c r="D31" s="558" t="s">
        <v>110</v>
      </c>
      <c r="E31" s="559">
        <v>13000</v>
      </c>
      <c r="F31" s="560" t="s">
        <v>110</v>
      </c>
      <c r="G31" s="561" t="s">
        <v>110</v>
      </c>
      <c r="H31" s="561" t="s">
        <v>110</v>
      </c>
      <c r="I31" s="561" t="s">
        <v>110</v>
      </c>
      <c r="J31" s="561" t="s">
        <v>110</v>
      </c>
      <c r="K31" s="561" t="s">
        <v>110</v>
      </c>
      <c r="L31" s="561" t="s">
        <v>110</v>
      </c>
      <c r="M31" s="562" t="s">
        <v>110</v>
      </c>
      <c r="N31" s="561" t="s">
        <v>110</v>
      </c>
      <c r="O31" s="561" t="s">
        <v>110</v>
      </c>
      <c r="P31" s="561">
        <v>13000</v>
      </c>
      <c r="Q31" s="561" t="s">
        <v>110</v>
      </c>
      <c r="R31" s="563" t="s">
        <v>110</v>
      </c>
      <c r="S31" s="470"/>
    </row>
    <row r="32" spans="1:19" s="312" customFormat="1" ht="29.25" customHeight="1" thickBot="1">
      <c r="A32" s="504" t="s">
        <v>1175</v>
      </c>
      <c r="B32" s="443"/>
      <c r="C32" s="564"/>
      <c r="D32" s="565"/>
      <c r="E32" s="566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7"/>
      <c r="Q32" s="1176" t="s">
        <v>515</v>
      </c>
      <c r="R32" s="1176"/>
      <c r="S32" s="307"/>
    </row>
    <row r="33" spans="1:29" s="517" customFormat="1" ht="32.25" customHeight="1" thickBot="1">
      <c r="A33" s="507"/>
      <c r="B33" s="508" t="s">
        <v>301</v>
      </c>
      <c r="C33" s="509" t="s">
        <v>324</v>
      </c>
      <c r="D33" s="510" t="s">
        <v>516</v>
      </c>
      <c r="E33" s="511" t="s">
        <v>326</v>
      </c>
      <c r="F33" s="512" t="s">
        <v>517</v>
      </c>
      <c r="G33" s="513" t="s">
        <v>518</v>
      </c>
      <c r="H33" s="514" t="s">
        <v>519</v>
      </c>
      <c r="I33" s="514" t="s">
        <v>520</v>
      </c>
      <c r="J33" s="514" t="s">
        <v>521</v>
      </c>
      <c r="K33" s="514" t="s">
        <v>522</v>
      </c>
      <c r="L33" s="514" t="s">
        <v>523</v>
      </c>
      <c r="M33" s="514" t="s">
        <v>524</v>
      </c>
      <c r="N33" s="514" t="s">
        <v>525</v>
      </c>
      <c r="O33" s="514" t="s">
        <v>526</v>
      </c>
      <c r="P33" s="514" t="s">
        <v>527</v>
      </c>
      <c r="Q33" s="514" t="s">
        <v>528</v>
      </c>
      <c r="R33" s="515" t="s">
        <v>529</v>
      </c>
      <c r="S33" s="516"/>
    </row>
    <row r="34" spans="1:29" s="475" customFormat="1" ht="32.25" customHeight="1">
      <c r="A34" s="555"/>
      <c r="B34" s="568" t="s">
        <v>561</v>
      </c>
      <c r="C34" s="520" t="s">
        <v>562</v>
      </c>
      <c r="D34" s="532" t="s">
        <v>110</v>
      </c>
      <c r="E34" s="528">
        <v>111800</v>
      </c>
      <c r="F34" s="551" t="s">
        <v>110</v>
      </c>
      <c r="G34" s="569" t="s">
        <v>110</v>
      </c>
      <c r="H34" s="569" t="s">
        <v>110</v>
      </c>
      <c r="I34" s="569">
        <v>101050</v>
      </c>
      <c r="J34" s="569">
        <v>10750</v>
      </c>
      <c r="K34" s="569" t="s">
        <v>110</v>
      </c>
      <c r="L34" s="549" t="s">
        <v>110</v>
      </c>
      <c r="M34" s="549" t="s">
        <v>110</v>
      </c>
      <c r="N34" s="569" t="s">
        <v>110</v>
      </c>
      <c r="O34" s="569" t="s">
        <v>110</v>
      </c>
      <c r="P34" s="569" t="s">
        <v>110</v>
      </c>
      <c r="Q34" s="569" t="s">
        <v>110</v>
      </c>
      <c r="R34" s="550" t="s">
        <v>110</v>
      </c>
      <c r="S34" s="470"/>
    </row>
    <row r="35" spans="1:29" s="312" customFormat="1" ht="32.25" customHeight="1">
      <c r="A35" s="518"/>
      <c r="B35" s="519"/>
      <c r="C35" s="552" t="s">
        <v>563</v>
      </c>
      <c r="D35" s="527" t="s">
        <v>110</v>
      </c>
      <c r="E35" s="528">
        <v>3900</v>
      </c>
      <c r="F35" s="553" t="s">
        <v>110</v>
      </c>
      <c r="G35" s="121" t="s">
        <v>110</v>
      </c>
      <c r="H35" s="121">
        <v>3900</v>
      </c>
      <c r="I35" s="121" t="s">
        <v>110</v>
      </c>
      <c r="J35" s="121" t="s">
        <v>110</v>
      </c>
      <c r="K35" s="121" t="s">
        <v>110</v>
      </c>
      <c r="L35" s="121" t="s">
        <v>110</v>
      </c>
      <c r="M35" s="121" t="s">
        <v>110</v>
      </c>
      <c r="N35" s="121" t="s">
        <v>110</v>
      </c>
      <c r="O35" s="121" t="s">
        <v>110</v>
      </c>
      <c r="P35" s="121" t="s">
        <v>110</v>
      </c>
      <c r="Q35" s="121" t="s">
        <v>110</v>
      </c>
      <c r="R35" s="554" t="s">
        <v>110</v>
      </c>
      <c r="S35" s="307"/>
    </row>
    <row r="36" spans="1:29" s="312" customFormat="1" ht="32.25" customHeight="1">
      <c r="A36" s="518"/>
      <c r="B36" s="519"/>
      <c r="C36" s="570" t="s">
        <v>564</v>
      </c>
      <c r="D36" s="527" t="s">
        <v>110</v>
      </c>
      <c r="E36" s="528">
        <v>1200</v>
      </c>
      <c r="F36" s="553" t="s">
        <v>110</v>
      </c>
      <c r="G36" s="121" t="s">
        <v>110</v>
      </c>
      <c r="H36" s="121" t="s">
        <v>110</v>
      </c>
      <c r="I36" s="121" t="s">
        <v>110</v>
      </c>
      <c r="J36" s="121" t="s">
        <v>110</v>
      </c>
      <c r="K36" s="121" t="s">
        <v>110</v>
      </c>
      <c r="L36" s="121" t="s">
        <v>110</v>
      </c>
      <c r="M36" s="121">
        <v>1200</v>
      </c>
      <c r="N36" s="121" t="s">
        <v>110</v>
      </c>
      <c r="O36" s="121" t="s">
        <v>110</v>
      </c>
      <c r="P36" s="121" t="s">
        <v>110</v>
      </c>
      <c r="Q36" s="121" t="s">
        <v>110</v>
      </c>
      <c r="R36" s="554" t="s">
        <v>110</v>
      </c>
      <c r="S36" s="307"/>
    </row>
    <row r="37" spans="1:29" s="312" customFormat="1" ht="32.25" customHeight="1">
      <c r="A37" s="518"/>
      <c r="B37" s="519"/>
      <c r="C37" s="520" t="s">
        <v>565</v>
      </c>
      <c r="D37" s="532" t="s">
        <v>110</v>
      </c>
      <c r="E37" s="528">
        <v>59092</v>
      </c>
      <c r="F37" s="551">
        <v>4404</v>
      </c>
      <c r="G37" s="549" t="s">
        <v>110</v>
      </c>
      <c r="H37" s="549" t="s">
        <v>110</v>
      </c>
      <c r="I37" s="549" t="s">
        <v>110</v>
      </c>
      <c r="J37" s="549" t="s">
        <v>110</v>
      </c>
      <c r="K37" s="549" t="s">
        <v>110</v>
      </c>
      <c r="L37" s="549" t="s">
        <v>110</v>
      </c>
      <c r="M37" s="549" t="s">
        <v>110</v>
      </c>
      <c r="N37" s="549" t="s">
        <v>110</v>
      </c>
      <c r="O37" s="549" t="s">
        <v>110</v>
      </c>
      <c r="P37" s="549">
        <v>15191</v>
      </c>
      <c r="Q37" s="549">
        <v>39497</v>
      </c>
      <c r="R37" s="554" t="s">
        <v>110</v>
      </c>
      <c r="S37" s="307"/>
    </row>
    <row r="38" spans="1:29" s="312" customFormat="1" ht="32.25" customHeight="1">
      <c r="A38" s="518"/>
      <c r="B38" s="519"/>
      <c r="C38" s="526" t="s">
        <v>566</v>
      </c>
      <c r="D38" s="532" t="s">
        <v>110</v>
      </c>
      <c r="E38" s="528">
        <v>44000</v>
      </c>
      <c r="F38" s="548" t="s">
        <v>110</v>
      </c>
      <c r="G38" s="549">
        <v>44000</v>
      </c>
      <c r="H38" s="549" t="s">
        <v>110</v>
      </c>
      <c r="I38" s="549" t="s">
        <v>110</v>
      </c>
      <c r="J38" s="549" t="s">
        <v>110</v>
      </c>
      <c r="K38" s="549" t="s">
        <v>110</v>
      </c>
      <c r="L38" s="549" t="s">
        <v>110</v>
      </c>
      <c r="M38" s="549" t="s">
        <v>110</v>
      </c>
      <c r="N38" s="549" t="s">
        <v>110</v>
      </c>
      <c r="O38" s="549" t="s">
        <v>110</v>
      </c>
      <c r="P38" s="549" t="s">
        <v>110</v>
      </c>
      <c r="Q38" s="549" t="s">
        <v>110</v>
      </c>
      <c r="R38" s="554" t="s">
        <v>110</v>
      </c>
      <c r="S38" s="307"/>
    </row>
    <row r="39" spans="1:29" s="312" customFormat="1" ht="32.25" customHeight="1">
      <c r="A39" s="518"/>
      <c r="B39" s="519"/>
      <c r="C39" s="526" t="s">
        <v>567</v>
      </c>
      <c r="D39" s="532" t="s">
        <v>110</v>
      </c>
      <c r="E39" s="528">
        <v>13600</v>
      </c>
      <c r="F39" s="551" t="s">
        <v>110</v>
      </c>
      <c r="G39" s="549" t="s">
        <v>110</v>
      </c>
      <c r="H39" s="549" t="s">
        <v>110</v>
      </c>
      <c r="I39" s="549" t="s">
        <v>110</v>
      </c>
      <c r="J39" s="549">
        <v>13600</v>
      </c>
      <c r="K39" s="549" t="s">
        <v>110</v>
      </c>
      <c r="L39" s="549" t="s">
        <v>110</v>
      </c>
      <c r="M39" s="549" t="s">
        <v>110</v>
      </c>
      <c r="N39" s="549" t="s">
        <v>110</v>
      </c>
      <c r="O39" s="549" t="s">
        <v>110</v>
      </c>
      <c r="P39" s="549" t="s">
        <v>110</v>
      </c>
      <c r="Q39" s="549" t="s">
        <v>110</v>
      </c>
      <c r="R39" s="554" t="s">
        <v>110</v>
      </c>
      <c r="S39" s="307"/>
    </row>
    <row r="40" spans="1:29" s="475" customFormat="1" ht="32.25" customHeight="1">
      <c r="A40" s="555"/>
      <c r="B40" s="571"/>
      <c r="C40" s="520" t="s">
        <v>568</v>
      </c>
      <c r="D40" s="532" t="s">
        <v>110</v>
      </c>
      <c r="E40" s="528">
        <v>8000</v>
      </c>
      <c r="F40" s="551" t="s">
        <v>110</v>
      </c>
      <c r="G40" s="569" t="s">
        <v>110</v>
      </c>
      <c r="H40" s="569" t="s">
        <v>110</v>
      </c>
      <c r="I40" s="569" t="s">
        <v>110</v>
      </c>
      <c r="J40" s="569" t="s">
        <v>110</v>
      </c>
      <c r="K40" s="569" t="s">
        <v>110</v>
      </c>
      <c r="L40" s="569" t="s">
        <v>110</v>
      </c>
      <c r="M40" s="549" t="s">
        <v>110</v>
      </c>
      <c r="N40" s="569" t="s">
        <v>110</v>
      </c>
      <c r="O40" s="569" t="s">
        <v>110</v>
      </c>
      <c r="P40" s="569">
        <v>8000</v>
      </c>
      <c r="Q40" s="569" t="s">
        <v>110</v>
      </c>
      <c r="R40" s="554" t="s">
        <v>110</v>
      </c>
      <c r="S40" s="470"/>
    </row>
    <row r="41" spans="1:29" s="475" customFormat="1" ht="32.25" customHeight="1">
      <c r="A41" s="555"/>
      <c r="B41" s="571"/>
      <c r="C41" s="520" t="s">
        <v>569</v>
      </c>
      <c r="D41" s="532" t="s">
        <v>110</v>
      </c>
      <c r="E41" s="528">
        <v>32000</v>
      </c>
      <c r="F41" s="551" t="s">
        <v>110</v>
      </c>
      <c r="G41" s="569" t="s">
        <v>110</v>
      </c>
      <c r="H41" s="569" t="s">
        <v>110</v>
      </c>
      <c r="I41" s="569" t="s">
        <v>110</v>
      </c>
      <c r="J41" s="569" t="s">
        <v>110</v>
      </c>
      <c r="K41" s="569" t="s">
        <v>110</v>
      </c>
      <c r="L41" s="549" t="s">
        <v>110</v>
      </c>
      <c r="M41" s="549" t="s">
        <v>110</v>
      </c>
      <c r="N41" s="569" t="s">
        <v>110</v>
      </c>
      <c r="O41" s="569" t="s">
        <v>110</v>
      </c>
      <c r="P41" s="569">
        <v>32000</v>
      </c>
      <c r="Q41" s="569" t="s">
        <v>110</v>
      </c>
      <c r="R41" s="554" t="s">
        <v>110</v>
      </c>
      <c r="S41" s="470"/>
    </row>
    <row r="42" spans="1:29" s="312" customFormat="1" ht="32.25" customHeight="1">
      <c r="A42" s="518"/>
      <c r="B42" s="519"/>
      <c r="C42" s="570" t="s">
        <v>570</v>
      </c>
      <c r="D42" s="532" t="s">
        <v>110</v>
      </c>
      <c r="E42" s="528">
        <v>8500</v>
      </c>
      <c r="F42" s="553" t="s">
        <v>110</v>
      </c>
      <c r="G42" s="121" t="s">
        <v>110</v>
      </c>
      <c r="H42" s="121" t="s">
        <v>110</v>
      </c>
      <c r="I42" s="121">
        <v>8500</v>
      </c>
      <c r="J42" s="121" t="s">
        <v>110</v>
      </c>
      <c r="K42" s="121" t="s">
        <v>110</v>
      </c>
      <c r="L42" s="121" t="s">
        <v>110</v>
      </c>
      <c r="M42" s="121" t="s">
        <v>110</v>
      </c>
      <c r="N42" s="121" t="s">
        <v>110</v>
      </c>
      <c r="O42" s="121" t="s">
        <v>110</v>
      </c>
      <c r="P42" s="121" t="s">
        <v>110</v>
      </c>
      <c r="Q42" s="121" t="s">
        <v>110</v>
      </c>
      <c r="R42" s="554" t="s">
        <v>110</v>
      </c>
      <c r="S42" s="307"/>
    </row>
    <row r="43" spans="1:29" s="312" customFormat="1" ht="32.25" customHeight="1">
      <c r="A43" s="518"/>
      <c r="B43" s="519"/>
      <c r="C43" s="520" t="s">
        <v>571</v>
      </c>
      <c r="D43" s="532" t="s">
        <v>110</v>
      </c>
      <c r="E43" s="528">
        <v>2400</v>
      </c>
      <c r="F43" s="537" t="s">
        <v>110</v>
      </c>
      <c r="G43" s="538" t="s">
        <v>110</v>
      </c>
      <c r="H43" s="538" t="s">
        <v>110</v>
      </c>
      <c r="I43" s="538" t="s">
        <v>110</v>
      </c>
      <c r="J43" s="538" t="s">
        <v>110</v>
      </c>
      <c r="K43" s="538" t="s">
        <v>110</v>
      </c>
      <c r="L43" s="538" t="s">
        <v>110</v>
      </c>
      <c r="M43" s="538" t="s">
        <v>110</v>
      </c>
      <c r="N43" s="538" t="s">
        <v>110</v>
      </c>
      <c r="O43" s="538">
        <v>2400</v>
      </c>
      <c r="P43" s="538" t="s">
        <v>110</v>
      </c>
      <c r="Q43" s="538" t="s">
        <v>110</v>
      </c>
      <c r="R43" s="554" t="s">
        <v>110</v>
      </c>
      <c r="S43" s="307"/>
    </row>
    <row r="44" spans="1:29" s="312" customFormat="1" ht="32.25" customHeight="1">
      <c r="A44" s="518"/>
      <c r="B44" s="519"/>
      <c r="C44" s="520" t="s">
        <v>572</v>
      </c>
      <c r="D44" s="532" t="s">
        <v>110</v>
      </c>
      <c r="E44" s="572">
        <v>0</v>
      </c>
      <c r="F44" s="544" t="s">
        <v>110</v>
      </c>
      <c r="G44" s="545" t="s">
        <v>110</v>
      </c>
      <c r="H44" s="545" t="s">
        <v>110</v>
      </c>
      <c r="I44" s="545" t="s">
        <v>110</v>
      </c>
      <c r="J44" s="545" t="s">
        <v>110</v>
      </c>
      <c r="K44" s="545" t="s">
        <v>110</v>
      </c>
      <c r="L44" s="545" t="s">
        <v>110</v>
      </c>
      <c r="M44" s="545" t="s">
        <v>110</v>
      </c>
      <c r="N44" s="545" t="s">
        <v>1211</v>
      </c>
      <c r="O44" s="545" t="s">
        <v>110</v>
      </c>
      <c r="P44" s="545" t="s">
        <v>110</v>
      </c>
      <c r="Q44" s="545" t="s">
        <v>110</v>
      </c>
      <c r="R44" s="554" t="s">
        <v>110</v>
      </c>
      <c r="S44" s="307"/>
    </row>
    <row r="45" spans="1:29" s="312" customFormat="1" ht="32.25" customHeight="1">
      <c r="A45" s="518"/>
      <c r="B45" s="519"/>
      <c r="C45" s="520" t="s">
        <v>573</v>
      </c>
      <c r="D45" s="532" t="s">
        <v>110</v>
      </c>
      <c r="E45" s="528">
        <v>88000</v>
      </c>
      <c r="F45" s="537" t="s">
        <v>110</v>
      </c>
      <c r="G45" s="538" t="s">
        <v>110</v>
      </c>
      <c r="H45" s="538">
        <v>88000</v>
      </c>
      <c r="I45" s="538" t="s">
        <v>110</v>
      </c>
      <c r="J45" s="538" t="s">
        <v>110</v>
      </c>
      <c r="K45" s="538" t="s">
        <v>110</v>
      </c>
      <c r="L45" s="538" t="s">
        <v>110</v>
      </c>
      <c r="M45" s="538" t="s">
        <v>110</v>
      </c>
      <c r="N45" s="538" t="s">
        <v>110</v>
      </c>
      <c r="O45" s="538" t="s">
        <v>110</v>
      </c>
      <c r="P45" s="538" t="s">
        <v>110</v>
      </c>
      <c r="Q45" s="538" t="s">
        <v>110</v>
      </c>
      <c r="R45" s="554" t="s">
        <v>110</v>
      </c>
      <c r="S45" s="540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</row>
    <row r="46" spans="1:29" s="312" customFormat="1" ht="32.25" customHeight="1">
      <c r="A46" s="518"/>
      <c r="B46" s="519"/>
      <c r="C46" s="520" t="s">
        <v>574</v>
      </c>
      <c r="D46" s="532" t="s">
        <v>110</v>
      </c>
      <c r="E46" s="572">
        <v>52000</v>
      </c>
      <c r="F46" s="544" t="s">
        <v>110</v>
      </c>
      <c r="G46" s="545" t="s">
        <v>110</v>
      </c>
      <c r="H46" s="545" t="s">
        <v>110</v>
      </c>
      <c r="I46" s="545" t="s">
        <v>110</v>
      </c>
      <c r="J46" s="545" t="s">
        <v>110</v>
      </c>
      <c r="K46" s="545" t="s">
        <v>110</v>
      </c>
      <c r="L46" s="545" t="s">
        <v>110</v>
      </c>
      <c r="M46" s="545" t="s">
        <v>110</v>
      </c>
      <c r="N46" s="545" t="s">
        <v>110</v>
      </c>
      <c r="O46" s="545" t="s">
        <v>110</v>
      </c>
      <c r="P46" s="545">
        <v>52000</v>
      </c>
      <c r="Q46" s="545" t="s">
        <v>110</v>
      </c>
      <c r="R46" s="554" t="s">
        <v>110</v>
      </c>
      <c r="S46" s="307"/>
    </row>
    <row r="47" spans="1:29" s="312" customFormat="1" ht="32.25" customHeight="1">
      <c r="A47" s="518"/>
      <c r="B47" s="519"/>
      <c r="C47" s="520" t="s">
        <v>575</v>
      </c>
      <c r="D47" s="532" t="s">
        <v>110</v>
      </c>
      <c r="E47" s="528">
        <v>30000</v>
      </c>
      <c r="F47" s="537" t="s">
        <v>110</v>
      </c>
      <c r="G47" s="538" t="s">
        <v>110</v>
      </c>
      <c r="H47" s="538" t="s">
        <v>110</v>
      </c>
      <c r="I47" s="538" t="s">
        <v>110</v>
      </c>
      <c r="J47" s="538" t="s">
        <v>110</v>
      </c>
      <c r="K47" s="538" t="s">
        <v>110</v>
      </c>
      <c r="L47" s="538" t="s">
        <v>110</v>
      </c>
      <c r="M47" s="538">
        <v>30000</v>
      </c>
      <c r="N47" s="538" t="s">
        <v>110</v>
      </c>
      <c r="O47" s="538" t="s">
        <v>110</v>
      </c>
      <c r="P47" s="538" t="s">
        <v>110</v>
      </c>
      <c r="Q47" s="538" t="s">
        <v>110</v>
      </c>
      <c r="R47" s="554" t="s">
        <v>110</v>
      </c>
      <c r="S47" s="547"/>
    </row>
    <row r="48" spans="1:29" s="312" customFormat="1" ht="32.25" customHeight="1">
      <c r="A48" s="518"/>
      <c r="B48" s="519"/>
      <c r="C48" s="520" t="s">
        <v>576</v>
      </c>
      <c r="D48" s="532" t="s">
        <v>110</v>
      </c>
      <c r="E48" s="528">
        <v>20000</v>
      </c>
      <c r="F48" s="537" t="s">
        <v>110</v>
      </c>
      <c r="G48" s="538" t="s">
        <v>110</v>
      </c>
      <c r="H48" s="538" t="s">
        <v>110</v>
      </c>
      <c r="I48" s="538" t="s">
        <v>110</v>
      </c>
      <c r="J48" s="538" t="s">
        <v>110</v>
      </c>
      <c r="K48" s="538" t="s">
        <v>110</v>
      </c>
      <c r="L48" s="538" t="s">
        <v>110</v>
      </c>
      <c r="M48" s="538" t="s">
        <v>110</v>
      </c>
      <c r="N48" s="538" t="s">
        <v>110</v>
      </c>
      <c r="O48" s="538" t="s">
        <v>110</v>
      </c>
      <c r="P48" s="538">
        <v>20000</v>
      </c>
      <c r="Q48" s="538" t="s">
        <v>110</v>
      </c>
      <c r="R48" s="554" t="s">
        <v>110</v>
      </c>
      <c r="S48" s="307"/>
    </row>
    <row r="49" spans="1:29" s="312" customFormat="1" ht="32.25" customHeight="1">
      <c r="A49" s="518"/>
      <c r="B49" s="519"/>
      <c r="C49" s="526" t="s">
        <v>577</v>
      </c>
      <c r="D49" s="532" t="s">
        <v>110</v>
      </c>
      <c r="E49" s="528">
        <v>144306</v>
      </c>
      <c r="F49" s="548">
        <v>4350</v>
      </c>
      <c r="G49" s="549">
        <v>4130</v>
      </c>
      <c r="H49" s="549">
        <v>7780</v>
      </c>
      <c r="I49" s="549">
        <v>12080</v>
      </c>
      <c r="J49" s="549">
        <v>7170</v>
      </c>
      <c r="K49" s="549">
        <v>4570</v>
      </c>
      <c r="L49" s="549">
        <v>4920</v>
      </c>
      <c r="M49" s="549">
        <v>5096</v>
      </c>
      <c r="N49" s="549">
        <v>5490</v>
      </c>
      <c r="O49" s="549">
        <v>4650</v>
      </c>
      <c r="P49" s="549">
        <v>79810</v>
      </c>
      <c r="Q49" s="549">
        <v>4260</v>
      </c>
      <c r="R49" s="554" t="s">
        <v>110</v>
      </c>
      <c r="S49" s="307"/>
    </row>
    <row r="50" spans="1:29" s="312" customFormat="1" ht="32.25" customHeight="1">
      <c r="A50" s="518"/>
      <c r="B50" s="519"/>
      <c r="C50" s="526" t="s">
        <v>578</v>
      </c>
      <c r="D50" s="532" t="s">
        <v>110</v>
      </c>
      <c r="E50" s="528">
        <v>20792</v>
      </c>
      <c r="F50" s="548">
        <v>1305</v>
      </c>
      <c r="G50" s="549">
        <v>1239</v>
      </c>
      <c r="H50" s="549">
        <v>2334</v>
      </c>
      <c r="I50" s="549">
        <v>3624</v>
      </c>
      <c r="J50" s="549">
        <v>2151</v>
      </c>
      <c r="K50" s="549">
        <v>1371</v>
      </c>
      <c r="L50" s="549">
        <v>1476</v>
      </c>
      <c r="M50" s="549">
        <v>1529</v>
      </c>
      <c r="N50" s="549">
        <v>1647</v>
      </c>
      <c r="O50" s="549">
        <v>1395</v>
      </c>
      <c r="P50" s="549">
        <v>1443</v>
      </c>
      <c r="Q50" s="549">
        <v>1278</v>
      </c>
      <c r="R50" s="554" t="s">
        <v>110</v>
      </c>
      <c r="S50" s="307"/>
    </row>
    <row r="51" spans="1:29" s="312" customFormat="1" ht="32.25" customHeight="1">
      <c r="A51" s="518"/>
      <c r="B51" s="519"/>
      <c r="C51" s="526" t="s">
        <v>579</v>
      </c>
      <c r="D51" s="532" t="s">
        <v>110</v>
      </c>
      <c r="E51" s="528">
        <v>42296</v>
      </c>
      <c r="F51" s="551">
        <v>578</v>
      </c>
      <c r="G51" s="549">
        <v>2818</v>
      </c>
      <c r="H51" s="549">
        <v>32000</v>
      </c>
      <c r="I51" s="549">
        <v>2500</v>
      </c>
      <c r="J51" s="549">
        <v>1100</v>
      </c>
      <c r="K51" s="549">
        <v>100</v>
      </c>
      <c r="L51" s="549">
        <v>300</v>
      </c>
      <c r="M51" s="549">
        <v>300</v>
      </c>
      <c r="N51" s="549">
        <v>100</v>
      </c>
      <c r="O51" s="549">
        <v>300</v>
      </c>
      <c r="P51" s="549">
        <v>1300</v>
      </c>
      <c r="Q51" s="549">
        <v>900</v>
      </c>
      <c r="R51" s="554" t="s">
        <v>110</v>
      </c>
      <c r="S51" s="307"/>
    </row>
    <row r="52" spans="1:29" s="312" customFormat="1" ht="32.25" customHeight="1">
      <c r="A52" s="518"/>
      <c r="B52" s="519"/>
      <c r="C52" s="520" t="s">
        <v>580</v>
      </c>
      <c r="D52" s="532" t="s">
        <v>110</v>
      </c>
      <c r="E52" s="528">
        <v>11600</v>
      </c>
      <c r="F52" s="551" t="s">
        <v>110</v>
      </c>
      <c r="G52" s="549" t="s">
        <v>110</v>
      </c>
      <c r="H52" s="549">
        <v>11600</v>
      </c>
      <c r="I52" s="549" t="s">
        <v>110</v>
      </c>
      <c r="J52" s="549" t="s">
        <v>110</v>
      </c>
      <c r="K52" s="549" t="s">
        <v>110</v>
      </c>
      <c r="L52" s="549" t="s">
        <v>110</v>
      </c>
      <c r="M52" s="549" t="s">
        <v>110</v>
      </c>
      <c r="N52" s="549" t="s">
        <v>110</v>
      </c>
      <c r="O52" s="549" t="s">
        <v>110</v>
      </c>
      <c r="P52" s="549" t="s">
        <v>110</v>
      </c>
      <c r="Q52" s="549" t="s">
        <v>110</v>
      </c>
      <c r="R52" s="554" t="s">
        <v>110</v>
      </c>
      <c r="S52" s="307"/>
    </row>
    <row r="53" spans="1:29" s="312" customFormat="1" ht="32.25" customHeight="1">
      <c r="A53" s="518"/>
      <c r="B53" s="519"/>
      <c r="C53" s="520" t="s">
        <v>581</v>
      </c>
      <c r="D53" s="532" t="s">
        <v>110</v>
      </c>
      <c r="E53" s="528">
        <v>1600</v>
      </c>
      <c r="F53" s="551" t="s">
        <v>110</v>
      </c>
      <c r="G53" s="549" t="s">
        <v>110</v>
      </c>
      <c r="H53" s="549" t="s">
        <v>110</v>
      </c>
      <c r="I53" s="549" t="s">
        <v>110</v>
      </c>
      <c r="J53" s="549" t="s">
        <v>110</v>
      </c>
      <c r="K53" s="549" t="s">
        <v>110</v>
      </c>
      <c r="L53" s="549" t="s">
        <v>110</v>
      </c>
      <c r="M53" s="549" t="s">
        <v>110</v>
      </c>
      <c r="N53" s="549" t="s">
        <v>110</v>
      </c>
      <c r="O53" s="549" t="s">
        <v>110</v>
      </c>
      <c r="P53" s="549">
        <v>1600</v>
      </c>
      <c r="Q53" s="549" t="s">
        <v>110</v>
      </c>
      <c r="R53" s="554" t="s">
        <v>110</v>
      </c>
      <c r="S53" s="307"/>
    </row>
    <row r="54" spans="1:29" s="312" customFormat="1" ht="32.25" customHeight="1">
      <c r="A54" s="518"/>
      <c r="B54" s="519"/>
      <c r="C54" s="526" t="s">
        <v>582</v>
      </c>
      <c r="D54" s="532" t="s">
        <v>110</v>
      </c>
      <c r="E54" s="528">
        <v>20000</v>
      </c>
      <c r="F54" s="548" t="s">
        <v>110</v>
      </c>
      <c r="G54" s="549" t="s">
        <v>110</v>
      </c>
      <c r="H54" s="549" t="s">
        <v>110</v>
      </c>
      <c r="I54" s="549" t="s">
        <v>110</v>
      </c>
      <c r="J54" s="549" t="s">
        <v>110</v>
      </c>
      <c r="K54" s="549" t="s">
        <v>110</v>
      </c>
      <c r="L54" s="549" t="s">
        <v>110</v>
      </c>
      <c r="M54" s="549" t="s">
        <v>110</v>
      </c>
      <c r="N54" s="549">
        <v>20000</v>
      </c>
      <c r="O54" s="549" t="s">
        <v>110</v>
      </c>
      <c r="P54" s="549" t="s">
        <v>110</v>
      </c>
      <c r="Q54" s="549" t="s">
        <v>110</v>
      </c>
      <c r="R54" s="554" t="s">
        <v>110</v>
      </c>
      <c r="S54" s="307"/>
    </row>
    <row r="55" spans="1:29" s="312" customFormat="1" ht="32.25" customHeight="1">
      <c r="A55" s="518"/>
      <c r="B55" s="519"/>
      <c r="C55" s="526" t="s">
        <v>583</v>
      </c>
      <c r="D55" s="532" t="s">
        <v>110</v>
      </c>
      <c r="E55" s="528">
        <v>13040</v>
      </c>
      <c r="F55" s="551">
        <v>60</v>
      </c>
      <c r="G55" s="549">
        <v>100</v>
      </c>
      <c r="H55" s="549">
        <v>1800</v>
      </c>
      <c r="I55" s="549">
        <v>3100</v>
      </c>
      <c r="J55" s="549">
        <v>1000</v>
      </c>
      <c r="K55" s="549">
        <v>100</v>
      </c>
      <c r="L55" s="549">
        <v>2000</v>
      </c>
      <c r="M55" s="549">
        <v>2100</v>
      </c>
      <c r="N55" s="549">
        <v>2400</v>
      </c>
      <c r="O55" s="549">
        <v>160</v>
      </c>
      <c r="P55" s="549">
        <v>150</v>
      </c>
      <c r="Q55" s="549">
        <v>70</v>
      </c>
      <c r="R55" s="554" t="s">
        <v>110</v>
      </c>
      <c r="S55" s="307"/>
    </row>
    <row r="56" spans="1:29" s="475" customFormat="1" ht="32.25" customHeight="1">
      <c r="A56" s="555"/>
      <c r="B56" s="571"/>
      <c r="C56" s="520" t="s">
        <v>584</v>
      </c>
      <c r="D56" s="532" t="s">
        <v>110</v>
      </c>
      <c r="E56" s="528">
        <v>49545</v>
      </c>
      <c r="F56" s="551">
        <v>3120</v>
      </c>
      <c r="G56" s="569">
        <v>4453</v>
      </c>
      <c r="H56" s="569">
        <v>20096</v>
      </c>
      <c r="I56" s="569">
        <v>3583</v>
      </c>
      <c r="J56" s="569">
        <v>2125</v>
      </c>
      <c r="K56" s="569">
        <v>1938</v>
      </c>
      <c r="L56" s="549">
        <v>1767</v>
      </c>
      <c r="M56" s="549">
        <v>1856</v>
      </c>
      <c r="N56" s="569">
        <v>1737</v>
      </c>
      <c r="O56" s="569">
        <v>2156</v>
      </c>
      <c r="P56" s="569">
        <v>4351</v>
      </c>
      <c r="Q56" s="569">
        <v>2363</v>
      </c>
      <c r="R56" s="554" t="s">
        <v>110</v>
      </c>
      <c r="S56" s="470"/>
    </row>
    <row r="57" spans="1:29" s="312" customFormat="1" ht="32.25" customHeight="1">
      <c r="A57" s="518"/>
      <c r="B57" s="519"/>
      <c r="C57" s="570" t="s">
        <v>585</v>
      </c>
      <c r="D57" s="532" t="s">
        <v>110</v>
      </c>
      <c r="E57" s="528">
        <v>603633</v>
      </c>
      <c r="F57" s="553">
        <v>34944</v>
      </c>
      <c r="G57" s="121">
        <v>54566</v>
      </c>
      <c r="H57" s="121">
        <v>66231</v>
      </c>
      <c r="I57" s="121">
        <v>54949</v>
      </c>
      <c r="J57" s="121">
        <v>121202</v>
      </c>
      <c r="K57" s="121">
        <v>41130</v>
      </c>
      <c r="L57" s="121">
        <v>31889</v>
      </c>
      <c r="M57" s="121">
        <v>37532</v>
      </c>
      <c r="N57" s="121">
        <v>37155</v>
      </c>
      <c r="O57" s="121">
        <v>45236</v>
      </c>
      <c r="P57" s="121">
        <v>46444</v>
      </c>
      <c r="Q57" s="121">
        <v>32355</v>
      </c>
      <c r="R57" s="554" t="s">
        <v>110</v>
      </c>
      <c r="S57" s="307"/>
    </row>
    <row r="58" spans="1:29" s="312" customFormat="1" ht="32.25" customHeight="1">
      <c r="A58" s="518"/>
      <c r="B58" s="519"/>
      <c r="C58" s="520" t="s">
        <v>586</v>
      </c>
      <c r="D58" s="532">
        <v>71073</v>
      </c>
      <c r="E58" s="528">
        <v>148199</v>
      </c>
      <c r="F58" s="537">
        <v>15182</v>
      </c>
      <c r="G58" s="538">
        <v>22227</v>
      </c>
      <c r="H58" s="538">
        <v>26463</v>
      </c>
      <c r="I58" s="538">
        <v>6523</v>
      </c>
      <c r="J58" s="538">
        <v>14510</v>
      </c>
      <c r="K58" s="538">
        <v>9329</v>
      </c>
      <c r="L58" s="538">
        <v>7565</v>
      </c>
      <c r="M58" s="538">
        <v>20384</v>
      </c>
      <c r="N58" s="538">
        <v>10745</v>
      </c>
      <c r="O58" s="538">
        <v>5538</v>
      </c>
      <c r="P58" s="538">
        <v>5870</v>
      </c>
      <c r="Q58" s="538">
        <v>3863</v>
      </c>
      <c r="R58" s="554" t="s">
        <v>110</v>
      </c>
      <c r="S58" s="540"/>
      <c r="T58" s="541"/>
      <c r="U58" s="541"/>
      <c r="V58" s="541"/>
      <c r="W58" s="541"/>
      <c r="X58" s="541"/>
      <c r="Y58" s="541"/>
      <c r="Z58" s="541"/>
      <c r="AA58" s="541"/>
      <c r="AB58" s="541"/>
      <c r="AC58" s="541"/>
    </row>
    <row r="59" spans="1:29" s="312" customFormat="1" ht="32.25" customHeight="1">
      <c r="A59" s="518"/>
      <c r="B59" s="519"/>
      <c r="C59" s="520" t="s">
        <v>587</v>
      </c>
      <c r="D59" s="532">
        <v>100690</v>
      </c>
      <c r="E59" s="528">
        <v>104062</v>
      </c>
      <c r="F59" s="537">
        <v>5413</v>
      </c>
      <c r="G59" s="538">
        <v>6078</v>
      </c>
      <c r="H59" s="538">
        <v>11745</v>
      </c>
      <c r="I59" s="538">
        <v>12827</v>
      </c>
      <c r="J59" s="538">
        <v>16527</v>
      </c>
      <c r="K59" s="538">
        <v>5773</v>
      </c>
      <c r="L59" s="538">
        <v>6818</v>
      </c>
      <c r="M59" s="538">
        <v>10490</v>
      </c>
      <c r="N59" s="538">
        <v>7784</v>
      </c>
      <c r="O59" s="538">
        <v>8489</v>
      </c>
      <c r="P59" s="538">
        <v>8259</v>
      </c>
      <c r="Q59" s="538">
        <v>3859</v>
      </c>
      <c r="R59" s="554" t="s">
        <v>110</v>
      </c>
      <c r="S59" s="307"/>
    </row>
    <row r="60" spans="1:29" s="312" customFormat="1" ht="32.25" customHeight="1">
      <c r="A60" s="518"/>
      <c r="B60" s="519"/>
      <c r="C60" s="520" t="s">
        <v>588</v>
      </c>
      <c r="D60" s="532" t="s">
        <v>110</v>
      </c>
      <c r="E60" s="572">
        <v>9032</v>
      </c>
      <c r="F60" s="544">
        <v>0</v>
      </c>
      <c r="G60" s="545">
        <v>0</v>
      </c>
      <c r="H60" s="545">
        <v>2835</v>
      </c>
      <c r="I60" s="545">
        <v>571</v>
      </c>
      <c r="J60" s="545">
        <v>677</v>
      </c>
      <c r="K60" s="545">
        <v>512</v>
      </c>
      <c r="L60" s="545">
        <v>571</v>
      </c>
      <c r="M60" s="545">
        <v>552</v>
      </c>
      <c r="N60" s="545">
        <v>567</v>
      </c>
      <c r="O60" s="545">
        <v>714</v>
      </c>
      <c r="P60" s="545">
        <v>1483</v>
      </c>
      <c r="Q60" s="545">
        <v>550</v>
      </c>
      <c r="R60" s="554" t="s">
        <v>110</v>
      </c>
      <c r="S60" s="307"/>
    </row>
    <row r="61" spans="1:29" s="312" customFormat="1" ht="32.25" customHeight="1">
      <c r="A61" s="518"/>
      <c r="B61" s="519"/>
      <c r="C61" s="520" t="s">
        <v>589</v>
      </c>
      <c r="D61" s="532" t="s">
        <v>110</v>
      </c>
      <c r="E61" s="572">
        <v>29588</v>
      </c>
      <c r="F61" s="544">
        <v>2630</v>
      </c>
      <c r="G61" s="545">
        <v>2200</v>
      </c>
      <c r="H61" s="545">
        <v>507</v>
      </c>
      <c r="I61" s="545">
        <v>347</v>
      </c>
      <c r="J61" s="545">
        <v>326</v>
      </c>
      <c r="K61" s="545">
        <v>190</v>
      </c>
      <c r="L61" s="545">
        <v>1406</v>
      </c>
      <c r="M61" s="545">
        <v>1860</v>
      </c>
      <c r="N61" s="545">
        <v>928</v>
      </c>
      <c r="O61" s="545">
        <v>5556</v>
      </c>
      <c r="P61" s="545">
        <v>6192</v>
      </c>
      <c r="Q61" s="545">
        <v>7446</v>
      </c>
      <c r="R61" s="554" t="s">
        <v>110</v>
      </c>
      <c r="S61" s="307"/>
    </row>
    <row r="62" spans="1:29" s="312" customFormat="1" ht="32.25" customHeight="1">
      <c r="A62" s="518"/>
      <c r="B62" s="519"/>
      <c r="C62" s="520" t="s">
        <v>590</v>
      </c>
      <c r="D62" s="532" t="s">
        <v>110</v>
      </c>
      <c r="E62" s="572">
        <v>20065</v>
      </c>
      <c r="F62" s="544">
        <v>4103</v>
      </c>
      <c r="G62" s="545">
        <v>1312</v>
      </c>
      <c r="H62" s="545">
        <v>1556</v>
      </c>
      <c r="I62" s="545">
        <v>1380</v>
      </c>
      <c r="J62" s="545">
        <v>1831</v>
      </c>
      <c r="K62" s="545">
        <v>1636</v>
      </c>
      <c r="L62" s="545">
        <v>1151</v>
      </c>
      <c r="M62" s="545">
        <v>1570</v>
      </c>
      <c r="N62" s="545">
        <v>969</v>
      </c>
      <c r="O62" s="545">
        <v>1227</v>
      </c>
      <c r="P62" s="545">
        <v>2015</v>
      </c>
      <c r="Q62" s="545">
        <v>1315</v>
      </c>
      <c r="R62" s="554" t="s">
        <v>110</v>
      </c>
      <c r="S62" s="307"/>
    </row>
    <row r="63" spans="1:29" s="312" customFormat="1" ht="32.25" customHeight="1" thickBot="1">
      <c r="A63" s="518"/>
      <c r="B63" s="573"/>
      <c r="C63" s="574" t="s">
        <v>591</v>
      </c>
      <c r="D63" s="558" t="s">
        <v>110</v>
      </c>
      <c r="E63" s="559">
        <v>40111.5</v>
      </c>
      <c r="F63" s="560">
        <v>4994.7</v>
      </c>
      <c r="G63" s="562">
        <v>3697.5</v>
      </c>
      <c r="H63" s="562">
        <v>4049.1</v>
      </c>
      <c r="I63" s="562">
        <v>3612.6</v>
      </c>
      <c r="J63" s="562">
        <v>3485.7</v>
      </c>
      <c r="K63" s="562">
        <v>2544</v>
      </c>
      <c r="L63" s="562">
        <v>1971.3</v>
      </c>
      <c r="M63" s="562">
        <v>2157.2999999999997</v>
      </c>
      <c r="N63" s="562">
        <v>1936.5</v>
      </c>
      <c r="O63" s="562">
        <v>3442.2</v>
      </c>
      <c r="P63" s="562">
        <v>3596.1</v>
      </c>
      <c r="Q63" s="562">
        <v>4624.5</v>
      </c>
      <c r="R63" s="563" t="s">
        <v>110</v>
      </c>
      <c r="S63" s="307"/>
    </row>
    <row r="64" spans="1:29" s="312" customFormat="1" ht="29.25" customHeight="1" thickBot="1">
      <c r="A64" s="504" t="s">
        <v>1176</v>
      </c>
      <c r="B64" s="443"/>
      <c r="C64" s="564"/>
      <c r="D64" s="565"/>
      <c r="E64" s="566"/>
      <c r="F64" s="567"/>
      <c r="G64" s="567"/>
      <c r="H64" s="567"/>
      <c r="I64" s="567"/>
      <c r="J64" s="567"/>
      <c r="K64" s="567"/>
      <c r="L64" s="567"/>
      <c r="M64" s="567"/>
      <c r="N64" s="567"/>
      <c r="O64" s="567"/>
      <c r="P64" s="567"/>
      <c r="Q64" s="1176" t="s">
        <v>515</v>
      </c>
      <c r="R64" s="1176"/>
      <c r="S64" s="307"/>
    </row>
    <row r="65" spans="1:19" s="517" customFormat="1" ht="32.25" customHeight="1" thickBot="1">
      <c r="A65" s="507"/>
      <c r="B65" s="508" t="s">
        <v>301</v>
      </c>
      <c r="C65" s="509" t="s">
        <v>324</v>
      </c>
      <c r="D65" s="510" t="s">
        <v>516</v>
      </c>
      <c r="E65" s="511" t="s">
        <v>326</v>
      </c>
      <c r="F65" s="512" t="s">
        <v>517</v>
      </c>
      <c r="G65" s="513" t="s">
        <v>518</v>
      </c>
      <c r="H65" s="514" t="s">
        <v>519</v>
      </c>
      <c r="I65" s="514" t="s">
        <v>520</v>
      </c>
      <c r="J65" s="514" t="s">
        <v>521</v>
      </c>
      <c r="K65" s="514" t="s">
        <v>522</v>
      </c>
      <c r="L65" s="514" t="s">
        <v>523</v>
      </c>
      <c r="M65" s="514" t="s">
        <v>524</v>
      </c>
      <c r="N65" s="514" t="s">
        <v>525</v>
      </c>
      <c r="O65" s="514" t="s">
        <v>526</v>
      </c>
      <c r="P65" s="514" t="s">
        <v>527</v>
      </c>
      <c r="Q65" s="514" t="s">
        <v>528</v>
      </c>
      <c r="R65" s="515" t="s">
        <v>529</v>
      </c>
      <c r="S65" s="516"/>
    </row>
    <row r="66" spans="1:19" s="312" customFormat="1" ht="33" customHeight="1">
      <c r="A66" s="518"/>
      <c r="B66" s="575" t="s">
        <v>592</v>
      </c>
      <c r="C66" s="526" t="s">
        <v>593</v>
      </c>
      <c r="D66" s="532" t="s">
        <v>110</v>
      </c>
      <c r="E66" s="576">
        <v>12206.900000000001</v>
      </c>
      <c r="F66" s="577">
        <v>1412.3999999999999</v>
      </c>
      <c r="G66" s="578">
        <v>1056.3</v>
      </c>
      <c r="H66" s="578">
        <v>1174.8</v>
      </c>
      <c r="I66" s="578">
        <v>962.09999999999991</v>
      </c>
      <c r="J66" s="578">
        <v>1002</v>
      </c>
      <c r="K66" s="578">
        <v>703.8</v>
      </c>
      <c r="L66" s="578">
        <v>705</v>
      </c>
      <c r="M66" s="578">
        <v>1104</v>
      </c>
      <c r="N66" s="578">
        <v>1073</v>
      </c>
      <c r="O66" s="578">
        <v>1049.0999999999999</v>
      </c>
      <c r="P66" s="578">
        <v>1057.8</v>
      </c>
      <c r="Q66" s="578">
        <v>906.6</v>
      </c>
      <c r="R66" s="546" t="s">
        <v>110</v>
      </c>
      <c r="S66" s="307"/>
    </row>
    <row r="67" spans="1:19" s="312" customFormat="1" ht="33" customHeight="1">
      <c r="A67" s="518"/>
      <c r="B67" s="579"/>
      <c r="C67" s="580" t="s">
        <v>594</v>
      </c>
      <c r="D67" s="532" t="s">
        <v>110</v>
      </c>
      <c r="E67" s="576">
        <v>86187.299999999988</v>
      </c>
      <c r="F67" s="577">
        <v>9117.2999999999993</v>
      </c>
      <c r="G67" s="578">
        <v>6784.5</v>
      </c>
      <c r="H67" s="578">
        <v>7574.7</v>
      </c>
      <c r="I67" s="578">
        <v>7182.3</v>
      </c>
      <c r="J67" s="578">
        <v>7101.9</v>
      </c>
      <c r="K67" s="578">
        <v>6074.0999999999995</v>
      </c>
      <c r="L67" s="578">
        <v>6750</v>
      </c>
      <c r="M67" s="578">
        <v>7380</v>
      </c>
      <c r="N67" s="578">
        <v>6480</v>
      </c>
      <c r="O67" s="578">
        <v>6696.9</v>
      </c>
      <c r="P67" s="578">
        <v>6791.4</v>
      </c>
      <c r="Q67" s="578">
        <v>8254.1999999999989</v>
      </c>
      <c r="R67" s="546" t="s">
        <v>110</v>
      </c>
      <c r="S67" s="307"/>
    </row>
    <row r="68" spans="1:19" s="312" customFormat="1" ht="33" customHeight="1">
      <c r="A68" s="518"/>
      <c r="B68" s="579"/>
      <c r="C68" s="580" t="s">
        <v>595</v>
      </c>
      <c r="D68" s="532" t="s">
        <v>110</v>
      </c>
      <c r="E68" s="576">
        <v>24983.699999999997</v>
      </c>
      <c r="F68" s="577">
        <v>2587.7999999999997</v>
      </c>
      <c r="G68" s="578">
        <v>2215.5</v>
      </c>
      <c r="H68" s="578">
        <v>2397.6</v>
      </c>
      <c r="I68" s="578">
        <v>2076.9</v>
      </c>
      <c r="J68" s="578">
        <v>2084.6999999999998</v>
      </c>
      <c r="K68" s="578">
        <v>1853.1</v>
      </c>
      <c r="L68" s="578">
        <v>1836.8999999999999</v>
      </c>
      <c r="M68" s="578">
        <v>1927.5</v>
      </c>
      <c r="N68" s="578">
        <v>1890.6</v>
      </c>
      <c r="O68" s="578">
        <v>2046.6</v>
      </c>
      <c r="P68" s="578">
        <v>2013.8999999999999</v>
      </c>
      <c r="Q68" s="578">
        <v>2052.6</v>
      </c>
      <c r="R68" s="546" t="s">
        <v>110</v>
      </c>
      <c r="S68" s="307"/>
    </row>
    <row r="69" spans="1:19" s="312" customFormat="1" ht="33" customHeight="1">
      <c r="A69" s="518"/>
      <c r="B69" s="579"/>
      <c r="C69" s="581" t="s">
        <v>596</v>
      </c>
      <c r="D69" s="532">
        <v>288355</v>
      </c>
      <c r="E69" s="576">
        <v>295661</v>
      </c>
      <c r="F69" s="577">
        <v>11736</v>
      </c>
      <c r="G69" s="578">
        <v>13759</v>
      </c>
      <c r="H69" s="578">
        <v>27972</v>
      </c>
      <c r="I69" s="578">
        <v>19678</v>
      </c>
      <c r="J69" s="578">
        <v>18761</v>
      </c>
      <c r="K69" s="530">
        <v>16312</v>
      </c>
      <c r="L69" s="530">
        <v>47668</v>
      </c>
      <c r="M69" s="530">
        <v>73699</v>
      </c>
      <c r="N69" s="530">
        <v>16710</v>
      </c>
      <c r="O69" s="530">
        <v>24968</v>
      </c>
      <c r="P69" s="530">
        <v>15353</v>
      </c>
      <c r="Q69" s="578">
        <v>9045</v>
      </c>
      <c r="R69" s="546" t="s">
        <v>110</v>
      </c>
      <c r="S69" s="307"/>
    </row>
    <row r="70" spans="1:19" s="312" customFormat="1" ht="33" customHeight="1">
      <c r="A70" s="518"/>
      <c r="B70" s="579"/>
      <c r="C70" s="581" t="s">
        <v>597</v>
      </c>
      <c r="D70" s="532" t="s">
        <v>110</v>
      </c>
      <c r="E70" s="576">
        <v>9685.6</v>
      </c>
      <c r="F70" s="577" t="s">
        <v>110</v>
      </c>
      <c r="G70" s="578" t="s">
        <v>110</v>
      </c>
      <c r="H70" s="578" t="s">
        <v>110</v>
      </c>
      <c r="I70" s="578" t="s">
        <v>110</v>
      </c>
      <c r="J70" s="578" t="s">
        <v>110</v>
      </c>
      <c r="K70" s="530" t="s">
        <v>110</v>
      </c>
      <c r="L70" s="530">
        <v>3707.2000000000003</v>
      </c>
      <c r="M70" s="530">
        <v>5978.4000000000005</v>
      </c>
      <c r="N70" s="530" t="s">
        <v>110</v>
      </c>
      <c r="O70" s="530" t="s">
        <v>110</v>
      </c>
      <c r="P70" s="530" t="s">
        <v>110</v>
      </c>
      <c r="Q70" s="578" t="s">
        <v>110</v>
      </c>
      <c r="R70" s="546" t="s">
        <v>110</v>
      </c>
      <c r="S70" s="307"/>
    </row>
    <row r="71" spans="1:19" s="312" customFormat="1" ht="33" customHeight="1">
      <c r="A71" s="518"/>
      <c r="B71" s="579"/>
      <c r="C71" s="580" t="s">
        <v>598</v>
      </c>
      <c r="D71" s="532">
        <v>32490</v>
      </c>
      <c r="E71" s="576">
        <v>34994</v>
      </c>
      <c r="F71" s="577">
        <v>2159</v>
      </c>
      <c r="G71" s="578">
        <v>3093</v>
      </c>
      <c r="H71" s="578">
        <v>4174</v>
      </c>
      <c r="I71" s="578">
        <v>4771</v>
      </c>
      <c r="J71" s="578">
        <v>7092</v>
      </c>
      <c r="K71" s="578">
        <v>2551</v>
      </c>
      <c r="L71" s="578">
        <v>1101</v>
      </c>
      <c r="M71" s="578">
        <v>1186</v>
      </c>
      <c r="N71" s="578">
        <v>2232</v>
      </c>
      <c r="O71" s="578">
        <v>2089</v>
      </c>
      <c r="P71" s="578">
        <v>3410</v>
      </c>
      <c r="Q71" s="578">
        <v>1136</v>
      </c>
      <c r="R71" s="546" t="s">
        <v>110</v>
      </c>
      <c r="S71" s="307"/>
    </row>
    <row r="72" spans="1:19" s="312" customFormat="1" ht="33" customHeight="1">
      <c r="A72" s="518"/>
      <c r="B72" s="579"/>
      <c r="C72" s="581" t="s">
        <v>599</v>
      </c>
      <c r="D72" s="532" t="s">
        <v>110</v>
      </c>
      <c r="E72" s="576">
        <v>37410</v>
      </c>
      <c r="F72" s="577">
        <v>2785</v>
      </c>
      <c r="G72" s="578">
        <v>2799</v>
      </c>
      <c r="H72" s="578">
        <v>3340</v>
      </c>
      <c r="I72" s="578">
        <v>3320</v>
      </c>
      <c r="J72" s="578">
        <v>4313</v>
      </c>
      <c r="K72" s="530">
        <v>3699</v>
      </c>
      <c r="L72" s="530">
        <v>2393</v>
      </c>
      <c r="M72" s="530">
        <v>2381</v>
      </c>
      <c r="N72" s="530">
        <v>3054</v>
      </c>
      <c r="O72" s="530">
        <v>2919</v>
      </c>
      <c r="P72" s="530">
        <v>3492</v>
      </c>
      <c r="Q72" s="578">
        <v>2915</v>
      </c>
      <c r="R72" s="546" t="s">
        <v>110</v>
      </c>
      <c r="S72" s="307"/>
    </row>
    <row r="73" spans="1:19" s="312" customFormat="1" ht="33" customHeight="1">
      <c r="A73" s="518"/>
      <c r="B73" s="579"/>
      <c r="C73" s="580" t="s">
        <v>600</v>
      </c>
      <c r="D73" s="532" t="s">
        <v>110</v>
      </c>
      <c r="E73" s="582">
        <v>31665</v>
      </c>
      <c r="F73" s="577">
        <v>2551</v>
      </c>
      <c r="G73" s="578">
        <v>2410</v>
      </c>
      <c r="H73" s="578">
        <v>2825</v>
      </c>
      <c r="I73" s="578">
        <v>2690</v>
      </c>
      <c r="J73" s="578">
        <v>3293</v>
      </c>
      <c r="K73" s="578">
        <v>2961</v>
      </c>
      <c r="L73" s="578">
        <v>2055</v>
      </c>
      <c r="M73" s="578">
        <v>2327</v>
      </c>
      <c r="N73" s="578">
        <v>2676</v>
      </c>
      <c r="O73" s="578">
        <v>2566</v>
      </c>
      <c r="P73" s="578">
        <v>2983</v>
      </c>
      <c r="Q73" s="578">
        <v>2328</v>
      </c>
      <c r="R73" s="546" t="s">
        <v>110</v>
      </c>
      <c r="S73" s="307"/>
    </row>
    <row r="74" spans="1:19" s="312" customFormat="1" ht="33" customHeight="1">
      <c r="A74" s="307"/>
      <c r="B74" s="519"/>
      <c r="C74" s="526" t="s">
        <v>601</v>
      </c>
      <c r="D74" s="583">
        <v>8825</v>
      </c>
      <c r="E74" s="584">
        <v>6091</v>
      </c>
      <c r="F74" s="585">
        <v>314</v>
      </c>
      <c r="G74" s="586">
        <v>637</v>
      </c>
      <c r="H74" s="586">
        <v>1479</v>
      </c>
      <c r="I74" s="587">
        <v>706</v>
      </c>
      <c r="J74" s="586">
        <v>279</v>
      </c>
      <c r="K74" s="586">
        <v>629</v>
      </c>
      <c r="L74" s="586">
        <v>346</v>
      </c>
      <c r="M74" s="586">
        <v>302</v>
      </c>
      <c r="N74" s="586">
        <v>321</v>
      </c>
      <c r="O74" s="586">
        <v>381</v>
      </c>
      <c r="P74" s="586">
        <v>331</v>
      </c>
      <c r="Q74" s="586">
        <v>366</v>
      </c>
      <c r="R74" s="546" t="s">
        <v>110</v>
      </c>
      <c r="S74" s="307"/>
    </row>
    <row r="75" spans="1:19" s="312" customFormat="1" ht="33" customHeight="1">
      <c r="A75" s="307"/>
      <c r="B75" s="519"/>
      <c r="C75" s="520" t="s">
        <v>602</v>
      </c>
      <c r="D75" s="583">
        <v>3090</v>
      </c>
      <c r="E75" s="584">
        <v>850</v>
      </c>
      <c r="F75" s="585">
        <v>2</v>
      </c>
      <c r="G75" s="586">
        <v>6</v>
      </c>
      <c r="H75" s="586">
        <v>38</v>
      </c>
      <c r="I75" s="586">
        <v>0</v>
      </c>
      <c r="J75" s="586">
        <v>53</v>
      </c>
      <c r="K75" s="586">
        <v>76</v>
      </c>
      <c r="L75" s="586">
        <v>167</v>
      </c>
      <c r="M75" s="586">
        <v>139</v>
      </c>
      <c r="N75" s="586">
        <v>63</v>
      </c>
      <c r="O75" s="586">
        <v>83</v>
      </c>
      <c r="P75" s="586">
        <v>186</v>
      </c>
      <c r="Q75" s="586">
        <v>37</v>
      </c>
      <c r="R75" s="546" t="s">
        <v>110</v>
      </c>
      <c r="S75" s="307"/>
    </row>
    <row r="76" spans="1:19" s="312" customFormat="1" ht="33" customHeight="1">
      <c r="A76" s="307"/>
      <c r="B76" s="519"/>
      <c r="C76" s="520" t="s">
        <v>603</v>
      </c>
      <c r="D76" s="583">
        <v>3473</v>
      </c>
      <c r="E76" s="584">
        <v>3473</v>
      </c>
      <c r="F76" s="585">
        <v>0</v>
      </c>
      <c r="G76" s="586">
        <v>0</v>
      </c>
      <c r="H76" s="586">
        <v>1394</v>
      </c>
      <c r="I76" s="586">
        <v>288</v>
      </c>
      <c r="J76" s="586">
        <v>155</v>
      </c>
      <c r="K76" s="586">
        <v>171</v>
      </c>
      <c r="L76" s="586">
        <v>183</v>
      </c>
      <c r="M76" s="586">
        <v>77</v>
      </c>
      <c r="N76" s="586">
        <v>59</v>
      </c>
      <c r="O76" s="586">
        <v>244</v>
      </c>
      <c r="P76" s="586">
        <v>816</v>
      </c>
      <c r="Q76" s="586">
        <v>86</v>
      </c>
      <c r="R76" s="546" t="s">
        <v>110</v>
      </c>
      <c r="S76" s="307"/>
    </row>
    <row r="77" spans="1:19" s="312" customFormat="1" ht="33" customHeight="1">
      <c r="A77" s="307"/>
      <c r="B77" s="519"/>
      <c r="C77" s="520" t="s">
        <v>604</v>
      </c>
      <c r="D77" s="583" t="s">
        <v>110</v>
      </c>
      <c r="E77" s="584">
        <v>16295</v>
      </c>
      <c r="F77" s="585">
        <v>1172</v>
      </c>
      <c r="G77" s="586">
        <v>1322</v>
      </c>
      <c r="H77" s="586">
        <v>1397</v>
      </c>
      <c r="I77" s="586">
        <v>1270</v>
      </c>
      <c r="J77" s="586">
        <v>1396</v>
      </c>
      <c r="K77" s="586">
        <v>1365</v>
      </c>
      <c r="L77" s="586">
        <v>1392</v>
      </c>
      <c r="M77" s="586">
        <v>1403</v>
      </c>
      <c r="N77" s="586">
        <v>1487</v>
      </c>
      <c r="O77" s="586">
        <v>1442</v>
      </c>
      <c r="P77" s="586">
        <v>1419</v>
      </c>
      <c r="Q77" s="586">
        <v>1230</v>
      </c>
      <c r="R77" s="546" t="s">
        <v>110</v>
      </c>
      <c r="S77" s="307"/>
    </row>
    <row r="78" spans="1:19" s="594" customFormat="1" ht="33" customHeight="1">
      <c r="A78" s="588"/>
      <c r="B78" s="589"/>
      <c r="C78" s="590" t="s">
        <v>605</v>
      </c>
      <c r="D78" s="591" t="s">
        <v>110</v>
      </c>
      <c r="E78" s="592">
        <v>757500</v>
      </c>
      <c r="F78" s="593">
        <v>47500</v>
      </c>
      <c r="G78" s="538">
        <v>52500</v>
      </c>
      <c r="H78" s="538">
        <v>65000</v>
      </c>
      <c r="I78" s="538">
        <v>68500</v>
      </c>
      <c r="J78" s="538">
        <v>68500</v>
      </c>
      <c r="K78" s="538">
        <v>67500</v>
      </c>
      <c r="L78" s="538">
        <v>52500</v>
      </c>
      <c r="M78" s="538">
        <v>67000</v>
      </c>
      <c r="N78" s="538">
        <v>65000</v>
      </c>
      <c r="O78" s="538">
        <v>66500</v>
      </c>
      <c r="P78" s="538">
        <v>74000</v>
      </c>
      <c r="Q78" s="538">
        <v>63000</v>
      </c>
      <c r="R78" s="546" t="s">
        <v>110</v>
      </c>
      <c r="S78" s="588"/>
    </row>
    <row r="79" spans="1:19" s="600" customFormat="1" ht="33" customHeight="1">
      <c r="A79" s="595"/>
      <c r="B79" s="596" t="s">
        <v>606</v>
      </c>
      <c r="C79" s="597" t="s">
        <v>607</v>
      </c>
      <c r="D79" s="598">
        <v>102400</v>
      </c>
      <c r="E79" s="599">
        <v>85200</v>
      </c>
      <c r="F79" s="585" t="s">
        <v>110</v>
      </c>
      <c r="G79" s="586">
        <v>34080</v>
      </c>
      <c r="H79" s="586">
        <v>51120</v>
      </c>
      <c r="I79" s="586" t="s">
        <v>110</v>
      </c>
      <c r="J79" s="586" t="s">
        <v>110</v>
      </c>
      <c r="K79" s="586" t="s">
        <v>110</v>
      </c>
      <c r="L79" s="586" t="s">
        <v>110</v>
      </c>
      <c r="M79" s="586" t="s">
        <v>110</v>
      </c>
      <c r="N79" s="586" t="s">
        <v>110</v>
      </c>
      <c r="O79" s="586" t="s">
        <v>110</v>
      </c>
      <c r="P79" s="586" t="s">
        <v>110</v>
      </c>
      <c r="Q79" s="586" t="s">
        <v>110</v>
      </c>
      <c r="R79" s="531" t="s">
        <v>110</v>
      </c>
      <c r="S79" s="595"/>
    </row>
    <row r="80" spans="1:19" s="600" customFormat="1" ht="33" customHeight="1">
      <c r="A80" s="595"/>
      <c r="B80" s="601"/>
      <c r="C80" s="602" t="s">
        <v>608</v>
      </c>
      <c r="D80" s="603">
        <v>77000</v>
      </c>
      <c r="E80" s="604">
        <v>180000</v>
      </c>
      <c r="F80" s="585" t="s">
        <v>110</v>
      </c>
      <c r="G80" s="586" t="s">
        <v>110</v>
      </c>
      <c r="H80" s="586" t="s">
        <v>110</v>
      </c>
      <c r="I80" s="586">
        <v>180000</v>
      </c>
      <c r="J80" s="586" t="s">
        <v>110</v>
      </c>
      <c r="K80" s="586" t="s">
        <v>110</v>
      </c>
      <c r="L80" s="586" t="s">
        <v>110</v>
      </c>
      <c r="M80" s="586" t="s">
        <v>110</v>
      </c>
      <c r="N80" s="586" t="s">
        <v>110</v>
      </c>
      <c r="O80" s="586" t="s">
        <v>110</v>
      </c>
      <c r="P80" s="586" t="s">
        <v>110</v>
      </c>
      <c r="Q80" s="586" t="s">
        <v>110</v>
      </c>
      <c r="R80" s="531" t="s">
        <v>110</v>
      </c>
      <c r="S80" s="595"/>
    </row>
    <row r="81" spans="1:19" s="600" customFormat="1" ht="33" customHeight="1">
      <c r="A81" s="595"/>
      <c r="B81" s="601"/>
      <c r="C81" s="605" t="s">
        <v>609</v>
      </c>
      <c r="D81" s="603">
        <v>12000</v>
      </c>
      <c r="E81" s="604">
        <v>35000</v>
      </c>
      <c r="F81" s="606" t="s">
        <v>110</v>
      </c>
      <c r="G81" s="549" t="s">
        <v>110</v>
      </c>
      <c r="H81" s="569" t="s">
        <v>110</v>
      </c>
      <c r="I81" s="569" t="s">
        <v>110</v>
      </c>
      <c r="J81" s="569">
        <v>35000</v>
      </c>
      <c r="K81" s="569" t="s">
        <v>110</v>
      </c>
      <c r="L81" s="569" t="s">
        <v>110</v>
      </c>
      <c r="M81" s="569" t="s">
        <v>110</v>
      </c>
      <c r="N81" s="569" t="s">
        <v>110</v>
      </c>
      <c r="O81" s="569" t="s">
        <v>110</v>
      </c>
      <c r="P81" s="569" t="s">
        <v>110</v>
      </c>
      <c r="Q81" s="569" t="s">
        <v>110</v>
      </c>
      <c r="R81" s="531" t="s">
        <v>110</v>
      </c>
      <c r="S81" s="595"/>
    </row>
    <row r="82" spans="1:19" s="600" customFormat="1" ht="33" customHeight="1">
      <c r="A82" s="595"/>
      <c r="B82" s="596"/>
      <c r="C82" s="607" t="s">
        <v>610</v>
      </c>
      <c r="D82" s="603">
        <v>51000</v>
      </c>
      <c r="E82" s="604">
        <v>63600</v>
      </c>
      <c r="F82" s="606" t="s">
        <v>110</v>
      </c>
      <c r="G82" s="569" t="s">
        <v>110</v>
      </c>
      <c r="H82" s="569" t="s">
        <v>110</v>
      </c>
      <c r="I82" s="569" t="s">
        <v>110</v>
      </c>
      <c r="J82" s="569" t="s">
        <v>110</v>
      </c>
      <c r="K82" s="569" t="s">
        <v>110</v>
      </c>
      <c r="L82" s="569">
        <v>63600</v>
      </c>
      <c r="M82" s="569" t="s">
        <v>110</v>
      </c>
      <c r="N82" s="569" t="s">
        <v>110</v>
      </c>
      <c r="O82" s="569" t="s">
        <v>110</v>
      </c>
      <c r="P82" s="569" t="s">
        <v>110</v>
      </c>
      <c r="Q82" s="569" t="s">
        <v>110</v>
      </c>
      <c r="R82" s="550" t="s">
        <v>110</v>
      </c>
      <c r="S82" s="595"/>
    </row>
    <row r="83" spans="1:19" s="600" customFormat="1" ht="33" customHeight="1">
      <c r="A83" s="595"/>
      <c r="B83" s="596"/>
      <c r="C83" s="607" t="s">
        <v>611</v>
      </c>
      <c r="D83" s="598" t="s">
        <v>110</v>
      </c>
      <c r="E83" s="608">
        <v>1500</v>
      </c>
      <c r="F83" s="577" t="s">
        <v>110</v>
      </c>
      <c r="G83" s="609" t="s">
        <v>110</v>
      </c>
      <c r="H83" s="609" t="s">
        <v>110</v>
      </c>
      <c r="I83" s="609" t="s">
        <v>110</v>
      </c>
      <c r="J83" s="609" t="s">
        <v>110</v>
      </c>
      <c r="K83" s="609" t="s">
        <v>110</v>
      </c>
      <c r="L83" s="609">
        <v>1500</v>
      </c>
      <c r="M83" s="609" t="s">
        <v>110</v>
      </c>
      <c r="N83" s="569" t="s">
        <v>110</v>
      </c>
      <c r="O83" s="569" t="s">
        <v>110</v>
      </c>
      <c r="P83" s="569" t="s">
        <v>110</v>
      </c>
      <c r="Q83" s="569" t="s">
        <v>110</v>
      </c>
      <c r="R83" s="546" t="s">
        <v>110</v>
      </c>
      <c r="S83" s="595"/>
    </row>
    <row r="84" spans="1:19" s="594" customFormat="1" ht="33" customHeight="1">
      <c r="A84" s="588"/>
      <c r="B84" s="589"/>
      <c r="C84" s="610" t="s">
        <v>612</v>
      </c>
      <c r="D84" s="583">
        <v>55000</v>
      </c>
      <c r="E84" s="611">
        <v>55000</v>
      </c>
      <c r="F84" s="593" t="s">
        <v>110</v>
      </c>
      <c r="G84" s="538" t="s">
        <v>110</v>
      </c>
      <c r="H84" s="538" t="s">
        <v>110</v>
      </c>
      <c r="I84" s="538" t="s">
        <v>110</v>
      </c>
      <c r="J84" s="538" t="s">
        <v>110</v>
      </c>
      <c r="K84" s="538" t="s">
        <v>110</v>
      </c>
      <c r="L84" s="538" t="s">
        <v>110</v>
      </c>
      <c r="M84" s="538">
        <v>55000</v>
      </c>
      <c r="N84" s="612" t="s">
        <v>110</v>
      </c>
      <c r="O84" s="612" t="s">
        <v>110</v>
      </c>
      <c r="P84" s="612" t="s">
        <v>110</v>
      </c>
      <c r="Q84" s="612" t="s">
        <v>110</v>
      </c>
      <c r="R84" s="550" t="s">
        <v>110</v>
      </c>
      <c r="S84" s="588"/>
    </row>
    <row r="85" spans="1:19" s="594" customFormat="1" ht="33" customHeight="1">
      <c r="A85" s="588"/>
      <c r="B85" s="589"/>
      <c r="C85" s="590" t="s">
        <v>613</v>
      </c>
      <c r="D85" s="583" t="s">
        <v>110</v>
      </c>
      <c r="E85" s="613">
        <v>5000</v>
      </c>
      <c r="F85" s="593" t="s">
        <v>110</v>
      </c>
      <c r="G85" s="538" t="s">
        <v>110</v>
      </c>
      <c r="H85" s="538" t="s">
        <v>110</v>
      </c>
      <c r="I85" s="538" t="s">
        <v>110</v>
      </c>
      <c r="J85" s="538" t="s">
        <v>110</v>
      </c>
      <c r="K85" s="538" t="s">
        <v>110</v>
      </c>
      <c r="L85" s="538" t="s">
        <v>110</v>
      </c>
      <c r="M85" s="538">
        <v>5000</v>
      </c>
      <c r="N85" s="538" t="s">
        <v>110</v>
      </c>
      <c r="O85" s="538" t="s">
        <v>110</v>
      </c>
      <c r="P85" s="538" t="s">
        <v>110</v>
      </c>
      <c r="Q85" s="538" t="s">
        <v>110</v>
      </c>
      <c r="R85" s="550" t="s">
        <v>110</v>
      </c>
      <c r="S85" s="588"/>
    </row>
    <row r="86" spans="1:19" s="312" customFormat="1" ht="33" customHeight="1">
      <c r="A86" s="518"/>
      <c r="B86" s="614"/>
      <c r="C86" s="526" t="s">
        <v>614</v>
      </c>
      <c r="D86" s="583" t="s">
        <v>110</v>
      </c>
      <c r="E86" s="613">
        <v>50000</v>
      </c>
      <c r="F86" s="615" t="s">
        <v>110</v>
      </c>
      <c r="G86" s="530" t="s">
        <v>110</v>
      </c>
      <c r="H86" s="530" t="s">
        <v>110</v>
      </c>
      <c r="I86" s="586" t="s">
        <v>110</v>
      </c>
      <c r="J86" s="586" t="s">
        <v>110</v>
      </c>
      <c r="K86" s="586" t="s">
        <v>110</v>
      </c>
      <c r="L86" s="586" t="s">
        <v>110</v>
      </c>
      <c r="M86" s="530" t="s">
        <v>110</v>
      </c>
      <c r="N86" s="530" t="s">
        <v>110</v>
      </c>
      <c r="O86" s="530">
        <v>50000</v>
      </c>
      <c r="P86" s="530" t="s">
        <v>110</v>
      </c>
      <c r="Q86" s="530" t="s">
        <v>110</v>
      </c>
      <c r="R86" s="531" t="s">
        <v>110</v>
      </c>
      <c r="S86" s="307"/>
    </row>
    <row r="87" spans="1:19" s="312" customFormat="1" ht="33" customHeight="1">
      <c r="A87" s="518"/>
      <c r="B87" s="614"/>
      <c r="C87" s="526" t="s">
        <v>615</v>
      </c>
      <c r="D87" s="583">
        <v>6000</v>
      </c>
      <c r="E87" s="613">
        <v>6600</v>
      </c>
      <c r="F87" s="615" t="s">
        <v>110</v>
      </c>
      <c r="G87" s="530" t="s">
        <v>110</v>
      </c>
      <c r="H87" s="530" t="s">
        <v>110</v>
      </c>
      <c r="I87" s="586" t="s">
        <v>110</v>
      </c>
      <c r="J87" s="586" t="s">
        <v>110</v>
      </c>
      <c r="K87" s="586" t="s">
        <v>110</v>
      </c>
      <c r="L87" s="586" t="s">
        <v>110</v>
      </c>
      <c r="M87" s="530" t="s">
        <v>110</v>
      </c>
      <c r="N87" s="530" t="s">
        <v>110</v>
      </c>
      <c r="O87" s="530" t="s">
        <v>110</v>
      </c>
      <c r="P87" s="530">
        <v>6600</v>
      </c>
      <c r="Q87" s="530" t="s">
        <v>110</v>
      </c>
      <c r="R87" s="531" t="s">
        <v>110</v>
      </c>
      <c r="S87" s="307"/>
    </row>
    <row r="88" spans="1:19" s="312" customFormat="1" ht="33" customHeight="1">
      <c r="A88" s="518"/>
      <c r="B88" s="614"/>
      <c r="C88" s="526" t="s">
        <v>616</v>
      </c>
      <c r="D88" s="583">
        <v>5200</v>
      </c>
      <c r="E88" s="613">
        <v>1700</v>
      </c>
      <c r="F88" s="615" t="s">
        <v>110</v>
      </c>
      <c r="G88" s="530" t="s">
        <v>110</v>
      </c>
      <c r="H88" s="530" t="s">
        <v>110</v>
      </c>
      <c r="I88" s="586" t="s">
        <v>110</v>
      </c>
      <c r="J88" s="586" t="s">
        <v>110</v>
      </c>
      <c r="K88" s="586" t="s">
        <v>110</v>
      </c>
      <c r="L88" s="586" t="s">
        <v>110</v>
      </c>
      <c r="M88" s="530" t="s">
        <v>110</v>
      </c>
      <c r="N88" s="530" t="s">
        <v>110</v>
      </c>
      <c r="O88" s="530" t="s">
        <v>110</v>
      </c>
      <c r="P88" s="530">
        <v>1700</v>
      </c>
      <c r="Q88" s="530" t="s">
        <v>110</v>
      </c>
      <c r="R88" s="531" t="s">
        <v>110</v>
      </c>
      <c r="S88" s="307"/>
    </row>
    <row r="89" spans="1:19" s="312" customFormat="1" ht="33" customHeight="1">
      <c r="A89" s="518"/>
      <c r="B89" s="614"/>
      <c r="C89" s="526" t="s">
        <v>617</v>
      </c>
      <c r="D89" s="583">
        <v>49979</v>
      </c>
      <c r="E89" s="613">
        <v>45601</v>
      </c>
      <c r="F89" s="615">
        <v>2730</v>
      </c>
      <c r="G89" s="530">
        <v>4161</v>
      </c>
      <c r="H89" s="530">
        <v>7384</v>
      </c>
      <c r="I89" s="586">
        <v>3838</v>
      </c>
      <c r="J89" s="586">
        <v>4871</v>
      </c>
      <c r="K89" s="586">
        <v>2830</v>
      </c>
      <c r="L89" s="586">
        <v>2924</v>
      </c>
      <c r="M89" s="530">
        <v>2950</v>
      </c>
      <c r="N89" s="530">
        <v>2495</v>
      </c>
      <c r="O89" s="530">
        <v>4049</v>
      </c>
      <c r="P89" s="530">
        <v>4878</v>
      </c>
      <c r="Q89" s="530">
        <v>2491</v>
      </c>
      <c r="R89" s="531" t="s">
        <v>110</v>
      </c>
      <c r="S89" s="307"/>
    </row>
    <row r="90" spans="1:19" s="312" customFormat="1" ht="33" customHeight="1">
      <c r="A90" s="518"/>
      <c r="B90" s="614"/>
      <c r="C90" s="526" t="s">
        <v>618</v>
      </c>
      <c r="D90" s="583" t="s">
        <v>110</v>
      </c>
      <c r="E90" s="613">
        <v>600</v>
      </c>
      <c r="F90" s="615" t="s">
        <v>110</v>
      </c>
      <c r="G90" s="530" t="s">
        <v>110</v>
      </c>
      <c r="H90" s="530" t="s">
        <v>110</v>
      </c>
      <c r="I90" s="586" t="s">
        <v>110</v>
      </c>
      <c r="J90" s="586" t="s">
        <v>110</v>
      </c>
      <c r="K90" s="586">
        <v>600</v>
      </c>
      <c r="L90" s="586" t="s">
        <v>110</v>
      </c>
      <c r="M90" s="530" t="s">
        <v>110</v>
      </c>
      <c r="N90" s="530" t="s">
        <v>110</v>
      </c>
      <c r="O90" s="530" t="s">
        <v>110</v>
      </c>
      <c r="P90" s="530" t="s">
        <v>110</v>
      </c>
      <c r="Q90" s="530" t="s">
        <v>110</v>
      </c>
      <c r="R90" s="531" t="s">
        <v>110</v>
      </c>
      <c r="S90" s="307"/>
    </row>
    <row r="91" spans="1:19" s="312" customFormat="1" ht="33" customHeight="1">
      <c r="A91" s="518"/>
      <c r="B91" s="614" t="s">
        <v>619</v>
      </c>
      <c r="C91" s="520" t="s">
        <v>620</v>
      </c>
      <c r="D91" s="583">
        <v>64491</v>
      </c>
      <c r="E91" s="613">
        <v>71783</v>
      </c>
      <c r="F91" s="585">
        <v>3236</v>
      </c>
      <c r="G91" s="586">
        <v>9288</v>
      </c>
      <c r="H91" s="586">
        <v>10130</v>
      </c>
      <c r="I91" s="586">
        <v>5067</v>
      </c>
      <c r="J91" s="586">
        <v>9125</v>
      </c>
      <c r="K91" s="586">
        <v>5211</v>
      </c>
      <c r="L91" s="586">
        <v>4521</v>
      </c>
      <c r="M91" s="586">
        <v>4486</v>
      </c>
      <c r="N91" s="586">
        <v>6289</v>
      </c>
      <c r="O91" s="586">
        <v>4859</v>
      </c>
      <c r="P91" s="586">
        <v>6326</v>
      </c>
      <c r="Q91" s="586">
        <v>3245</v>
      </c>
      <c r="R91" s="531">
        <v>11265339</v>
      </c>
      <c r="S91" s="307"/>
    </row>
    <row r="92" spans="1:19" s="312" customFormat="1" ht="33" customHeight="1">
      <c r="A92" s="518"/>
      <c r="B92" s="614"/>
      <c r="C92" s="526" t="s">
        <v>621</v>
      </c>
      <c r="D92" s="583">
        <v>208784</v>
      </c>
      <c r="E92" s="613">
        <v>219329</v>
      </c>
      <c r="F92" s="615">
        <v>19677</v>
      </c>
      <c r="G92" s="530">
        <v>17682</v>
      </c>
      <c r="H92" s="530">
        <v>20194</v>
      </c>
      <c r="I92" s="586">
        <v>18965</v>
      </c>
      <c r="J92" s="586">
        <v>19026</v>
      </c>
      <c r="K92" s="586">
        <v>15462</v>
      </c>
      <c r="L92" s="586">
        <v>18200</v>
      </c>
      <c r="M92" s="530">
        <v>20897</v>
      </c>
      <c r="N92" s="530">
        <v>16464</v>
      </c>
      <c r="O92" s="530">
        <v>17110</v>
      </c>
      <c r="P92" s="530">
        <v>16750</v>
      </c>
      <c r="Q92" s="530">
        <v>18902</v>
      </c>
      <c r="R92" s="531">
        <v>343927000</v>
      </c>
      <c r="S92" s="307"/>
    </row>
    <row r="93" spans="1:19" s="312" customFormat="1" ht="33" customHeight="1">
      <c r="A93" s="518"/>
      <c r="B93" s="614"/>
      <c r="C93" s="526" t="s">
        <v>622</v>
      </c>
      <c r="D93" s="583">
        <v>98307</v>
      </c>
      <c r="E93" s="613">
        <v>96250</v>
      </c>
      <c r="F93" s="615">
        <v>6777</v>
      </c>
      <c r="G93" s="530">
        <v>5098</v>
      </c>
      <c r="H93" s="530">
        <v>7336</v>
      </c>
      <c r="I93" s="586">
        <v>10529</v>
      </c>
      <c r="J93" s="586">
        <v>10283</v>
      </c>
      <c r="K93" s="586">
        <v>7073</v>
      </c>
      <c r="L93" s="586">
        <v>8861</v>
      </c>
      <c r="M93" s="530">
        <v>13309</v>
      </c>
      <c r="N93" s="530">
        <v>5304</v>
      </c>
      <c r="O93" s="530">
        <v>6522</v>
      </c>
      <c r="P93" s="530">
        <v>8904</v>
      </c>
      <c r="Q93" s="530">
        <v>6254</v>
      </c>
      <c r="R93" s="531" t="s">
        <v>623</v>
      </c>
      <c r="S93" s="307"/>
    </row>
    <row r="94" spans="1:19" s="312" customFormat="1" ht="33" customHeight="1">
      <c r="A94" s="518"/>
      <c r="B94" s="614"/>
      <c r="C94" s="526" t="s">
        <v>624</v>
      </c>
      <c r="D94" s="583" t="s">
        <v>623</v>
      </c>
      <c r="E94" s="613">
        <v>190372</v>
      </c>
      <c r="F94" s="615">
        <v>0</v>
      </c>
      <c r="G94" s="530">
        <v>0</v>
      </c>
      <c r="H94" s="530">
        <v>0</v>
      </c>
      <c r="I94" s="586">
        <v>111832</v>
      </c>
      <c r="J94" s="586">
        <v>78540</v>
      </c>
      <c r="K94" s="586">
        <v>0</v>
      </c>
      <c r="L94" s="586">
        <v>0</v>
      </c>
      <c r="M94" s="530">
        <v>0</v>
      </c>
      <c r="N94" s="530">
        <v>0</v>
      </c>
      <c r="O94" s="530">
        <v>0</v>
      </c>
      <c r="P94" s="530">
        <v>0</v>
      </c>
      <c r="Q94" s="530">
        <v>0</v>
      </c>
      <c r="R94" s="531" t="s">
        <v>623</v>
      </c>
      <c r="S94" s="307"/>
    </row>
    <row r="95" spans="1:19" s="594" customFormat="1" ht="33" customHeight="1" thickBot="1">
      <c r="A95" s="588"/>
      <c r="B95" s="616"/>
      <c r="C95" s="617" t="s">
        <v>625</v>
      </c>
      <c r="D95" s="618" t="s">
        <v>623</v>
      </c>
      <c r="E95" s="619">
        <v>25000</v>
      </c>
      <c r="F95" s="620"/>
      <c r="G95" s="621">
        <v>25000</v>
      </c>
      <c r="H95" s="621"/>
      <c r="I95" s="621"/>
      <c r="J95" s="621"/>
      <c r="K95" s="621"/>
      <c r="L95" s="621"/>
      <c r="M95" s="621"/>
      <c r="N95" s="622"/>
      <c r="O95" s="622"/>
      <c r="P95" s="622"/>
      <c r="Q95" s="622"/>
      <c r="R95" s="563">
        <v>10000000</v>
      </c>
      <c r="S95" s="588"/>
    </row>
    <row r="96" spans="1:19" s="312" customFormat="1" ht="29.25" customHeight="1" thickBot="1">
      <c r="A96" s="504" t="s">
        <v>1177</v>
      </c>
      <c r="B96" s="443"/>
      <c r="C96" s="564"/>
      <c r="D96" s="565"/>
      <c r="E96" s="566"/>
      <c r="F96" s="567"/>
      <c r="G96" s="567"/>
      <c r="H96" s="567"/>
      <c r="I96" s="567"/>
      <c r="J96" s="567"/>
      <c r="K96" s="567"/>
      <c r="L96" s="567"/>
      <c r="M96" s="567"/>
      <c r="N96" s="567"/>
      <c r="O96" s="567"/>
      <c r="P96" s="567"/>
      <c r="Q96" s="1176" t="s">
        <v>626</v>
      </c>
      <c r="R96" s="1176"/>
      <c r="S96" s="307"/>
    </row>
    <row r="97" spans="1:19" s="517" customFormat="1" ht="32.25" customHeight="1" thickBot="1">
      <c r="A97" s="507"/>
      <c r="B97" s="508" t="s">
        <v>627</v>
      </c>
      <c r="C97" s="509" t="s">
        <v>324</v>
      </c>
      <c r="D97" s="510" t="s">
        <v>628</v>
      </c>
      <c r="E97" s="511" t="s">
        <v>326</v>
      </c>
      <c r="F97" s="512" t="s">
        <v>629</v>
      </c>
      <c r="G97" s="513" t="s">
        <v>630</v>
      </c>
      <c r="H97" s="514" t="s">
        <v>631</v>
      </c>
      <c r="I97" s="514" t="s">
        <v>632</v>
      </c>
      <c r="J97" s="514" t="s">
        <v>633</v>
      </c>
      <c r="K97" s="514" t="s">
        <v>634</v>
      </c>
      <c r="L97" s="514" t="s">
        <v>635</v>
      </c>
      <c r="M97" s="514" t="s">
        <v>636</v>
      </c>
      <c r="N97" s="514" t="s">
        <v>637</v>
      </c>
      <c r="O97" s="514" t="s">
        <v>638</v>
      </c>
      <c r="P97" s="514" t="s">
        <v>639</v>
      </c>
      <c r="Q97" s="514" t="s">
        <v>640</v>
      </c>
      <c r="R97" s="515" t="s">
        <v>641</v>
      </c>
      <c r="S97" s="516"/>
    </row>
    <row r="98" spans="1:19" s="594" customFormat="1" ht="33" customHeight="1">
      <c r="A98" s="588"/>
      <c r="B98" s="623" t="s">
        <v>642</v>
      </c>
      <c r="C98" s="590" t="s">
        <v>643</v>
      </c>
      <c r="D98" s="583">
        <v>364849</v>
      </c>
      <c r="E98" s="613">
        <v>356418</v>
      </c>
      <c r="F98" s="593">
        <v>22317</v>
      </c>
      <c r="G98" s="538">
        <v>27368</v>
      </c>
      <c r="H98" s="538">
        <v>30074</v>
      </c>
      <c r="I98" s="538">
        <v>40243</v>
      </c>
      <c r="J98" s="538">
        <v>37378</v>
      </c>
      <c r="K98" s="538">
        <v>31010</v>
      </c>
      <c r="L98" s="538">
        <v>24005</v>
      </c>
      <c r="M98" s="538">
        <v>27646</v>
      </c>
      <c r="N98" s="538">
        <v>29241</v>
      </c>
      <c r="O98" s="538">
        <v>30331</v>
      </c>
      <c r="P98" s="538">
        <v>30046</v>
      </c>
      <c r="Q98" s="538">
        <v>26759</v>
      </c>
      <c r="R98" s="550">
        <v>515508924</v>
      </c>
      <c r="S98" s="588"/>
    </row>
    <row r="99" spans="1:19" s="312" customFormat="1" ht="33" customHeight="1">
      <c r="A99" s="518"/>
      <c r="B99" s="614"/>
      <c r="C99" s="526" t="s">
        <v>644</v>
      </c>
      <c r="D99" s="583">
        <v>23873</v>
      </c>
      <c r="E99" s="613">
        <v>24217</v>
      </c>
      <c r="F99" s="615">
        <v>1299</v>
      </c>
      <c r="G99" s="530">
        <v>1362</v>
      </c>
      <c r="H99" s="530">
        <v>1849</v>
      </c>
      <c r="I99" s="586">
        <v>2546</v>
      </c>
      <c r="J99" s="586">
        <v>2923</v>
      </c>
      <c r="K99" s="586">
        <v>2568</v>
      </c>
      <c r="L99" s="586">
        <v>2357</v>
      </c>
      <c r="M99" s="530">
        <v>3118</v>
      </c>
      <c r="N99" s="530">
        <v>1648</v>
      </c>
      <c r="O99" s="530">
        <v>1503</v>
      </c>
      <c r="P99" s="530">
        <v>1710</v>
      </c>
      <c r="Q99" s="530">
        <v>1334</v>
      </c>
      <c r="R99" s="531">
        <v>23842827</v>
      </c>
      <c r="S99" s="307"/>
    </row>
    <row r="100" spans="1:19" s="312" customFormat="1" ht="33" customHeight="1">
      <c r="A100" s="518"/>
      <c r="B100" s="614"/>
      <c r="C100" s="526" t="s">
        <v>645</v>
      </c>
      <c r="D100" s="583">
        <v>60970</v>
      </c>
      <c r="E100" s="613">
        <v>80148</v>
      </c>
      <c r="F100" s="615">
        <v>4896</v>
      </c>
      <c r="G100" s="530">
        <v>4482</v>
      </c>
      <c r="H100" s="530">
        <v>6768</v>
      </c>
      <c r="I100" s="586">
        <v>7832</v>
      </c>
      <c r="J100" s="586">
        <v>9647</v>
      </c>
      <c r="K100" s="586">
        <v>5948</v>
      </c>
      <c r="L100" s="586">
        <v>6220</v>
      </c>
      <c r="M100" s="530">
        <v>10938</v>
      </c>
      <c r="N100" s="530">
        <v>6513</v>
      </c>
      <c r="O100" s="530">
        <v>5955</v>
      </c>
      <c r="P100" s="530">
        <v>6243</v>
      </c>
      <c r="Q100" s="530">
        <v>4706</v>
      </c>
      <c r="R100" s="531">
        <v>169501000</v>
      </c>
      <c r="S100" s="307"/>
    </row>
    <row r="101" spans="1:19" s="312" customFormat="1" ht="33" customHeight="1">
      <c r="A101" s="518"/>
      <c r="B101" s="614"/>
      <c r="C101" s="526" t="s">
        <v>646</v>
      </c>
      <c r="D101" s="583">
        <v>26186</v>
      </c>
      <c r="E101" s="613">
        <v>36500</v>
      </c>
      <c r="F101" s="615"/>
      <c r="G101" s="530"/>
      <c r="H101" s="530"/>
      <c r="I101" s="586">
        <v>4643</v>
      </c>
      <c r="J101" s="586">
        <v>8313</v>
      </c>
      <c r="K101" s="586">
        <v>3995</v>
      </c>
      <c r="L101" s="586">
        <v>2927</v>
      </c>
      <c r="M101" s="530">
        <v>5230</v>
      </c>
      <c r="N101" s="530">
        <v>2981</v>
      </c>
      <c r="O101" s="530">
        <v>3546</v>
      </c>
      <c r="P101" s="530">
        <v>2996</v>
      </c>
      <c r="Q101" s="530">
        <v>1869</v>
      </c>
      <c r="R101" s="531">
        <v>55389000</v>
      </c>
      <c r="S101" s="307"/>
    </row>
    <row r="102" spans="1:19" s="312" customFormat="1" ht="33" customHeight="1">
      <c r="A102" s="518"/>
      <c r="B102" s="614"/>
      <c r="C102" s="520" t="s">
        <v>647</v>
      </c>
      <c r="D102" s="583" t="s">
        <v>623</v>
      </c>
      <c r="E102" s="613">
        <v>10259</v>
      </c>
      <c r="F102" s="585">
        <v>0</v>
      </c>
      <c r="G102" s="586">
        <v>0</v>
      </c>
      <c r="H102" s="586">
        <v>156</v>
      </c>
      <c r="I102" s="586">
        <v>1018</v>
      </c>
      <c r="J102" s="586">
        <v>2335</v>
      </c>
      <c r="K102" s="586">
        <v>843</v>
      </c>
      <c r="L102" s="586">
        <v>1275</v>
      </c>
      <c r="M102" s="586">
        <v>2651</v>
      </c>
      <c r="N102" s="586">
        <v>967</v>
      </c>
      <c r="O102" s="586">
        <v>410</v>
      </c>
      <c r="P102" s="586">
        <v>550</v>
      </c>
      <c r="Q102" s="586">
        <v>54</v>
      </c>
      <c r="R102" s="531">
        <v>7524400</v>
      </c>
      <c r="S102" s="307"/>
    </row>
    <row r="103" spans="1:19" s="312" customFormat="1" ht="33" customHeight="1">
      <c r="A103" s="518"/>
      <c r="B103" s="519"/>
      <c r="C103" s="526" t="s">
        <v>648</v>
      </c>
      <c r="D103" s="583">
        <v>53358</v>
      </c>
      <c r="E103" s="613">
        <v>68192</v>
      </c>
      <c r="F103" s="593">
        <v>3152</v>
      </c>
      <c r="G103" s="538">
        <v>3555</v>
      </c>
      <c r="H103" s="538">
        <v>6478</v>
      </c>
      <c r="I103" s="538">
        <v>9874</v>
      </c>
      <c r="J103" s="538">
        <v>7123</v>
      </c>
      <c r="K103" s="538">
        <v>4399</v>
      </c>
      <c r="L103" s="538">
        <v>5095</v>
      </c>
      <c r="M103" s="538">
        <v>6936</v>
      </c>
      <c r="N103" s="538">
        <v>4831</v>
      </c>
      <c r="O103" s="538">
        <v>5118</v>
      </c>
      <c r="P103" s="538">
        <v>7157</v>
      </c>
      <c r="Q103" s="538">
        <v>4474</v>
      </c>
      <c r="R103" s="531">
        <v>56157212</v>
      </c>
      <c r="S103" s="307"/>
    </row>
    <row r="104" spans="1:19" s="312" customFormat="1" ht="33" customHeight="1">
      <c r="A104" s="518"/>
      <c r="B104" s="519"/>
      <c r="C104" s="520" t="s">
        <v>649</v>
      </c>
      <c r="D104" s="583">
        <v>210250</v>
      </c>
      <c r="E104" s="613">
        <v>213415</v>
      </c>
      <c r="F104" s="593">
        <v>13742</v>
      </c>
      <c r="G104" s="538">
        <v>16278</v>
      </c>
      <c r="H104" s="538">
        <v>14457</v>
      </c>
      <c r="I104" s="538">
        <v>14191</v>
      </c>
      <c r="J104" s="538">
        <v>17693</v>
      </c>
      <c r="K104" s="538">
        <v>13366</v>
      </c>
      <c r="L104" s="538">
        <v>19430</v>
      </c>
      <c r="M104" s="538">
        <v>15793</v>
      </c>
      <c r="N104" s="538">
        <v>17674</v>
      </c>
      <c r="O104" s="538">
        <v>28406</v>
      </c>
      <c r="P104" s="538">
        <v>24955</v>
      </c>
      <c r="Q104" s="538">
        <v>17430</v>
      </c>
      <c r="R104" s="531" t="s">
        <v>623</v>
      </c>
      <c r="S104" s="307"/>
    </row>
    <row r="105" spans="1:19" s="312" customFormat="1" ht="33" customHeight="1">
      <c r="A105" s="518"/>
      <c r="B105" s="519"/>
      <c r="C105" s="520" t="s">
        <v>650</v>
      </c>
      <c r="D105" s="583">
        <v>16305</v>
      </c>
      <c r="E105" s="613">
        <v>18067</v>
      </c>
      <c r="F105" s="593">
        <v>654</v>
      </c>
      <c r="G105" s="538">
        <v>1173</v>
      </c>
      <c r="H105" s="538">
        <v>1333</v>
      </c>
      <c r="I105" s="538">
        <v>1771</v>
      </c>
      <c r="J105" s="538">
        <v>2131</v>
      </c>
      <c r="K105" s="538">
        <v>1283</v>
      </c>
      <c r="L105" s="538">
        <v>1801</v>
      </c>
      <c r="M105" s="538">
        <v>3015</v>
      </c>
      <c r="N105" s="538">
        <v>943</v>
      </c>
      <c r="O105" s="538">
        <v>1045</v>
      </c>
      <c r="P105" s="538">
        <v>2258</v>
      </c>
      <c r="Q105" s="538">
        <v>660</v>
      </c>
      <c r="R105" s="531">
        <v>6541319</v>
      </c>
      <c r="S105" s="307"/>
    </row>
    <row r="106" spans="1:19" s="594" customFormat="1" ht="33" customHeight="1">
      <c r="A106" s="588"/>
      <c r="B106" s="589"/>
      <c r="C106" s="590" t="s">
        <v>651</v>
      </c>
      <c r="D106" s="583">
        <v>3264</v>
      </c>
      <c r="E106" s="613">
        <v>2031</v>
      </c>
      <c r="F106" s="593">
        <v>87</v>
      </c>
      <c r="G106" s="538">
        <v>43</v>
      </c>
      <c r="H106" s="538">
        <v>187</v>
      </c>
      <c r="I106" s="538">
        <v>139</v>
      </c>
      <c r="J106" s="538">
        <v>132</v>
      </c>
      <c r="K106" s="538">
        <v>109</v>
      </c>
      <c r="L106" s="538">
        <v>307</v>
      </c>
      <c r="M106" s="538">
        <v>235</v>
      </c>
      <c r="N106" s="538">
        <v>218</v>
      </c>
      <c r="O106" s="538">
        <v>97</v>
      </c>
      <c r="P106" s="538">
        <v>314</v>
      </c>
      <c r="Q106" s="538">
        <v>163</v>
      </c>
      <c r="R106" s="550">
        <v>3483313</v>
      </c>
      <c r="S106" s="588"/>
    </row>
    <row r="107" spans="1:19" s="312" customFormat="1" ht="33" customHeight="1">
      <c r="A107" s="518"/>
      <c r="B107" s="519"/>
      <c r="C107" s="526" t="s">
        <v>652</v>
      </c>
      <c r="D107" s="583">
        <v>38764</v>
      </c>
      <c r="E107" s="613">
        <v>39031</v>
      </c>
      <c r="F107" s="624">
        <v>2414</v>
      </c>
      <c r="G107" s="625">
        <v>1957</v>
      </c>
      <c r="H107" s="625">
        <v>3245</v>
      </c>
      <c r="I107" s="625">
        <v>3698</v>
      </c>
      <c r="J107" s="625">
        <v>4050</v>
      </c>
      <c r="K107" s="625">
        <v>3119</v>
      </c>
      <c r="L107" s="625">
        <v>2810</v>
      </c>
      <c r="M107" s="625">
        <v>3469</v>
      </c>
      <c r="N107" s="625">
        <v>2849</v>
      </c>
      <c r="O107" s="625">
        <v>3674</v>
      </c>
      <c r="P107" s="625">
        <v>4067</v>
      </c>
      <c r="Q107" s="625">
        <v>3679</v>
      </c>
      <c r="R107" s="531">
        <v>407727986</v>
      </c>
      <c r="S107" s="307"/>
    </row>
    <row r="108" spans="1:19" s="312" customFormat="1" ht="33" customHeight="1">
      <c r="A108" s="518"/>
      <c r="B108" s="519"/>
      <c r="C108" s="526" t="s">
        <v>653</v>
      </c>
      <c r="D108" s="583">
        <v>6756</v>
      </c>
      <c r="E108" s="613">
        <v>7748</v>
      </c>
      <c r="F108" s="624">
        <v>188</v>
      </c>
      <c r="G108" s="625">
        <v>36</v>
      </c>
      <c r="H108" s="625">
        <v>398</v>
      </c>
      <c r="I108" s="625">
        <v>484</v>
      </c>
      <c r="J108" s="625">
        <v>1166</v>
      </c>
      <c r="K108" s="625">
        <v>332</v>
      </c>
      <c r="L108" s="625">
        <v>1081</v>
      </c>
      <c r="M108" s="625">
        <v>1692</v>
      </c>
      <c r="N108" s="625">
        <v>700</v>
      </c>
      <c r="O108" s="625">
        <v>757</v>
      </c>
      <c r="P108" s="625">
        <v>674</v>
      </c>
      <c r="Q108" s="625">
        <v>240</v>
      </c>
      <c r="R108" s="531" t="s">
        <v>623</v>
      </c>
      <c r="S108" s="307"/>
    </row>
    <row r="109" spans="1:19" s="312" customFormat="1" ht="33" customHeight="1">
      <c r="A109" s="518"/>
      <c r="B109" s="519"/>
      <c r="C109" s="526" t="s">
        <v>654</v>
      </c>
      <c r="D109" s="583">
        <v>4800</v>
      </c>
      <c r="E109" s="613">
        <v>4900</v>
      </c>
      <c r="F109" s="624">
        <v>400</v>
      </c>
      <c r="G109" s="625">
        <v>200</v>
      </c>
      <c r="H109" s="625">
        <v>200</v>
      </c>
      <c r="I109" s="625">
        <v>900</v>
      </c>
      <c r="J109" s="625">
        <v>900</v>
      </c>
      <c r="K109" s="625">
        <v>500</v>
      </c>
      <c r="L109" s="625">
        <v>200</v>
      </c>
      <c r="M109" s="625">
        <v>450</v>
      </c>
      <c r="N109" s="625">
        <v>450</v>
      </c>
      <c r="O109" s="625">
        <v>200</v>
      </c>
      <c r="P109" s="625">
        <v>200</v>
      </c>
      <c r="Q109" s="625">
        <v>300</v>
      </c>
      <c r="R109" s="531" t="s">
        <v>623</v>
      </c>
      <c r="S109" s="307"/>
    </row>
    <row r="110" spans="1:19" s="312" customFormat="1" ht="33" customHeight="1">
      <c r="A110" s="518"/>
      <c r="B110" s="519"/>
      <c r="C110" s="526" t="s">
        <v>655</v>
      </c>
      <c r="D110" s="583">
        <v>6750</v>
      </c>
      <c r="E110" s="613">
        <v>6800</v>
      </c>
      <c r="F110" s="624">
        <v>200</v>
      </c>
      <c r="G110" s="625">
        <v>350</v>
      </c>
      <c r="H110" s="625">
        <v>550</v>
      </c>
      <c r="I110" s="625">
        <v>800</v>
      </c>
      <c r="J110" s="625">
        <v>850</v>
      </c>
      <c r="K110" s="625">
        <v>450</v>
      </c>
      <c r="L110" s="625">
        <v>800</v>
      </c>
      <c r="M110" s="625">
        <v>800</v>
      </c>
      <c r="N110" s="625">
        <v>600</v>
      </c>
      <c r="O110" s="625">
        <v>600</v>
      </c>
      <c r="P110" s="625">
        <v>500</v>
      </c>
      <c r="Q110" s="625">
        <v>300</v>
      </c>
      <c r="R110" s="531" t="s">
        <v>623</v>
      </c>
      <c r="S110" s="307"/>
    </row>
    <row r="111" spans="1:19" s="312" customFormat="1" ht="33" customHeight="1">
      <c r="A111" s="518"/>
      <c r="B111" s="519"/>
      <c r="C111" s="526" t="s">
        <v>656</v>
      </c>
      <c r="D111" s="583">
        <v>950</v>
      </c>
      <c r="E111" s="613">
        <v>950</v>
      </c>
      <c r="F111" s="624"/>
      <c r="G111" s="625">
        <v>200</v>
      </c>
      <c r="H111" s="625"/>
      <c r="I111" s="625">
        <v>200</v>
      </c>
      <c r="J111" s="625">
        <v>200</v>
      </c>
      <c r="K111" s="625">
        <v>100</v>
      </c>
      <c r="L111" s="625"/>
      <c r="M111" s="625">
        <v>150</v>
      </c>
      <c r="N111" s="625">
        <v>100</v>
      </c>
      <c r="O111" s="625"/>
      <c r="P111" s="625"/>
      <c r="Q111" s="625"/>
      <c r="R111" s="531" t="s">
        <v>623</v>
      </c>
      <c r="S111" s="307"/>
    </row>
    <row r="112" spans="1:19" s="312" customFormat="1" ht="33" customHeight="1">
      <c r="A112" s="518"/>
      <c r="B112" s="519"/>
      <c r="C112" s="526" t="s">
        <v>657</v>
      </c>
      <c r="D112" s="583">
        <v>6100</v>
      </c>
      <c r="E112" s="613">
        <v>6100</v>
      </c>
      <c r="F112" s="624">
        <v>800</v>
      </c>
      <c r="G112" s="625">
        <v>200</v>
      </c>
      <c r="H112" s="625">
        <v>400</v>
      </c>
      <c r="I112" s="625">
        <v>700</v>
      </c>
      <c r="J112" s="625">
        <v>800</v>
      </c>
      <c r="K112" s="625">
        <v>200</v>
      </c>
      <c r="L112" s="625">
        <v>500</v>
      </c>
      <c r="M112" s="625">
        <v>600</v>
      </c>
      <c r="N112" s="625">
        <v>700</v>
      </c>
      <c r="O112" s="625">
        <v>500</v>
      </c>
      <c r="P112" s="625">
        <v>400</v>
      </c>
      <c r="Q112" s="625">
        <v>300</v>
      </c>
      <c r="R112" s="531" t="s">
        <v>623</v>
      </c>
      <c r="S112" s="307"/>
    </row>
    <row r="113" spans="1:19" s="312" customFormat="1" ht="33" customHeight="1">
      <c r="A113" s="518"/>
      <c r="B113" s="571"/>
      <c r="C113" s="526" t="s">
        <v>658</v>
      </c>
      <c r="D113" s="583">
        <v>4086</v>
      </c>
      <c r="E113" s="613">
        <v>8089</v>
      </c>
      <c r="F113" s="593">
        <v>0</v>
      </c>
      <c r="G113" s="538">
        <v>0</v>
      </c>
      <c r="H113" s="538">
        <v>0</v>
      </c>
      <c r="I113" s="538">
        <v>8089</v>
      </c>
      <c r="J113" s="538">
        <v>0</v>
      </c>
      <c r="K113" s="538">
        <v>0</v>
      </c>
      <c r="L113" s="538">
        <v>0</v>
      </c>
      <c r="M113" s="538">
        <v>0</v>
      </c>
      <c r="N113" s="538">
        <v>0</v>
      </c>
      <c r="O113" s="538">
        <v>0</v>
      </c>
      <c r="P113" s="538">
        <v>0</v>
      </c>
      <c r="Q113" s="538">
        <v>0</v>
      </c>
      <c r="R113" s="531" t="s">
        <v>623</v>
      </c>
      <c r="S113" s="307"/>
    </row>
    <row r="114" spans="1:19" s="475" customFormat="1" ht="33" customHeight="1">
      <c r="A114" s="555"/>
      <c r="B114" s="571"/>
      <c r="C114" s="520" t="s">
        <v>659</v>
      </c>
      <c r="D114" s="583">
        <v>2148</v>
      </c>
      <c r="E114" s="613">
        <v>2085</v>
      </c>
      <c r="F114" s="593">
        <v>91</v>
      </c>
      <c r="G114" s="538">
        <v>75</v>
      </c>
      <c r="H114" s="538">
        <v>129</v>
      </c>
      <c r="I114" s="538">
        <v>155</v>
      </c>
      <c r="J114" s="538">
        <v>411</v>
      </c>
      <c r="K114" s="538">
        <v>270</v>
      </c>
      <c r="L114" s="538">
        <v>161</v>
      </c>
      <c r="M114" s="538">
        <v>145</v>
      </c>
      <c r="N114" s="538">
        <v>223</v>
      </c>
      <c r="O114" s="538">
        <v>181</v>
      </c>
      <c r="P114" s="538">
        <v>182</v>
      </c>
      <c r="Q114" s="538">
        <v>62</v>
      </c>
      <c r="R114" s="531">
        <v>308400</v>
      </c>
      <c r="S114" s="470"/>
    </row>
    <row r="115" spans="1:19" s="312" customFormat="1" ht="33" customHeight="1">
      <c r="A115" s="518"/>
      <c r="B115" s="626"/>
      <c r="C115" s="580" t="s">
        <v>660</v>
      </c>
      <c r="D115" s="527">
        <v>2838</v>
      </c>
      <c r="E115" s="611">
        <v>2700</v>
      </c>
      <c r="F115" s="593">
        <v>100</v>
      </c>
      <c r="G115" s="538">
        <v>100</v>
      </c>
      <c r="H115" s="538">
        <v>200</v>
      </c>
      <c r="I115" s="538">
        <v>200</v>
      </c>
      <c r="J115" s="538">
        <v>300</v>
      </c>
      <c r="K115" s="538">
        <v>100</v>
      </c>
      <c r="L115" s="538">
        <v>300</v>
      </c>
      <c r="M115" s="538">
        <v>600</v>
      </c>
      <c r="N115" s="538">
        <v>300</v>
      </c>
      <c r="O115" s="538">
        <v>200</v>
      </c>
      <c r="P115" s="538">
        <v>200</v>
      </c>
      <c r="Q115" s="538">
        <v>100</v>
      </c>
      <c r="R115" s="531">
        <v>270000</v>
      </c>
      <c r="S115" s="307"/>
    </row>
    <row r="116" spans="1:19" s="312" customFormat="1" ht="33" customHeight="1">
      <c r="A116" s="518"/>
      <c r="B116" s="519"/>
      <c r="C116" s="526" t="s">
        <v>661</v>
      </c>
      <c r="D116" s="583">
        <v>14817</v>
      </c>
      <c r="E116" s="611">
        <v>22326</v>
      </c>
      <c r="F116" s="627">
        <v>0</v>
      </c>
      <c r="G116" s="628">
        <v>0</v>
      </c>
      <c r="H116" s="628">
        <v>0</v>
      </c>
      <c r="I116" s="628">
        <v>2328</v>
      </c>
      <c r="J116" s="628">
        <v>3776</v>
      </c>
      <c r="K116" s="628">
        <v>1870</v>
      </c>
      <c r="L116" s="628">
        <v>2450</v>
      </c>
      <c r="M116" s="628">
        <v>4903</v>
      </c>
      <c r="N116" s="628">
        <v>1839</v>
      </c>
      <c r="O116" s="628">
        <v>1661</v>
      </c>
      <c r="P116" s="628">
        <v>1824</v>
      </c>
      <c r="Q116" s="628">
        <v>1675</v>
      </c>
      <c r="R116" s="629">
        <v>32605000</v>
      </c>
      <c r="S116" s="307"/>
    </row>
    <row r="117" spans="1:19" s="312" customFormat="1" ht="33" customHeight="1">
      <c r="A117" s="518"/>
      <c r="B117" s="571"/>
      <c r="C117" s="526" t="s">
        <v>662</v>
      </c>
      <c r="D117" s="583">
        <v>28600</v>
      </c>
      <c r="E117" s="613">
        <v>27600</v>
      </c>
      <c r="F117" s="593">
        <v>1000</v>
      </c>
      <c r="G117" s="538">
        <v>500</v>
      </c>
      <c r="H117" s="538">
        <v>2000</v>
      </c>
      <c r="I117" s="538">
        <v>1800</v>
      </c>
      <c r="J117" s="538">
        <v>3100</v>
      </c>
      <c r="K117" s="538">
        <v>1400</v>
      </c>
      <c r="L117" s="538">
        <v>3400</v>
      </c>
      <c r="M117" s="538">
        <v>6200</v>
      </c>
      <c r="N117" s="538">
        <v>2600</v>
      </c>
      <c r="O117" s="538">
        <v>2400</v>
      </c>
      <c r="P117" s="538">
        <v>2100</v>
      </c>
      <c r="Q117" s="538">
        <v>1100</v>
      </c>
      <c r="R117" s="531">
        <v>13800000</v>
      </c>
      <c r="S117" s="307"/>
    </row>
    <row r="118" spans="1:19" s="600" customFormat="1" ht="33" customHeight="1">
      <c r="A118" s="630"/>
      <c r="B118" s="631"/>
      <c r="C118" s="632" t="s">
        <v>663</v>
      </c>
      <c r="D118" s="633">
        <v>14605</v>
      </c>
      <c r="E118" s="634">
        <v>14941</v>
      </c>
      <c r="F118" s="635">
        <v>179</v>
      </c>
      <c r="G118" s="636">
        <v>114</v>
      </c>
      <c r="H118" s="636">
        <v>742</v>
      </c>
      <c r="I118" s="636">
        <v>736</v>
      </c>
      <c r="J118" s="636">
        <v>1587</v>
      </c>
      <c r="K118" s="636">
        <v>877</v>
      </c>
      <c r="L118" s="636">
        <v>1900</v>
      </c>
      <c r="M118" s="636">
        <v>3999</v>
      </c>
      <c r="N118" s="636">
        <v>1859</v>
      </c>
      <c r="O118" s="636">
        <v>1055</v>
      </c>
      <c r="P118" s="636">
        <v>1136</v>
      </c>
      <c r="Q118" s="636">
        <v>757</v>
      </c>
      <c r="R118" s="637">
        <v>36461000</v>
      </c>
      <c r="S118" s="595"/>
    </row>
    <row r="119" spans="1:19" s="600" customFormat="1" ht="33" customHeight="1">
      <c r="A119" s="630"/>
      <c r="B119" s="596"/>
      <c r="C119" s="638" t="s">
        <v>664</v>
      </c>
      <c r="D119" s="639">
        <v>12006</v>
      </c>
      <c r="E119" s="640">
        <v>11917</v>
      </c>
      <c r="F119" s="641">
        <v>607</v>
      </c>
      <c r="G119" s="642">
        <v>526</v>
      </c>
      <c r="H119" s="642">
        <v>1002</v>
      </c>
      <c r="I119" s="643">
        <v>1437</v>
      </c>
      <c r="J119" s="643">
        <v>1903</v>
      </c>
      <c r="K119" s="643">
        <v>810</v>
      </c>
      <c r="L119" s="643">
        <v>883</v>
      </c>
      <c r="M119" s="643">
        <v>1435</v>
      </c>
      <c r="N119" s="643">
        <v>834</v>
      </c>
      <c r="O119" s="643">
        <v>888</v>
      </c>
      <c r="P119" s="643">
        <v>992</v>
      </c>
      <c r="Q119" s="643">
        <v>600</v>
      </c>
      <c r="R119" s="531">
        <v>12411000</v>
      </c>
      <c r="S119" s="595"/>
    </row>
    <row r="120" spans="1:19" s="312" customFormat="1" ht="33" customHeight="1">
      <c r="A120" s="518"/>
      <c r="B120" s="519"/>
      <c r="C120" s="526" t="s">
        <v>665</v>
      </c>
      <c r="D120" s="583">
        <v>1765</v>
      </c>
      <c r="E120" s="613">
        <v>1464</v>
      </c>
      <c r="F120" s="624">
        <v>41</v>
      </c>
      <c r="G120" s="625">
        <v>65</v>
      </c>
      <c r="H120" s="625">
        <v>222</v>
      </c>
      <c r="I120" s="625">
        <v>63</v>
      </c>
      <c r="J120" s="625">
        <v>139</v>
      </c>
      <c r="K120" s="625">
        <v>96</v>
      </c>
      <c r="L120" s="625">
        <v>122</v>
      </c>
      <c r="M120" s="625">
        <v>137</v>
      </c>
      <c r="N120" s="625">
        <v>154</v>
      </c>
      <c r="O120" s="625">
        <v>182</v>
      </c>
      <c r="P120" s="625">
        <v>154</v>
      </c>
      <c r="Q120" s="625">
        <v>89</v>
      </c>
      <c r="R120" s="531">
        <v>702917</v>
      </c>
      <c r="S120" s="307"/>
    </row>
    <row r="121" spans="1:19" s="312" customFormat="1" ht="33" customHeight="1">
      <c r="A121" s="518"/>
      <c r="B121" s="519"/>
      <c r="C121" s="526" t="s">
        <v>666</v>
      </c>
      <c r="D121" s="583">
        <v>8171</v>
      </c>
      <c r="E121" s="613">
        <v>10000</v>
      </c>
      <c r="F121" s="624">
        <v>0</v>
      </c>
      <c r="G121" s="625">
        <v>0</v>
      </c>
      <c r="H121" s="625">
        <v>0</v>
      </c>
      <c r="I121" s="625">
        <v>7500</v>
      </c>
      <c r="J121" s="625">
        <v>2500</v>
      </c>
      <c r="K121" s="625">
        <v>0</v>
      </c>
      <c r="L121" s="625">
        <v>0</v>
      </c>
      <c r="M121" s="625">
        <v>0</v>
      </c>
      <c r="N121" s="625">
        <v>0</v>
      </c>
      <c r="O121" s="625">
        <v>0</v>
      </c>
      <c r="P121" s="625">
        <v>0</v>
      </c>
      <c r="Q121" s="625">
        <v>0</v>
      </c>
      <c r="R121" s="531">
        <v>6000000</v>
      </c>
      <c r="S121" s="307"/>
    </row>
    <row r="122" spans="1:19" s="312" customFormat="1" ht="33" customHeight="1">
      <c r="A122" s="518"/>
      <c r="B122" s="519"/>
      <c r="C122" s="526" t="s">
        <v>667</v>
      </c>
      <c r="D122" s="583" t="s">
        <v>623</v>
      </c>
      <c r="E122" s="613">
        <v>18996</v>
      </c>
      <c r="F122" s="624">
        <v>542</v>
      </c>
      <c r="G122" s="625">
        <v>3413</v>
      </c>
      <c r="H122" s="625">
        <v>4773</v>
      </c>
      <c r="I122" s="625">
        <v>2288</v>
      </c>
      <c r="J122" s="625">
        <v>1349</v>
      </c>
      <c r="K122" s="625">
        <v>1003</v>
      </c>
      <c r="L122" s="625">
        <v>675</v>
      </c>
      <c r="M122" s="625">
        <v>758</v>
      </c>
      <c r="N122" s="625">
        <v>3378</v>
      </c>
      <c r="O122" s="625">
        <v>817</v>
      </c>
      <c r="P122" s="625">
        <v>0</v>
      </c>
      <c r="Q122" s="625">
        <v>0</v>
      </c>
      <c r="R122" s="531" t="s">
        <v>623</v>
      </c>
      <c r="S122" s="307"/>
    </row>
    <row r="123" spans="1:19" s="312" customFormat="1" ht="33" customHeight="1">
      <c r="A123" s="518"/>
      <c r="B123" s="519"/>
      <c r="C123" s="526" t="s">
        <v>668</v>
      </c>
      <c r="D123" s="583" t="s">
        <v>623</v>
      </c>
      <c r="E123" s="611">
        <v>26294</v>
      </c>
      <c r="F123" s="627">
        <v>1753</v>
      </c>
      <c r="G123" s="628">
        <v>1719</v>
      </c>
      <c r="H123" s="628">
        <v>2055</v>
      </c>
      <c r="I123" s="628">
        <v>1978</v>
      </c>
      <c r="J123" s="628">
        <v>2635</v>
      </c>
      <c r="K123" s="628">
        <v>2245</v>
      </c>
      <c r="L123" s="628">
        <v>2102</v>
      </c>
      <c r="M123" s="628">
        <v>1980</v>
      </c>
      <c r="N123" s="628">
        <v>2126</v>
      </c>
      <c r="O123" s="628">
        <v>2122</v>
      </c>
      <c r="P123" s="628">
        <v>3749</v>
      </c>
      <c r="Q123" s="628">
        <v>1830</v>
      </c>
      <c r="R123" s="629" t="s">
        <v>623</v>
      </c>
      <c r="S123" s="307"/>
    </row>
    <row r="124" spans="1:19" s="312" customFormat="1" ht="33" customHeight="1">
      <c r="A124" s="518"/>
      <c r="B124" s="571" t="s">
        <v>669</v>
      </c>
      <c r="C124" s="526" t="s">
        <v>670</v>
      </c>
      <c r="D124" s="583">
        <v>54486</v>
      </c>
      <c r="E124" s="613">
        <v>24500</v>
      </c>
      <c r="F124" s="593" t="s">
        <v>623</v>
      </c>
      <c r="G124" s="538" t="s">
        <v>623</v>
      </c>
      <c r="H124" s="538" t="s">
        <v>623</v>
      </c>
      <c r="I124" s="538">
        <v>24500</v>
      </c>
      <c r="J124" s="538" t="s">
        <v>623</v>
      </c>
      <c r="K124" s="538" t="s">
        <v>623</v>
      </c>
      <c r="L124" s="538" t="s">
        <v>623</v>
      </c>
      <c r="M124" s="538" t="s">
        <v>623</v>
      </c>
      <c r="N124" s="538" t="s">
        <v>623</v>
      </c>
      <c r="O124" s="538" t="s">
        <v>623</v>
      </c>
      <c r="P124" s="538" t="s">
        <v>623</v>
      </c>
      <c r="Q124" s="538" t="s">
        <v>623</v>
      </c>
      <c r="R124" s="531">
        <v>100000000</v>
      </c>
      <c r="S124" s="307"/>
    </row>
    <row r="125" spans="1:19" s="475" customFormat="1" ht="33" customHeight="1">
      <c r="A125" s="555"/>
      <c r="B125" s="571"/>
      <c r="C125" s="520" t="s">
        <v>671</v>
      </c>
      <c r="D125" s="583">
        <v>333000</v>
      </c>
      <c r="E125" s="613">
        <v>50000</v>
      </c>
      <c r="F125" s="593" t="s">
        <v>623</v>
      </c>
      <c r="G125" s="538">
        <v>50000</v>
      </c>
      <c r="H125" s="538" t="s">
        <v>623</v>
      </c>
      <c r="I125" s="538" t="s">
        <v>623</v>
      </c>
      <c r="J125" s="538" t="s">
        <v>623</v>
      </c>
      <c r="K125" s="538" t="s">
        <v>623</v>
      </c>
      <c r="L125" s="538" t="s">
        <v>623</v>
      </c>
      <c r="M125" s="538" t="s">
        <v>623</v>
      </c>
      <c r="N125" s="538" t="s">
        <v>623</v>
      </c>
      <c r="O125" s="538" t="s">
        <v>623</v>
      </c>
      <c r="P125" s="538" t="s">
        <v>623</v>
      </c>
      <c r="Q125" s="538" t="s">
        <v>623</v>
      </c>
      <c r="R125" s="531">
        <v>100000000</v>
      </c>
      <c r="S125" s="470"/>
    </row>
    <row r="126" spans="1:19" s="312" customFormat="1" ht="33" customHeight="1">
      <c r="A126" s="518"/>
      <c r="B126" s="626"/>
      <c r="C126" s="580" t="s">
        <v>672</v>
      </c>
      <c r="D126" s="527">
        <v>50000</v>
      </c>
      <c r="E126" s="611">
        <v>50000</v>
      </c>
      <c r="F126" s="593" t="s">
        <v>623</v>
      </c>
      <c r="G126" s="538" t="s">
        <v>623</v>
      </c>
      <c r="H126" s="538" t="s">
        <v>623</v>
      </c>
      <c r="I126" s="538" t="s">
        <v>623</v>
      </c>
      <c r="J126" s="538" t="s">
        <v>623</v>
      </c>
      <c r="K126" s="538" t="s">
        <v>623</v>
      </c>
      <c r="L126" s="538" t="s">
        <v>623</v>
      </c>
      <c r="M126" s="538">
        <v>50000</v>
      </c>
      <c r="N126" s="538" t="s">
        <v>623</v>
      </c>
      <c r="O126" s="538" t="s">
        <v>623</v>
      </c>
      <c r="P126" s="538" t="s">
        <v>623</v>
      </c>
      <c r="Q126" s="538" t="s">
        <v>623</v>
      </c>
      <c r="R126" s="531">
        <v>100000000</v>
      </c>
      <c r="S126" s="307"/>
    </row>
    <row r="127" spans="1:19" s="312" customFormat="1" ht="33" customHeight="1" thickBot="1">
      <c r="A127" s="518"/>
      <c r="B127" s="556"/>
      <c r="C127" s="574" t="s">
        <v>673</v>
      </c>
      <c r="D127" s="618">
        <v>180000</v>
      </c>
      <c r="E127" s="619">
        <v>200000</v>
      </c>
      <c r="F127" s="620" t="s">
        <v>623</v>
      </c>
      <c r="G127" s="621" t="s">
        <v>623</v>
      </c>
      <c r="H127" s="621" t="s">
        <v>623</v>
      </c>
      <c r="I127" s="621" t="s">
        <v>623</v>
      </c>
      <c r="J127" s="621" t="s">
        <v>623</v>
      </c>
      <c r="K127" s="621" t="s">
        <v>623</v>
      </c>
      <c r="L127" s="621" t="s">
        <v>623</v>
      </c>
      <c r="M127" s="621" t="s">
        <v>623</v>
      </c>
      <c r="N127" s="621" t="s">
        <v>623</v>
      </c>
      <c r="O127" s="621">
        <v>200000</v>
      </c>
      <c r="P127" s="621" t="s">
        <v>623</v>
      </c>
      <c r="Q127" s="621" t="s">
        <v>623</v>
      </c>
      <c r="R127" s="644">
        <v>189000000</v>
      </c>
      <c r="S127" s="307"/>
    </row>
    <row r="128" spans="1:19" s="312" customFormat="1" ht="29.25" customHeight="1" thickBot="1">
      <c r="A128" s="504" t="s">
        <v>1178</v>
      </c>
      <c r="B128" s="443"/>
      <c r="C128" s="564"/>
      <c r="D128" s="565"/>
      <c r="E128" s="566"/>
      <c r="F128" s="567"/>
      <c r="G128" s="567"/>
      <c r="H128" s="567"/>
      <c r="I128" s="567"/>
      <c r="J128" s="567"/>
      <c r="K128" s="567"/>
      <c r="L128" s="567"/>
      <c r="M128" s="567"/>
      <c r="N128" s="567"/>
      <c r="O128" s="567"/>
      <c r="P128" s="567"/>
      <c r="Q128" s="1176" t="s">
        <v>626</v>
      </c>
      <c r="R128" s="1176"/>
      <c r="S128" s="307"/>
    </row>
    <row r="129" spans="1:19" s="517" customFormat="1" ht="32.25" customHeight="1" thickBot="1">
      <c r="A129" s="507"/>
      <c r="B129" s="508" t="s">
        <v>627</v>
      </c>
      <c r="C129" s="509" t="s">
        <v>324</v>
      </c>
      <c r="D129" s="510" t="s">
        <v>628</v>
      </c>
      <c r="E129" s="511" t="s">
        <v>326</v>
      </c>
      <c r="F129" s="512" t="s">
        <v>629</v>
      </c>
      <c r="G129" s="513" t="s">
        <v>630</v>
      </c>
      <c r="H129" s="514" t="s">
        <v>631</v>
      </c>
      <c r="I129" s="514" t="s">
        <v>632</v>
      </c>
      <c r="J129" s="514" t="s">
        <v>633</v>
      </c>
      <c r="K129" s="514" t="s">
        <v>634</v>
      </c>
      <c r="L129" s="514" t="s">
        <v>635</v>
      </c>
      <c r="M129" s="514" t="s">
        <v>636</v>
      </c>
      <c r="N129" s="514" t="s">
        <v>637</v>
      </c>
      <c r="O129" s="514" t="s">
        <v>638</v>
      </c>
      <c r="P129" s="514" t="s">
        <v>639</v>
      </c>
      <c r="Q129" s="514" t="s">
        <v>640</v>
      </c>
      <c r="R129" s="515" t="s">
        <v>641</v>
      </c>
      <c r="S129" s="516"/>
    </row>
    <row r="130" spans="1:19" s="475" customFormat="1" ht="33" customHeight="1">
      <c r="A130" s="555"/>
      <c r="B130" s="568" t="s">
        <v>674</v>
      </c>
      <c r="C130" s="520" t="s">
        <v>675</v>
      </c>
      <c r="D130" s="583">
        <v>12825</v>
      </c>
      <c r="E130" s="613">
        <v>10400</v>
      </c>
      <c r="F130" s="593">
        <v>500</v>
      </c>
      <c r="G130" s="538">
        <v>700</v>
      </c>
      <c r="H130" s="538">
        <v>700</v>
      </c>
      <c r="I130" s="538">
        <v>600</v>
      </c>
      <c r="J130" s="538">
        <v>1400</v>
      </c>
      <c r="K130" s="538">
        <v>900</v>
      </c>
      <c r="L130" s="538">
        <v>700</v>
      </c>
      <c r="M130" s="538">
        <v>500</v>
      </c>
      <c r="N130" s="538">
        <v>1000</v>
      </c>
      <c r="O130" s="538">
        <v>1600</v>
      </c>
      <c r="P130" s="538">
        <v>1400</v>
      </c>
      <c r="Q130" s="538">
        <v>400</v>
      </c>
      <c r="R130" s="531">
        <v>3120000</v>
      </c>
      <c r="S130" s="470"/>
    </row>
    <row r="131" spans="1:19" s="312" customFormat="1" ht="33" customHeight="1">
      <c r="A131" s="518"/>
      <c r="B131" s="646"/>
      <c r="C131" s="647" t="s">
        <v>676</v>
      </c>
      <c r="D131" s="685">
        <v>53556</v>
      </c>
      <c r="E131" s="611">
        <v>56400</v>
      </c>
      <c r="F131" s="593">
        <v>4100</v>
      </c>
      <c r="G131" s="538">
        <v>4000</v>
      </c>
      <c r="H131" s="538">
        <v>6400</v>
      </c>
      <c r="I131" s="538">
        <v>7400</v>
      </c>
      <c r="J131" s="538">
        <v>7400</v>
      </c>
      <c r="K131" s="538">
        <v>5600</v>
      </c>
      <c r="L131" s="538">
        <v>3000</v>
      </c>
      <c r="M131" s="538">
        <v>3300</v>
      </c>
      <c r="N131" s="538">
        <v>5000</v>
      </c>
      <c r="O131" s="538">
        <v>5000</v>
      </c>
      <c r="P131" s="538">
        <v>5200</v>
      </c>
      <c r="Q131" s="538">
        <v>0</v>
      </c>
      <c r="R131" s="531">
        <v>121260000</v>
      </c>
      <c r="S131" s="307"/>
    </row>
    <row r="132" spans="1:19" s="312" customFormat="1" ht="33" customHeight="1">
      <c r="A132" s="518"/>
      <c r="B132" s="646"/>
      <c r="C132" s="647" t="s">
        <v>677</v>
      </c>
      <c r="D132" s="685">
        <v>333000</v>
      </c>
      <c r="E132" s="649">
        <v>335000</v>
      </c>
      <c r="F132" s="650">
        <v>179000</v>
      </c>
      <c r="G132" s="650">
        <v>71000</v>
      </c>
      <c r="H132" s="612">
        <v>10000</v>
      </c>
      <c r="I132" s="612">
        <v>9000</v>
      </c>
      <c r="J132" s="612">
        <v>7000</v>
      </c>
      <c r="K132" s="612">
        <v>6000</v>
      </c>
      <c r="L132" s="612">
        <v>9500</v>
      </c>
      <c r="M132" s="612">
        <v>5000</v>
      </c>
      <c r="N132" s="612">
        <v>7000</v>
      </c>
      <c r="O132" s="612">
        <v>9000</v>
      </c>
      <c r="P132" s="612">
        <v>13000</v>
      </c>
      <c r="Q132" s="612">
        <v>9500</v>
      </c>
      <c r="R132" s="536">
        <v>720250000</v>
      </c>
      <c r="S132" s="307"/>
    </row>
    <row r="133" spans="1:19" s="600" customFormat="1" ht="33" customHeight="1">
      <c r="A133" s="630"/>
      <c r="B133" s="596"/>
      <c r="C133" s="651" t="s">
        <v>678</v>
      </c>
      <c r="D133" s="639">
        <v>5000</v>
      </c>
      <c r="E133" s="640">
        <v>3000</v>
      </c>
      <c r="F133" s="653" t="s">
        <v>623</v>
      </c>
      <c r="G133" s="653" t="s">
        <v>623</v>
      </c>
      <c r="H133" s="654" t="s">
        <v>623</v>
      </c>
      <c r="I133" s="654" t="s">
        <v>623</v>
      </c>
      <c r="J133" s="654" t="s">
        <v>623</v>
      </c>
      <c r="K133" s="654" t="s">
        <v>623</v>
      </c>
      <c r="L133" s="654" t="s">
        <v>623</v>
      </c>
      <c r="M133" s="654">
        <v>3000</v>
      </c>
      <c r="N133" s="654" t="s">
        <v>623</v>
      </c>
      <c r="O133" s="655" t="s">
        <v>623</v>
      </c>
      <c r="P133" s="655" t="s">
        <v>623</v>
      </c>
      <c r="Q133" s="655" t="s">
        <v>623</v>
      </c>
      <c r="R133" s="536">
        <v>6000000</v>
      </c>
      <c r="S133" s="656"/>
    </row>
    <row r="134" spans="1:19" s="600" customFormat="1" ht="33" customHeight="1">
      <c r="A134" s="630"/>
      <c r="B134" s="596" t="s">
        <v>679</v>
      </c>
      <c r="C134" s="657" t="s">
        <v>680</v>
      </c>
      <c r="D134" s="639">
        <v>24462</v>
      </c>
      <c r="E134" s="658">
        <v>23658</v>
      </c>
      <c r="F134" s="659">
        <v>1556</v>
      </c>
      <c r="G134" s="660">
        <v>1215</v>
      </c>
      <c r="H134" s="643">
        <v>1692</v>
      </c>
      <c r="I134" s="643">
        <v>3376</v>
      </c>
      <c r="J134" s="643">
        <v>2437</v>
      </c>
      <c r="K134" s="643">
        <v>1599</v>
      </c>
      <c r="L134" s="643">
        <v>1728</v>
      </c>
      <c r="M134" s="643">
        <v>2775</v>
      </c>
      <c r="N134" s="643">
        <v>2604</v>
      </c>
      <c r="O134" s="643">
        <v>1695</v>
      </c>
      <c r="P134" s="643">
        <v>1795</v>
      </c>
      <c r="Q134" s="643">
        <v>1186</v>
      </c>
      <c r="R134" s="531" t="s">
        <v>623</v>
      </c>
      <c r="S134" s="656"/>
    </row>
    <row r="135" spans="1:19" s="600" customFormat="1" ht="33" customHeight="1">
      <c r="A135" s="630"/>
      <c r="B135" s="596"/>
      <c r="C135" s="661" t="s">
        <v>681</v>
      </c>
      <c r="D135" s="662">
        <v>164574</v>
      </c>
      <c r="E135" s="658">
        <v>198022</v>
      </c>
      <c r="F135" s="659">
        <v>4741</v>
      </c>
      <c r="G135" s="643">
        <v>4991</v>
      </c>
      <c r="H135" s="643">
        <v>22018</v>
      </c>
      <c r="I135" s="643">
        <v>11798</v>
      </c>
      <c r="J135" s="643">
        <v>21872</v>
      </c>
      <c r="K135" s="643">
        <v>8856</v>
      </c>
      <c r="L135" s="643">
        <v>64064</v>
      </c>
      <c r="M135" s="643">
        <v>11442</v>
      </c>
      <c r="N135" s="643">
        <v>10884</v>
      </c>
      <c r="O135" s="643">
        <v>24836</v>
      </c>
      <c r="P135" s="643">
        <v>7608</v>
      </c>
      <c r="Q135" s="643">
        <v>4912</v>
      </c>
      <c r="R135" s="531" t="s">
        <v>623</v>
      </c>
      <c r="S135" s="595"/>
    </row>
    <row r="136" spans="1:19" s="600" customFormat="1" ht="33" customHeight="1">
      <c r="A136" s="630"/>
      <c r="B136" s="631" t="s">
        <v>682</v>
      </c>
      <c r="C136" s="632" t="s">
        <v>683</v>
      </c>
      <c r="D136" s="633">
        <v>33000</v>
      </c>
      <c r="E136" s="634">
        <v>31000</v>
      </c>
      <c r="F136" s="635" t="s">
        <v>623</v>
      </c>
      <c r="G136" s="636" t="s">
        <v>623</v>
      </c>
      <c r="H136" s="636" t="s">
        <v>623</v>
      </c>
      <c r="I136" s="636" t="s">
        <v>623</v>
      </c>
      <c r="J136" s="636" t="s">
        <v>623</v>
      </c>
      <c r="K136" s="636" t="s">
        <v>623</v>
      </c>
      <c r="L136" s="636" t="s">
        <v>623</v>
      </c>
      <c r="M136" s="636" t="s">
        <v>623</v>
      </c>
      <c r="N136" s="636">
        <v>31000</v>
      </c>
      <c r="O136" s="636" t="s">
        <v>623</v>
      </c>
      <c r="P136" s="636" t="s">
        <v>623</v>
      </c>
      <c r="Q136" s="636" t="s">
        <v>623</v>
      </c>
      <c r="R136" s="637">
        <v>42655905</v>
      </c>
      <c r="S136" s="595"/>
    </row>
    <row r="137" spans="1:19" s="600" customFormat="1" ht="33" customHeight="1">
      <c r="A137" s="630"/>
      <c r="B137" s="596"/>
      <c r="C137" s="638" t="s">
        <v>684</v>
      </c>
      <c r="D137" s="639">
        <v>45000</v>
      </c>
      <c r="E137" s="640">
        <v>47000</v>
      </c>
      <c r="F137" s="641" t="s">
        <v>623</v>
      </c>
      <c r="G137" s="642" t="s">
        <v>623</v>
      </c>
      <c r="H137" s="642" t="s">
        <v>623</v>
      </c>
      <c r="I137" s="643" t="s">
        <v>623</v>
      </c>
      <c r="J137" s="643" t="s">
        <v>623</v>
      </c>
      <c r="K137" s="643" t="s">
        <v>623</v>
      </c>
      <c r="L137" s="643">
        <v>47000</v>
      </c>
      <c r="M137" s="643" t="s">
        <v>623</v>
      </c>
      <c r="N137" s="643" t="s">
        <v>623</v>
      </c>
      <c r="O137" s="643" t="s">
        <v>623</v>
      </c>
      <c r="P137" s="643" t="s">
        <v>623</v>
      </c>
      <c r="Q137" s="643" t="s">
        <v>623</v>
      </c>
      <c r="R137" s="531">
        <v>64671855</v>
      </c>
      <c r="S137" s="595"/>
    </row>
    <row r="138" spans="1:19" s="312" customFormat="1" ht="33" customHeight="1">
      <c r="A138" s="518"/>
      <c r="B138" s="519"/>
      <c r="C138" s="526" t="s">
        <v>685</v>
      </c>
      <c r="D138" s="583">
        <v>40000</v>
      </c>
      <c r="E138" s="613">
        <v>35000</v>
      </c>
      <c r="F138" s="624" t="s">
        <v>623</v>
      </c>
      <c r="G138" s="625" t="s">
        <v>623</v>
      </c>
      <c r="H138" s="625" t="s">
        <v>623</v>
      </c>
      <c r="I138" s="625" t="s">
        <v>623</v>
      </c>
      <c r="J138" s="625" t="s">
        <v>623</v>
      </c>
      <c r="K138" s="625" t="s">
        <v>623</v>
      </c>
      <c r="L138" s="625" t="s">
        <v>623</v>
      </c>
      <c r="M138" s="625" t="s">
        <v>623</v>
      </c>
      <c r="N138" s="625" t="s">
        <v>623</v>
      </c>
      <c r="O138" s="625" t="s">
        <v>623</v>
      </c>
      <c r="P138" s="625">
        <v>35000</v>
      </c>
      <c r="Q138" s="625" t="s">
        <v>623</v>
      </c>
      <c r="R138" s="531">
        <v>48159892</v>
      </c>
      <c r="S138" s="307"/>
    </row>
    <row r="139" spans="1:19" s="312" customFormat="1" ht="33" customHeight="1">
      <c r="A139" s="518"/>
      <c r="B139" s="519"/>
      <c r="C139" s="526" t="s">
        <v>686</v>
      </c>
      <c r="D139" s="583">
        <v>135782</v>
      </c>
      <c r="E139" s="613">
        <v>122458</v>
      </c>
      <c r="F139" s="624">
        <v>6089</v>
      </c>
      <c r="G139" s="625">
        <v>11529</v>
      </c>
      <c r="H139" s="625">
        <v>6605</v>
      </c>
      <c r="I139" s="625">
        <v>1440</v>
      </c>
      <c r="J139" s="625"/>
      <c r="K139" s="625">
        <v>15275</v>
      </c>
      <c r="L139" s="625">
        <v>8247</v>
      </c>
      <c r="M139" s="625">
        <v>7747</v>
      </c>
      <c r="N139" s="625">
        <v>37610</v>
      </c>
      <c r="O139" s="625">
        <v>12110</v>
      </c>
      <c r="P139" s="625">
        <v>10755</v>
      </c>
      <c r="Q139" s="625">
        <v>5051</v>
      </c>
      <c r="R139" s="531">
        <v>168501831</v>
      </c>
      <c r="S139" s="307"/>
    </row>
    <row r="140" spans="1:19" s="312" customFormat="1" ht="33" customHeight="1">
      <c r="A140" s="518"/>
      <c r="B140" s="519"/>
      <c r="C140" s="526" t="s">
        <v>687</v>
      </c>
      <c r="D140" s="583">
        <v>118461</v>
      </c>
      <c r="E140" s="613">
        <v>165291</v>
      </c>
      <c r="F140" s="624">
        <v>13487</v>
      </c>
      <c r="G140" s="625">
        <v>12625</v>
      </c>
      <c r="H140" s="625">
        <v>15293</v>
      </c>
      <c r="I140" s="625">
        <v>17433</v>
      </c>
      <c r="J140" s="625">
        <v>16719</v>
      </c>
      <c r="K140" s="625">
        <v>12852</v>
      </c>
      <c r="L140" s="625">
        <v>11154</v>
      </c>
      <c r="M140" s="625">
        <v>12040</v>
      </c>
      <c r="N140" s="625">
        <v>13221</v>
      </c>
      <c r="O140" s="625">
        <v>13608</v>
      </c>
      <c r="P140" s="625">
        <v>14949</v>
      </c>
      <c r="Q140" s="625">
        <v>11910</v>
      </c>
      <c r="R140" s="531">
        <v>227439907</v>
      </c>
      <c r="S140" s="307"/>
    </row>
    <row r="141" spans="1:19" s="312" customFormat="1" ht="33" customHeight="1">
      <c r="A141" s="518"/>
      <c r="B141" s="519"/>
      <c r="C141" s="526" t="s">
        <v>688</v>
      </c>
      <c r="D141" s="583">
        <v>149700</v>
      </c>
      <c r="E141" s="611">
        <v>140483</v>
      </c>
      <c r="F141" s="627">
        <v>8340</v>
      </c>
      <c r="G141" s="628">
        <v>9738</v>
      </c>
      <c r="H141" s="628">
        <v>10085</v>
      </c>
      <c r="I141" s="628">
        <v>13397</v>
      </c>
      <c r="J141" s="628">
        <v>13030</v>
      </c>
      <c r="K141" s="628">
        <v>8925</v>
      </c>
      <c r="L141" s="628">
        <v>11213</v>
      </c>
      <c r="M141" s="628">
        <v>11949</v>
      </c>
      <c r="N141" s="628">
        <v>11873</v>
      </c>
      <c r="O141" s="628">
        <v>17421</v>
      </c>
      <c r="P141" s="628">
        <v>14428</v>
      </c>
      <c r="Q141" s="628">
        <v>10084</v>
      </c>
      <c r="R141" s="629">
        <v>193304175</v>
      </c>
      <c r="S141" s="307"/>
    </row>
    <row r="142" spans="1:19" s="312" customFormat="1" ht="33" customHeight="1">
      <c r="A142" s="518"/>
      <c r="B142" s="571"/>
      <c r="C142" s="526" t="s">
        <v>689</v>
      </c>
      <c r="D142" s="583">
        <v>127144</v>
      </c>
      <c r="E142" s="613">
        <v>133460</v>
      </c>
      <c r="F142" s="593" t="s">
        <v>623</v>
      </c>
      <c r="G142" s="538" t="s">
        <v>623</v>
      </c>
      <c r="H142" s="538">
        <v>14048</v>
      </c>
      <c r="I142" s="538">
        <v>20368</v>
      </c>
      <c r="J142" s="538">
        <v>23822</v>
      </c>
      <c r="K142" s="538">
        <v>15002</v>
      </c>
      <c r="L142" s="538">
        <v>17157</v>
      </c>
      <c r="M142" s="538">
        <v>24669</v>
      </c>
      <c r="N142" s="538">
        <v>18394</v>
      </c>
      <c r="O142" s="538" t="s">
        <v>623</v>
      </c>
      <c r="P142" s="538" t="s">
        <v>623</v>
      </c>
      <c r="Q142" s="538" t="s">
        <v>623</v>
      </c>
      <c r="R142" s="531">
        <v>183640549</v>
      </c>
      <c r="S142" s="307"/>
    </row>
    <row r="143" spans="1:19" s="475" customFormat="1" ht="33" customHeight="1">
      <c r="A143" s="555"/>
      <c r="B143" s="571" t="s">
        <v>690</v>
      </c>
      <c r="C143" s="520" t="s">
        <v>691</v>
      </c>
      <c r="D143" s="583">
        <v>70500</v>
      </c>
      <c r="E143" s="613">
        <v>73500</v>
      </c>
      <c r="F143" s="593" t="s">
        <v>623</v>
      </c>
      <c r="G143" s="538" t="s">
        <v>623</v>
      </c>
      <c r="H143" s="538" t="s">
        <v>623</v>
      </c>
      <c r="I143" s="538" t="s">
        <v>623</v>
      </c>
      <c r="J143" s="538" t="s">
        <v>623</v>
      </c>
      <c r="K143" s="538">
        <v>7500</v>
      </c>
      <c r="L143" s="538">
        <v>31000</v>
      </c>
      <c r="M143" s="538">
        <v>35000</v>
      </c>
      <c r="N143" s="538" t="s">
        <v>623</v>
      </c>
      <c r="O143" s="538" t="s">
        <v>623</v>
      </c>
      <c r="P143" s="538" t="s">
        <v>623</v>
      </c>
      <c r="Q143" s="538" t="s">
        <v>623</v>
      </c>
      <c r="R143" s="531" t="s">
        <v>623</v>
      </c>
      <c r="S143" s="470"/>
    </row>
    <row r="144" spans="1:19" s="312" customFormat="1" ht="33" customHeight="1">
      <c r="A144" s="518"/>
      <c r="B144" s="626"/>
      <c r="C144" s="580" t="s">
        <v>692</v>
      </c>
      <c r="D144" s="527">
        <v>61150</v>
      </c>
      <c r="E144" s="611">
        <v>67265</v>
      </c>
      <c r="F144" s="593">
        <v>660</v>
      </c>
      <c r="G144" s="538">
        <v>495</v>
      </c>
      <c r="H144" s="538">
        <v>990</v>
      </c>
      <c r="I144" s="538">
        <v>3630</v>
      </c>
      <c r="J144" s="538">
        <v>4950</v>
      </c>
      <c r="K144" s="538">
        <v>660</v>
      </c>
      <c r="L144" s="538">
        <v>5720</v>
      </c>
      <c r="M144" s="538">
        <v>13640</v>
      </c>
      <c r="N144" s="538">
        <v>17820</v>
      </c>
      <c r="O144" s="538">
        <v>9020</v>
      </c>
      <c r="P144" s="538">
        <v>9350</v>
      </c>
      <c r="Q144" s="538">
        <v>330</v>
      </c>
      <c r="R144" s="531" t="s">
        <v>623</v>
      </c>
      <c r="S144" s="307"/>
    </row>
    <row r="145" spans="1:19" s="312" customFormat="1" ht="33" customHeight="1">
      <c r="A145" s="518"/>
      <c r="B145" s="626"/>
      <c r="C145" s="580" t="s">
        <v>693</v>
      </c>
      <c r="D145" s="532">
        <v>80000</v>
      </c>
      <c r="E145" s="611">
        <v>88000</v>
      </c>
      <c r="F145" s="593" t="s">
        <v>623</v>
      </c>
      <c r="G145" s="650">
        <v>34100</v>
      </c>
      <c r="H145" s="612">
        <v>50600</v>
      </c>
      <c r="I145" s="612">
        <v>3300</v>
      </c>
      <c r="J145" s="612" t="s">
        <v>623</v>
      </c>
      <c r="K145" s="612" t="s">
        <v>623</v>
      </c>
      <c r="L145" s="612" t="s">
        <v>623</v>
      </c>
      <c r="M145" s="612" t="s">
        <v>623</v>
      </c>
      <c r="N145" s="612" t="s">
        <v>623</v>
      </c>
      <c r="O145" s="612" t="s">
        <v>623</v>
      </c>
      <c r="P145" s="612" t="s">
        <v>623</v>
      </c>
      <c r="Q145" s="612" t="s">
        <v>623</v>
      </c>
      <c r="R145" s="536" t="s">
        <v>623</v>
      </c>
      <c r="S145" s="307"/>
    </row>
    <row r="146" spans="1:19" s="475" customFormat="1" ht="33" customHeight="1">
      <c r="A146" s="555"/>
      <c r="B146" s="571"/>
      <c r="C146" s="520" t="s">
        <v>694</v>
      </c>
      <c r="D146" s="583">
        <v>5500</v>
      </c>
      <c r="E146" s="613">
        <v>6050</v>
      </c>
      <c r="F146" s="593" t="s">
        <v>623</v>
      </c>
      <c r="G146" s="538" t="s">
        <v>623</v>
      </c>
      <c r="H146" s="538" t="s">
        <v>623</v>
      </c>
      <c r="I146" s="538" t="s">
        <v>623</v>
      </c>
      <c r="J146" s="538">
        <v>6050</v>
      </c>
      <c r="K146" s="538" t="s">
        <v>623</v>
      </c>
      <c r="L146" s="538" t="s">
        <v>623</v>
      </c>
      <c r="M146" s="538" t="s">
        <v>623</v>
      </c>
      <c r="N146" s="538" t="s">
        <v>623</v>
      </c>
      <c r="O146" s="538" t="s">
        <v>623</v>
      </c>
      <c r="P146" s="538" t="s">
        <v>623</v>
      </c>
      <c r="Q146" s="538" t="s">
        <v>623</v>
      </c>
      <c r="R146" s="531" t="s">
        <v>623</v>
      </c>
      <c r="S146" s="470"/>
    </row>
    <row r="147" spans="1:19" s="312" customFormat="1" ht="33" customHeight="1">
      <c r="A147" s="518"/>
      <c r="B147" s="626"/>
      <c r="C147" s="580" t="s">
        <v>695</v>
      </c>
      <c r="D147" s="527">
        <v>5000</v>
      </c>
      <c r="E147" s="611">
        <v>3500</v>
      </c>
      <c r="F147" s="593" t="s">
        <v>623</v>
      </c>
      <c r="G147" s="538" t="s">
        <v>623</v>
      </c>
      <c r="H147" s="538" t="s">
        <v>623</v>
      </c>
      <c r="I147" s="538" t="s">
        <v>623</v>
      </c>
      <c r="J147" s="538" t="s">
        <v>623</v>
      </c>
      <c r="K147" s="538" t="s">
        <v>623</v>
      </c>
      <c r="L147" s="538" t="s">
        <v>623</v>
      </c>
      <c r="M147" s="538" t="s">
        <v>623</v>
      </c>
      <c r="N147" s="538" t="s">
        <v>623</v>
      </c>
      <c r="O147" s="538" t="s">
        <v>623</v>
      </c>
      <c r="P147" s="538" t="s">
        <v>623</v>
      </c>
      <c r="Q147" s="538">
        <v>3500</v>
      </c>
      <c r="R147" s="531" t="s">
        <v>623</v>
      </c>
      <c r="S147" s="307"/>
    </row>
    <row r="148" spans="1:19" s="475" customFormat="1" ht="33" customHeight="1">
      <c r="A148" s="555"/>
      <c r="B148" s="571"/>
      <c r="C148" s="520" t="s">
        <v>696</v>
      </c>
      <c r="D148" s="583">
        <v>7000</v>
      </c>
      <c r="E148" s="613">
        <v>9000</v>
      </c>
      <c r="F148" s="650" t="s">
        <v>623</v>
      </c>
      <c r="G148" s="538" t="s">
        <v>623</v>
      </c>
      <c r="H148" s="538" t="s">
        <v>623</v>
      </c>
      <c r="I148" s="538" t="s">
        <v>623</v>
      </c>
      <c r="J148" s="538" t="s">
        <v>623</v>
      </c>
      <c r="K148" s="538" t="s">
        <v>623</v>
      </c>
      <c r="L148" s="538" t="s">
        <v>623</v>
      </c>
      <c r="M148" s="538" t="s">
        <v>623</v>
      </c>
      <c r="N148" s="538" t="s">
        <v>623</v>
      </c>
      <c r="O148" s="538" t="s">
        <v>623</v>
      </c>
      <c r="P148" s="538">
        <v>9000</v>
      </c>
      <c r="Q148" s="538" t="s">
        <v>623</v>
      </c>
      <c r="R148" s="531" t="s">
        <v>623</v>
      </c>
      <c r="S148" s="470"/>
    </row>
    <row r="149" spans="1:19" s="312" customFormat="1" ht="33" customHeight="1">
      <c r="A149" s="518"/>
      <c r="B149" s="571"/>
      <c r="C149" s="526" t="s">
        <v>697</v>
      </c>
      <c r="D149" s="583">
        <v>2713</v>
      </c>
      <c r="E149" s="613">
        <v>1900</v>
      </c>
      <c r="F149" s="593" t="s">
        <v>623</v>
      </c>
      <c r="G149" s="538">
        <v>400</v>
      </c>
      <c r="H149" s="538">
        <v>800</v>
      </c>
      <c r="I149" s="538" t="s">
        <v>623</v>
      </c>
      <c r="J149" s="538" t="s">
        <v>623</v>
      </c>
      <c r="K149" s="538" t="s">
        <v>623</v>
      </c>
      <c r="L149" s="538" t="s">
        <v>623</v>
      </c>
      <c r="M149" s="538" t="s">
        <v>623</v>
      </c>
      <c r="N149" s="538" t="s">
        <v>623</v>
      </c>
      <c r="O149" s="538" t="s">
        <v>623</v>
      </c>
      <c r="P149" s="538">
        <v>700</v>
      </c>
      <c r="Q149" s="538" t="s">
        <v>623</v>
      </c>
      <c r="R149" s="531" t="s">
        <v>623</v>
      </c>
      <c r="S149" s="307"/>
    </row>
    <row r="150" spans="1:19" s="600" customFormat="1" ht="33" customHeight="1">
      <c r="A150" s="663"/>
      <c r="B150" s="664"/>
      <c r="C150" s="638" t="s">
        <v>698</v>
      </c>
      <c r="D150" s="665">
        <v>1200</v>
      </c>
      <c r="E150" s="666">
        <v>1320</v>
      </c>
      <c r="F150" s="667" t="s">
        <v>699</v>
      </c>
      <c r="G150" s="668">
        <v>1320</v>
      </c>
      <c r="H150" s="669" t="s">
        <v>699</v>
      </c>
      <c r="I150" s="669" t="s">
        <v>699</v>
      </c>
      <c r="J150" s="669" t="s">
        <v>699</v>
      </c>
      <c r="K150" s="669" t="s">
        <v>699</v>
      </c>
      <c r="L150" s="669" t="s">
        <v>699</v>
      </c>
      <c r="M150" s="669" t="s">
        <v>699</v>
      </c>
      <c r="N150" s="669" t="s">
        <v>699</v>
      </c>
      <c r="O150" s="669" t="s">
        <v>699</v>
      </c>
      <c r="P150" s="669" t="s">
        <v>699</v>
      </c>
      <c r="Q150" s="669" t="s">
        <v>699</v>
      </c>
      <c r="R150" s="670" t="s">
        <v>699</v>
      </c>
      <c r="S150" s="595"/>
    </row>
    <row r="151" spans="1:19" s="600" customFormat="1" ht="33" customHeight="1">
      <c r="A151" s="663"/>
      <c r="B151" s="596"/>
      <c r="C151" s="657" t="s">
        <v>700</v>
      </c>
      <c r="D151" s="671">
        <v>550</v>
      </c>
      <c r="E151" s="672">
        <v>605</v>
      </c>
      <c r="F151" s="673" t="s">
        <v>699</v>
      </c>
      <c r="G151" s="674" t="s">
        <v>699</v>
      </c>
      <c r="H151" s="674" t="s">
        <v>699</v>
      </c>
      <c r="I151" s="674">
        <v>605</v>
      </c>
      <c r="J151" s="674" t="s">
        <v>699</v>
      </c>
      <c r="K151" s="674" t="s">
        <v>699</v>
      </c>
      <c r="L151" s="674" t="s">
        <v>699</v>
      </c>
      <c r="M151" s="674" t="s">
        <v>699</v>
      </c>
      <c r="N151" s="674" t="s">
        <v>699</v>
      </c>
      <c r="O151" s="674" t="s">
        <v>699</v>
      </c>
      <c r="P151" s="674" t="s">
        <v>699</v>
      </c>
      <c r="Q151" s="674" t="s">
        <v>699</v>
      </c>
      <c r="R151" s="550" t="s">
        <v>699</v>
      </c>
      <c r="S151" s="656"/>
    </row>
    <row r="152" spans="1:19" s="600" customFormat="1" ht="33" customHeight="1">
      <c r="A152" s="663"/>
      <c r="B152" s="596"/>
      <c r="C152" s="657" t="s">
        <v>701</v>
      </c>
      <c r="D152" s="671">
        <v>482</v>
      </c>
      <c r="E152" s="672">
        <v>416</v>
      </c>
      <c r="F152" s="675" t="s">
        <v>699</v>
      </c>
      <c r="G152" s="676" t="s">
        <v>699</v>
      </c>
      <c r="H152" s="669" t="s">
        <v>699</v>
      </c>
      <c r="I152" s="669">
        <v>56</v>
      </c>
      <c r="J152" s="669">
        <v>86</v>
      </c>
      <c r="K152" s="669" t="s">
        <v>699</v>
      </c>
      <c r="L152" s="669" t="s">
        <v>699</v>
      </c>
      <c r="M152" s="669">
        <v>140</v>
      </c>
      <c r="N152" s="669" t="s">
        <v>699</v>
      </c>
      <c r="O152" s="669">
        <v>108</v>
      </c>
      <c r="P152" s="669" t="s">
        <v>699</v>
      </c>
      <c r="Q152" s="669">
        <v>26</v>
      </c>
      <c r="R152" s="546" t="s">
        <v>699</v>
      </c>
      <c r="S152" s="656"/>
    </row>
    <row r="153" spans="1:19" s="600" customFormat="1" ht="33" customHeight="1">
      <c r="A153" s="663"/>
      <c r="B153" s="596"/>
      <c r="C153" s="677" t="s">
        <v>702</v>
      </c>
      <c r="D153" s="671">
        <v>4700</v>
      </c>
      <c r="E153" s="666">
        <v>5170</v>
      </c>
      <c r="F153" s="673" t="s">
        <v>699</v>
      </c>
      <c r="G153" s="674" t="s">
        <v>699</v>
      </c>
      <c r="H153" s="674" t="s">
        <v>699</v>
      </c>
      <c r="I153" s="674" t="s">
        <v>699</v>
      </c>
      <c r="J153" s="674">
        <v>5170</v>
      </c>
      <c r="K153" s="674" t="s">
        <v>699</v>
      </c>
      <c r="L153" s="674" t="s">
        <v>699</v>
      </c>
      <c r="M153" s="674" t="s">
        <v>699</v>
      </c>
      <c r="N153" s="674" t="s">
        <v>699</v>
      </c>
      <c r="O153" s="674" t="s">
        <v>699</v>
      </c>
      <c r="P153" s="674" t="s">
        <v>699</v>
      </c>
      <c r="Q153" s="674" t="s">
        <v>699</v>
      </c>
      <c r="R153" s="550" t="s">
        <v>699</v>
      </c>
      <c r="S153" s="656"/>
    </row>
    <row r="154" spans="1:19" s="600" customFormat="1" ht="33" customHeight="1">
      <c r="A154" s="663"/>
      <c r="B154" s="596"/>
      <c r="C154" s="677" t="s">
        <v>703</v>
      </c>
      <c r="D154" s="671">
        <v>2250</v>
      </c>
      <c r="E154" s="672">
        <v>2475</v>
      </c>
      <c r="F154" s="673" t="s">
        <v>68</v>
      </c>
      <c r="G154" s="674" t="s">
        <v>68</v>
      </c>
      <c r="H154" s="674" t="s">
        <v>68</v>
      </c>
      <c r="I154" s="674" t="s">
        <v>68</v>
      </c>
      <c r="J154" s="674">
        <v>990</v>
      </c>
      <c r="K154" s="674" t="s">
        <v>699</v>
      </c>
      <c r="L154" s="674" t="s">
        <v>699</v>
      </c>
      <c r="M154" s="674" t="s">
        <v>699</v>
      </c>
      <c r="N154" s="674">
        <v>880</v>
      </c>
      <c r="O154" s="674" t="s">
        <v>699</v>
      </c>
      <c r="P154" s="674">
        <v>605</v>
      </c>
      <c r="Q154" s="674" t="s">
        <v>699</v>
      </c>
      <c r="R154" s="550" t="s">
        <v>699</v>
      </c>
      <c r="S154" s="656"/>
    </row>
    <row r="155" spans="1:19" s="600" customFormat="1" ht="33" customHeight="1">
      <c r="A155" s="663"/>
      <c r="B155" s="596"/>
      <c r="C155" s="677" t="s">
        <v>704</v>
      </c>
      <c r="D155" s="671">
        <v>700</v>
      </c>
      <c r="E155" s="672">
        <v>1300</v>
      </c>
      <c r="F155" s="673" t="s">
        <v>68</v>
      </c>
      <c r="G155" s="674" t="s">
        <v>68</v>
      </c>
      <c r="H155" s="674" t="s">
        <v>68</v>
      </c>
      <c r="I155" s="674" t="s">
        <v>68</v>
      </c>
      <c r="J155" s="674" t="s">
        <v>699</v>
      </c>
      <c r="K155" s="674">
        <v>1300</v>
      </c>
      <c r="L155" s="674" t="s">
        <v>699</v>
      </c>
      <c r="M155" s="674" t="s">
        <v>699</v>
      </c>
      <c r="N155" s="674" t="s">
        <v>699</v>
      </c>
      <c r="O155" s="674" t="s">
        <v>699</v>
      </c>
      <c r="P155" s="674" t="s">
        <v>699</v>
      </c>
      <c r="Q155" s="674" t="s">
        <v>699</v>
      </c>
      <c r="R155" s="550" t="s">
        <v>699</v>
      </c>
      <c r="S155" s="656"/>
    </row>
    <row r="156" spans="1:19" s="600" customFormat="1" ht="33" customHeight="1">
      <c r="A156" s="663"/>
      <c r="B156" s="596"/>
      <c r="C156" s="677" t="s">
        <v>705</v>
      </c>
      <c r="D156" s="671">
        <v>700</v>
      </c>
      <c r="E156" s="678">
        <v>770</v>
      </c>
      <c r="F156" s="673" t="s">
        <v>68</v>
      </c>
      <c r="G156" s="674" t="s">
        <v>68</v>
      </c>
      <c r="H156" s="674" t="s">
        <v>68</v>
      </c>
      <c r="I156" s="674" t="s">
        <v>68</v>
      </c>
      <c r="J156" s="674" t="s">
        <v>699</v>
      </c>
      <c r="K156" s="674" t="s">
        <v>699</v>
      </c>
      <c r="L156" s="674">
        <v>770</v>
      </c>
      <c r="M156" s="674" t="s">
        <v>699</v>
      </c>
      <c r="N156" s="674" t="s">
        <v>699</v>
      </c>
      <c r="O156" s="674" t="s">
        <v>699</v>
      </c>
      <c r="P156" s="674" t="s">
        <v>699</v>
      </c>
      <c r="Q156" s="674" t="s">
        <v>699</v>
      </c>
      <c r="R156" s="550" t="s">
        <v>699</v>
      </c>
      <c r="S156" s="656"/>
    </row>
    <row r="157" spans="1:19" s="600" customFormat="1" ht="33" customHeight="1">
      <c r="A157" s="663"/>
      <c r="B157" s="601"/>
      <c r="C157" s="657" t="s">
        <v>706</v>
      </c>
      <c r="D157" s="671">
        <v>4800</v>
      </c>
      <c r="E157" s="678">
        <v>5280</v>
      </c>
      <c r="F157" s="673" t="s">
        <v>68</v>
      </c>
      <c r="G157" s="674" t="s">
        <v>68</v>
      </c>
      <c r="H157" s="674" t="s">
        <v>68</v>
      </c>
      <c r="I157" s="674" t="s">
        <v>68</v>
      </c>
      <c r="J157" s="674" t="s">
        <v>699</v>
      </c>
      <c r="K157" s="674" t="s">
        <v>699</v>
      </c>
      <c r="L157" s="674">
        <v>5280</v>
      </c>
      <c r="M157" s="674" t="s">
        <v>699</v>
      </c>
      <c r="N157" s="674" t="s">
        <v>699</v>
      </c>
      <c r="O157" s="674" t="s">
        <v>699</v>
      </c>
      <c r="P157" s="674" t="s">
        <v>699</v>
      </c>
      <c r="Q157" s="674" t="s">
        <v>699</v>
      </c>
      <c r="R157" s="550" t="s">
        <v>68</v>
      </c>
      <c r="S157" s="656"/>
    </row>
    <row r="158" spans="1:19" s="600" customFormat="1" ht="33" customHeight="1">
      <c r="A158" s="663"/>
      <c r="B158" s="601"/>
      <c r="C158" s="657" t="s">
        <v>707</v>
      </c>
      <c r="D158" s="671">
        <v>1800</v>
      </c>
      <c r="E158" s="678">
        <v>1300</v>
      </c>
      <c r="F158" s="673" t="s">
        <v>68</v>
      </c>
      <c r="G158" s="674" t="s">
        <v>68</v>
      </c>
      <c r="H158" s="674" t="s">
        <v>68</v>
      </c>
      <c r="I158" s="674" t="s">
        <v>68</v>
      </c>
      <c r="J158" s="674" t="s">
        <v>699</v>
      </c>
      <c r="K158" s="674" t="s">
        <v>699</v>
      </c>
      <c r="L158" s="674" t="s">
        <v>699</v>
      </c>
      <c r="M158" s="674" t="s">
        <v>699</v>
      </c>
      <c r="N158" s="674">
        <v>1300</v>
      </c>
      <c r="O158" s="674" t="s">
        <v>699</v>
      </c>
      <c r="P158" s="674" t="s">
        <v>699</v>
      </c>
      <c r="Q158" s="674" t="s">
        <v>699</v>
      </c>
      <c r="R158" s="550" t="s">
        <v>68</v>
      </c>
      <c r="S158" s="656"/>
    </row>
    <row r="159" spans="1:19" s="600" customFormat="1" ht="33" customHeight="1" thickBot="1">
      <c r="A159" s="663"/>
      <c r="B159" s="679"/>
      <c r="C159" s="680" t="s">
        <v>708</v>
      </c>
      <c r="D159" s="681">
        <v>1069</v>
      </c>
      <c r="E159" s="682">
        <v>1003</v>
      </c>
      <c r="F159" s="683" t="s">
        <v>68</v>
      </c>
      <c r="G159" s="684" t="s">
        <v>68</v>
      </c>
      <c r="H159" s="684" t="s">
        <v>68</v>
      </c>
      <c r="I159" s="684" t="s">
        <v>68</v>
      </c>
      <c r="J159" s="684" t="s">
        <v>699</v>
      </c>
      <c r="K159" s="684" t="s">
        <v>699</v>
      </c>
      <c r="L159" s="684" t="s">
        <v>699</v>
      </c>
      <c r="M159" s="684" t="s">
        <v>699</v>
      </c>
      <c r="N159" s="684" t="s">
        <v>699</v>
      </c>
      <c r="O159" s="684" t="s">
        <v>699</v>
      </c>
      <c r="P159" s="684">
        <v>1003</v>
      </c>
      <c r="Q159" s="684" t="s">
        <v>699</v>
      </c>
      <c r="R159" s="563" t="s">
        <v>68</v>
      </c>
      <c r="S159" s="656"/>
    </row>
    <row r="160" spans="1:19" s="312" customFormat="1" ht="29.25" customHeight="1" thickBot="1">
      <c r="A160" s="504" t="s">
        <v>1179</v>
      </c>
      <c r="B160" s="443"/>
      <c r="C160" s="564"/>
      <c r="D160" s="565"/>
      <c r="E160" s="566"/>
      <c r="F160" s="567"/>
      <c r="G160" s="567"/>
      <c r="H160" s="567"/>
      <c r="I160" s="567"/>
      <c r="J160" s="567"/>
      <c r="K160" s="567"/>
      <c r="L160" s="567"/>
      <c r="M160" s="567"/>
      <c r="N160" s="567"/>
      <c r="O160" s="567"/>
      <c r="P160" s="567"/>
      <c r="Q160" s="1176" t="s">
        <v>709</v>
      </c>
      <c r="R160" s="1176"/>
      <c r="S160" s="307"/>
    </row>
    <row r="161" spans="1:19" s="517" customFormat="1" ht="32.25" customHeight="1" thickBot="1">
      <c r="A161" s="507"/>
      <c r="B161" s="508" t="s">
        <v>710</v>
      </c>
      <c r="C161" s="509" t="s">
        <v>324</v>
      </c>
      <c r="D161" s="510" t="s">
        <v>711</v>
      </c>
      <c r="E161" s="511" t="s">
        <v>326</v>
      </c>
      <c r="F161" s="512" t="s">
        <v>712</v>
      </c>
      <c r="G161" s="513" t="s">
        <v>713</v>
      </c>
      <c r="H161" s="514" t="s">
        <v>714</v>
      </c>
      <c r="I161" s="514" t="s">
        <v>715</v>
      </c>
      <c r="J161" s="514" t="s">
        <v>716</v>
      </c>
      <c r="K161" s="514" t="s">
        <v>717</v>
      </c>
      <c r="L161" s="514" t="s">
        <v>718</v>
      </c>
      <c r="M161" s="514" t="s">
        <v>719</v>
      </c>
      <c r="N161" s="514" t="s">
        <v>720</v>
      </c>
      <c r="O161" s="514" t="s">
        <v>721</v>
      </c>
      <c r="P161" s="514" t="s">
        <v>722</v>
      </c>
      <c r="Q161" s="514" t="s">
        <v>723</v>
      </c>
      <c r="R161" s="515" t="s">
        <v>724</v>
      </c>
      <c r="S161" s="516"/>
    </row>
    <row r="162" spans="1:19" s="475" customFormat="1" ht="33" customHeight="1">
      <c r="A162" s="555"/>
      <c r="B162" s="568" t="s">
        <v>725</v>
      </c>
      <c r="C162" s="520" t="s">
        <v>726</v>
      </c>
      <c r="D162" s="583">
        <v>2200</v>
      </c>
      <c r="E162" s="613">
        <v>2420</v>
      </c>
      <c r="F162" s="593" t="s">
        <v>68</v>
      </c>
      <c r="G162" s="538" t="s">
        <v>68</v>
      </c>
      <c r="H162" s="538" t="s">
        <v>68</v>
      </c>
      <c r="I162" s="538" t="s">
        <v>68</v>
      </c>
      <c r="J162" s="538" t="s">
        <v>68</v>
      </c>
      <c r="K162" s="538" t="s">
        <v>68</v>
      </c>
      <c r="L162" s="538" t="s">
        <v>68</v>
      </c>
      <c r="M162" s="538" t="s">
        <v>68</v>
      </c>
      <c r="N162" s="538" t="s">
        <v>68</v>
      </c>
      <c r="O162" s="538">
        <v>2420</v>
      </c>
      <c r="P162" s="538" t="s">
        <v>699</v>
      </c>
      <c r="Q162" s="538" t="s">
        <v>699</v>
      </c>
      <c r="R162" s="531" t="s">
        <v>68</v>
      </c>
      <c r="S162" s="470"/>
    </row>
    <row r="163" spans="1:19" s="312" customFormat="1" ht="33" customHeight="1">
      <c r="A163" s="518"/>
      <c r="B163" s="646"/>
      <c r="C163" s="647" t="s">
        <v>727</v>
      </c>
      <c r="D163" s="685">
        <v>800</v>
      </c>
      <c r="E163" s="611">
        <v>400</v>
      </c>
      <c r="F163" s="593" t="s">
        <v>68</v>
      </c>
      <c r="G163" s="538" t="s">
        <v>68</v>
      </c>
      <c r="H163" s="538" t="s">
        <v>68</v>
      </c>
      <c r="I163" s="538" t="s">
        <v>68</v>
      </c>
      <c r="J163" s="538" t="s">
        <v>68</v>
      </c>
      <c r="K163" s="538" t="s">
        <v>68</v>
      </c>
      <c r="L163" s="538" t="s">
        <v>68</v>
      </c>
      <c r="M163" s="538" t="s">
        <v>68</v>
      </c>
      <c r="N163" s="538" t="s">
        <v>68</v>
      </c>
      <c r="O163" s="538" t="s">
        <v>699</v>
      </c>
      <c r="P163" s="538" t="s">
        <v>699</v>
      </c>
      <c r="Q163" s="538">
        <v>400</v>
      </c>
      <c r="R163" s="531" t="s">
        <v>68</v>
      </c>
      <c r="S163" s="307"/>
    </row>
    <row r="164" spans="1:19" s="312" customFormat="1" ht="33" customHeight="1">
      <c r="A164" s="518"/>
      <c r="B164" s="646" t="s">
        <v>728</v>
      </c>
      <c r="C164" s="647" t="s">
        <v>729</v>
      </c>
      <c r="D164" s="685">
        <v>34500</v>
      </c>
      <c r="E164" s="649">
        <v>34800</v>
      </c>
      <c r="F164" s="650">
        <v>800</v>
      </c>
      <c r="G164" s="650">
        <v>1000</v>
      </c>
      <c r="H164" s="612">
        <v>4000</v>
      </c>
      <c r="I164" s="612">
        <v>4500</v>
      </c>
      <c r="J164" s="612">
        <v>3000</v>
      </c>
      <c r="K164" s="612">
        <v>1000</v>
      </c>
      <c r="L164" s="612">
        <v>4000</v>
      </c>
      <c r="M164" s="612">
        <v>4500</v>
      </c>
      <c r="N164" s="612">
        <v>3000</v>
      </c>
      <c r="O164" s="612">
        <v>4000</v>
      </c>
      <c r="P164" s="612">
        <v>4000</v>
      </c>
      <c r="Q164" s="612">
        <v>1000</v>
      </c>
      <c r="R164" s="536" t="s">
        <v>699</v>
      </c>
      <c r="S164" s="307"/>
    </row>
    <row r="165" spans="1:19" s="600" customFormat="1" ht="33" customHeight="1">
      <c r="A165" s="630"/>
      <c r="B165" s="596"/>
      <c r="C165" s="651" t="s">
        <v>730</v>
      </c>
      <c r="D165" s="639">
        <v>40000</v>
      </c>
      <c r="E165" s="640">
        <v>40000</v>
      </c>
      <c r="F165" s="653" t="s">
        <v>699</v>
      </c>
      <c r="G165" s="653" t="s">
        <v>699</v>
      </c>
      <c r="H165" s="654" t="s">
        <v>699</v>
      </c>
      <c r="I165" s="654" t="s">
        <v>699</v>
      </c>
      <c r="J165" s="654" t="s">
        <v>699</v>
      </c>
      <c r="K165" s="654" t="s">
        <v>699</v>
      </c>
      <c r="L165" s="654">
        <v>40000</v>
      </c>
      <c r="M165" s="654" t="s">
        <v>699</v>
      </c>
      <c r="N165" s="654" t="s">
        <v>699</v>
      </c>
      <c r="O165" s="655" t="s">
        <v>699</v>
      </c>
      <c r="P165" s="655" t="s">
        <v>699</v>
      </c>
      <c r="Q165" s="655" t="s">
        <v>699</v>
      </c>
      <c r="R165" s="536" t="s">
        <v>699</v>
      </c>
      <c r="S165" s="656"/>
    </row>
    <row r="166" spans="1:19" s="600" customFormat="1" ht="33" customHeight="1">
      <c r="A166" s="630"/>
      <c r="B166" s="596"/>
      <c r="C166" s="657" t="s">
        <v>731</v>
      </c>
      <c r="D166" s="639">
        <v>6000</v>
      </c>
      <c r="E166" s="658">
        <v>5500</v>
      </c>
      <c r="F166" s="659" t="s">
        <v>699</v>
      </c>
      <c r="G166" s="660" t="s">
        <v>699</v>
      </c>
      <c r="H166" s="643" t="s">
        <v>699</v>
      </c>
      <c r="I166" s="643" t="s">
        <v>699</v>
      </c>
      <c r="J166" s="643" t="s">
        <v>699</v>
      </c>
      <c r="K166" s="643" t="s">
        <v>699</v>
      </c>
      <c r="L166" s="643">
        <v>5500</v>
      </c>
      <c r="M166" s="643" t="s">
        <v>699</v>
      </c>
      <c r="N166" s="643" t="s">
        <v>699</v>
      </c>
      <c r="O166" s="643" t="s">
        <v>699</v>
      </c>
      <c r="P166" s="643" t="s">
        <v>699</v>
      </c>
      <c r="Q166" s="643" t="s">
        <v>699</v>
      </c>
      <c r="R166" s="531" t="s">
        <v>699</v>
      </c>
      <c r="S166" s="656"/>
    </row>
    <row r="167" spans="1:19" s="600" customFormat="1" ht="33" customHeight="1">
      <c r="A167" s="630"/>
      <c r="B167" s="596"/>
      <c r="C167" s="661" t="s">
        <v>732</v>
      </c>
      <c r="D167" s="662">
        <v>25000</v>
      </c>
      <c r="E167" s="658">
        <v>22000</v>
      </c>
      <c r="F167" s="659" t="s">
        <v>699</v>
      </c>
      <c r="G167" s="643" t="s">
        <v>699</v>
      </c>
      <c r="H167" s="643" t="s">
        <v>699</v>
      </c>
      <c r="I167" s="643" t="s">
        <v>699</v>
      </c>
      <c r="J167" s="643" t="s">
        <v>699</v>
      </c>
      <c r="K167" s="643" t="s">
        <v>699</v>
      </c>
      <c r="L167" s="643" t="s">
        <v>699</v>
      </c>
      <c r="M167" s="643" t="s">
        <v>699</v>
      </c>
      <c r="N167" s="643" t="s">
        <v>699</v>
      </c>
      <c r="O167" s="643" t="s">
        <v>699</v>
      </c>
      <c r="P167" s="643">
        <v>22000</v>
      </c>
      <c r="Q167" s="643" t="s">
        <v>699</v>
      </c>
      <c r="R167" s="531" t="s">
        <v>699</v>
      </c>
      <c r="S167" s="595"/>
    </row>
    <row r="168" spans="1:19" s="600" customFormat="1" ht="33" customHeight="1">
      <c r="A168" s="630"/>
      <c r="B168" s="631"/>
      <c r="C168" s="632" t="s">
        <v>733</v>
      </c>
      <c r="D168" s="633">
        <v>97500</v>
      </c>
      <c r="E168" s="634">
        <v>95000</v>
      </c>
      <c r="F168" s="635">
        <v>23000</v>
      </c>
      <c r="G168" s="636">
        <v>2000</v>
      </c>
      <c r="H168" s="636">
        <v>10000</v>
      </c>
      <c r="I168" s="636">
        <v>15000</v>
      </c>
      <c r="J168" s="636">
        <v>10000</v>
      </c>
      <c r="K168" s="636">
        <v>1000</v>
      </c>
      <c r="L168" s="636">
        <v>4000</v>
      </c>
      <c r="M168" s="636">
        <v>6000</v>
      </c>
      <c r="N168" s="636">
        <v>4000</v>
      </c>
      <c r="O168" s="636">
        <v>6000</v>
      </c>
      <c r="P168" s="636">
        <v>10000</v>
      </c>
      <c r="Q168" s="636">
        <v>4000</v>
      </c>
      <c r="R168" s="637" t="s">
        <v>699</v>
      </c>
      <c r="S168" s="595"/>
    </row>
    <row r="169" spans="1:19" s="600" customFormat="1" ht="33" customHeight="1">
      <c r="A169" s="630"/>
      <c r="B169" s="596"/>
      <c r="C169" s="638" t="s">
        <v>734</v>
      </c>
      <c r="D169" s="639">
        <v>6459</v>
      </c>
      <c r="E169" s="640">
        <v>10517</v>
      </c>
      <c r="F169" s="641" t="s">
        <v>699</v>
      </c>
      <c r="G169" s="642" t="s">
        <v>699</v>
      </c>
      <c r="H169" s="642" t="s">
        <v>699</v>
      </c>
      <c r="I169" s="643">
        <v>10207</v>
      </c>
      <c r="J169" s="643">
        <v>310</v>
      </c>
      <c r="K169" s="643" t="s">
        <v>699</v>
      </c>
      <c r="L169" s="643" t="s">
        <v>699</v>
      </c>
      <c r="M169" s="643" t="s">
        <v>699</v>
      </c>
      <c r="N169" s="643" t="s">
        <v>699</v>
      </c>
      <c r="O169" s="643" t="s">
        <v>699</v>
      </c>
      <c r="P169" s="643" t="s">
        <v>699</v>
      </c>
      <c r="Q169" s="643" t="s">
        <v>699</v>
      </c>
      <c r="R169" s="531" t="s">
        <v>699</v>
      </c>
      <c r="S169" s="595"/>
    </row>
    <row r="170" spans="1:19" s="312" customFormat="1" ht="33" customHeight="1">
      <c r="A170" s="518"/>
      <c r="B170" s="519"/>
      <c r="C170" s="526" t="s">
        <v>735</v>
      </c>
      <c r="D170" s="583">
        <v>36280</v>
      </c>
      <c r="E170" s="613">
        <v>39350</v>
      </c>
      <c r="F170" s="624">
        <v>2000</v>
      </c>
      <c r="G170" s="625">
        <v>2390</v>
      </c>
      <c r="H170" s="625">
        <v>3420</v>
      </c>
      <c r="I170" s="625">
        <v>4680</v>
      </c>
      <c r="J170" s="625">
        <v>7400</v>
      </c>
      <c r="K170" s="625">
        <v>2700</v>
      </c>
      <c r="L170" s="625">
        <v>2530</v>
      </c>
      <c r="M170" s="625">
        <v>2940</v>
      </c>
      <c r="N170" s="625">
        <v>2410</v>
      </c>
      <c r="O170" s="625">
        <v>2740</v>
      </c>
      <c r="P170" s="625">
        <v>3820</v>
      </c>
      <c r="Q170" s="625">
        <v>2320</v>
      </c>
      <c r="R170" s="531">
        <v>148000</v>
      </c>
      <c r="S170" s="307"/>
    </row>
    <row r="171" spans="1:19" s="312" customFormat="1" ht="33" customHeight="1">
      <c r="A171" s="518"/>
      <c r="B171" s="519"/>
      <c r="C171" s="526" t="s">
        <v>736</v>
      </c>
      <c r="D171" s="583">
        <v>271000</v>
      </c>
      <c r="E171" s="613">
        <v>276400</v>
      </c>
      <c r="F171" s="624">
        <v>18600</v>
      </c>
      <c r="G171" s="625">
        <v>20700</v>
      </c>
      <c r="H171" s="625">
        <v>24600</v>
      </c>
      <c r="I171" s="625">
        <v>25500</v>
      </c>
      <c r="J171" s="625">
        <v>25500</v>
      </c>
      <c r="K171" s="625">
        <v>22300</v>
      </c>
      <c r="L171" s="625">
        <v>21000</v>
      </c>
      <c r="M171" s="625">
        <v>23200</v>
      </c>
      <c r="N171" s="625">
        <v>21400</v>
      </c>
      <c r="O171" s="625">
        <v>23400</v>
      </c>
      <c r="P171" s="625">
        <v>23900</v>
      </c>
      <c r="Q171" s="625">
        <v>26300</v>
      </c>
      <c r="R171" s="531">
        <v>433900000</v>
      </c>
      <c r="S171" s="307"/>
    </row>
    <row r="172" spans="1:19" s="312" customFormat="1" ht="33" customHeight="1">
      <c r="A172" s="518"/>
      <c r="B172" s="519"/>
      <c r="C172" s="526" t="s">
        <v>737</v>
      </c>
      <c r="D172" s="583">
        <v>6221</v>
      </c>
      <c r="E172" s="613">
        <v>5998</v>
      </c>
      <c r="F172" s="624">
        <v>410</v>
      </c>
      <c r="G172" s="625">
        <v>370</v>
      </c>
      <c r="H172" s="625">
        <v>423</v>
      </c>
      <c r="I172" s="625">
        <v>296</v>
      </c>
      <c r="J172" s="625">
        <v>327</v>
      </c>
      <c r="K172" s="625">
        <v>306</v>
      </c>
      <c r="L172" s="625">
        <v>689</v>
      </c>
      <c r="M172" s="625">
        <v>1043</v>
      </c>
      <c r="N172" s="625">
        <v>578</v>
      </c>
      <c r="O172" s="625">
        <v>351</v>
      </c>
      <c r="P172" s="625">
        <v>704</v>
      </c>
      <c r="Q172" s="625">
        <v>501</v>
      </c>
      <c r="R172" s="531" t="s">
        <v>699</v>
      </c>
      <c r="S172" s="307"/>
    </row>
    <row r="173" spans="1:19" s="312" customFormat="1" ht="33" customHeight="1">
      <c r="A173" s="518"/>
      <c r="B173" s="519"/>
      <c r="C173" s="526" t="s">
        <v>738</v>
      </c>
      <c r="D173" s="583">
        <v>970</v>
      </c>
      <c r="E173" s="611">
        <v>950</v>
      </c>
      <c r="F173" s="627">
        <v>950</v>
      </c>
      <c r="G173" s="628" t="s">
        <v>699</v>
      </c>
      <c r="H173" s="628" t="s">
        <v>699</v>
      </c>
      <c r="I173" s="628" t="s">
        <v>699</v>
      </c>
      <c r="J173" s="628" t="s">
        <v>699</v>
      </c>
      <c r="K173" s="628" t="s">
        <v>699</v>
      </c>
      <c r="L173" s="628" t="s">
        <v>699</v>
      </c>
      <c r="M173" s="628" t="s">
        <v>699</v>
      </c>
      <c r="N173" s="628" t="s">
        <v>699</v>
      </c>
      <c r="O173" s="628" t="s">
        <v>699</v>
      </c>
      <c r="P173" s="628" t="s">
        <v>699</v>
      </c>
      <c r="Q173" s="628" t="s">
        <v>699</v>
      </c>
      <c r="R173" s="629" t="s">
        <v>699</v>
      </c>
      <c r="S173" s="307"/>
    </row>
    <row r="174" spans="1:19" s="312" customFormat="1" ht="33" customHeight="1">
      <c r="A174" s="518"/>
      <c r="B174" s="571"/>
      <c r="C174" s="526" t="s">
        <v>739</v>
      </c>
      <c r="D174" s="583">
        <v>11068</v>
      </c>
      <c r="E174" s="613">
        <v>12800</v>
      </c>
      <c r="F174" s="593" t="s">
        <v>699</v>
      </c>
      <c r="G174" s="538">
        <v>8500</v>
      </c>
      <c r="H174" s="538">
        <v>4300</v>
      </c>
      <c r="I174" s="538" t="s">
        <v>699</v>
      </c>
      <c r="J174" s="538" t="s">
        <v>699</v>
      </c>
      <c r="K174" s="538" t="s">
        <v>699</v>
      </c>
      <c r="L174" s="538" t="s">
        <v>699</v>
      </c>
      <c r="M174" s="538" t="s">
        <v>699</v>
      </c>
      <c r="N174" s="538" t="s">
        <v>699</v>
      </c>
      <c r="O174" s="538" t="s">
        <v>699</v>
      </c>
      <c r="P174" s="538" t="s">
        <v>699</v>
      </c>
      <c r="Q174" s="538" t="s">
        <v>699</v>
      </c>
      <c r="R174" s="531">
        <v>5504000</v>
      </c>
      <c r="S174" s="307"/>
    </row>
    <row r="175" spans="1:19" s="475" customFormat="1" ht="33" customHeight="1">
      <c r="A175" s="555"/>
      <c r="B175" s="571"/>
      <c r="C175" s="520" t="s">
        <v>740</v>
      </c>
      <c r="D175" s="583">
        <v>490</v>
      </c>
      <c r="E175" s="613">
        <v>500</v>
      </c>
      <c r="F175" s="593" t="s">
        <v>699</v>
      </c>
      <c r="G175" s="538" t="s">
        <v>699</v>
      </c>
      <c r="H175" s="538" t="s">
        <v>699</v>
      </c>
      <c r="I175" s="538" t="s">
        <v>699</v>
      </c>
      <c r="J175" s="538" t="s">
        <v>699</v>
      </c>
      <c r="K175" s="538" t="s">
        <v>699</v>
      </c>
      <c r="L175" s="538" t="s">
        <v>699</v>
      </c>
      <c r="M175" s="538" t="s">
        <v>699</v>
      </c>
      <c r="N175" s="538" t="s">
        <v>699</v>
      </c>
      <c r="O175" s="538">
        <v>500</v>
      </c>
      <c r="P175" s="538" t="s">
        <v>699</v>
      </c>
      <c r="Q175" s="538" t="s">
        <v>699</v>
      </c>
      <c r="R175" s="531" t="s">
        <v>699</v>
      </c>
      <c r="S175" s="470"/>
    </row>
    <row r="176" spans="1:19" s="312" customFormat="1" ht="33" customHeight="1">
      <c r="A176" s="518"/>
      <c r="B176" s="626"/>
      <c r="C176" s="580" t="s">
        <v>741</v>
      </c>
      <c r="D176" s="527">
        <v>970</v>
      </c>
      <c r="E176" s="611">
        <v>900</v>
      </c>
      <c r="F176" s="593" t="s">
        <v>699</v>
      </c>
      <c r="G176" s="538">
        <v>900</v>
      </c>
      <c r="H176" s="538" t="s">
        <v>699</v>
      </c>
      <c r="I176" s="538" t="s">
        <v>699</v>
      </c>
      <c r="J176" s="538" t="s">
        <v>699</v>
      </c>
      <c r="K176" s="538" t="s">
        <v>699</v>
      </c>
      <c r="L176" s="538" t="s">
        <v>699</v>
      </c>
      <c r="M176" s="538" t="s">
        <v>699</v>
      </c>
      <c r="N176" s="538" t="s">
        <v>699</v>
      </c>
      <c r="O176" s="538" t="s">
        <v>699</v>
      </c>
      <c r="P176" s="538" t="s">
        <v>699</v>
      </c>
      <c r="Q176" s="538" t="s">
        <v>699</v>
      </c>
      <c r="R176" s="531" t="s">
        <v>699</v>
      </c>
      <c r="S176" s="307"/>
    </row>
    <row r="177" spans="1:19" s="312" customFormat="1" ht="33" customHeight="1">
      <c r="A177" s="518"/>
      <c r="B177" s="626"/>
      <c r="C177" s="580" t="s">
        <v>742</v>
      </c>
      <c r="D177" s="532">
        <v>2500</v>
      </c>
      <c r="E177" s="611">
        <v>2500</v>
      </c>
      <c r="F177" s="593" t="s">
        <v>699</v>
      </c>
      <c r="G177" s="650" t="s">
        <v>699</v>
      </c>
      <c r="H177" s="612" t="s">
        <v>699</v>
      </c>
      <c r="I177" s="612" t="s">
        <v>699</v>
      </c>
      <c r="J177" s="612">
        <v>2500</v>
      </c>
      <c r="K177" s="612" t="s">
        <v>699</v>
      </c>
      <c r="L177" s="612" t="s">
        <v>699</v>
      </c>
      <c r="M177" s="612" t="s">
        <v>699</v>
      </c>
      <c r="N177" s="612" t="s">
        <v>699</v>
      </c>
      <c r="O177" s="612" t="s">
        <v>699</v>
      </c>
      <c r="P177" s="612" t="s">
        <v>699</v>
      </c>
      <c r="Q177" s="612" t="s">
        <v>699</v>
      </c>
      <c r="R177" s="536" t="s">
        <v>699</v>
      </c>
      <c r="S177" s="307"/>
    </row>
    <row r="178" spans="1:19" s="475" customFormat="1" ht="33" customHeight="1">
      <c r="A178" s="555"/>
      <c r="B178" s="571"/>
      <c r="C178" s="520" t="s">
        <v>743</v>
      </c>
      <c r="D178" s="583">
        <v>1000</v>
      </c>
      <c r="E178" s="613">
        <v>1000</v>
      </c>
      <c r="F178" s="593" t="s">
        <v>699</v>
      </c>
      <c r="G178" s="538" t="s">
        <v>699</v>
      </c>
      <c r="H178" s="538" t="s">
        <v>699</v>
      </c>
      <c r="I178" s="538" t="s">
        <v>699</v>
      </c>
      <c r="J178" s="538" t="s">
        <v>699</v>
      </c>
      <c r="K178" s="538">
        <v>1000</v>
      </c>
      <c r="L178" s="538" t="s">
        <v>699</v>
      </c>
      <c r="M178" s="538" t="s">
        <v>699</v>
      </c>
      <c r="N178" s="538" t="s">
        <v>699</v>
      </c>
      <c r="O178" s="538" t="s">
        <v>699</v>
      </c>
      <c r="P178" s="538" t="s">
        <v>699</v>
      </c>
      <c r="Q178" s="538" t="s">
        <v>699</v>
      </c>
      <c r="R178" s="531" t="s">
        <v>699</v>
      </c>
      <c r="S178" s="470"/>
    </row>
    <row r="179" spans="1:19" s="312" customFormat="1" ht="33" customHeight="1">
      <c r="A179" s="518"/>
      <c r="B179" s="626"/>
      <c r="C179" s="580" t="s">
        <v>744</v>
      </c>
      <c r="D179" s="527">
        <v>1450</v>
      </c>
      <c r="E179" s="611">
        <v>1300</v>
      </c>
      <c r="F179" s="593" t="s">
        <v>699</v>
      </c>
      <c r="G179" s="538" t="s">
        <v>699</v>
      </c>
      <c r="H179" s="538" t="s">
        <v>699</v>
      </c>
      <c r="I179" s="538" t="s">
        <v>699</v>
      </c>
      <c r="J179" s="538" t="s">
        <v>699</v>
      </c>
      <c r="K179" s="538" t="s">
        <v>699</v>
      </c>
      <c r="L179" s="538" t="s">
        <v>699</v>
      </c>
      <c r="M179" s="538">
        <v>1300</v>
      </c>
      <c r="N179" s="538" t="s">
        <v>699</v>
      </c>
      <c r="O179" s="538" t="s">
        <v>699</v>
      </c>
      <c r="P179" s="538" t="s">
        <v>699</v>
      </c>
      <c r="Q179" s="538" t="s">
        <v>699</v>
      </c>
      <c r="R179" s="531" t="s">
        <v>699</v>
      </c>
      <c r="S179" s="307"/>
    </row>
    <row r="180" spans="1:19" s="475" customFormat="1" ht="33" customHeight="1">
      <c r="A180" s="555"/>
      <c r="B180" s="571"/>
      <c r="C180" s="542" t="s">
        <v>745</v>
      </c>
      <c r="D180" s="583" t="s">
        <v>68</v>
      </c>
      <c r="E180" s="613">
        <v>600</v>
      </c>
      <c r="F180" s="650" t="s">
        <v>699</v>
      </c>
      <c r="G180" s="538">
        <v>600</v>
      </c>
      <c r="H180" s="538" t="s">
        <v>699</v>
      </c>
      <c r="I180" s="538" t="s">
        <v>699</v>
      </c>
      <c r="J180" s="538" t="s">
        <v>699</v>
      </c>
      <c r="K180" s="538" t="s">
        <v>699</v>
      </c>
      <c r="L180" s="538" t="s">
        <v>699</v>
      </c>
      <c r="M180" s="538" t="s">
        <v>699</v>
      </c>
      <c r="N180" s="538" t="s">
        <v>699</v>
      </c>
      <c r="O180" s="538" t="s">
        <v>699</v>
      </c>
      <c r="P180" s="538" t="s">
        <v>699</v>
      </c>
      <c r="Q180" s="538" t="s">
        <v>699</v>
      </c>
      <c r="R180" s="531" t="s">
        <v>699</v>
      </c>
      <c r="S180" s="470"/>
    </row>
    <row r="181" spans="1:19" s="312" customFormat="1" ht="33" customHeight="1">
      <c r="A181" s="518"/>
      <c r="B181" s="571"/>
      <c r="C181" s="690" t="s">
        <v>746</v>
      </c>
      <c r="D181" s="583" t="s">
        <v>68</v>
      </c>
      <c r="E181" s="613">
        <v>411</v>
      </c>
      <c r="F181" s="593" t="s">
        <v>699</v>
      </c>
      <c r="G181" s="538" t="s">
        <v>699</v>
      </c>
      <c r="H181" s="538" t="s">
        <v>699</v>
      </c>
      <c r="I181" s="538">
        <v>411</v>
      </c>
      <c r="J181" s="538" t="s">
        <v>699</v>
      </c>
      <c r="K181" s="538" t="s">
        <v>699</v>
      </c>
      <c r="L181" s="538" t="s">
        <v>699</v>
      </c>
      <c r="M181" s="538" t="s">
        <v>699</v>
      </c>
      <c r="N181" s="538" t="s">
        <v>699</v>
      </c>
      <c r="O181" s="538" t="s">
        <v>699</v>
      </c>
      <c r="P181" s="538" t="s">
        <v>699</v>
      </c>
      <c r="Q181" s="538" t="s">
        <v>699</v>
      </c>
      <c r="R181" s="531" t="s">
        <v>699</v>
      </c>
      <c r="S181" s="307"/>
    </row>
    <row r="182" spans="1:19" s="600" customFormat="1" ht="33" customHeight="1">
      <c r="A182" s="663"/>
      <c r="B182" s="664"/>
      <c r="C182" s="691" t="s">
        <v>747</v>
      </c>
      <c r="D182" s="665" t="s">
        <v>68</v>
      </c>
      <c r="E182" s="666">
        <v>385</v>
      </c>
      <c r="F182" s="667" t="s">
        <v>699</v>
      </c>
      <c r="G182" s="668" t="s">
        <v>699</v>
      </c>
      <c r="H182" s="669" t="s">
        <v>699</v>
      </c>
      <c r="I182" s="669" t="s">
        <v>699</v>
      </c>
      <c r="J182" s="669" t="s">
        <v>699</v>
      </c>
      <c r="K182" s="669">
        <v>385</v>
      </c>
      <c r="L182" s="669" t="s">
        <v>699</v>
      </c>
      <c r="M182" s="669" t="s">
        <v>699</v>
      </c>
      <c r="N182" s="669" t="s">
        <v>699</v>
      </c>
      <c r="O182" s="669" t="s">
        <v>699</v>
      </c>
      <c r="P182" s="669" t="s">
        <v>699</v>
      </c>
      <c r="Q182" s="669" t="s">
        <v>699</v>
      </c>
      <c r="R182" s="670" t="s">
        <v>699</v>
      </c>
      <c r="S182" s="595"/>
    </row>
    <row r="183" spans="1:19" s="600" customFormat="1" ht="33" customHeight="1">
      <c r="A183" s="663"/>
      <c r="B183" s="596"/>
      <c r="C183" s="692" t="s">
        <v>748</v>
      </c>
      <c r="D183" s="671" t="s">
        <v>68</v>
      </c>
      <c r="E183" s="672">
        <v>314</v>
      </c>
      <c r="F183" s="673" t="s">
        <v>699</v>
      </c>
      <c r="G183" s="674" t="s">
        <v>699</v>
      </c>
      <c r="H183" s="674" t="s">
        <v>699</v>
      </c>
      <c r="I183" s="674" t="s">
        <v>699</v>
      </c>
      <c r="J183" s="674" t="s">
        <v>699</v>
      </c>
      <c r="K183" s="674" t="s">
        <v>699</v>
      </c>
      <c r="L183" s="674" t="s">
        <v>699</v>
      </c>
      <c r="M183" s="674" t="s">
        <v>699</v>
      </c>
      <c r="N183" s="674" t="s">
        <v>699</v>
      </c>
      <c r="O183" s="674">
        <v>314</v>
      </c>
      <c r="P183" s="674" t="s">
        <v>699</v>
      </c>
      <c r="Q183" s="674" t="s">
        <v>699</v>
      </c>
      <c r="R183" s="550">
        <v>628000</v>
      </c>
      <c r="S183" s="656"/>
    </row>
    <row r="184" spans="1:19" s="600" customFormat="1" ht="33" customHeight="1">
      <c r="A184" s="663"/>
      <c r="B184" s="596"/>
      <c r="C184" s="657" t="s">
        <v>749</v>
      </c>
      <c r="D184" s="671" t="s">
        <v>68</v>
      </c>
      <c r="E184" s="672">
        <v>2990</v>
      </c>
      <c r="F184" s="675" t="s">
        <v>699</v>
      </c>
      <c r="G184" s="676">
        <v>290</v>
      </c>
      <c r="H184" s="669">
        <v>450</v>
      </c>
      <c r="I184" s="669">
        <v>520</v>
      </c>
      <c r="J184" s="669">
        <v>150</v>
      </c>
      <c r="K184" s="669">
        <v>100</v>
      </c>
      <c r="L184" s="669">
        <v>110</v>
      </c>
      <c r="M184" s="669">
        <v>120</v>
      </c>
      <c r="N184" s="669">
        <v>140</v>
      </c>
      <c r="O184" s="669">
        <v>350</v>
      </c>
      <c r="P184" s="669">
        <v>480</v>
      </c>
      <c r="Q184" s="669">
        <v>280</v>
      </c>
      <c r="R184" s="546" t="s">
        <v>699</v>
      </c>
      <c r="S184" s="656"/>
    </row>
    <row r="185" spans="1:19" s="600" customFormat="1" ht="33" customHeight="1">
      <c r="A185" s="663"/>
      <c r="B185" s="596" t="s">
        <v>750</v>
      </c>
      <c r="C185" s="677" t="s">
        <v>751</v>
      </c>
      <c r="D185" s="671">
        <v>24364</v>
      </c>
      <c r="E185" s="666">
        <v>64709</v>
      </c>
      <c r="F185" s="673">
        <v>5071</v>
      </c>
      <c r="G185" s="674">
        <v>4038</v>
      </c>
      <c r="H185" s="674">
        <v>6438</v>
      </c>
      <c r="I185" s="674">
        <v>7072</v>
      </c>
      <c r="J185" s="674">
        <v>7031</v>
      </c>
      <c r="K185" s="674">
        <v>5465</v>
      </c>
      <c r="L185" s="674">
        <v>4449</v>
      </c>
      <c r="M185" s="674">
        <v>4718</v>
      </c>
      <c r="N185" s="674">
        <v>4695</v>
      </c>
      <c r="O185" s="674">
        <v>5718</v>
      </c>
      <c r="P185" s="674">
        <v>5338</v>
      </c>
      <c r="Q185" s="674">
        <v>4676</v>
      </c>
      <c r="R185" s="550" t="s">
        <v>699</v>
      </c>
      <c r="S185" s="656"/>
    </row>
    <row r="186" spans="1:19" s="600" customFormat="1" ht="33" customHeight="1">
      <c r="A186" s="663"/>
      <c r="B186" s="596"/>
      <c r="C186" s="677" t="s">
        <v>752</v>
      </c>
      <c r="D186" s="671">
        <v>7014</v>
      </c>
      <c r="E186" s="672">
        <v>9012</v>
      </c>
      <c r="F186" s="673">
        <v>590</v>
      </c>
      <c r="G186" s="674">
        <v>796</v>
      </c>
      <c r="H186" s="674">
        <v>617</v>
      </c>
      <c r="I186" s="674">
        <v>720</v>
      </c>
      <c r="J186" s="674">
        <v>1002</v>
      </c>
      <c r="K186" s="674">
        <v>991</v>
      </c>
      <c r="L186" s="674">
        <v>463</v>
      </c>
      <c r="M186" s="674">
        <v>480</v>
      </c>
      <c r="N186" s="674">
        <v>395</v>
      </c>
      <c r="O186" s="674">
        <v>1106</v>
      </c>
      <c r="P186" s="674">
        <v>1353</v>
      </c>
      <c r="Q186" s="674">
        <v>499</v>
      </c>
      <c r="R186" s="550" t="s">
        <v>699</v>
      </c>
      <c r="S186" s="656"/>
    </row>
    <row r="187" spans="1:19" s="600" customFormat="1" ht="33" customHeight="1">
      <c r="A187" s="663"/>
      <c r="B187" s="596"/>
      <c r="C187" s="677" t="s">
        <v>753</v>
      </c>
      <c r="D187" s="671">
        <v>7000</v>
      </c>
      <c r="E187" s="672">
        <v>7000</v>
      </c>
      <c r="F187" s="673" t="s">
        <v>68</v>
      </c>
      <c r="G187" s="674" t="s">
        <v>68</v>
      </c>
      <c r="H187" s="674" t="s">
        <v>68</v>
      </c>
      <c r="I187" s="674" t="s">
        <v>68</v>
      </c>
      <c r="J187" s="674" t="s">
        <v>68</v>
      </c>
      <c r="K187" s="674" t="s">
        <v>68</v>
      </c>
      <c r="L187" s="674" t="s">
        <v>68</v>
      </c>
      <c r="M187" s="674" t="s">
        <v>68</v>
      </c>
      <c r="N187" s="674" t="s">
        <v>68</v>
      </c>
      <c r="O187" s="674" t="s">
        <v>68</v>
      </c>
      <c r="P187" s="674">
        <v>7000</v>
      </c>
      <c r="Q187" s="674" t="s">
        <v>68</v>
      </c>
      <c r="R187" s="550" t="s">
        <v>699</v>
      </c>
      <c r="S187" s="656"/>
    </row>
    <row r="188" spans="1:19" s="600" customFormat="1" ht="33" customHeight="1">
      <c r="A188" s="663"/>
      <c r="B188" s="596"/>
      <c r="C188" s="677" t="s">
        <v>754</v>
      </c>
      <c r="D188" s="671">
        <v>2000</v>
      </c>
      <c r="E188" s="678">
        <v>2000</v>
      </c>
      <c r="F188" s="673" t="s">
        <v>68</v>
      </c>
      <c r="G188" s="674" t="s">
        <v>68</v>
      </c>
      <c r="H188" s="674" t="s">
        <v>68</v>
      </c>
      <c r="I188" s="674" t="s">
        <v>68</v>
      </c>
      <c r="J188" s="674" t="s">
        <v>68</v>
      </c>
      <c r="K188" s="674" t="s">
        <v>68</v>
      </c>
      <c r="L188" s="674">
        <v>2000</v>
      </c>
      <c r="M188" s="674" t="s">
        <v>68</v>
      </c>
      <c r="N188" s="674" t="s">
        <v>68</v>
      </c>
      <c r="O188" s="674" t="s">
        <v>68</v>
      </c>
      <c r="P188" s="674" t="s">
        <v>68</v>
      </c>
      <c r="Q188" s="674" t="s">
        <v>68</v>
      </c>
      <c r="R188" s="550" t="s">
        <v>699</v>
      </c>
      <c r="S188" s="656"/>
    </row>
    <row r="189" spans="1:19" s="600" customFormat="1" ht="33" customHeight="1">
      <c r="A189" s="663"/>
      <c r="B189" s="601"/>
      <c r="C189" s="657" t="s">
        <v>755</v>
      </c>
      <c r="D189" s="671">
        <v>2000</v>
      </c>
      <c r="E189" s="678">
        <v>2000</v>
      </c>
      <c r="F189" s="673" t="s">
        <v>68</v>
      </c>
      <c r="G189" s="674">
        <v>2000</v>
      </c>
      <c r="H189" s="674" t="s">
        <v>68</v>
      </c>
      <c r="I189" s="674" t="s">
        <v>68</v>
      </c>
      <c r="J189" s="674" t="s">
        <v>68</v>
      </c>
      <c r="K189" s="674" t="s">
        <v>68</v>
      </c>
      <c r="L189" s="674" t="s">
        <v>68</v>
      </c>
      <c r="M189" s="674" t="s">
        <v>68</v>
      </c>
      <c r="N189" s="674" t="s">
        <v>68</v>
      </c>
      <c r="O189" s="674" t="s">
        <v>68</v>
      </c>
      <c r="P189" s="674" t="s">
        <v>68</v>
      </c>
      <c r="Q189" s="674" t="s">
        <v>68</v>
      </c>
      <c r="R189" s="550" t="s">
        <v>699</v>
      </c>
      <c r="S189" s="656"/>
    </row>
    <row r="190" spans="1:19" s="600" customFormat="1" ht="33" customHeight="1">
      <c r="A190" s="663"/>
      <c r="B190" s="601" t="s">
        <v>756</v>
      </c>
      <c r="C190" s="657" t="s">
        <v>757</v>
      </c>
      <c r="D190" s="671">
        <v>179228</v>
      </c>
      <c r="E190" s="678">
        <v>179357</v>
      </c>
      <c r="F190" s="673">
        <v>16679</v>
      </c>
      <c r="G190" s="674">
        <v>15288</v>
      </c>
      <c r="H190" s="674">
        <v>16690</v>
      </c>
      <c r="I190" s="674">
        <v>13672</v>
      </c>
      <c r="J190" s="674">
        <v>15154</v>
      </c>
      <c r="K190" s="674">
        <v>15803</v>
      </c>
      <c r="L190" s="674">
        <v>16667</v>
      </c>
      <c r="M190" s="674">
        <v>18647</v>
      </c>
      <c r="N190" s="674">
        <v>13791</v>
      </c>
      <c r="O190" s="674">
        <v>7839</v>
      </c>
      <c r="P190" s="674">
        <v>13873</v>
      </c>
      <c r="Q190" s="674">
        <v>15254</v>
      </c>
      <c r="R190" s="550">
        <v>88067729</v>
      </c>
      <c r="S190" s="656"/>
    </row>
    <row r="191" spans="1:19" s="600" customFormat="1" ht="33" customHeight="1" thickBot="1">
      <c r="A191" s="663"/>
      <c r="B191" s="679"/>
      <c r="C191" s="680" t="s">
        <v>758</v>
      </c>
      <c r="D191" s="681">
        <v>141262</v>
      </c>
      <c r="E191" s="682">
        <v>137617</v>
      </c>
      <c r="F191" s="683">
        <v>10333</v>
      </c>
      <c r="G191" s="684">
        <v>11533</v>
      </c>
      <c r="H191" s="684">
        <v>12981</v>
      </c>
      <c r="I191" s="684">
        <v>12509</v>
      </c>
      <c r="J191" s="684">
        <v>13020</v>
      </c>
      <c r="K191" s="684">
        <v>10769</v>
      </c>
      <c r="L191" s="684">
        <v>9812</v>
      </c>
      <c r="M191" s="684">
        <v>9650</v>
      </c>
      <c r="N191" s="684">
        <v>10792</v>
      </c>
      <c r="O191" s="684">
        <v>13311</v>
      </c>
      <c r="P191" s="684">
        <v>12190</v>
      </c>
      <c r="Q191" s="684">
        <v>10717</v>
      </c>
      <c r="R191" s="563">
        <v>157832685</v>
      </c>
      <c r="S191" s="656"/>
    </row>
    <row r="192" spans="1:19" s="312" customFormat="1" ht="29.25" customHeight="1" thickBot="1">
      <c r="A192" s="504" t="s">
        <v>1180</v>
      </c>
      <c r="B192" s="443"/>
      <c r="C192" s="564"/>
      <c r="D192" s="565"/>
      <c r="E192" s="566"/>
      <c r="F192" s="567"/>
      <c r="G192" s="567"/>
      <c r="H192" s="567"/>
      <c r="I192" s="567"/>
      <c r="J192" s="567"/>
      <c r="K192" s="567"/>
      <c r="L192" s="567"/>
      <c r="M192" s="567"/>
      <c r="N192" s="567"/>
      <c r="O192" s="567"/>
      <c r="P192" s="567"/>
      <c r="Q192" s="1176" t="s">
        <v>709</v>
      </c>
      <c r="R192" s="1176"/>
      <c r="S192" s="307"/>
    </row>
    <row r="193" spans="1:19" s="517" customFormat="1" ht="32.25" customHeight="1" thickBot="1">
      <c r="A193" s="507"/>
      <c r="B193" s="508" t="s">
        <v>710</v>
      </c>
      <c r="C193" s="509" t="s">
        <v>324</v>
      </c>
      <c r="D193" s="510" t="s">
        <v>711</v>
      </c>
      <c r="E193" s="511" t="s">
        <v>326</v>
      </c>
      <c r="F193" s="512" t="s">
        <v>712</v>
      </c>
      <c r="G193" s="513" t="s">
        <v>713</v>
      </c>
      <c r="H193" s="514" t="s">
        <v>714</v>
      </c>
      <c r="I193" s="514" t="s">
        <v>715</v>
      </c>
      <c r="J193" s="514" t="s">
        <v>716</v>
      </c>
      <c r="K193" s="514" t="s">
        <v>717</v>
      </c>
      <c r="L193" s="514" t="s">
        <v>718</v>
      </c>
      <c r="M193" s="514" t="s">
        <v>719</v>
      </c>
      <c r="N193" s="514" t="s">
        <v>720</v>
      </c>
      <c r="O193" s="514" t="s">
        <v>721</v>
      </c>
      <c r="P193" s="514" t="s">
        <v>722</v>
      </c>
      <c r="Q193" s="514" t="s">
        <v>723</v>
      </c>
      <c r="R193" s="515" t="s">
        <v>724</v>
      </c>
      <c r="S193" s="516"/>
    </row>
    <row r="194" spans="1:19" s="475" customFormat="1" ht="33" customHeight="1">
      <c r="A194" s="555"/>
      <c r="B194" s="568" t="s">
        <v>759</v>
      </c>
      <c r="C194" s="520" t="s">
        <v>760</v>
      </c>
      <c r="D194" s="583">
        <v>75544</v>
      </c>
      <c r="E194" s="613">
        <v>74931</v>
      </c>
      <c r="F194" s="593">
        <v>4789</v>
      </c>
      <c r="G194" s="538">
        <v>5908</v>
      </c>
      <c r="H194" s="538">
        <v>7667</v>
      </c>
      <c r="I194" s="538">
        <v>6809</v>
      </c>
      <c r="J194" s="538">
        <v>7229</v>
      </c>
      <c r="K194" s="538">
        <v>5856</v>
      </c>
      <c r="L194" s="538">
        <v>6146</v>
      </c>
      <c r="M194" s="538">
        <v>6578</v>
      </c>
      <c r="N194" s="538">
        <v>5734</v>
      </c>
      <c r="O194" s="538">
        <v>6164</v>
      </c>
      <c r="P194" s="538">
        <v>6738</v>
      </c>
      <c r="Q194" s="538">
        <v>5313</v>
      </c>
      <c r="R194" s="531">
        <v>101225431</v>
      </c>
      <c r="S194" s="470"/>
    </row>
    <row r="195" spans="1:19" s="312" customFormat="1" ht="33" customHeight="1">
      <c r="A195" s="518"/>
      <c r="B195" s="646"/>
      <c r="C195" s="647" t="s">
        <v>761</v>
      </c>
      <c r="D195" s="685">
        <v>2076</v>
      </c>
      <c r="E195" s="611">
        <v>3349</v>
      </c>
      <c r="F195" s="593">
        <v>338</v>
      </c>
      <c r="G195" s="538">
        <v>678</v>
      </c>
      <c r="H195" s="538">
        <v>1558</v>
      </c>
      <c r="I195" s="538">
        <v>604</v>
      </c>
      <c r="J195" s="538">
        <v>171</v>
      </c>
      <c r="K195" s="538" t="s">
        <v>699</v>
      </c>
      <c r="L195" s="538" t="s">
        <v>699</v>
      </c>
      <c r="M195" s="538" t="s">
        <v>699</v>
      </c>
      <c r="N195" s="538" t="s">
        <v>699</v>
      </c>
      <c r="O195" s="538" t="s">
        <v>699</v>
      </c>
      <c r="P195" s="538" t="s">
        <v>699</v>
      </c>
      <c r="Q195" s="538" t="s">
        <v>699</v>
      </c>
      <c r="R195" s="531">
        <v>4969100</v>
      </c>
      <c r="S195" s="307"/>
    </row>
    <row r="196" spans="1:19" s="312" customFormat="1" ht="33" customHeight="1">
      <c r="A196" s="518"/>
      <c r="B196" s="646"/>
      <c r="C196" s="647" t="s">
        <v>762</v>
      </c>
      <c r="D196" s="685">
        <v>171</v>
      </c>
      <c r="E196" s="649">
        <v>89</v>
      </c>
      <c r="F196" s="650" t="s">
        <v>68</v>
      </c>
      <c r="G196" s="650" t="s">
        <v>68</v>
      </c>
      <c r="H196" s="612" t="s">
        <v>68</v>
      </c>
      <c r="I196" s="612">
        <v>89</v>
      </c>
      <c r="J196" s="612" t="s">
        <v>68</v>
      </c>
      <c r="K196" s="612" t="s">
        <v>68</v>
      </c>
      <c r="L196" s="612" t="s">
        <v>68</v>
      </c>
      <c r="M196" s="612" t="s">
        <v>699</v>
      </c>
      <c r="N196" s="612" t="s">
        <v>68</v>
      </c>
      <c r="O196" s="612" t="s">
        <v>68</v>
      </c>
      <c r="P196" s="612" t="s">
        <v>68</v>
      </c>
      <c r="Q196" s="612" t="s">
        <v>68</v>
      </c>
      <c r="R196" s="536">
        <v>72900</v>
      </c>
      <c r="S196" s="307"/>
    </row>
    <row r="197" spans="1:19" s="600" customFormat="1" ht="33" customHeight="1">
      <c r="A197" s="630"/>
      <c r="B197" s="596"/>
      <c r="C197" s="651" t="s">
        <v>763</v>
      </c>
      <c r="D197" s="639">
        <v>480</v>
      </c>
      <c r="E197" s="640">
        <v>245</v>
      </c>
      <c r="F197" s="653" t="s">
        <v>68</v>
      </c>
      <c r="G197" s="653" t="s">
        <v>68</v>
      </c>
      <c r="H197" s="654" t="s">
        <v>68</v>
      </c>
      <c r="I197" s="654" t="s">
        <v>68</v>
      </c>
      <c r="J197" s="654" t="s">
        <v>68</v>
      </c>
      <c r="K197" s="654" t="s">
        <v>68</v>
      </c>
      <c r="L197" s="654" t="s">
        <v>68</v>
      </c>
      <c r="M197" s="654" t="s">
        <v>699</v>
      </c>
      <c r="N197" s="654" t="s">
        <v>68</v>
      </c>
      <c r="O197" s="655">
        <v>245</v>
      </c>
      <c r="P197" s="655" t="s">
        <v>68</v>
      </c>
      <c r="Q197" s="655" t="s">
        <v>68</v>
      </c>
      <c r="R197" s="536">
        <v>164050</v>
      </c>
      <c r="S197" s="656"/>
    </row>
    <row r="198" spans="1:19" s="600" customFormat="1" ht="33" customHeight="1">
      <c r="A198" s="630"/>
      <c r="B198" s="596"/>
      <c r="C198" s="657" t="s">
        <v>764</v>
      </c>
      <c r="D198" s="639">
        <v>1200</v>
      </c>
      <c r="E198" s="658">
        <v>1240</v>
      </c>
      <c r="F198" s="659" t="s">
        <v>68</v>
      </c>
      <c r="G198" s="660" t="s">
        <v>68</v>
      </c>
      <c r="H198" s="643" t="s">
        <v>68</v>
      </c>
      <c r="I198" s="643" t="s">
        <v>68</v>
      </c>
      <c r="J198" s="643" t="s">
        <v>68</v>
      </c>
      <c r="K198" s="643" t="s">
        <v>68</v>
      </c>
      <c r="L198" s="643" t="s">
        <v>68</v>
      </c>
      <c r="M198" s="643">
        <v>1240</v>
      </c>
      <c r="N198" s="643" t="s">
        <v>68</v>
      </c>
      <c r="O198" s="643" t="s">
        <v>68</v>
      </c>
      <c r="P198" s="643" t="s">
        <v>68</v>
      </c>
      <c r="Q198" s="643" t="s">
        <v>68</v>
      </c>
      <c r="R198" s="531">
        <v>213000</v>
      </c>
      <c r="S198" s="656"/>
    </row>
    <row r="199" spans="1:19" s="600" customFormat="1" ht="33" customHeight="1">
      <c r="A199" s="630"/>
      <c r="B199" s="596"/>
      <c r="C199" s="661" t="s">
        <v>765</v>
      </c>
      <c r="D199" s="662" t="s">
        <v>699</v>
      </c>
      <c r="E199" s="658">
        <v>3549</v>
      </c>
      <c r="F199" s="659">
        <v>254</v>
      </c>
      <c r="G199" s="643">
        <v>475</v>
      </c>
      <c r="H199" s="643">
        <v>992</v>
      </c>
      <c r="I199" s="643">
        <v>1134</v>
      </c>
      <c r="J199" s="643">
        <v>694</v>
      </c>
      <c r="K199" s="643" t="s">
        <v>699</v>
      </c>
      <c r="L199" s="643" t="s">
        <v>699</v>
      </c>
      <c r="M199" s="643" t="s">
        <v>699</v>
      </c>
      <c r="N199" s="643" t="s">
        <v>68</v>
      </c>
      <c r="O199" s="643" t="s">
        <v>68</v>
      </c>
      <c r="P199" s="643" t="s">
        <v>68</v>
      </c>
      <c r="Q199" s="643" t="s">
        <v>68</v>
      </c>
      <c r="R199" s="531">
        <v>4591400</v>
      </c>
      <c r="S199" s="595"/>
    </row>
    <row r="200" spans="1:19" s="600" customFormat="1" ht="33" customHeight="1">
      <c r="A200" s="630"/>
      <c r="B200" s="631"/>
      <c r="C200" s="632" t="s">
        <v>766</v>
      </c>
      <c r="D200" s="633" t="s">
        <v>699</v>
      </c>
      <c r="E200" s="634">
        <v>2000</v>
      </c>
      <c r="F200" s="635" t="s">
        <v>699</v>
      </c>
      <c r="G200" s="636">
        <v>2000</v>
      </c>
      <c r="H200" s="636" t="s">
        <v>699</v>
      </c>
      <c r="I200" s="636" t="s">
        <v>699</v>
      </c>
      <c r="J200" s="636" t="s">
        <v>699</v>
      </c>
      <c r="K200" s="636" t="s">
        <v>699</v>
      </c>
      <c r="L200" s="636" t="s">
        <v>699</v>
      </c>
      <c r="M200" s="636" t="s">
        <v>699</v>
      </c>
      <c r="N200" s="636" t="s">
        <v>68</v>
      </c>
      <c r="O200" s="636" t="s">
        <v>68</v>
      </c>
      <c r="P200" s="636" t="s">
        <v>68</v>
      </c>
      <c r="Q200" s="636" t="s">
        <v>68</v>
      </c>
      <c r="R200" s="637">
        <v>1800000</v>
      </c>
      <c r="S200" s="595"/>
    </row>
    <row r="201" spans="1:19" s="600" customFormat="1" ht="33" customHeight="1">
      <c r="A201" s="630"/>
      <c r="B201" s="596" t="s">
        <v>767</v>
      </c>
      <c r="C201" s="638" t="s">
        <v>768</v>
      </c>
      <c r="D201" s="639">
        <v>33922</v>
      </c>
      <c r="E201" s="640">
        <v>28400</v>
      </c>
      <c r="F201" s="641">
        <v>1752</v>
      </c>
      <c r="G201" s="642">
        <v>2035</v>
      </c>
      <c r="H201" s="642">
        <v>1851</v>
      </c>
      <c r="I201" s="643">
        <v>4037</v>
      </c>
      <c r="J201" s="643">
        <v>2074</v>
      </c>
      <c r="K201" s="643">
        <v>1660</v>
      </c>
      <c r="L201" s="643">
        <v>1697</v>
      </c>
      <c r="M201" s="643">
        <v>1734</v>
      </c>
      <c r="N201" s="643">
        <v>2166</v>
      </c>
      <c r="O201" s="643">
        <v>2561</v>
      </c>
      <c r="P201" s="643">
        <v>5112</v>
      </c>
      <c r="Q201" s="643">
        <v>1721</v>
      </c>
      <c r="R201" s="531">
        <v>41926425</v>
      </c>
      <c r="S201" s="595"/>
    </row>
    <row r="202" spans="1:19" s="312" customFormat="1" ht="33" customHeight="1">
      <c r="A202" s="518"/>
      <c r="B202" s="519"/>
      <c r="C202" s="526" t="s">
        <v>769</v>
      </c>
      <c r="D202" s="583">
        <v>2355</v>
      </c>
      <c r="E202" s="613">
        <v>3002</v>
      </c>
      <c r="F202" s="624">
        <v>128</v>
      </c>
      <c r="G202" s="625">
        <v>121</v>
      </c>
      <c r="H202" s="625">
        <v>228</v>
      </c>
      <c r="I202" s="625">
        <v>257</v>
      </c>
      <c r="J202" s="625">
        <v>307</v>
      </c>
      <c r="K202" s="625">
        <v>207</v>
      </c>
      <c r="L202" s="625">
        <v>205</v>
      </c>
      <c r="M202" s="625">
        <v>209</v>
      </c>
      <c r="N202" s="625">
        <v>187</v>
      </c>
      <c r="O202" s="625">
        <v>332</v>
      </c>
      <c r="P202" s="625">
        <v>579</v>
      </c>
      <c r="Q202" s="625">
        <v>242</v>
      </c>
      <c r="R202" s="531" t="s">
        <v>699</v>
      </c>
      <c r="S202" s="307"/>
    </row>
    <row r="203" spans="1:19" s="312" customFormat="1" ht="33" customHeight="1">
      <c r="A203" s="518"/>
      <c r="B203" s="519"/>
      <c r="C203" s="526" t="s">
        <v>770</v>
      </c>
      <c r="D203" s="583">
        <v>2000</v>
      </c>
      <c r="E203" s="613">
        <v>2000</v>
      </c>
      <c r="F203" s="624">
        <v>150</v>
      </c>
      <c r="G203" s="625">
        <v>150</v>
      </c>
      <c r="H203" s="625">
        <v>150</v>
      </c>
      <c r="I203" s="625">
        <v>150</v>
      </c>
      <c r="J203" s="625">
        <v>150</v>
      </c>
      <c r="K203" s="625">
        <v>150</v>
      </c>
      <c r="L203" s="625">
        <v>150</v>
      </c>
      <c r="M203" s="625">
        <v>150</v>
      </c>
      <c r="N203" s="625">
        <v>200</v>
      </c>
      <c r="O203" s="625">
        <v>150</v>
      </c>
      <c r="P203" s="625">
        <v>300</v>
      </c>
      <c r="Q203" s="625">
        <v>150</v>
      </c>
      <c r="R203" s="531" t="s">
        <v>68</v>
      </c>
      <c r="S203" s="307"/>
    </row>
    <row r="204" spans="1:19" s="312" customFormat="1" ht="33" customHeight="1">
      <c r="A204" s="518"/>
      <c r="B204" s="519"/>
      <c r="C204" s="526" t="s">
        <v>771</v>
      </c>
      <c r="D204" s="583">
        <v>12100</v>
      </c>
      <c r="E204" s="613">
        <v>12100</v>
      </c>
      <c r="F204" s="624">
        <v>200</v>
      </c>
      <c r="G204" s="625">
        <v>300</v>
      </c>
      <c r="H204" s="625">
        <v>1500</v>
      </c>
      <c r="I204" s="625">
        <v>1000</v>
      </c>
      <c r="J204" s="625">
        <v>1300</v>
      </c>
      <c r="K204" s="625">
        <v>1200</v>
      </c>
      <c r="L204" s="625">
        <v>1000</v>
      </c>
      <c r="M204" s="625">
        <v>900</v>
      </c>
      <c r="N204" s="625">
        <v>1500</v>
      </c>
      <c r="O204" s="625">
        <v>1600</v>
      </c>
      <c r="P204" s="625">
        <v>1100</v>
      </c>
      <c r="Q204" s="625">
        <v>500</v>
      </c>
      <c r="R204" s="531" t="s">
        <v>68</v>
      </c>
      <c r="S204" s="307"/>
    </row>
    <row r="205" spans="1:19" s="312" customFormat="1" ht="33" customHeight="1">
      <c r="A205" s="518"/>
      <c r="B205" s="519"/>
      <c r="C205" s="526" t="s">
        <v>772</v>
      </c>
      <c r="D205" s="583">
        <v>7600</v>
      </c>
      <c r="E205" s="611">
        <v>7800</v>
      </c>
      <c r="F205" s="627">
        <v>200</v>
      </c>
      <c r="G205" s="628">
        <v>300</v>
      </c>
      <c r="H205" s="628">
        <v>800</v>
      </c>
      <c r="I205" s="628">
        <v>1300</v>
      </c>
      <c r="J205" s="628">
        <v>1000</v>
      </c>
      <c r="K205" s="628">
        <v>500</v>
      </c>
      <c r="L205" s="628">
        <v>800</v>
      </c>
      <c r="M205" s="628">
        <v>700</v>
      </c>
      <c r="N205" s="628">
        <v>900</v>
      </c>
      <c r="O205" s="628">
        <v>400</v>
      </c>
      <c r="P205" s="628">
        <v>600</v>
      </c>
      <c r="Q205" s="628">
        <v>300</v>
      </c>
      <c r="R205" s="629" t="s">
        <v>68</v>
      </c>
      <c r="S205" s="307"/>
    </row>
    <row r="206" spans="1:19" s="312" customFormat="1" ht="33" customHeight="1">
      <c r="A206" s="518"/>
      <c r="B206" s="571"/>
      <c r="C206" s="526" t="s">
        <v>773</v>
      </c>
      <c r="D206" s="583">
        <v>3400</v>
      </c>
      <c r="E206" s="613">
        <v>3400</v>
      </c>
      <c r="F206" s="593">
        <v>100</v>
      </c>
      <c r="G206" s="538">
        <v>200</v>
      </c>
      <c r="H206" s="538">
        <v>200</v>
      </c>
      <c r="I206" s="538">
        <v>200</v>
      </c>
      <c r="J206" s="538">
        <v>300</v>
      </c>
      <c r="K206" s="538">
        <v>200</v>
      </c>
      <c r="L206" s="538">
        <v>600</v>
      </c>
      <c r="M206" s="538">
        <v>500</v>
      </c>
      <c r="N206" s="538">
        <v>300</v>
      </c>
      <c r="O206" s="538">
        <v>300</v>
      </c>
      <c r="P206" s="538">
        <v>300</v>
      </c>
      <c r="Q206" s="538">
        <v>200</v>
      </c>
      <c r="R206" s="531" t="s">
        <v>68</v>
      </c>
      <c r="S206" s="307"/>
    </row>
    <row r="207" spans="1:19" s="475" customFormat="1" ht="33" customHeight="1">
      <c r="A207" s="555"/>
      <c r="B207" s="571"/>
      <c r="C207" s="520" t="s">
        <v>774</v>
      </c>
      <c r="D207" s="583">
        <v>6431</v>
      </c>
      <c r="E207" s="613">
        <v>6908</v>
      </c>
      <c r="F207" s="593">
        <v>436</v>
      </c>
      <c r="G207" s="538">
        <v>360</v>
      </c>
      <c r="H207" s="538">
        <v>484</v>
      </c>
      <c r="I207" s="538">
        <v>786</v>
      </c>
      <c r="J207" s="538">
        <v>528</v>
      </c>
      <c r="K207" s="538">
        <v>524</v>
      </c>
      <c r="L207" s="538">
        <v>521</v>
      </c>
      <c r="M207" s="538">
        <v>495</v>
      </c>
      <c r="N207" s="538">
        <v>468</v>
      </c>
      <c r="O207" s="538">
        <v>512</v>
      </c>
      <c r="P207" s="538">
        <v>1398</v>
      </c>
      <c r="Q207" s="538">
        <v>396</v>
      </c>
      <c r="R207" s="531" t="s">
        <v>68</v>
      </c>
      <c r="S207" s="470"/>
    </row>
    <row r="208" spans="1:19" s="312" customFormat="1" ht="33" customHeight="1">
      <c r="A208" s="518"/>
      <c r="B208" s="626"/>
      <c r="C208" s="580" t="s">
        <v>775</v>
      </c>
      <c r="D208" s="527">
        <v>32500</v>
      </c>
      <c r="E208" s="611">
        <v>32900</v>
      </c>
      <c r="F208" s="593">
        <v>2000</v>
      </c>
      <c r="G208" s="538">
        <v>1900</v>
      </c>
      <c r="H208" s="538">
        <v>2800</v>
      </c>
      <c r="I208" s="538">
        <v>3000</v>
      </c>
      <c r="J208" s="538">
        <v>4000</v>
      </c>
      <c r="K208" s="538">
        <v>2800</v>
      </c>
      <c r="L208" s="538">
        <v>2300</v>
      </c>
      <c r="M208" s="538">
        <v>2200</v>
      </c>
      <c r="N208" s="538">
        <v>2700</v>
      </c>
      <c r="O208" s="538">
        <v>3100</v>
      </c>
      <c r="P208" s="538">
        <v>3100</v>
      </c>
      <c r="Q208" s="538">
        <v>3000</v>
      </c>
      <c r="R208" s="531">
        <v>280679000</v>
      </c>
      <c r="S208" s="307"/>
    </row>
    <row r="209" spans="1:19" s="312" customFormat="1" ht="33" customHeight="1">
      <c r="A209" s="518"/>
      <c r="B209" s="626"/>
      <c r="C209" s="580" t="s">
        <v>776</v>
      </c>
      <c r="D209" s="532">
        <v>19700</v>
      </c>
      <c r="E209" s="611">
        <v>18000</v>
      </c>
      <c r="F209" s="593">
        <v>2800</v>
      </c>
      <c r="G209" s="650">
        <v>3100</v>
      </c>
      <c r="H209" s="612">
        <v>3800</v>
      </c>
      <c r="I209" s="612">
        <v>3700</v>
      </c>
      <c r="J209" s="612">
        <v>2900</v>
      </c>
      <c r="K209" s="612">
        <v>200</v>
      </c>
      <c r="L209" s="612">
        <v>400</v>
      </c>
      <c r="M209" s="612">
        <v>500</v>
      </c>
      <c r="N209" s="612">
        <v>200</v>
      </c>
      <c r="O209" s="612">
        <v>300</v>
      </c>
      <c r="P209" s="612">
        <v>0</v>
      </c>
      <c r="Q209" s="612">
        <v>100</v>
      </c>
      <c r="R209" s="536">
        <v>21000000</v>
      </c>
      <c r="S209" s="307"/>
    </row>
    <row r="210" spans="1:19" s="475" customFormat="1" ht="33" customHeight="1">
      <c r="A210" s="555"/>
      <c r="B210" s="571"/>
      <c r="C210" s="520" t="s">
        <v>777</v>
      </c>
      <c r="D210" s="583">
        <v>1100</v>
      </c>
      <c r="E210" s="613">
        <v>900</v>
      </c>
      <c r="F210" s="593" t="s">
        <v>68</v>
      </c>
      <c r="G210" s="538" t="s">
        <v>68</v>
      </c>
      <c r="H210" s="538">
        <v>300</v>
      </c>
      <c r="I210" s="538" t="s">
        <v>699</v>
      </c>
      <c r="J210" s="538">
        <v>100</v>
      </c>
      <c r="K210" s="538" t="s">
        <v>68</v>
      </c>
      <c r="L210" s="538" t="s">
        <v>68</v>
      </c>
      <c r="M210" s="538" t="s">
        <v>68</v>
      </c>
      <c r="N210" s="538">
        <v>500</v>
      </c>
      <c r="O210" s="538" t="s">
        <v>68</v>
      </c>
      <c r="P210" s="538" t="s">
        <v>68</v>
      </c>
      <c r="Q210" s="538" t="s">
        <v>68</v>
      </c>
      <c r="R210" s="531">
        <v>880000</v>
      </c>
      <c r="S210" s="470"/>
    </row>
    <row r="211" spans="1:19" s="312" customFormat="1" ht="33" customHeight="1">
      <c r="A211" s="518"/>
      <c r="B211" s="626"/>
      <c r="C211" s="580" t="s">
        <v>778</v>
      </c>
      <c r="D211" s="527">
        <v>30000</v>
      </c>
      <c r="E211" s="611">
        <v>60000</v>
      </c>
      <c r="F211" s="593" t="s">
        <v>68</v>
      </c>
      <c r="G211" s="538" t="s">
        <v>68</v>
      </c>
      <c r="H211" s="538" t="s">
        <v>68</v>
      </c>
      <c r="I211" s="538" t="s">
        <v>68</v>
      </c>
      <c r="J211" s="538" t="s">
        <v>68</v>
      </c>
      <c r="K211" s="538" t="s">
        <v>68</v>
      </c>
      <c r="L211" s="538" t="s">
        <v>68</v>
      </c>
      <c r="M211" s="538" t="s">
        <v>68</v>
      </c>
      <c r="N211" s="538" t="s">
        <v>68</v>
      </c>
      <c r="O211" s="538" t="s">
        <v>699</v>
      </c>
      <c r="P211" s="538">
        <v>45000</v>
      </c>
      <c r="Q211" s="538">
        <v>15000</v>
      </c>
      <c r="R211" s="531" t="s">
        <v>68</v>
      </c>
      <c r="S211" s="307"/>
    </row>
    <row r="212" spans="1:19" s="475" customFormat="1" ht="33" customHeight="1">
      <c r="A212" s="555"/>
      <c r="B212" s="571"/>
      <c r="C212" s="520" t="s">
        <v>779</v>
      </c>
      <c r="D212" s="583">
        <v>7200</v>
      </c>
      <c r="E212" s="613">
        <v>5040</v>
      </c>
      <c r="F212" s="650" t="s">
        <v>68</v>
      </c>
      <c r="G212" s="538" t="s">
        <v>68</v>
      </c>
      <c r="H212" s="538" t="s">
        <v>68</v>
      </c>
      <c r="I212" s="538" t="s">
        <v>68</v>
      </c>
      <c r="J212" s="538" t="s">
        <v>68</v>
      </c>
      <c r="K212" s="538" t="s">
        <v>68</v>
      </c>
      <c r="L212" s="538" t="s">
        <v>68</v>
      </c>
      <c r="M212" s="538" t="s">
        <v>68</v>
      </c>
      <c r="N212" s="538" t="s">
        <v>68</v>
      </c>
      <c r="O212" s="538">
        <v>5040</v>
      </c>
      <c r="P212" s="538" t="s">
        <v>68</v>
      </c>
      <c r="Q212" s="538" t="s">
        <v>68</v>
      </c>
      <c r="R212" s="531">
        <v>3903405</v>
      </c>
      <c r="S212" s="470"/>
    </row>
    <row r="213" spans="1:19" s="312" customFormat="1" ht="33" customHeight="1">
      <c r="A213" s="518"/>
      <c r="B213" s="571"/>
      <c r="C213" s="526" t="s">
        <v>780</v>
      </c>
      <c r="D213" s="583">
        <v>1050</v>
      </c>
      <c r="E213" s="613">
        <v>1420</v>
      </c>
      <c r="F213" s="593" t="s">
        <v>68</v>
      </c>
      <c r="G213" s="538" t="s">
        <v>68</v>
      </c>
      <c r="H213" s="538" t="s">
        <v>68</v>
      </c>
      <c r="I213" s="538" t="s">
        <v>68</v>
      </c>
      <c r="J213" s="538" t="s">
        <v>68</v>
      </c>
      <c r="K213" s="538" t="s">
        <v>68</v>
      </c>
      <c r="L213" s="538" t="s">
        <v>68</v>
      </c>
      <c r="M213" s="538" t="s">
        <v>68</v>
      </c>
      <c r="N213" s="538" t="s">
        <v>68</v>
      </c>
      <c r="O213" s="538">
        <v>1420</v>
      </c>
      <c r="P213" s="538" t="s">
        <v>68</v>
      </c>
      <c r="Q213" s="538" t="s">
        <v>68</v>
      </c>
      <c r="R213" s="531">
        <v>643800</v>
      </c>
      <c r="S213" s="307"/>
    </row>
    <row r="214" spans="1:19" s="600" customFormat="1" ht="33" customHeight="1">
      <c r="A214" s="663"/>
      <c r="B214" s="664"/>
      <c r="C214" s="638" t="s">
        <v>781</v>
      </c>
      <c r="D214" s="665" t="s">
        <v>699</v>
      </c>
      <c r="E214" s="666">
        <v>250</v>
      </c>
      <c r="F214" s="667" t="s">
        <v>68</v>
      </c>
      <c r="G214" s="668" t="s">
        <v>68</v>
      </c>
      <c r="H214" s="669" t="s">
        <v>68</v>
      </c>
      <c r="I214" s="669" t="s">
        <v>68</v>
      </c>
      <c r="J214" s="669" t="s">
        <v>68</v>
      </c>
      <c r="K214" s="669" t="s">
        <v>68</v>
      </c>
      <c r="L214" s="669" t="s">
        <v>68</v>
      </c>
      <c r="M214" s="669" t="s">
        <v>68</v>
      </c>
      <c r="N214" s="669" t="s">
        <v>68</v>
      </c>
      <c r="O214" s="669">
        <v>250</v>
      </c>
      <c r="P214" s="669" t="s">
        <v>68</v>
      </c>
      <c r="Q214" s="669" t="s">
        <v>68</v>
      </c>
      <c r="R214" s="670" t="s">
        <v>68</v>
      </c>
      <c r="S214" s="595"/>
    </row>
    <row r="215" spans="1:19" s="600" customFormat="1" ht="33" customHeight="1">
      <c r="A215" s="663"/>
      <c r="B215" s="596"/>
      <c r="C215" s="657" t="s">
        <v>782</v>
      </c>
      <c r="D215" s="671" t="s">
        <v>699</v>
      </c>
      <c r="E215" s="672">
        <v>1500</v>
      </c>
      <c r="F215" s="673" t="s">
        <v>68</v>
      </c>
      <c r="G215" s="674" t="s">
        <v>68</v>
      </c>
      <c r="H215" s="674" t="s">
        <v>68</v>
      </c>
      <c r="I215" s="674" t="s">
        <v>68</v>
      </c>
      <c r="J215" s="674" t="s">
        <v>68</v>
      </c>
      <c r="K215" s="674" t="s">
        <v>68</v>
      </c>
      <c r="L215" s="674" t="s">
        <v>68</v>
      </c>
      <c r="M215" s="674" t="s">
        <v>68</v>
      </c>
      <c r="N215" s="674" t="s">
        <v>68</v>
      </c>
      <c r="O215" s="674">
        <v>1500</v>
      </c>
      <c r="P215" s="674" t="s">
        <v>68</v>
      </c>
      <c r="Q215" s="674" t="s">
        <v>68</v>
      </c>
      <c r="R215" s="550">
        <v>4200000</v>
      </c>
      <c r="S215" s="656"/>
    </row>
    <row r="216" spans="1:19" s="600" customFormat="1" ht="33" customHeight="1" thickBot="1">
      <c r="A216" s="663"/>
      <c r="B216" s="686"/>
      <c r="C216" s="687" t="s">
        <v>783</v>
      </c>
      <c r="D216" s="693" t="s">
        <v>699</v>
      </c>
      <c r="E216" s="682">
        <v>3912</v>
      </c>
      <c r="F216" s="683">
        <v>726</v>
      </c>
      <c r="G216" s="694">
        <v>698</v>
      </c>
      <c r="H216" s="695">
        <v>1265</v>
      </c>
      <c r="I216" s="695">
        <v>843</v>
      </c>
      <c r="J216" s="695">
        <v>380</v>
      </c>
      <c r="K216" s="695" t="s">
        <v>68</v>
      </c>
      <c r="L216" s="695" t="s">
        <v>68</v>
      </c>
      <c r="M216" s="695" t="s">
        <v>68</v>
      </c>
      <c r="N216" s="695" t="s">
        <v>68</v>
      </c>
      <c r="O216" s="695" t="s">
        <v>68</v>
      </c>
      <c r="P216" s="695" t="s">
        <v>68</v>
      </c>
      <c r="Q216" s="695" t="s">
        <v>68</v>
      </c>
      <c r="R216" s="563" t="s">
        <v>68</v>
      </c>
      <c r="S216" s="656"/>
    </row>
    <row r="217" spans="1:19">
      <c r="A217" s="689"/>
      <c r="B217" s="689"/>
    </row>
    <row r="218" spans="1:19">
      <c r="A218" s="689"/>
      <c r="B218" s="689"/>
    </row>
    <row r="219" spans="1:19">
      <c r="A219" s="689"/>
      <c r="B219" s="689"/>
    </row>
    <row r="220" spans="1:19">
      <c r="A220" s="689"/>
      <c r="B220" s="689"/>
    </row>
    <row r="221" spans="1:19">
      <c r="A221" s="689"/>
      <c r="B221" s="689"/>
    </row>
    <row r="222" spans="1:19">
      <c r="A222" s="689"/>
      <c r="B222" s="689"/>
    </row>
    <row r="223" spans="1:19">
      <c r="A223" s="689"/>
      <c r="B223" s="689"/>
    </row>
    <row r="224" spans="1:19">
      <c r="A224" s="689"/>
      <c r="B224" s="689"/>
    </row>
    <row r="225" spans="1:2">
      <c r="A225" s="689"/>
      <c r="B225" s="689"/>
    </row>
    <row r="226" spans="1:2">
      <c r="A226" s="689"/>
      <c r="B226" s="689"/>
    </row>
    <row r="227" spans="1:2">
      <c r="A227" s="689"/>
      <c r="B227" s="689"/>
    </row>
    <row r="228" spans="1:2">
      <c r="A228" s="689"/>
      <c r="B228" s="689"/>
    </row>
    <row r="229" spans="1:2">
      <c r="A229" s="689"/>
      <c r="B229" s="689"/>
    </row>
    <row r="230" spans="1:2">
      <c r="A230" s="689"/>
      <c r="B230" s="689"/>
    </row>
    <row r="231" spans="1:2">
      <c r="A231" s="689"/>
      <c r="B231" s="689"/>
    </row>
    <row r="232" spans="1:2">
      <c r="A232" s="689"/>
      <c r="B232" s="689"/>
    </row>
    <row r="233" spans="1:2">
      <c r="A233" s="689"/>
      <c r="B233" s="689"/>
    </row>
    <row r="234" spans="1:2">
      <c r="A234" s="689"/>
      <c r="B234" s="689"/>
    </row>
    <row r="235" spans="1:2">
      <c r="A235" s="689"/>
      <c r="B235" s="689"/>
    </row>
    <row r="236" spans="1:2">
      <c r="A236" s="689"/>
      <c r="B236" s="689"/>
    </row>
    <row r="237" spans="1:2">
      <c r="A237" s="689"/>
      <c r="B237" s="689"/>
    </row>
    <row r="238" spans="1:2">
      <c r="A238" s="689"/>
      <c r="B238" s="689"/>
    </row>
    <row r="239" spans="1:2">
      <c r="A239" s="689"/>
      <c r="B239" s="689"/>
    </row>
    <row r="240" spans="1:2">
      <c r="A240" s="689"/>
      <c r="B240" s="689"/>
    </row>
    <row r="241" spans="1:2">
      <c r="A241" s="689"/>
      <c r="B241" s="689"/>
    </row>
    <row r="242" spans="1:2">
      <c r="A242" s="689"/>
      <c r="B242" s="689"/>
    </row>
    <row r="243" spans="1:2">
      <c r="A243" s="689"/>
      <c r="B243" s="689"/>
    </row>
    <row r="244" spans="1:2">
      <c r="A244" s="689"/>
      <c r="B244" s="689"/>
    </row>
    <row r="245" spans="1:2">
      <c r="A245" s="689"/>
      <c r="B245" s="689"/>
    </row>
    <row r="246" spans="1:2">
      <c r="A246" s="689"/>
      <c r="B246" s="689"/>
    </row>
    <row r="247" spans="1:2">
      <c r="A247" s="689"/>
      <c r="B247" s="689"/>
    </row>
    <row r="248" spans="1:2">
      <c r="A248" s="689"/>
      <c r="B248" s="689"/>
    </row>
    <row r="249" spans="1:2">
      <c r="A249" s="689"/>
      <c r="B249" s="689"/>
    </row>
    <row r="250" spans="1:2">
      <c r="A250" s="689"/>
      <c r="B250" s="689"/>
    </row>
    <row r="251" spans="1:2">
      <c r="A251" s="689"/>
      <c r="B251" s="689"/>
    </row>
    <row r="252" spans="1:2">
      <c r="A252" s="689"/>
      <c r="B252" s="689"/>
    </row>
    <row r="253" spans="1:2">
      <c r="A253" s="689"/>
      <c r="B253" s="689"/>
    </row>
    <row r="254" spans="1:2">
      <c r="A254" s="689"/>
      <c r="B254" s="689"/>
    </row>
    <row r="255" spans="1:2">
      <c r="A255" s="689"/>
      <c r="B255" s="689"/>
    </row>
    <row r="256" spans="1:2">
      <c r="A256" s="689"/>
      <c r="B256" s="689"/>
    </row>
    <row r="257" spans="1:2">
      <c r="A257" s="689"/>
      <c r="B257" s="689"/>
    </row>
    <row r="258" spans="1:2">
      <c r="A258" s="689"/>
      <c r="B258" s="689"/>
    </row>
    <row r="259" spans="1:2">
      <c r="A259" s="689"/>
      <c r="B259" s="689"/>
    </row>
    <row r="260" spans="1:2">
      <c r="A260" s="689"/>
      <c r="B260" s="689"/>
    </row>
    <row r="261" spans="1:2">
      <c r="A261" s="689"/>
      <c r="B261" s="689"/>
    </row>
    <row r="262" spans="1:2">
      <c r="A262" s="689"/>
      <c r="B262" s="689"/>
    </row>
    <row r="263" spans="1:2">
      <c r="A263" s="689"/>
      <c r="B263" s="689"/>
    </row>
    <row r="264" spans="1:2">
      <c r="A264" s="689"/>
      <c r="B264" s="689"/>
    </row>
    <row r="265" spans="1:2">
      <c r="A265" s="689"/>
      <c r="B265" s="689"/>
    </row>
    <row r="266" spans="1:2">
      <c r="A266" s="689"/>
      <c r="B266" s="689"/>
    </row>
    <row r="267" spans="1:2">
      <c r="A267" s="689"/>
      <c r="B267" s="689"/>
    </row>
    <row r="268" spans="1:2">
      <c r="A268" s="689"/>
      <c r="B268" s="689"/>
    </row>
    <row r="269" spans="1:2">
      <c r="A269" s="689"/>
      <c r="B269" s="689"/>
    </row>
    <row r="270" spans="1:2">
      <c r="A270" s="689"/>
      <c r="B270" s="689"/>
    </row>
    <row r="271" spans="1:2">
      <c r="A271" s="689"/>
      <c r="B271" s="689"/>
    </row>
    <row r="272" spans="1:2">
      <c r="A272" s="689"/>
      <c r="B272" s="689"/>
    </row>
    <row r="273" spans="1:2">
      <c r="A273" s="689"/>
      <c r="B273" s="689"/>
    </row>
    <row r="274" spans="1:2">
      <c r="A274" s="689"/>
      <c r="B274" s="689"/>
    </row>
    <row r="275" spans="1:2">
      <c r="A275" s="689"/>
      <c r="B275" s="689"/>
    </row>
    <row r="276" spans="1:2">
      <c r="A276" s="689"/>
      <c r="B276" s="689"/>
    </row>
    <row r="277" spans="1:2">
      <c r="A277" s="689"/>
      <c r="B277" s="689"/>
    </row>
    <row r="278" spans="1:2">
      <c r="A278" s="689"/>
      <c r="B278" s="689"/>
    </row>
    <row r="279" spans="1:2">
      <c r="A279" s="689"/>
      <c r="B279" s="689"/>
    </row>
    <row r="280" spans="1:2">
      <c r="A280" s="689"/>
      <c r="B280" s="689"/>
    </row>
    <row r="281" spans="1:2">
      <c r="A281" s="689"/>
      <c r="B281" s="689"/>
    </row>
    <row r="282" spans="1:2">
      <c r="A282" s="689"/>
      <c r="B282" s="689"/>
    </row>
    <row r="283" spans="1:2">
      <c r="A283" s="689"/>
      <c r="B283" s="689"/>
    </row>
    <row r="284" spans="1:2">
      <c r="A284" s="689"/>
      <c r="B284" s="689"/>
    </row>
    <row r="285" spans="1:2">
      <c r="A285" s="689"/>
      <c r="B285" s="689"/>
    </row>
    <row r="286" spans="1:2">
      <c r="A286" s="689"/>
      <c r="B286" s="689"/>
    </row>
    <row r="287" spans="1:2">
      <c r="A287" s="689"/>
      <c r="B287" s="689"/>
    </row>
    <row r="288" spans="1:2">
      <c r="A288" s="689"/>
      <c r="B288" s="689"/>
    </row>
    <row r="289" spans="1:2">
      <c r="A289" s="689"/>
      <c r="B289" s="689"/>
    </row>
    <row r="290" spans="1:2">
      <c r="A290" s="689"/>
      <c r="B290" s="689"/>
    </row>
    <row r="291" spans="1:2">
      <c r="A291" s="689"/>
      <c r="B291" s="689"/>
    </row>
    <row r="292" spans="1:2">
      <c r="A292" s="689"/>
      <c r="B292" s="689"/>
    </row>
    <row r="293" spans="1:2">
      <c r="A293" s="689"/>
      <c r="B293" s="689"/>
    </row>
    <row r="294" spans="1:2">
      <c r="A294" s="689"/>
      <c r="B294" s="689"/>
    </row>
    <row r="295" spans="1:2">
      <c r="A295" s="689"/>
      <c r="B295" s="689"/>
    </row>
    <row r="296" spans="1:2">
      <c r="A296" s="689"/>
      <c r="B296" s="689"/>
    </row>
    <row r="297" spans="1:2">
      <c r="A297" s="689"/>
      <c r="B297" s="689"/>
    </row>
    <row r="298" spans="1:2">
      <c r="A298" s="689"/>
      <c r="B298" s="689"/>
    </row>
    <row r="299" spans="1:2">
      <c r="A299" s="689"/>
      <c r="B299" s="689"/>
    </row>
    <row r="300" spans="1:2">
      <c r="A300" s="689"/>
      <c r="B300" s="689"/>
    </row>
    <row r="301" spans="1:2">
      <c r="A301" s="689"/>
      <c r="B301" s="689"/>
    </row>
    <row r="302" spans="1:2">
      <c r="A302" s="689"/>
      <c r="B302" s="689"/>
    </row>
    <row r="303" spans="1:2">
      <c r="A303" s="689"/>
      <c r="B303" s="689"/>
    </row>
    <row r="304" spans="1:2">
      <c r="A304" s="689"/>
      <c r="B304" s="689"/>
    </row>
    <row r="305" spans="1:2">
      <c r="A305" s="689"/>
      <c r="B305" s="689"/>
    </row>
    <row r="306" spans="1:2">
      <c r="A306" s="689"/>
      <c r="B306" s="689"/>
    </row>
    <row r="307" spans="1:2">
      <c r="A307" s="689"/>
      <c r="B307" s="689"/>
    </row>
    <row r="308" spans="1:2">
      <c r="A308" s="689"/>
      <c r="B308" s="689"/>
    </row>
    <row r="309" spans="1:2">
      <c r="A309" s="689"/>
      <c r="B309" s="689"/>
    </row>
    <row r="310" spans="1:2">
      <c r="A310" s="689"/>
      <c r="B310" s="689"/>
    </row>
    <row r="311" spans="1:2">
      <c r="A311" s="689"/>
      <c r="B311" s="689"/>
    </row>
    <row r="312" spans="1:2">
      <c r="A312" s="689"/>
      <c r="B312" s="689"/>
    </row>
    <row r="313" spans="1:2">
      <c r="A313" s="689"/>
      <c r="B313" s="689"/>
    </row>
    <row r="314" spans="1:2">
      <c r="A314" s="689"/>
      <c r="B314" s="689"/>
    </row>
  </sheetData>
  <mergeCells count="7">
    <mergeCell ref="Q192:R192"/>
    <mergeCell ref="Q1:R1"/>
    <mergeCell ref="Q32:R32"/>
    <mergeCell ref="Q64:R64"/>
    <mergeCell ref="Q96:R96"/>
    <mergeCell ref="Q128:R128"/>
    <mergeCell ref="Q160:R160"/>
  </mergeCells>
  <phoneticPr fontId="1"/>
  <pageMargins left="0.6692913385826772" right="0.19685039370078741" top="0.59055118110236227" bottom="0.11811023622047245" header="0" footer="0"/>
  <pageSetup paperSize="9" scale="57" firstPageNumber="81" fitToHeight="0" orientation="landscape" useFirstPageNumber="1" r:id="rId1"/>
  <headerFooter alignWithMargins="0">
    <oddFooter>&amp;C&amp;P</oddFooter>
  </headerFooter>
  <rowBreaks count="4" manualBreakCount="4">
    <brk id="31" max="17" man="1"/>
    <brk id="63" max="17" man="1"/>
    <brk id="95" max="17" man="1"/>
    <brk id="216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6"/>
  <sheetViews>
    <sheetView view="pageBreakPreview" zoomScale="60" zoomScaleNormal="100" workbookViewId="0">
      <pane xSplit="3" ySplit="2" topLeftCell="D30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4.25"/>
  <cols>
    <col min="1" max="1" width="3.375" style="176" customWidth="1"/>
    <col min="2" max="2" width="12.625" style="176" customWidth="1"/>
    <col min="3" max="3" width="25.125" style="380" customWidth="1"/>
    <col min="4" max="5" width="18.625" style="176" customWidth="1"/>
    <col min="6" max="17" width="12.875" style="176" customWidth="1"/>
    <col min="18" max="18" width="16.375" style="503" customWidth="1"/>
    <col min="19" max="19" width="2.75" style="176" customWidth="1"/>
    <col min="20" max="256" width="9" style="176"/>
    <col min="257" max="257" width="3.375" style="176" customWidth="1"/>
    <col min="258" max="258" width="12.625" style="176" customWidth="1"/>
    <col min="259" max="259" width="25.125" style="176" customWidth="1"/>
    <col min="260" max="261" width="18.625" style="176" customWidth="1"/>
    <col min="262" max="273" width="12.875" style="176" customWidth="1"/>
    <col min="274" max="274" width="16.375" style="176" customWidth="1"/>
    <col min="275" max="275" width="2.75" style="176" customWidth="1"/>
    <col min="276" max="512" width="9" style="176"/>
    <col min="513" max="513" width="3.375" style="176" customWidth="1"/>
    <col min="514" max="514" width="12.625" style="176" customWidth="1"/>
    <col min="515" max="515" width="25.125" style="176" customWidth="1"/>
    <col min="516" max="517" width="18.625" style="176" customWidth="1"/>
    <col min="518" max="529" width="12.875" style="176" customWidth="1"/>
    <col min="530" max="530" width="16.375" style="176" customWidth="1"/>
    <col min="531" max="531" width="2.75" style="176" customWidth="1"/>
    <col min="532" max="768" width="9" style="176"/>
    <col min="769" max="769" width="3.375" style="176" customWidth="1"/>
    <col min="770" max="770" width="12.625" style="176" customWidth="1"/>
    <col min="771" max="771" width="25.125" style="176" customWidth="1"/>
    <col min="772" max="773" width="18.625" style="176" customWidth="1"/>
    <col min="774" max="785" width="12.875" style="176" customWidth="1"/>
    <col min="786" max="786" width="16.375" style="176" customWidth="1"/>
    <col min="787" max="787" width="2.75" style="176" customWidth="1"/>
    <col min="788" max="1024" width="9" style="176"/>
    <col min="1025" max="1025" width="3.375" style="176" customWidth="1"/>
    <col min="1026" max="1026" width="12.625" style="176" customWidth="1"/>
    <col min="1027" max="1027" width="25.125" style="176" customWidth="1"/>
    <col min="1028" max="1029" width="18.625" style="176" customWidth="1"/>
    <col min="1030" max="1041" width="12.875" style="176" customWidth="1"/>
    <col min="1042" max="1042" width="16.375" style="176" customWidth="1"/>
    <col min="1043" max="1043" width="2.75" style="176" customWidth="1"/>
    <col min="1044" max="1280" width="9" style="176"/>
    <col min="1281" max="1281" width="3.375" style="176" customWidth="1"/>
    <col min="1282" max="1282" width="12.625" style="176" customWidth="1"/>
    <col min="1283" max="1283" width="25.125" style="176" customWidth="1"/>
    <col min="1284" max="1285" width="18.625" style="176" customWidth="1"/>
    <col min="1286" max="1297" width="12.875" style="176" customWidth="1"/>
    <col min="1298" max="1298" width="16.375" style="176" customWidth="1"/>
    <col min="1299" max="1299" width="2.75" style="176" customWidth="1"/>
    <col min="1300" max="1536" width="9" style="176"/>
    <col min="1537" max="1537" width="3.375" style="176" customWidth="1"/>
    <col min="1538" max="1538" width="12.625" style="176" customWidth="1"/>
    <col min="1539" max="1539" width="25.125" style="176" customWidth="1"/>
    <col min="1540" max="1541" width="18.625" style="176" customWidth="1"/>
    <col min="1542" max="1553" width="12.875" style="176" customWidth="1"/>
    <col min="1554" max="1554" width="16.375" style="176" customWidth="1"/>
    <col min="1555" max="1555" width="2.75" style="176" customWidth="1"/>
    <col min="1556" max="1792" width="9" style="176"/>
    <col min="1793" max="1793" width="3.375" style="176" customWidth="1"/>
    <col min="1794" max="1794" width="12.625" style="176" customWidth="1"/>
    <col min="1795" max="1795" width="25.125" style="176" customWidth="1"/>
    <col min="1796" max="1797" width="18.625" style="176" customWidth="1"/>
    <col min="1798" max="1809" width="12.875" style="176" customWidth="1"/>
    <col min="1810" max="1810" width="16.375" style="176" customWidth="1"/>
    <col min="1811" max="1811" width="2.75" style="176" customWidth="1"/>
    <col min="1812" max="2048" width="9" style="176"/>
    <col min="2049" max="2049" width="3.375" style="176" customWidth="1"/>
    <col min="2050" max="2050" width="12.625" style="176" customWidth="1"/>
    <col min="2051" max="2051" width="25.125" style="176" customWidth="1"/>
    <col min="2052" max="2053" width="18.625" style="176" customWidth="1"/>
    <col min="2054" max="2065" width="12.875" style="176" customWidth="1"/>
    <col min="2066" max="2066" width="16.375" style="176" customWidth="1"/>
    <col min="2067" max="2067" width="2.75" style="176" customWidth="1"/>
    <col min="2068" max="2304" width="9" style="176"/>
    <col min="2305" max="2305" width="3.375" style="176" customWidth="1"/>
    <col min="2306" max="2306" width="12.625" style="176" customWidth="1"/>
    <col min="2307" max="2307" width="25.125" style="176" customWidth="1"/>
    <col min="2308" max="2309" width="18.625" style="176" customWidth="1"/>
    <col min="2310" max="2321" width="12.875" style="176" customWidth="1"/>
    <col min="2322" max="2322" width="16.375" style="176" customWidth="1"/>
    <col min="2323" max="2323" width="2.75" style="176" customWidth="1"/>
    <col min="2324" max="2560" width="9" style="176"/>
    <col min="2561" max="2561" width="3.375" style="176" customWidth="1"/>
    <col min="2562" max="2562" width="12.625" style="176" customWidth="1"/>
    <col min="2563" max="2563" width="25.125" style="176" customWidth="1"/>
    <col min="2564" max="2565" width="18.625" style="176" customWidth="1"/>
    <col min="2566" max="2577" width="12.875" style="176" customWidth="1"/>
    <col min="2578" max="2578" width="16.375" style="176" customWidth="1"/>
    <col min="2579" max="2579" width="2.75" style="176" customWidth="1"/>
    <col min="2580" max="2816" width="9" style="176"/>
    <col min="2817" max="2817" width="3.375" style="176" customWidth="1"/>
    <col min="2818" max="2818" width="12.625" style="176" customWidth="1"/>
    <col min="2819" max="2819" width="25.125" style="176" customWidth="1"/>
    <col min="2820" max="2821" width="18.625" style="176" customWidth="1"/>
    <col min="2822" max="2833" width="12.875" style="176" customWidth="1"/>
    <col min="2834" max="2834" width="16.375" style="176" customWidth="1"/>
    <col min="2835" max="2835" width="2.75" style="176" customWidth="1"/>
    <col min="2836" max="3072" width="9" style="176"/>
    <col min="3073" max="3073" width="3.375" style="176" customWidth="1"/>
    <col min="3074" max="3074" width="12.625" style="176" customWidth="1"/>
    <col min="3075" max="3075" width="25.125" style="176" customWidth="1"/>
    <col min="3076" max="3077" width="18.625" style="176" customWidth="1"/>
    <col min="3078" max="3089" width="12.875" style="176" customWidth="1"/>
    <col min="3090" max="3090" width="16.375" style="176" customWidth="1"/>
    <col min="3091" max="3091" width="2.75" style="176" customWidth="1"/>
    <col min="3092" max="3328" width="9" style="176"/>
    <col min="3329" max="3329" width="3.375" style="176" customWidth="1"/>
    <col min="3330" max="3330" width="12.625" style="176" customWidth="1"/>
    <col min="3331" max="3331" width="25.125" style="176" customWidth="1"/>
    <col min="3332" max="3333" width="18.625" style="176" customWidth="1"/>
    <col min="3334" max="3345" width="12.875" style="176" customWidth="1"/>
    <col min="3346" max="3346" width="16.375" style="176" customWidth="1"/>
    <col min="3347" max="3347" width="2.75" style="176" customWidth="1"/>
    <col min="3348" max="3584" width="9" style="176"/>
    <col min="3585" max="3585" width="3.375" style="176" customWidth="1"/>
    <col min="3586" max="3586" width="12.625" style="176" customWidth="1"/>
    <col min="3587" max="3587" width="25.125" style="176" customWidth="1"/>
    <col min="3588" max="3589" width="18.625" style="176" customWidth="1"/>
    <col min="3590" max="3601" width="12.875" style="176" customWidth="1"/>
    <col min="3602" max="3602" width="16.375" style="176" customWidth="1"/>
    <col min="3603" max="3603" width="2.75" style="176" customWidth="1"/>
    <col min="3604" max="3840" width="9" style="176"/>
    <col min="3841" max="3841" width="3.375" style="176" customWidth="1"/>
    <col min="3842" max="3842" width="12.625" style="176" customWidth="1"/>
    <col min="3843" max="3843" width="25.125" style="176" customWidth="1"/>
    <col min="3844" max="3845" width="18.625" style="176" customWidth="1"/>
    <col min="3846" max="3857" width="12.875" style="176" customWidth="1"/>
    <col min="3858" max="3858" width="16.375" style="176" customWidth="1"/>
    <col min="3859" max="3859" width="2.75" style="176" customWidth="1"/>
    <col min="3860" max="4096" width="9" style="176"/>
    <col min="4097" max="4097" width="3.375" style="176" customWidth="1"/>
    <col min="4098" max="4098" width="12.625" style="176" customWidth="1"/>
    <col min="4099" max="4099" width="25.125" style="176" customWidth="1"/>
    <col min="4100" max="4101" width="18.625" style="176" customWidth="1"/>
    <col min="4102" max="4113" width="12.875" style="176" customWidth="1"/>
    <col min="4114" max="4114" width="16.375" style="176" customWidth="1"/>
    <col min="4115" max="4115" width="2.75" style="176" customWidth="1"/>
    <col min="4116" max="4352" width="9" style="176"/>
    <col min="4353" max="4353" width="3.375" style="176" customWidth="1"/>
    <col min="4354" max="4354" width="12.625" style="176" customWidth="1"/>
    <col min="4355" max="4355" width="25.125" style="176" customWidth="1"/>
    <col min="4356" max="4357" width="18.625" style="176" customWidth="1"/>
    <col min="4358" max="4369" width="12.875" style="176" customWidth="1"/>
    <col min="4370" max="4370" width="16.375" style="176" customWidth="1"/>
    <col min="4371" max="4371" width="2.75" style="176" customWidth="1"/>
    <col min="4372" max="4608" width="9" style="176"/>
    <col min="4609" max="4609" width="3.375" style="176" customWidth="1"/>
    <col min="4610" max="4610" width="12.625" style="176" customWidth="1"/>
    <col min="4611" max="4611" width="25.125" style="176" customWidth="1"/>
    <col min="4612" max="4613" width="18.625" style="176" customWidth="1"/>
    <col min="4614" max="4625" width="12.875" style="176" customWidth="1"/>
    <col min="4626" max="4626" width="16.375" style="176" customWidth="1"/>
    <col min="4627" max="4627" width="2.75" style="176" customWidth="1"/>
    <col min="4628" max="4864" width="9" style="176"/>
    <col min="4865" max="4865" width="3.375" style="176" customWidth="1"/>
    <col min="4866" max="4866" width="12.625" style="176" customWidth="1"/>
    <col min="4867" max="4867" width="25.125" style="176" customWidth="1"/>
    <col min="4868" max="4869" width="18.625" style="176" customWidth="1"/>
    <col min="4870" max="4881" width="12.875" style="176" customWidth="1"/>
    <col min="4882" max="4882" width="16.375" style="176" customWidth="1"/>
    <col min="4883" max="4883" width="2.75" style="176" customWidth="1"/>
    <col min="4884" max="5120" width="9" style="176"/>
    <col min="5121" max="5121" width="3.375" style="176" customWidth="1"/>
    <col min="5122" max="5122" width="12.625" style="176" customWidth="1"/>
    <col min="5123" max="5123" width="25.125" style="176" customWidth="1"/>
    <col min="5124" max="5125" width="18.625" style="176" customWidth="1"/>
    <col min="5126" max="5137" width="12.875" style="176" customWidth="1"/>
    <col min="5138" max="5138" width="16.375" style="176" customWidth="1"/>
    <col min="5139" max="5139" width="2.75" style="176" customWidth="1"/>
    <col min="5140" max="5376" width="9" style="176"/>
    <col min="5377" max="5377" width="3.375" style="176" customWidth="1"/>
    <col min="5378" max="5378" width="12.625" style="176" customWidth="1"/>
    <col min="5379" max="5379" width="25.125" style="176" customWidth="1"/>
    <col min="5380" max="5381" width="18.625" style="176" customWidth="1"/>
    <col min="5382" max="5393" width="12.875" style="176" customWidth="1"/>
    <col min="5394" max="5394" width="16.375" style="176" customWidth="1"/>
    <col min="5395" max="5395" width="2.75" style="176" customWidth="1"/>
    <col min="5396" max="5632" width="9" style="176"/>
    <col min="5633" max="5633" width="3.375" style="176" customWidth="1"/>
    <col min="5634" max="5634" width="12.625" style="176" customWidth="1"/>
    <col min="5635" max="5635" width="25.125" style="176" customWidth="1"/>
    <col min="5636" max="5637" width="18.625" style="176" customWidth="1"/>
    <col min="5638" max="5649" width="12.875" style="176" customWidth="1"/>
    <col min="5650" max="5650" width="16.375" style="176" customWidth="1"/>
    <col min="5651" max="5651" width="2.75" style="176" customWidth="1"/>
    <col min="5652" max="5888" width="9" style="176"/>
    <col min="5889" max="5889" width="3.375" style="176" customWidth="1"/>
    <col min="5890" max="5890" width="12.625" style="176" customWidth="1"/>
    <col min="5891" max="5891" width="25.125" style="176" customWidth="1"/>
    <col min="5892" max="5893" width="18.625" style="176" customWidth="1"/>
    <col min="5894" max="5905" width="12.875" style="176" customWidth="1"/>
    <col min="5906" max="5906" width="16.375" style="176" customWidth="1"/>
    <col min="5907" max="5907" width="2.75" style="176" customWidth="1"/>
    <col min="5908" max="6144" width="9" style="176"/>
    <col min="6145" max="6145" width="3.375" style="176" customWidth="1"/>
    <col min="6146" max="6146" width="12.625" style="176" customWidth="1"/>
    <col min="6147" max="6147" width="25.125" style="176" customWidth="1"/>
    <col min="6148" max="6149" width="18.625" style="176" customWidth="1"/>
    <col min="6150" max="6161" width="12.875" style="176" customWidth="1"/>
    <col min="6162" max="6162" width="16.375" style="176" customWidth="1"/>
    <col min="6163" max="6163" width="2.75" style="176" customWidth="1"/>
    <col min="6164" max="6400" width="9" style="176"/>
    <col min="6401" max="6401" width="3.375" style="176" customWidth="1"/>
    <col min="6402" max="6402" width="12.625" style="176" customWidth="1"/>
    <col min="6403" max="6403" width="25.125" style="176" customWidth="1"/>
    <col min="6404" max="6405" width="18.625" style="176" customWidth="1"/>
    <col min="6406" max="6417" width="12.875" style="176" customWidth="1"/>
    <col min="6418" max="6418" width="16.375" style="176" customWidth="1"/>
    <col min="6419" max="6419" width="2.75" style="176" customWidth="1"/>
    <col min="6420" max="6656" width="9" style="176"/>
    <col min="6657" max="6657" width="3.375" style="176" customWidth="1"/>
    <col min="6658" max="6658" width="12.625" style="176" customWidth="1"/>
    <col min="6659" max="6659" width="25.125" style="176" customWidth="1"/>
    <col min="6660" max="6661" width="18.625" style="176" customWidth="1"/>
    <col min="6662" max="6673" width="12.875" style="176" customWidth="1"/>
    <col min="6674" max="6674" width="16.375" style="176" customWidth="1"/>
    <col min="6675" max="6675" width="2.75" style="176" customWidth="1"/>
    <col min="6676" max="6912" width="9" style="176"/>
    <col min="6913" max="6913" width="3.375" style="176" customWidth="1"/>
    <col min="6914" max="6914" width="12.625" style="176" customWidth="1"/>
    <col min="6915" max="6915" width="25.125" style="176" customWidth="1"/>
    <col min="6916" max="6917" width="18.625" style="176" customWidth="1"/>
    <col min="6918" max="6929" width="12.875" style="176" customWidth="1"/>
    <col min="6930" max="6930" width="16.375" style="176" customWidth="1"/>
    <col min="6931" max="6931" width="2.75" style="176" customWidth="1"/>
    <col min="6932" max="7168" width="9" style="176"/>
    <col min="7169" max="7169" width="3.375" style="176" customWidth="1"/>
    <col min="7170" max="7170" width="12.625" style="176" customWidth="1"/>
    <col min="7171" max="7171" width="25.125" style="176" customWidth="1"/>
    <col min="7172" max="7173" width="18.625" style="176" customWidth="1"/>
    <col min="7174" max="7185" width="12.875" style="176" customWidth="1"/>
    <col min="7186" max="7186" width="16.375" style="176" customWidth="1"/>
    <col min="7187" max="7187" width="2.75" style="176" customWidth="1"/>
    <col min="7188" max="7424" width="9" style="176"/>
    <col min="7425" max="7425" width="3.375" style="176" customWidth="1"/>
    <col min="7426" max="7426" width="12.625" style="176" customWidth="1"/>
    <col min="7427" max="7427" width="25.125" style="176" customWidth="1"/>
    <col min="7428" max="7429" width="18.625" style="176" customWidth="1"/>
    <col min="7430" max="7441" width="12.875" style="176" customWidth="1"/>
    <col min="7442" max="7442" width="16.375" style="176" customWidth="1"/>
    <col min="7443" max="7443" width="2.75" style="176" customWidth="1"/>
    <col min="7444" max="7680" width="9" style="176"/>
    <col min="7681" max="7681" width="3.375" style="176" customWidth="1"/>
    <col min="7682" max="7682" width="12.625" style="176" customWidth="1"/>
    <col min="7683" max="7683" width="25.125" style="176" customWidth="1"/>
    <col min="7684" max="7685" width="18.625" style="176" customWidth="1"/>
    <col min="7686" max="7697" width="12.875" style="176" customWidth="1"/>
    <col min="7698" max="7698" width="16.375" style="176" customWidth="1"/>
    <col min="7699" max="7699" width="2.75" style="176" customWidth="1"/>
    <col min="7700" max="7936" width="9" style="176"/>
    <col min="7937" max="7937" width="3.375" style="176" customWidth="1"/>
    <col min="7938" max="7938" width="12.625" style="176" customWidth="1"/>
    <col min="7939" max="7939" width="25.125" style="176" customWidth="1"/>
    <col min="7940" max="7941" width="18.625" style="176" customWidth="1"/>
    <col min="7942" max="7953" width="12.875" style="176" customWidth="1"/>
    <col min="7954" max="7954" width="16.375" style="176" customWidth="1"/>
    <col min="7955" max="7955" width="2.75" style="176" customWidth="1"/>
    <col min="7956" max="8192" width="9" style="176"/>
    <col min="8193" max="8193" width="3.375" style="176" customWidth="1"/>
    <col min="8194" max="8194" width="12.625" style="176" customWidth="1"/>
    <col min="8195" max="8195" width="25.125" style="176" customWidth="1"/>
    <col min="8196" max="8197" width="18.625" style="176" customWidth="1"/>
    <col min="8198" max="8209" width="12.875" style="176" customWidth="1"/>
    <col min="8210" max="8210" width="16.375" style="176" customWidth="1"/>
    <col min="8211" max="8211" width="2.75" style="176" customWidth="1"/>
    <col min="8212" max="8448" width="9" style="176"/>
    <col min="8449" max="8449" width="3.375" style="176" customWidth="1"/>
    <col min="8450" max="8450" width="12.625" style="176" customWidth="1"/>
    <col min="8451" max="8451" width="25.125" style="176" customWidth="1"/>
    <col min="8452" max="8453" width="18.625" style="176" customWidth="1"/>
    <col min="8454" max="8465" width="12.875" style="176" customWidth="1"/>
    <col min="8466" max="8466" width="16.375" style="176" customWidth="1"/>
    <col min="8467" max="8467" width="2.75" style="176" customWidth="1"/>
    <col min="8468" max="8704" width="9" style="176"/>
    <col min="8705" max="8705" width="3.375" style="176" customWidth="1"/>
    <col min="8706" max="8706" width="12.625" style="176" customWidth="1"/>
    <col min="8707" max="8707" width="25.125" style="176" customWidth="1"/>
    <col min="8708" max="8709" width="18.625" style="176" customWidth="1"/>
    <col min="8710" max="8721" width="12.875" style="176" customWidth="1"/>
    <col min="8722" max="8722" width="16.375" style="176" customWidth="1"/>
    <col min="8723" max="8723" width="2.75" style="176" customWidth="1"/>
    <col min="8724" max="8960" width="9" style="176"/>
    <col min="8961" max="8961" width="3.375" style="176" customWidth="1"/>
    <col min="8962" max="8962" width="12.625" style="176" customWidth="1"/>
    <col min="8963" max="8963" width="25.125" style="176" customWidth="1"/>
    <col min="8964" max="8965" width="18.625" style="176" customWidth="1"/>
    <col min="8966" max="8977" width="12.875" style="176" customWidth="1"/>
    <col min="8978" max="8978" width="16.375" style="176" customWidth="1"/>
    <col min="8979" max="8979" width="2.75" style="176" customWidth="1"/>
    <col min="8980" max="9216" width="9" style="176"/>
    <col min="9217" max="9217" width="3.375" style="176" customWidth="1"/>
    <col min="9218" max="9218" width="12.625" style="176" customWidth="1"/>
    <col min="9219" max="9219" width="25.125" style="176" customWidth="1"/>
    <col min="9220" max="9221" width="18.625" style="176" customWidth="1"/>
    <col min="9222" max="9233" width="12.875" style="176" customWidth="1"/>
    <col min="9234" max="9234" width="16.375" style="176" customWidth="1"/>
    <col min="9235" max="9235" width="2.75" style="176" customWidth="1"/>
    <col min="9236" max="9472" width="9" style="176"/>
    <col min="9473" max="9473" width="3.375" style="176" customWidth="1"/>
    <col min="9474" max="9474" width="12.625" style="176" customWidth="1"/>
    <col min="9475" max="9475" width="25.125" style="176" customWidth="1"/>
    <col min="9476" max="9477" width="18.625" style="176" customWidth="1"/>
    <col min="9478" max="9489" width="12.875" style="176" customWidth="1"/>
    <col min="9490" max="9490" width="16.375" style="176" customWidth="1"/>
    <col min="9491" max="9491" width="2.75" style="176" customWidth="1"/>
    <col min="9492" max="9728" width="9" style="176"/>
    <col min="9729" max="9729" width="3.375" style="176" customWidth="1"/>
    <col min="9730" max="9730" width="12.625" style="176" customWidth="1"/>
    <col min="9731" max="9731" width="25.125" style="176" customWidth="1"/>
    <col min="9732" max="9733" width="18.625" style="176" customWidth="1"/>
    <col min="9734" max="9745" width="12.875" style="176" customWidth="1"/>
    <col min="9746" max="9746" width="16.375" style="176" customWidth="1"/>
    <col min="9747" max="9747" width="2.75" style="176" customWidth="1"/>
    <col min="9748" max="9984" width="9" style="176"/>
    <col min="9985" max="9985" width="3.375" style="176" customWidth="1"/>
    <col min="9986" max="9986" width="12.625" style="176" customWidth="1"/>
    <col min="9987" max="9987" width="25.125" style="176" customWidth="1"/>
    <col min="9988" max="9989" width="18.625" style="176" customWidth="1"/>
    <col min="9990" max="10001" width="12.875" style="176" customWidth="1"/>
    <col min="10002" max="10002" width="16.375" style="176" customWidth="1"/>
    <col min="10003" max="10003" width="2.75" style="176" customWidth="1"/>
    <col min="10004" max="10240" width="9" style="176"/>
    <col min="10241" max="10241" width="3.375" style="176" customWidth="1"/>
    <col min="10242" max="10242" width="12.625" style="176" customWidth="1"/>
    <col min="10243" max="10243" width="25.125" style="176" customWidth="1"/>
    <col min="10244" max="10245" width="18.625" style="176" customWidth="1"/>
    <col min="10246" max="10257" width="12.875" style="176" customWidth="1"/>
    <col min="10258" max="10258" width="16.375" style="176" customWidth="1"/>
    <col min="10259" max="10259" width="2.75" style="176" customWidth="1"/>
    <col min="10260" max="10496" width="9" style="176"/>
    <col min="10497" max="10497" width="3.375" style="176" customWidth="1"/>
    <col min="10498" max="10498" width="12.625" style="176" customWidth="1"/>
    <col min="10499" max="10499" width="25.125" style="176" customWidth="1"/>
    <col min="10500" max="10501" width="18.625" style="176" customWidth="1"/>
    <col min="10502" max="10513" width="12.875" style="176" customWidth="1"/>
    <col min="10514" max="10514" width="16.375" style="176" customWidth="1"/>
    <col min="10515" max="10515" width="2.75" style="176" customWidth="1"/>
    <col min="10516" max="10752" width="9" style="176"/>
    <col min="10753" max="10753" width="3.375" style="176" customWidth="1"/>
    <col min="10754" max="10754" width="12.625" style="176" customWidth="1"/>
    <col min="10755" max="10755" width="25.125" style="176" customWidth="1"/>
    <col min="10756" max="10757" width="18.625" style="176" customWidth="1"/>
    <col min="10758" max="10769" width="12.875" style="176" customWidth="1"/>
    <col min="10770" max="10770" width="16.375" style="176" customWidth="1"/>
    <col min="10771" max="10771" width="2.75" style="176" customWidth="1"/>
    <col min="10772" max="11008" width="9" style="176"/>
    <col min="11009" max="11009" width="3.375" style="176" customWidth="1"/>
    <col min="11010" max="11010" width="12.625" style="176" customWidth="1"/>
    <col min="11011" max="11011" width="25.125" style="176" customWidth="1"/>
    <col min="11012" max="11013" width="18.625" style="176" customWidth="1"/>
    <col min="11014" max="11025" width="12.875" style="176" customWidth="1"/>
    <col min="11026" max="11026" width="16.375" style="176" customWidth="1"/>
    <col min="11027" max="11027" width="2.75" style="176" customWidth="1"/>
    <col min="11028" max="11264" width="9" style="176"/>
    <col min="11265" max="11265" width="3.375" style="176" customWidth="1"/>
    <col min="11266" max="11266" width="12.625" style="176" customWidth="1"/>
    <col min="11267" max="11267" width="25.125" style="176" customWidth="1"/>
    <col min="11268" max="11269" width="18.625" style="176" customWidth="1"/>
    <col min="11270" max="11281" width="12.875" style="176" customWidth="1"/>
    <col min="11282" max="11282" width="16.375" style="176" customWidth="1"/>
    <col min="11283" max="11283" width="2.75" style="176" customWidth="1"/>
    <col min="11284" max="11520" width="9" style="176"/>
    <col min="11521" max="11521" width="3.375" style="176" customWidth="1"/>
    <col min="11522" max="11522" width="12.625" style="176" customWidth="1"/>
    <col min="11523" max="11523" width="25.125" style="176" customWidth="1"/>
    <col min="11524" max="11525" width="18.625" style="176" customWidth="1"/>
    <col min="11526" max="11537" width="12.875" style="176" customWidth="1"/>
    <col min="11538" max="11538" width="16.375" style="176" customWidth="1"/>
    <col min="11539" max="11539" width="2.75" style="176" customWidth="1"/>
    <col min="11540" max="11776" width="9" style="176"/>
    <col min="11777" max="11777" width="3.375" style="176" customWidth="1"/>
    <col min="11778" max="11778" width="12.625" style="176" customWidth="1"/>
    <col min="11779" max="11779" width="25.125" style="176" customWidth="1"/>
    <col min="11780" max="11781" width="18.625" style="176" customWidth="1"/>
    <col min="11782" max="11793" width="12.875" style="176" customWidth="1"/>
    <col min="11794" max="11794" width="16.375" style="176" customWidth="1"/>
    <col min="11795" max="11795" width="2.75" style="176" customWidth="1"/>
    <col min="11796" max="12032" width="9" style="176"/>
    <col min="12033" max="12033" width="3.375" style="176" customWidth="1"/>
    <col min="12034" max="12034" width="12.625" style="176" customWidth="1"/>
    <col min="12035" max="12035" width="25.125" style="176" customWidth="1"/>
    <col min="12036" max="12037" width="18.625" style="176" customWidth="1"/>
    <col min="12038" max="12049" width="12.875" style="176" customWidth="1"/>
    <col min="12050" max="12050" width="16.375" style="176" customWidth="1"/>
    <col min="12051" max="12051" width="2.75" style="176" customWidth="1"/>
    <col min="12052" max="12288" width="9" style="176"/>
    <col min="12289" max="12289" width="3.375" style="176" customWidth="1"/>
    <col min="12290" max="12290" width="12.625" style="176" customWidth="1"/>
    <col min="12291" max="12291" width="25.125" style="176" customWidth="1"/>
    <col min="12292" max="12293" width="18.625" style="176" customWidth="1"/>
    <col min="12294" max="12305" width="12.875" style="176" customWidth="1"/>
    <col min="12306" max="12306" width="16.375" style="176" customWidth="1"/>
    <col min="12307" max="12307" width="2.75" style="176" customWidth="1"/>
    <col min="12308" max="12544" width="9" style="176"/>
    <col min="12545" max="12545" width="3.375" style="176" customWidth="1"/>
    <col min="12546" max="12546" width="12.625" style="176" customWidth="1"/>
    <col min="12547" max="12547" width="25.125" style="176" customWidth="1"/>
    <col min="12548" max="12549" width="18.625" style="176" customWidth="1"/>
    <col min="12550" max="12561" width="12.875" style="176" customWidth="1"/>
    <col min="12562" max="12562" width="16.375" style="176" customWidth="1"/>
    <col min="12563" max="12563" width="2.75" style="176" customWidth="1"/>
    <col min="12564" max="12800" width="9" style="176"/>
    <col min="12801" max="12801" width="3.375" style="176" customWidth="1"/>
    <col min="12802" max="12802" width="12.625" style="176" customWidth="1"/>
    <col min="12803" max="12803" width="25.125" style="176" customWidth="1"/>
    <col min="12804" max="12805" width="18.625" style="176" customWidth="1"/>
    <col min="12806" max="12817" width="12.875" style="176" customWidth="1"/>
    <col min="12818" max="12818" width="16.375" style="176" customWidth="1"/>
    <col min="12819" max="12819" width="2.75" style="176" customWidth="1"/>
    <col min="12820" max="13056" width="9" style="176"/>
    <col min="13057" max="13057" width="3.375" style="176" customWidth="1"/>
    <col min="13058" max="13058" width="12.625" style="176" customWidth="1"/>
    <col min="13059" max="13059" width="25.125" style="176" customWidth="1"/>
    <col min="13060" max="13061" width="18.625" style="176" customWidth="1"/>
    <col min="13062" max="13073" width="12.875" style="176" customWidth="1"/>
    <col min="13074" max="13074" width="16.375" style="176" customWidth="1"/>
    <col min="13075" max="13075" width="2.75" style="176" customWidth="1"/>
    <col min="13076" max="13312" width="9" style="176"/>
    <col min="13313" max="13313" width="3.375" style="176" customWidth="1"/>
    <col min="13314" max="13314" width="12.625" style="176" customWidth="1"/>
    <col min="13315" max="13315" width="25.125" style="176" customWidth="1"/>
    <col min="13316" max="13317" width="18.625" style="176" customWidth="1"/>
    <col min="13318" max="13329" width="12.875" style="176" customWidth="1"/>
    <col min="13330" max="13330" width="16.375" style="176" customWidth="1"/>
    <col min="13331" max="13331" width="2.75" style="176" customWidth="1"/>
    <col min="13332" max="13568" width="9" style="176"/>
    <col min="13569" max="13569" width="3.375" style="176" customWidth="1"/>
    <col min="13570" max="13570" width="12.625" style="176" customWidth="1"/>
    <col min="13571" max="13571" width="25.125" style="176" customWidth="1"/>
    <col min="13572" max="13573" width="18.625" style="176" customWidth="1"/>
    <col min="13574" max="13585" width="12.875" style="176" customWidth="1"/>
    <col min="13586" max="13586" width="16.375" style="176" customWidth="1"/>
    <col min="13587" max="13587" width="2.75" style="176" customWidth="1"/>
    <col min="13588" max="13824" width="9" style="176"/>
    <col min="13825" max="13825" width="3.375" style="176" customWidth="1"/>
    <col min="13826" max="13826" width="12.625" style="176" customWidth="1"/>
    <col min="13827" max="13827" width="25.125" style="176" customWidth="1"/>
    <col min="13828" max="13829" width="18.625" style="176" customWidth="1"/>
    <col min="13830" max="13841" width="12.875" style="176" customWidth="1"/>
    <col min="13842" max="13842" width="16.375" style="176" customWidth="1"/>
    <col min="13843" max="13843" width="2.75" style="176" customWidth="1"/>
    <col min="13844" max="14080" width="9" style="176"/>
    <col min="14081" max="14081" width="3.375" style="176" customWidth="1"/>
    <col min="14082" max="14082" width="12.625" style="176" customWidth="1"/>
    <col min="14083" max="14083" width="25.125" style="176" customWidth="1"/>
    <col min="14084" max="14085" width="18.625" style="176" customWidth="1"/>
    <col min="14086" max="14097" width="12.875" style="176" customWidth="1"/>
    <col min="14098" max="14098" width="16.375" style="176" customWidth="1"/>
    <col min="14099" max="14099" width="2.75" style="176" customWidth="1"/>
    <col min="14100" max="14336" width="9" style="176"/>
    <col min="14337" max="14337" width="3.375" style="176" customWidth="1"/>
    <col min="14338" max="14338" width="12.625" style="176" customWidth="1"/>
    <col min="14339" max="14339" width="25.125" style="176" customWidth="1"/>
    <col min="14340" max="14341" width="18.625" style="176" customWidth="1"/>
    <col min="14342" max="14353" width="12.875" style="176" customWidth="1"/>
    <col min="14354" max="14354" width="16.375" style="176" customWidth="1"/>
    <col min="14355" max="14355" width="2.75" style="176" customWidth="1"/>
    <col min="14356" max="14592" width="9" style="176"/>
    <col min="14593" max="14593" width="3.375" style="176" customWidth="1"/>
    <col min="14594" max="14594" width="12.625" style="176" customWidth="1"/>
    <col min="14595" max="14595" width="25.125" style="176" customWidth="1"/>
    <col min="14596" max="14597" width="18.625" style="176" customWidth="1"/>
    <col min="14598" max="14609" width="12.875" style="176" customWidth="1"/>
    <col min="14610" max="14610" width="16.375" style="176" customWidth="1"/>
    <col min="14611" max="14611" width="2.75" style="176" customWidth="1"/>
    <col min="14612" max="14848" width="9" style="176"/>
    <col min="14849" max="14849" width="3.375" style="176" customWidth="1"/>
    <col min="14850" max="14850" width="12.625" style="176" customWidth="1"/>
    <col min="14851" max="14851" width="25.125" style="176" customWidth="1"/>
    <col min="14852" max="14853" width="18.625" style="176" customWidth="1"/>
    <col min="14854" max="14865" width="12.875" style="176" customWidth="1"/>
    <col min="14866" max="14866" width="16.375" style="176" customWidth="1"/>
    <col min="14867" max="14867" width="2.75" style="176" customWidth="1"/>
    <col min="14868" max="15104" width="9" style="176"/>
    <col min="15105" max="15105" width="3.375" style="176" customWidth="1"/>
    <col min="15106" max="15106" width="12.625" style="176" customWidth="1"/>
    <col min="15107" max="15107" width="25.125" style="176" customWidth="1"/>
    <col min="15108" max="15109" width="18.625" style="176" customWidth="1"/>
    <col min="15110" max="15121" width="12.875" style="176" customWidth="1"/>
    <col min="15122" max="15122" width="16.375" style="176" customWidth="1"/>
    <col min="15123" max="15123" width="2.75" style="176" customWidth="1"/>
    <col min="15124" max="15360" width="9" style="176"/>
    <col min="15361" max="15361" width="3.375" style="176" customWidth="1"/>
    <col min="15362" max="15362" width="12.625" style="176" customWidth="1"/>
    <col min="15363" max="15363" width="25.125" style="176" customWidth="1"/>
    <col min="15364" max="15365" width="18.625" style="176" customWidth="1"/>
    <col min="15366" max="15377" width="12.875" style="176" customWidth="1"/>
    <col min="15378" max="15378" width="16.375" style="176" customWidth="1"/>
    <col min="15379" max="15379" width="2.75" style="176" customWidth="1"/>
    <col min="15380" max="15616" width="9" style="176"/>
    <col min="15617" max="15617" width="3.375" style="176" customWidth="1"/>
    <col min="15618" max="15618" width="12.625" style="176" customWidth="1"/>
    <col min="15619" max="15619" width="25.125" style="176" customWidth="1"/>
    <col min="15620" max="15621" width="18.625" style="176" customWidth="1"/>
    <col min="15622" max="15633" width="12.875" style="176" customWidth="1"/>
    <col min="15634" max="15634" width="16.375" style="176" customWidth="1"/>
    <col min="15635" max="15635" width="2.75" style="176" customWidth="1"/>
    <col min="15636" max="15872" width="9" style="176"/>
    <col min="15873" max="15873" width="3.375" style="176" customWidth="1"/>
    <col min="15874" max="15874" width="12.625" style="176" customWidth="1"/>
    <col min="15875" max="15875" width="25.125" style="176" customWidth="1"/>
    <col min="15876" max="15877" width="18.625" style="176" customWidth="1"/>
    <col min="15878" max="15889" width="12.875" style="176" customWidth="1"/>
    <col min="15890" max="15890" width="16.375" style="176" customWidth="1"/>
    <col min="15891" max="15891" width="2.75" style="176" customWidth="1"/>
    <col min="15892" max="16128" width="9" style="176"/>
    <col min="16129" max="16129" width="3.375" style="176" customWidth="1"/>
    <col min="16130" max="16130" width="12.625" style="176" customWidth="1"/>
    <col min="16131" max="16131" width="25.125" style="176" customWidth="1"/>
    <col min="16132" max="16133" width="18.625" style="176" customWidth="1"/>
    <col min="16134" max="16145" width="12.875" style="176" customWidth="1"/>
    <col min="16146" max="16146" width="16.375" style="176" customWidth="1"/>
    <col min="16147" max="16147" width="2.75" style="176" customWidth="1"/>
    <col min="16148" max="16384" width="9" style="176"/>
  </cols>
  <sheetData>
    <row r="1" spans="1:29" s="50" customFormat="1" ht="32.25" customHeight="1" thickBot="1">
      <c r="A1" s="504" t="s">
        <v>1181</v>
      </c>
      <c r="B1" s="505"/>
      <c r="C1" s="506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1177" t="s">
        <v>515</v>
      </c>
      <c r="R1" s="1177"/>
    </row>
    <row r="2" spans="1:29" s="517" customFormat="1" ht="32.25" customHeight="1" thickBot="1">
      <c r="A2" s="507"/>
      <c r="B2" s="508" t="s">
        <v>301</v>
      </c>
      <c r="C2" s="509" t="s">
        <v>324</v>
      </c>
      <c r="D2" s="510" t="s">
        <v>516</v>
      </c>
      <c r="E2" s="511" t="s">
        <v>326</v>
      </c>
      <c r="F2" s="512" t="s">
        <v>517</v>
      </c>
      <c r="G2" s="513" t="s">
        <v>518</v>
      </c>
      <c r="H2" s="514" t="s">
        <v>519</v>
      </c>
      <c r="I2" s="514" t="s">
        <v>520</v>
      </c>
      <c r="J2" s="514" t="s">
        <v>521</v>
      </c>
      <c r="K2" s="514" t="s">
        <v>522</v>
      </c>
      <c r="L2" s="514" t="s">
        <v>523</v>
      </c>
      <c r="M2" s="514" t="s">
        <v>524</v>
      </c>
      <c r="N2" s="514" t="s">
        <v>525</v>
      </c>
      <c r="O2" s="514" t="s">
        <v>526</v>
      </c>
      <c r="P2" s="514" t="s">
        <v>527</v>
      </c>
      <c r="Q2" s="514" t="s">
        <v>528</v>
      </c>
      <c r="R2" s="515" t="s">
        <v>529</v>
      </c>
      <c r="S2" s="516"/>
    </row>
    <row r="3" spans="1:29" s="312" customFormat="1" ht="32.25" customHeight="1">
      <c r="A3" s="518"/>
      <c r="B3" s="519" t="s">
        <v>784</v>
      </c>
      <c r="C3" s="520" t="s">
        <v>785</v>
      </c>
      <c r="D3" s="696">
        <v>200000</v>
      </c>
      <c r="E3" s="522">
        <v>141000</v>
      </c>
      <c r="F3" s="523" t="s">
        <v>68</v>
      </c>
      <c r="G3" s="524" t="s">
        <v>68</v>
      </c>
      <c r="H3" s="524" t="s">
        <v>68</v>
      </c>
      <c r="I3" s="524">
        <v>141000</v>
      </c>
      <c r="J3" s="524" t="s">
        <v>68</v>
      </c>
      <c r="K3" s="524" t="s">
        <v>68</v>
      </c>
      <c r="L3" s="524" t="s">
        <v>68</v>
      </c>
      <c r="M3" s="524" t="s">
        <v>68</v>
      </c>
      <c r="N3" s="524" t="s">
        <v>68</v>
      </c>
      <c r="O3" s="524" t="s">
        <v>68</v>
      </c>
      <c r="P3" s="524" t="s">
        <v>68</v>
      </c>
      <c r="Q3" s="524" t="s">
        <v>68</v>
      </c>
      <c r="R3" s="525" t="s">
        <v>68</v>
      </c>
      <c r="S3" s="307"/>
    </row>
    <row r="4" spans="1:29" s="312" customFormat="1" ht="32.25" customHeight="1">
      <c r="A4" s="518"/>
      <c r="B4" s="519"/>
      <c r="C4" s="526" t="s">
        <v>786</v>
      </c>
      <c r="D4" s="697">
        <v>180000</v>
      </c>
      <c r="E4" s="528">
        <v>160000</v>
      </c>
      <c r="F4" s="529" t="s">
        <v>68</v>
      </c>
      <c r="G4" s="530" t="s">
        <v>68</v>
      </c>
      <c r="H4" s="530" t="s">
        <v>68</v>
      </c>
      <c r="I4" s="530" t="s">
        <v>68</v>
      </c>
      <c r="J4" s="530" t="s">
        <v>68</v>
      </c>
      <c r="K4" s="530" t="s">
        <v>68</v>
      </c>
      <c r="L4" s="530">
        <v>160000</v>
      </c>
      <c r="M4" s="530" t="s">
        <v>68</v>
      </c>
      <c r="N4" s="530" t="s">
        <v>68</v>
      </c>
      <c r="O4" s="530" t="s">
        <v>68</v>
      </c>
      <c r="P4" s="530" t="s">
        <v>68</v>
      </c>
      <c r="Q4" s="530" t="s">
        <v>68</v>
      </c>
      <c r="R4" s="531" t="s">
        <v>68</v>
      </c>
      <c r="S4" s="307"/>
    </row>
    <row r="5" spans="1:29" s="312" customFormat="1" ht="32.25" customHeight="1">
      <c r="A5" s="518"/>
      <c r="B5" s="519"/>
      <c r="C5" s="520" t="s">
        <v>787</v>
      </c>
      <c r="D5" s="697">
        <v>47274</v>
      </c>
      <c r="E5" s="528">
        <v>44939</v>
      </c>
      <c r="F5" s="529">
        <v>913</v>
      </c>
      <c r="G5" s="530">
        <v>1860</v>
      </c>
      <c r="H5" s="530">
        <v>4457</v>
      </c>
      <c r="I5" s="530">
        <v>8854</v>
      </c>
      <c r="J5" s="530">
        <v>9566</v>
      </c>
      <c r="K5" s="530">
        <v>5663</v>
      </c>
      <c r="L5" s="530">
        <v>1173</v>
      </c>
      <c r="M5" s="530">
        <v>950</v>
      </c>
      <c r="N5" s="530">
        <v>2496</v>
      </c>
      <c r="O5" s="530">
        <v>4288</v>
      </c>
      <c r="P5" s="530">
        <v>3801</v>
      </c>
      <c r="Q5" s="530">
        <v>918</v>
      </c>
      <c r="R5" s="531" t="s">
        <v>68</v>
      </c>
      <c r="S5" s="307"/>
    </row>
    <row r="6" spans="1:29" s="312" customFormat="1" ht="32.25" customHeight="1">
      <c r="A6" s="518"/>
      <c r="B6" s="519"/>
      <c r="C6" s="520" t="s">
        <v>788</v>
      </c>
      <c r="D6" s="698">
        <v>16000</v>
      </c>
      <c r="E6" s="528">
        <v>12300</v>
      </c>
      <c r="F6" s="529" t="s">
        <v>68</v>
      </c>
      <c r="G6" s="530" t="s">
        <v>68</v>
      </c>
      <c r="H6" s="530" t="s">
        <v>68</v>
      </c>
      <c r="I6" s="530" t="s">
        <v>68</v>
      </c>
      <c r="J6" s="530" t="s">
        <v>68</v>
      </c>
      <c r="K6" s="530" t="s">
        <v>68</v>
      </c>
      <c r="L6" s="530">
        <v>4100</v>
      </c>
      <c r="M6" s="530">
        <v>8200</v>
      </c>
      <c r="N6" s="530" t="s">
        <v>68</v>
      </c>
      <c r="O6" s="530" t="s">
        <v>68</v>
      </c>
      <c r="P6" s="530" t="s">
        <v>68</v>
      </c>
      <c r="Q6" s="530" t="s">
        <v>68</v>
      </c>
      <c r="R6" s="531" t="s">
        <v>68</v>
      </c>
      <c r="S6" s="307"/>
    </row>
    <row r="7" spans="1:29" s="312" customFormat="1" ht="32.25" customHeight="1">
      <c r="A7" s="518"/>
      <c r="B7" s="519"/>
      <c r="C7" s="520" t="s">
        <v>789</v>
      </c>
      <c r="D7" s="699">
        <v>12129</v>
      </c>
      <c r="E7" s="528">
        <v>13909</v>
      </c>
      <c r="F7" s="534">
        <v>1568</v>
      </c>
      <c r="G7" s="535">
        <v>746</v>
      </c>
      <c r="H7" s="535">
        <v>677</v>
      </c>
      <c r="I7" s="535">
        <v>1126</v>
      </c>
      <c r="J7" s="535">
        <v>635</v>
      </c>
      <c r="K7" s="535">
        <v>814</v>
      </c>
      <c r="L7" s="535">
        <v>342</v>
      </c>
      <c r="M7" s="535">
        <v>349</v>
      </c>
      <c r="N7" s="535">
        <v>2013</v>
      </c>
      <c r="O7" s="535">
        <v>1766</v>
      </c>
      <c r="P7" s="535">
        <v>2433</v>
      </c>
      <c r="Q7" s="535">
        <v>1440</v>
      </c>
      <c r="R7" s="536" t="s">
        <v>68</v>
      </c>
      <c r="S7" s="307"/>
    </row>
    <row r="8" spans="1:29" s="312" customFormat="1" ht="32.25" customHeight="1">
      <c r="A8" s="518"/>
      <c r="B8" s="519"/>
      <c r="C8" s="526" t="s">
        <v>790</v>
      </c>
      <c r="D8" s="697">
        <v>8219</v>
      </c>
      <c r="E8" s="528">
        <v>8262</v>
      </c>
      <c r="F8" s="529">
        <v>652</v>
      </c>
      <c r="G8" s="530">
        <v>616</v>
      </c>
      <c r="H8" s="530">
        <v>833</v>
      </c>
      <c r="I8" s="530">
        <v>853</v>
      </c>
      <c r="J8" s="530">
        <v>677</v>
      </c>
      <c r="K8" s="530">
        <v>733</v>
      </c>
      <c r="L8" s="530">
        <v>781</v>
      </c>
      <c r="M8" s="530">
        <v>734</v>
      </c>
      <c r="N8" s="530">
        <v>604</v>
      </c>
      <c r="O8" s="530">
        <v>698</v>
      </c>
      <c r="P8" s="530">
        <v>541</v>
      </c>
      <c r="Q8" s="530">
        <v>540</v>
      </c>
      <c r="R8" s="531" t="s">
        <v>68</v>
      </c>
      <c r="S8" s="307"/>
    </row>
    <row r="9" spans="1:29" s="312" customFormat="1" ht="32.25" customHeight="1">
      <c r="A9" s="518"/>
      <c r="B9" s="519"/>
      <c r="C9" s="520" t="s">
        <v>791</v>
      </c>
      <c r="D9" s="697">
        <v>10893</v>
      </c>
      <c r="E9" s="528">
        <v>9180</v>
      </c>
      <c r="F9" s="529">
        <v>392</v>
      </c>
      <c r="G9" s="530">
        <v>642</v>
      </c>
      <c r="H9" s="530">
        <v>1111</v>
      </c>
      <c r="I9" s="530">
        <v>945</v>
      </c>
      <c r="J9" s="530">
        <v>840</v>
      </c>
      <c r="K9" s="530">
        <v>781</v>
      </c>
      <c r="L9" s="530">
        <v>557</v>
      </c>
      <c r="M9" s="530">
        <v>580</v>
      </c>
      <c r="N9" s="530">
        <v>589</v>
      </c>
      <c r="O9" s="530">
        <v>928</v>
      </c>
      <c r="P9" s="530">
        <v>1317</v>
      </c>
      <c r="Q9" s="530">
        <v>498</v>
      </c>
      <c r="R9" s="531" t="s">
        <v>68</v>
      </c>
      <c r="S9" s="307"/>
    </row>
    <row r="10" spans="1:29" s="312" customFormat="1" ht="32.25" customHeight="1">
      <c r="A10" s="518"/>
      <c r="B10" s="519"/>
      <c r="C10" s="520" t="s">
        <v>792</v>
      </c>
      <c r="D10" s="698">
        <v>20000</v>
      </c>
      <c r="E10" s="528">
        <v>8000</v>
      </c>
      <c r="F10" s="529" t="s">
        <v>68</v>
      </c>
      <c r="G10" s="530" t="s">
        <v>68</v>
      </c>
      <c r="H10" s="530" t="s">
        <v>68</v>
      </c>
      <c r="I10" s="530" t="s">
        <v>68</v>
      </c>
      <c r="J10" s="530" t="s">
        <v>68</v>
      </c>
      <c r="K10" s="530" t="s">
        <v>68</v>
      </c>
      <c r="L10" s="530" t="s">
        <v>68</v>
      </c>
      <c r="M10" s="530" t="s">
        <v>68</v>
      </c>
      <c r="N10" s="530" t="s">
        <v>68</v>
      </c>
      <c r="O10" s="530">
        <v>8000</v>
      </c>
      <c r="P10" s="530" t="s">
        <v>68</v>
      </c>
      <c r="Q10" s="530" t="s">
        <v>68</v>
      </c>
      <c r="R10" s="531" t="s">
        <v>68</v>
      </c>
      <c r="S10" s="307"/>
    </row>
    <row r="11" spans="1:29" s="312" customFormat="1" ht="32.25" customHeight="1">
      <c r="A11" s="518"/>
      <c r="B11" s="519" t="s">
        <v>793</v>
      </c>
      <c r="C11" s="520" t="s">
        <v>794</v>
      </c>
      <c r="D11" s="699">
        <v>20000</v>
      </c>
      <c r="E11" s="528">
        <v>20000</v>
      </c>
      <c r="F11" s="534" t="s">
        <v>68</v>
      </c>
      <c r="G11" s="535" t="s">
        <v>68</v>
      </c>
      <c r="H11" s="535">
        <v>20000</v>
      </c>
      <c r="I11" s="535" t="s">
        <v>68</v>
      </c>
      <c r="J11" s="535" t="s">
        <v>68</v>
      </c>
      <c r="K11" s="535" t="s">
        <v>68</v>
      </c>
      <c r="L11" s="535" t="s">
        <v>68</v>
      </c>
      <c r="M11" s="535" t="s">
        <v>68</v>
      </c>
      <c r="N11" s="535" t="s">
        <v>68</v>
      </c>
      <c r="O11" s="535" t="s">
        <v>68</v>
      </c>
      <c r="P11" s="535" t="s">
        <v>68</v>
      </c>
      <c r="Q11" s="535" t="s">
        <v>68</v>
      </c>
      <c r="R11" s="536" t="s">
        <v>68</v>
      </c>
      <c r="S11" s="307"/>
    </row>
    <row r="12" spans="1:29" s="312" customFormat="1" ht="32.25" customHeight="1">
      <c r="A12" s="518"/>
      <c r="B12" s="519"/>
      <c r="C12" s="526" t="s">
        <v>795</v>
      </c>
      <c r="D12" s="697">
        <v>37000</v>
      </c>
      <c r="E12" s="528">
        <v>52440</v>
      </c>
      <c r="F12" s="529" t="s">
        <v>68</v>
      </c>
      <c r="G12" s="530" t="s">
        <v>68</v>
      </c>
      <c r="H12" s="530" t="s">
        <v>68</v>
      </c>
      <c r="I12" s="530" t="s">
        <v>68</v>
      </c>
      <c r="J12" s="530" t="s">
        <v>68</v>
      </c>
      <c r="K12" s="530" t="s">
        <v>68</v>
      </c>
      <c r="L12" s="530">
        <v>52440</v>
      </c>
      <c r="M12" s="530" t="s">
        <v>68</v>
      </c>
      <c r="N12" s="530" t="s">
        <v>68</v>
      </c>
      <c r="O12" s="530" t="s">
        <v>68</v>
      </c>
      <c r="P12" s="530" t="s">
        <v>68</v>
      </c>
      <c r="Q12" s="530" t="s">
        <v>68</v>
      </c>
      <c r="R12" s="531" t="s">
        <v>68</v>
      </c>
      <c r="S12" s="307"/>
    </row>
    <row r="13" spans="1:29" s="312" customFormat="1" ht="32.25" customHeight="1">
      <c r="A13" s="518"/>
      <c r="B13" s="519"/>
      <c r="C13" s="520" t="s">
        <v>796</v>
      </c>
      <c r="D13" s="698">
        <v>100000</v>
      </c>
      <c r="E13" s="528">
        <v>100000</v>
      </c>
      <c r="F13" s="537" t="s">
        <v>68</v>
      </c>
      <c r="G13" s="538" t="s">
        <v>68</v>
      </c>
      <c r="H13" s="538" t="s">
        <v>68</v>
      </c>
      <c r="I13" s="538" t="s">
        <v>68</v>
      </c>
      <c r="J13" s="538" t="s">
        <v>68</v>
      </c>
      <c r="K13" s="538" t="s">
        <v>68</v>
      </c>
      <c r="L13" s="538" t="s">
        <v>68</v>
      </c>
      <c r="M13" s="538">
        <v>100000</v>
      </c>
      <c r="N13" s="538" t="s">
        <v>68</v>
      </c>
      <c r="O13" s="538" t="s">
        <v>68</v>
      </c>
      <c r="P13" s="538" t="s">
        <v>68</v>
      </c>
      <c r="Q13" s="538" t="s">
        <v>68</v>
      </c>
      <c r="R13" s="539" t="s">
        <v>68</v>
      </c>
      <c r="S13" s="540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</row>
    <row r="14" spans="1:29" s="312" customFormat="1" ht="32.25" customHeight="1">
      <c r="A14" s="518"/>
      <c r="B14" s="519"/>
      <c r="C14" s="520" t="s">
        <v>797</v>
      </c>
      <c r="D14" s="698">
        <v>20000</v>
      </c>
      <c r="E14" s="528">
        <v>20000</v>
      </c>
      <c r="F14" s="537" t="s">
        <v>68</v>
      </c>
      <c r="G14" s="538" t="s">
        <v>68</v>
      </c>
      <c r="H14" s="538" t="s">
        <v>68</v>
      </c>
      <c r="I14" s="538" t="s">
        <v>68</v>
      </c>
      <c r="J14" s="538" t="s">
        <v>68</v>
      </c>
      <c r="K14" s="538" t="s">
        <v>68</v>
      </c>
      <c r="L14" s="538" t="s">
        <v>68</v>
      </c>
      <c r="M14" s="538" t="s">
        <v>68</v>
      </c>
      <c r="N14" s="538" t="s">
        <v>68</v>
      </c>
      <c r="O14" s="538">
        <v>20000</v>
      </c>
      <c r="P14" s="538" t="s">
        <v>68</v>
      </c>
      <c r="Q14" s="538" t="s">
        <v>68</v>
      </c>
      <c r="R14" s="543" t="s">
        <v>68</v>
      </c>
      <c r="S14" s="307"/>
    </row>
    <row r="15" spans="1:29" s="312" customFormat="1" ht="32.25" customHeight="1">
      <c r="A15" s="518"/>
      <c r="B15" s="519"/>
      <c r="C15" s="520" t="s">
        <v>798</v>
      </c>
      <c r="D15" s="698">
        <v>107990</v>
      </c>
      <c r="E15" s="528">
        <v>84291</v>
      </c>
      <c r="F15" s="544" t="s">
        <v>68</v>
      </c>
      <c r="G15" s="545">
        <v>42145</v>
      </c>
      <c r="H15" s="545">
        <v>42146</v>
      </c>
      <c r="I15" s="545" t="s">
        <v>68</v>
      </c>
      <c r="J15" s="545" t="s">
        <v>68</v>
      </c>
      <c r="K15" s="545" t="s">
        <v>68</v>
      </c>
      <c r="L15" s="545" t="s">
        <v>68</v>
      </c>
      <c r="M15" s="545" t="s">
        <v>68</v>
      </c>
      <c r="N15" s="545" t="s">
        <v>68</v>
      </c>
      <c r="O15" s="545" t="s">
        <v>68</v>
      </c>
      <c r="P15" s="545" t="s">
        <v>68</v>
      </c>
      <c r="Q15" s="545" t="s">
        <v>68</v>
      </c>
      <c r="R15" s="546" t="s">
        <v>68</v>
      </c>
      <c r="S15" s="307"/>
    </row>
    <row r="16" spans="1:29" s="312" customFormat="1" ht="32.25" customHeight="1">
      <c r="A16" s="518"/>
      <c r="B16" s="519"/>
      <c r="C16" s="520" t="s">
        <v>799</v>
      </c>
      <c r="D16" s="698">
        <v>98862</v>
      </c>
      <c r="E16" s="528">
        <v>69057</v>
      </c>
      <c r="F16" s="537">
        <v>1929</v>
      </c>
      <c r="G16" s="538">
        <v>11804</v>
      </c>
      <c r="H16" s="538">
        <v>14884</v>
      </c>
      <c r="I16" s="538">
        <v>5229</v>
      </c>
      <c r="J16" s="538">
        <v>7885</v>
      </c>
      <c r="K16" s="538">
        <v>4044</v>
      </c>
      <c r="L16" s="538">
        <v>2463</v>
      </c>
      <c r="M16" s="538">
        <v>2344</v>
      </c>
      <c r="N16" s="538">
        <v>3018</v>
      </c>
      <c r="O16" s="538">
        <v>4661</v>
      </c>
      <c r="P16" s="538">
        <v>8758</v>
      </c>
      <c r="Q16" s="538">
        <v>2038</v>
      </c>
      <c r="R16" s="539" t="s">
        <v>68</v>
      </c>
      <c r="S16" s="540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</row>
    <row r="17" spans="1:19" s="312" customFormat="1" ht="32.25" customHeight="1">
      <c r="A17" s="518"/>
      <c r="B17" s="519"/>
      <c r="C17" s="520" t="s">
        <v>800</v>
      </c>
      <c r="D17" s="698">
        <v>14464</v>
      </c>
      <c r="E17" s="528">
        <v>11234</v>
      </c>
      <c r="F17" s="537">
        <v>513</v>
      </c>
      <c r="G17" s="538">
        <v>1843</v>
      </c>
      <c r="H17" s="538">
        <v>1560</v>
      </c>
      <c r="I17" s="538">
        <v>624</v>
      </c>
      <c r="J17" s="538">
        <v>683</v>
      </c>
      <c r="K17" s="538">
        <v>500</v>
      </c>
      <c r="L17" s="538">
        <v>431</v>
      </c>
      <c r="M17" s="538">
        <v>519</v>
      </c>
      <c r="N17" s="538">
        <v>320</v>
      </c>
      <c r="O17" s="538">
        <v>719</v>
      </c>
      <c r="P17" s="538">
        <v>3370</v>
      </c>
      <c r="Q17" s="538">
        <v>152</v>
      </c>
      <c r="R17" s="543" t="s">
        <v>68</v>
      </c>
      <c r="S17" s="307"/>
    </row>
    <row r="18" spans="1:19" s="312" customFormat="1" ht="32.25" customHeight="1">
      <c r="A18" s="518"/>
      <c r="B18" s="519"/>
      <c r="C18" s="520" t="s">
        <v>801</v>
      </c>
      <c r="D18" s="698">
        <v>101768</v>
      </c>
      <c r="E18" s="528">
        <v>103136</v>
      </c>
      <c r="F18" s="544">
        <v>7120</v>
      </c>
      <c r="G18" s="545">
        <v>6588</v>
      </c>
      <c r="H18" s="545">
        <v>8569</v>
      </c>
      <c r="I18" s="545">
        <v>8787</v>
      </c>
      <c r="J18" s="545">
        <v>10976</v>
      </c>
      <c r="K18" s="545">
        <v>7752</v>
      </c>
      <c r="L18" s="545">
        <v>7208</v>
      </c>
      <c r="M18" s="545">
        <v>10398</v>
      </c>
      <c r="N18" s="545">
        <v>7643</v>
      </c>
      <c r="O18" s="545">
        <v>9449</v>
      </c>
      <c r="P18" s="545">
        <v>10607</v>
      </c>
      <c r="Q18" s="545">
        <v>8039</v>
      </c>
      <c r="R18" s="546" t="s">
        <v>68</v>
      </c>
      <c r="S18" s="307"/>
    </row>
    <row r="19" spans="1:19" s="312" customFormat="1" ht="32.25" customHeight="1">
      <c r="A19" s="518"/>
      <c r="B19" s="519"/>
      <c r="C19" s="520" t="s">
        <v>802</v>
      </c>
      <c r="D19" s="698">
        <v>37051</v>
      </c>
      <c r="E19" s="528">
        <v>37322</v>
      </c>
      <c r="F19" s="544">
        <v>1850</v>
      </c>
      <c r="G19" s="545">
        <v>2144</v>
      </c>
      <c r="H19" s="545">
        <v>1732</v>
      </c>
      <c r="I19" s="545">
        <v>1748</v>
      </c>
      <c r="J19" s="545">
        <v>4736</v>
      </c>
      <c r="K19" s="545">
        <v>2929</v>
      </c>
      <c r="L19" s="545">
        <v>3683</v>
      </c>
      <c r="M19" s="545">
        <v>5935</v>
      </c>
      <c r="N19" s="545">
        <v>2887</v>
      </c>
      <c r="O19" s="545">
        <v>4264</v>
      </c>
      <c r="P19" s="545">
        <v>3645</v>
      </c>
      <c r="Q19" s="545">
        <v>1769</v>
      </c>
      <c r="R19" s="546" t="s">
        <v>68</v>
      </c>
      <c r="S19" s="307"/>
    </row>
    <row r="20" spans="1:19" s="312" customFormat="1" ht="32.25" customHeight="1">
      <c r="A20" s="518"/>
      <c r="B20" s="519"/>
      <c r="C20" s="520" t="s">
        <v>803</v>
      </c>
      <c r="D20" s="698">
        <v>537663</v>
      </c>
      <c r="E20" s="528">
        <v>508002</v>
      </c>
      <c r="F20" s="537">
        <v>47078</v>
      </c>
      <c r="G20" s="538">
        <v>37307</v>
      </c>
      <c r="H20" s="538">
        <v>45563</v>
      </c>
      <c r="I20" s="538">
        <v>43594</v>
      </c>
      <c r="J20" s="538">
        <v>48136</v>
      </c>
      <c r="K20" s="538">
        <v>41714</v>
      </c>
      <c r="L20" s="538">
        <v>47179</v>
      </c>
      <c r="M20" s="538">
        <v>38245</v>
      </c>
      <c r="N20" s="538">
        <v>36106</v>
      </c>
      <c r="O20" s="538">
        <v>37224</v>
      </c>
      <c r="P20" s="538">
        <v>41110</v>
      </c>
      <c r="Q20" s="538">
        <v>44746</v>
      </c>
      <c r="R20" s="546" t="s">
        <v>68</v>
      </c>
      <c r="S20" s="547"/>
    </row>
    <row r="21" spans="1:19" s="312" customFormat="1" ht="32.25" customHeight="1">
      <c r="A21" s="518"/>
      <c r="B21" s="519"/>
      <c r="C21" s="520" t="s">
        <v>804</v>
      </c>
      <c r="D21" s="698">
        <v>3100</v>
      </c>
      <c r="E21" s="528">
        <v>3000</v>
      </c>
      <c r="F21" s="537" t="s">
        <v>68</v>
      </c>
      <c r="G21" s="538" t="s">
        <v>68</v>
      </c>
      <c r="H21" s="538" t="s">
        <v>68</v>
      </c>
      <c r="I21" s="538" t="s">
        <v>68</v>
      </c>
      <c r="J21" s="538">
        <v>3000</v>
      </c>
      <c r="K21" s="538" t="s">
        <v>68</v>
      </c>
      <c r="L21" s="538" t="s">
        <v>68</v>
      </c>
      <c r="M21" s="538" t="s">
        <v>68</v>
      </c>
      <c r="N21" s="538" t="s">
        <v>68</v>
      </c>
      <c r="O21" s="538" t="s">
        <v>68</v>
      </c>
      <c r="P21" s="538" t="s">
        <v>68</v>
      </c>
      <c r="Q21" s="538" t="s">
        <v>68</v>
      </c>
      <c r="R21" s="546" t="s">
        <v>68</v>
      </c>
      <c r="S21" s="307"/>
    </row>
    <row r="22" spans="1:19" s="312" customFormat="1" ht="32.25" customHeight="1">
      <c r="A22" s="518"/>
      <c r="B22" s="519"/>
      <c r="C22" s="526" t="s">
        <v>805</v>
      </c>
      <c r="D22" s="698">
        <v>100000</v>
      </c>
      <c r="E22" s="528">
        <v>100000</v>
      </c>
      <c r="F22" s="548" t="s">
        <v>68</v>
      </c>
      <c r="G22" s="549" t="s">
        <v>68</v>
      </c>
      <c r="H22" s="549" t="s">
        <v>68</v>
      </c>
      <c r="I22" s="549" t="s">
        <v>68</v>
      </c>
      <c r="J22" s="549" t="s">
        <v>68</v>
      </c>
      <c r="K22" s="549" t="s">
        <v>68</v>
      </c>
      <c r="L22" s="549" t="s">
        <v>68</v>
      </c>
      <c r="M22" s="549" t="s">
        <v>68</v>
      </c>
      <c r="N22" s="549" t="s">
        <v>68</v>
      </c>
      <c r="O22" s="549" t="s">
        <v>68</v>
      </c>
      <c r="P22" s="549">
        <v>100000</v>
      </c>
      <c r="Q22" s="549" t="s">
        <v>68</v>
      </c>
      <c r="R22" s="550" t="s">
        <v>68</v>
      </c>
      <c r="S22" s="307"/>
    </row>
    <row r="23" spans="1:19" s="312" customFormat="1" ht="32.25" customHeight="1">
      <c r="A23" s="518"/>
      <c r="B23" s="519" t="s">
        <v>806</v>
      </c>
      <c r="C23" s="526" t="s">
        <v>807</v>
      </c>
      <c r="D23" s="698">
        <v>230000</v>
      </c>
      <c r="E23" s="528">
        <v>220000</v>
      </c>
      <c r="F23" s="551" t="s">
        <v>68</v>
      </c>
      <c r="G23" s="549" t="s">
        <v>68</v>
      </c>
      <c r="H23" s="549" t="s">
        <v>68</v>
      </c>
      <c r="I23" s="549" t="s">
        <v>68</v>
      </c>
      <c r="J23" s="549">
        <v>220000</v>
      </c>
      <c r="K23" s="549" t="s">
        <v>68</v>
      </c>
      <c r="L23" s="549" t="s">
        <v>68</v>
      </c>
      <c r="M23" s="549" t="s">
        <v>68</v>
      </c>
      <c r="N23" s="549" t="s">
        <v>68</v>
      </c>
      <c r="O23" s="549" t="s">
        <v>68</v>
      </c>
      <c r="P23" s="549" t="s">
        <v>110</v>
      </c>
      <c r="Q23" s="549" t="s">
        <v>68</v>
      </c>
      <c r="R23" s="550">
        <v>220000000</v>
      </c>
      <c r="S23" s="307"/>
    </row>
    <row r="24" spans="1:19" s="312" customFormat="1" ht="32.25" customHeight="1">
      <c r="A24" s="518"/>
      <c r="B24" s="519"/>
      <c r="C24" s="690" t="s">
        <v>808</v>
      </c>
      <c r="D24" s="698">
        <v>150000</v>
      </c>
      <c r="E24" s="528">
        <v>150000</v>
      </c>
      <c r="F24" s="548" t="s">
        <v>68</v>
      </c>
      <c r="G24" s="549" t="s">
        <v>68</v>
      </c>
      <c r="H24" s="549" t="s">
        <v>68</v>
      </c>
      <c r="I24" s="549" t="s">
        <v>68</v>
      </c>
      <c r="J24" s="549" t="s">
        <v>110</v>
      </c>
      <c r="K24" s="549" t="s">
        <v>68</v>
      </c>
      <c r="L24" s="549" t="s">
        <v>68</v>
      </c>
      <c r="M24" s="549" t="s">
        <v>68</v>
      </c>
      <c r="N24" s="549" t="s">
        <v>68</v>
      </c>
      <c r="O24" s="549" t="s">
        <v>68</v>
      </c>
      <c r="P24" s="549">
        <v>150000</v>
      </c>
      <c r="Q24" s="549" t="s">
        <v>68</v>
      </c>
      <c r="R24" s="550">
        <v>150000000</v>
      </c>
      <c r="S24" s="307"/>
    </row>
    <row r="25" spans="1:19" s="312" customFormat="1" ht="32.25" customHeight="1">
      <c r="A25" s="518"/>
      <c r="B25" s="519"/>
      <c r="C25" s="520" t="s">
        <v>809</v>
      </c>
      <c r="D25" s="698">
        <v>26148</v>
      </c>
      <c r="E25" s="528">
        <v>27009</v>
      </c>
      <c r="F25" s="551">
        <v>1023</v>
      </c>
      <c r="G25" s="549">
        <v>1189</v>
      </c>
      <c r="H25" s="549">
        <v>2032</v>
      </c>
      <c r="I25" s="549">
        <v>2597</v>
      </c>
      <c r="J25" s="549">
        <v>3859</v>
      </c>
      <c r="K25" s="549">
        <v>2377</v>
      </c>
      <c r="L25" s="549">
        <v>1693</v>
      </c>
      <c r="M25" s="549">
        <v>2180</v>
      </c>
      <c r="N25" s="549">
        <v>1907</v>
      </c>
      <c r="O25" s="549">
        <v>3629</v>
      </c>
      <c r="P25" s="549">
        <v>3473</v>
      </c>
      <c r="Q25" s="549">
        <v>1050</v>
      </c>
      <c r="R25" s="550">
        <v>6553630</v>
      </c>
      <c r="S25" s="307"/>
    </row>
    <row r="26" spans="1:19" s="312" customFormat="1" ht="32.25" customHeight="1">
      <c r="A26" s="518"/>
      <c r="B26" s="519"/>
      <c r="C26" s="526" t="s">
        <v>810</v>
      </c>
      <c r="D26" s="698">
        <v>35425</v>
      </c>
      <c r="E26" s="528">
        <v>50386</v>
      </c>
      <c r="F26" s="551">
        <v>5516</v>
      </c>
      <c r="G26" s="549">
        <v>4283</v>
      </c>
      <c r="H26" s="549">
        <v>5371</v>
      </c>
      <c r="I26" s="549">
        <v>1606</v>
      </c>
      <c r="J26" s="549">
        <v>2815</v>
      </c>
      <c r="K26" s="549">
        <v>3049</v>
      </c>
      <c r="L26" s="549">
        <v>1747</v>
      </c>
      <c r="M26" s="549">
        <v>7643</v>
      </c>
      <c r="N26" s="549">
        <v>3765</v>
      </c>
      <c r="O26" s="549">
        <v>3228</v>
      </c>
      <c r="P26" s="549">
        <v>6412</v>
      </c>
      <c r="Q26" s="549">
        <v>4951</v>
      </c>
      <c r="R26" s="550">
        <v>7566921</v>
      </c>
      <c r="S26" s="307"/>
    </row>
    <row r="27" spans="1:19" s="312" customFormat="1" ht="32.25" customHeight="1">
      <c r="A27" s="518"/>
      <c r="B27" s="519"/>
      <c r="C27" s="526" t="s">
        <v>811</v>
      </c>
      <c r="D27" s="698">
        <v>57126</v>
      </c>
      <c r="E27" s="528">
        <v>85650</v>
      </c>
      <c r="F27" s="548" t="s">
        <v>68</v>
      </c>
      <c r="G27" s="549" t="s">
        <v>68</v>
      </c>
      <c r="H27" s="549" t="s">
        <v>68</v>
      </c>
      <c r="I27" s="549" t="s">
        <v>68</v>
      </c>
      <c r="J27" s="549" t="s">
        <v>68</v>
      </c>
      <c r="K27" s="549" t="s">
        <v>68</v>
      </c>
      <c r="L27" s="549">
        <v>28886</v>
      </c>
      <c r="M27" s="549">
        <v>56764</v>
      </c>
      <c r="N27" s="549" t="s">
        <v>68</v>
      </c>
      <c r="O27" s="549" t="s">
        <v>68</v>
      </c>
      <c r="P27" s="549" t="s">
        <v>68</v>
      </c>
      <c r="Q27" s="549" t="s">
        <v>68</v>
      </c>
      <c r="R27" s="550">
        <v>36387328</v>
      </c>
      <c r="S27" s="307"/>
    </row>
    <row r="28" spans="1:19" s="312" customFormat="1" ht="32.25" customHeight="1">
      <c r="A28" s="518"/>
      <c r="B28" s="519" t="s">
        <v>812</v>
      </c>
      <c r="C28" s="526" t="s">
        <v>813</v>
      </c>
      <c r="D28" s="532" t="s">
        <v>68</v>
      </c>
      <c r="E28" s="528">
        <v>9000</v>
      </c>
      <c r="F28" s="551" t="s">
        <v>68</v>
      </c>
      <c r="G28" s="549" t="s">
        <v>68</v>
      </c>
      <c r="H28" s="549" t="s">
        <v>68</v>
      </c>
      <c r="I28" s="549" t="s">
        <v>68</v>
      </c>
      <c r="J28" s="549">
        <v>2000</v>
      </c>
      <c r="K28" s="549">
        <v>6000</v>
      </c>
      <c r="L28" s="549">
        <v>1000</v>
      </c>
      <c r="M28" s="549" t="s">
        <v>68</v>
      </c>
      <c r="N28" s="549" t="s">
        <v>68</v>
      </c>
      <c r="O28" s="549" t="s">
        <v>68</v>
      </c>
      <c r="P28" s="549" t="s">
        <v>68</v>
      </c>
      <c r="Q28" s="549" t="s">
        <v>68</v>
      </c>
      <c r="R28" s="550" t="s">
        <v>68</v>
      </c>
      <c r="S28" s="307"/>
    </row>
    <row r="29" spans="1:19" s="312" customFormat="1" ht="32.25" customHeight="1">
      <c r="A29" s="518"/>
      <c r="B29" s="519"/>
      <c r="C29" s="520" t="s">
        <v>814</v>
      </c>
      <c r="D29" s="532" t="s">
        <v>68</v>
      </c>
      <c r="E29" s="528">
        <v>6000</v>
      </c>
      <c r="F29" s="551" t="s">
        <v>68</v>
      </c>
      <c r="G29" s="549" t="s">
        <v>68</v>
      </c>
      <c r="H29" s="549" t="s">
        <v>68</v>
      </c>
      <c r="I29" s="549" t="s">
        <v>68</v>
      </c>
      <c r="J29" s="549" t="s">
        <v>68</v>
      </c>
      <c r="K29" s="549" t="s">
        <v>68</v>
      </c>
      <c r="L29" s="549" t="s">
        <v>68</v>
      </c>
      <c r="M29" s="549" t="s">
        <v>68</v>
      </c>
      <c r="N29" s="549" t="s">
        <v>68</v>
      </c>
      <c r="O29" s="549">
        <v>6000</v>
      </c>
      <c r="P29" s="549" t="s">
        <v>68</v>
      </c>
      <c r="Q29" s="549" t="s">
        <v>68</v>
      </c>
      <c r="R29" s="550" t="s">
        <v>68</v>
      </c>
      <c r="S29" s="307"/>
    </row>
    <row r="30" spans="1:19" s="312" customFormat="1" ht="32.25" customHeight="1">
      <c r="A30" s="518"/>
      <c r="B30" s="519"/>
      <c r="C30" s="552" t="s">
        <v>815</v>
      </c>
      <c r="D30" s="527" t="s">
        <v>68</v>
      </c>
      <c r="E30" s="528">
        <v>8500</v>
      </c>
      <c r="F30" s="553">
        <v>1500</v>
      </c>
      <c r="G30" s="121" t="s">
        <v>68</v>
      </c>
      <c r="H30" s="121" t="s">
        <v>68</v>
      </c>
      <c r="I30" s="121" t="s">
        <v>68</v>
      </c>
      <c r="J30" s="121" t="s">
        <v>68</v>
      </c>
      <c r="K30" s="121" t="s">
        <v>68</v>
      </c>
      <c r="L30" s="121" t="s">
        <v>68</v>
      </c>
      <c r="M30" s="121" t="s">
        <v>68</v>
      </c>
      <c r="N30" s="121" t="s">
        <v>68</v>
      </c>
      <c r="O30" s="121" t="s">
        <v>68</v>
      </c>
      <c r="P30" s="121" t="s">
        <v>68</v>
      </c>
      <c r="Q30" s="121">
        <v>7000</v>
      </c>
      <c r="R30" s="554" t="s">
        <v>68</v>
      </c>
      <c r="S30" s="307"/>
    </row>
    <row r="31" spans="1:19" s="312" customFormat="1" ht="32.25" customHeight="1">
      <c r="A31" s="518"/>
      <c r="B31" s="700"/>
      <c r="C31" s="701" t="s">
        <v>816</v>
      </c>
      <c r="D31" s="685" t="s">
        <v>68</v>
      </c>
      <c r="E31" s="572">
        <v>15000</v>
      </c>
      <c r="F31" s="702">
        <v>0</v>
      </c>
      <c r="G31" s="703" t="s">
        <v>68</v>
      </c>
      <c r="H31" s="703" t="s">
        <v>68</v>
      </c>
      <c r="I31" s="703" t="s">
        <v>68</v>
      </c>
      <c r="J31" s="703" t="s">
        <v>68</v>
      </c>
      <c r="K31" s="703" t="s">
        <v>68</v>
      </c>
      <c r="L31" s="703">
        <v>15000</v>
      </c>
      <c r="M31" s="703" t="s">
        <v>68</v>
      </c>
      <c r="N31" s="703" t="s">
        <v>68</v>
      </c>
      <c r="O31" s="703" t="s">
        <v>68</v>
      </c>
      <c r="P31" s="703" t="s">
        <v>68</v>
      </c>
      <c r="Q31" s="703" t="s">
        <v>68</v>
      </c>
      <c r="R31" s="704" t="s">
        <v>68</v>
      </c>
      <c r="S31" s="307"/>
    </row>
    <row r="32" spans="1:19" s="475" customFormat="1" ht="32.25" customHeight="1" thickBot="1">
      <c r="A32" s="555"/>
      <c r="B32" s="705"/>
      <c r="C32" s="557" t="s">
        <v>817</v>
      </c>
      <c r="D32" s="558">
        <v>8100</v>
      </c>
      <c r="E32" s="559">
        <v>9000</v>
      </c>
      <c r="F32" s="560">
        <v>100</v>
      </c>
      <c r="G32" s="561">
        <v>100</v>
      </c>
      <c r="H32" s="561">
        <v>1000</v>
      </c>
      <c r="I32" s="561">
        <v>1600</v>
      </c>
      <c r="J32" s="561">
        <v>1000</v>
      </c>
      <c r="K32" s="561">
        <v>100</v>
      </c>
      <c r="L32" s="561">
        <v>2000</v>
      </c>
      <c r="M32" s="562">
        <v>2100</v>
      </c>
      <c r="N32" s="561">
        <v>500</v>
      </c>
      <c r="O32" s="561">
        <v>200</v>
      </c>
      <c r="P32" s="561">
        <v>200</v>
      </c>
      <c r="Q32" s="561">
        <v>100</v>
      </c>
      <c r="R32" s="563" t="s">
        <v>68</v>
      </c>
      <c r="S32" s="470"/>
    </row>
    <row r="33" spans="1:29" s="312" customFormat="1" ht="29.25" customHeight="1" thickBot="1">
      <c r="A33" s="504" t="s">
        <v>1182</v>
      </c>
      <c r="B33" s="443"/>
      <c r="C33" s="564"/>
      <c r="D33" s="565"/>
      <c r="E33" s="566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1176" t="s">
        <v>515</v>
      </c>
      <c r="R33" s="1176"/>
      <c r="S33" s="307"/>
    </row>
    <row r="34" spans="1:29" s="517" customFormat="1" ht="32.25" customHeight="1" thickBot="1">
      <c r="A34" s="507"/>
      <c r="B34" s="508" t="s">
        <v>301</v>
      </c>
      <c r="C34" s="509" t="s">
        <v>324</v>
      </c>
      <c r="D34" s="510" t="s">
        <v>516</v>
      </c>
      <c r="E34" s="511" t="s">
        <v>326</v>
      </c>
      <c r="F34" s="512" t="s">
        <v>517</v>
      </c>
      <c r="G34" s="513" t="s">
        <v>518</v>
      </c>
      <c r="H34" s="514" t="s">
        <v>519</v>
      </c>
      <c r="I34" s="514" t="s">
        <v>520</v>
      </c>
      <c r="J34" s="514" t="s">
        <v>521</v>
      </c>
      <c r="K34" s="514" t="s">
        <v>522</v>
      </c>
      <c r="L34" s="514" t="s">
        <v>523</v>
      </c>
      <c r="M34" s="514" t="s">
        <v>524</v>
      </c>
      <c r="N34" s="514" t="s">
        <v>525</v>
      </c>
      <c r="O34" s="514" t="s">
        <v>526</v>
      </c>
      <c r="P34" s="514" t="s">
        <v>527</v>
      </c>
      <c r="Q34" s="514" t="s">
        <v>528</v>
      </c>
      <c r="R34" s="515" t="s">
        <v>529</v>
      </c>
      <c r="S34" s="516"/>
    </row>
    <row r="35" spans="1:29" s="475" customFormat="1" ht="32.25" customHeight="1">
      <c r="A35" s="555"/>
      <c r="B35" s="568" t="s">
        <v>818</v>
      </c>
      <c r="C35" s="520" t="s">
        <v>819</v>
      </c>
      <c r="D35" s="532">
        <v>1192</v>
      </c>
      <c r="E35" s="528">
        <v>1192</v>
      </c>
      <c r="F35" s="551">
        <v>55</v>
      </c>
      <c r="G35" s="569">
        <v>32</v>
      </c>
      <c r="H35" s="569">
        <v>77</v>
      </c>
      <c r="I35" s="569">
        <v>253</v>
      </c>
      <c r="J35" s="569">
        <v>102</v>
      </c>
      <c r="K35" s="569">
        <v>41</v>
      </c>
      <c r="L35" s="549">
        <v>44</v>
      </c>
      <c r="M35" s="549">
        <v>57</v>
      </c>
      <c r="N35" s="569">
        <v>101</v>
      </c>
      <c r="O35" s="569">
        <v>286</v>
      </c>
      <c r="P35" s="569">
        <v>107</v>
      </c>
      <c r="Q35" s="569">
        <v>37</v>
      </c>
      <c r="R35" s="550" t="s">
        <v>68</v>
      </c>
      <c r="S35" s="470"/>
    </row>
    <row r="36" spans="1:29" s="312" customFormat="1" ht="32.25" customHeight="1">
      <c r="A36" s="518"/>
      <c r="B36" s="519"/>
      <c r="C36" s="552" t="s">
        <v>820</v>
      </c>
      <c r="D36" s="527">
        <v>1621</v>
      </c>
      <c r="E36" s="528">
        <v>1535</v>
      </c>
      <c r="F36" s="553">
        <v>76</v>
      </c>
      <c r="G36" s="121">
        <v>74</v>
      </c>
      <c r="H36" s="121">
        <v>71</v>
      </c>
      <c r="I36" s="121">
        <v>94</v>
      </c>
      <c r="J36" s="121">
        <v>189</v>
      </c>
      <c r="K36" s="121">
        <v>123</v>
      </c>
      <c r="L36" s="121">
        <v>136</v>
      </c>
      <c r="M36" s="121">
        <v>104</v>
      </c>
      <c r="N36" s="121">
        <v>145</v>
      </c>
      <c r="O36" s="121">
        <v>113</v>
      </c>
      <c r="P36" s="121">
        <v>357</v>
      </c>
      <c r="Q36" s="121">
        <v>53</v>
      </c>
      <c r="R36" s="554" t="s">
        <v>68</v>
      </c>
      <c r="S36" s="307"/>
    </row>
    <row r="37" spans="1:29" s="312" customFormat="1" ht="32.25" customHeight="1">
      <c r="A37" s="518"/>
      <c r="B37" s="519"/>
      <c r="C37" s="570" t="s">
        <v>821</v>
      </c>
      <c r="D37" s="527" t="s">
        <v>68</v>
      </c>
      <c r="E37" s="528">
        <v>149847</v>
      </c>
      <c r="F37" s="553">
        <v>16113</v>
      </c>
      <c r="G37" s="121">
        <v>11283</v>
      </c>
      <c r="H37" s="121">
        <v>13263</v>
      </c>
      <c r="I37" s="121">
        <v>12060</v>
      </c>
      <c r="J37" s="121">
        <v>13322</v>
      </c>
      <c r="K37" s="121">
        <v>10529</v>
      </c>
      <c r="L37" s="121">
        <v>10661</v>
      </c>
      <c r="M37" s="121">
        <v>12966</v>
      </c>
      <c r="N37" s="121">
        <v>10888</v>
      </c>
      <c r="O37" s="121">
        <v>11681</v>
      </c>
      <c r="P37" s="121">
        <v>12953</v>
      </c>
      <c r="Q37" s="121">
        <v>14128</v>
      </c>
      <c r="R37" s="554" t="s">
        <v>68</v>
      </c>
      <c r="S37" s="307"/>
    </row>
    <row r="38" spans="1:29" s="312" customFormat="1" ht="32.25" customHeight="1">
      <c r="A38" s="518"/>
      <c r="B38" s="519"/>
      <c r="C38" s="520" t="s">
        <v>822</v>
      </c>
      <c r="D38" s="532" t="s">
        <v>68</v>
      </c>
      <c r="E38" s="528">
        <v>2334</v>
      </c>
      <c r="F38" s="551" t="s">
        <v>68</v>
      </c>
      <c r="G38" s="549" t="s">
        <v>68</v>
      </c>
      <c r="H38" s="549" t="s">
        <v>68</v>
      </c>
      <c r="I38" s="549" t="s">
        <v>68</v>
      </c>
      <c r="J38" s="549" t="s">
        <v>68</v>
      </c>
      <c r="K38" s="549" t="s">
        <v>68</v>
      </c>
      <c r="L38" s="549">
        <v>776</v>
      </c>
      <c r="M38" s="549">
        <v>1237</v>
      </c>
      <c r="N38" s="549">
        <v>274</v>
      </c>
      <c r="O38" s="549">
        <v>47</v>
      </c>
      <c r="P38" s="549" t="s">
        <v>68</v>
      </c>
      <c r="Q38" s="549" t="s">
        <v>68</v>
      </c>
      <c r="R38" s="550" t="s">
        <v>68</v>
      </c>
      <c r="S38" s="307"/>
    </row>
    <row r="39" spans="1:29" s="312" customFormat="1" ht="32.25" customHeight="1">
      <c r="A39" s="518"/>
      <c r="B39" s="519"/>
      <c r="C39" s="526" t="s">
        <v>823</v>
      </c>
      <c r="D39" s="532" t="s">
        <v>68</v>
      </c>
      <c r="E39" s="528">
        <v>44943</v>
      </c>
      <c r="F39" s="548">
        <v>2104</v>
      </c>
      <c r="G39" s="549">
        <v>2267</v>
      </c>
      <c r="H39" s="549">
        <v>3952</v>
      </c>
      <c r="I39" s="549">
        <v>6865</v>
      </c>
      <c r="J39" s="549">
        <v>1535</v>
      </c>
      <c r="K39" s="549">
        <v>1087</v>
      </c>
      <c r="L39" s="549">
        <v>3237</v>
      </c>
      <c r="M39" s="549">
        <v>4751</v>
      </c>
      <c r="N39" s="549">
        <v>4765</v>
      </c>
      <c r="O39" s="549">
        <v>7142</v>
      </c>
      <c r="P39" s="549">
        <v>4912</v>
      </c>
      <c r="Q39" s="549">
        <v>2326</v>
      </c>
      <c r="R39" s="550" t="s">
        <v>68</v>
      </c>
      <c r="S39" s="307"/>
    </row>
    <row r="40" spans="1:29" s="312" customFormat="1" ht="32.25" customHeight="1">
      <c r="A40" s="518"/>
      <c r="B40" s="519"/>
      <c r="C40" s="526" t="s">
        <v>824</v>
      </c>
      <c r="D40" s="532" t="s">
        <v>68</v>
      </c>
      <c r="E40" s="528">
        <v>23867</v>
      </c>
      <c r="F40" s="551">
        <v>326</v>
      </c>
      <c r="G40" s="549">
        <v>979</v>
      </c>
      <c r="H40" s="549">
        <v>4152</v>
      </c>
      <c r="I40" s="549">
        <v>2170</v>
      </c>
      <c r="J40" s="549">
        <v>1992</v>
      </c>
      <c r="K40" s="549">
        <v>850</v>
      </c>
      <c r="L40" s="549">
        <v>5484</v>
      </c>
      <c r="M40" s="549">
        <v>1796</v>
      </c>
      <c r="N40" s="549">
        <v>2004</v>
      </c>
      <c r="O40" s="549">
        <v>791</v>
      </c>
      <c r="P40" s="549">
        <v>1378</v>
      </c>
      <c r="Q40" s="549">
        <v>1945</v>
      </c>
      <c r="R40" s="550" t="s">
        <v>68</v>
      </c>
      <c r="S40" s="307"/>
    </row>
    <row r="41" spans="1:29" s="475" customFormat="1" ht="32.25" customHeight="1">
      <c r="A41" s="555"/>
      <c r="B41" s="571" t="s">
        <v>825</v>
      </c>
      <c r="C41" s="520" t="s">
        <v>826</v>
      </c>
      <c r="D41" s="532">
        <v>11328</v>
      </c>
      <c r="E41" s="528">
        <v>10432</v>
      </c>
      <c r="F41" s="551">
        <v>267</v>
      </c>
      <c r="G41" s="569">
        <v>1288</v>
      </c>
      <c r="H41" s="569">
        <v>198</v>
      </c>
      <c r="I41" s="569">
        <v>694</v>
      </c>
      <c r="J41" s="569">
        <v>1283</v>
      </c>
      <c r="K41" s="569">
        <v>1110</v>
      </c>
      <c r="L41" s="569">
        <v>844</v>
      </c>
      <c r="M41" s="549">
        <v>255</v>
      </c>
      <c r="N41" s="569">
        <v>213</v>
      </c>
      <c r="O41" s="569">
        <v>2651</v>
      </c>
      <c r="P41" s="569">
        <v>1208</v>
      </c>
      <c r="Q41" s="569">
        <v>421</v>
      </c>
      <c r="R41" s="550">
        <v>290390</v>
      </c>
      <c r="S41" s="470"/>
    </row>
    <row r="42" spans="1:29" s="475" customFormat="1" ht="32.25" customHeight="1">
      <c r="A42" s="555"/>
      <c r="B42" s="571"/>
      <c r="C42" s="520" t="s">
        <v>827</v>
      </c>
      <c r="D42" s="532">
        <v>410074</v>
      </c>
      <c r="E42" s="528">
        <v>391438</v>
      </c>
      <c r="F42" s="551">
        <v>26666</v>
      </c>
      <c r="G42" s="569">
        <v>29230</v>
      </c>
      <c r="H42" s="569">
        <v>34571</v>
      </c>
      <c r="I42" s="569">
        <v>33747</v>
      </c>
      <c r="J42" s="569">
        <v>34593</v>
      </c>
      <c r="K42" s="569">
        <v>31242</v>
      </c>
      <c r="L42" s="549">
        <v>30135</v>
      </c>
      <c r="M42" s="549">
        <v>36305</v>
      </c>
      <c r="N42" s="569">
        <v>33067</v>
      </c>
      <c r="O42" s="569">
        <v>33160</v>
      </c>
      <c r="P42" s="569">
        <v>32724</v>
      </c>
      <c r="Q42" s="569">
        <v>35998</v>
      </c>
      <c r="R42" s="550">
        <v>555353209</v>
      </c>
      <c r="S42" s="470"/>
    </row>
    <row r="43" spans="1:29" s="312" customFormat="1" ht="32.25" customHeight="1">
      <c r="A43" s="518"/>
      <c r="B43" s="519"/>
      <c r="C43" s="570" t="s">
        <v>828</v>
      </c>
      <c r="D43" s="532">
        <v>181588</v>
      </c>
      <c r="E43" s="528">
        <v>167718</v>
      </c>
      <c r="F43" s="553">
        <v>9172</v>
      </c>
      <c r="G43" s="121">
        <v>10341</v>
      </c>
      <c r="H43" s="121">
        <v>13234</v>
      </c>
      <c r="I43" s="121">
        <v>16914</v>
      </c>
      <c r="J43" s="121">
        <v>16415</v>
      </c>
      <c r="K43" s="121">
        <v>14819</v>
      </c>
      <c r="L43" s="121">
        <v>11629</v>
      </c>
      <c r="M43" s="121">
        <v>12314</v>
      </c>
      <c r="N43" s="121">
        <v>14749</v>
      </c>
      <c r="O43" s="121">
        <v>13567</v>
      </c>
      <c r="P43" s="121">
        <v>15474</v>
      </c>
      <c r="Q43" s="121">
        <v>19090</v>
      </c>
      <c r="R43" s="554">
        <v>205037291</v>
      </c>
      <c r="S43" s="307"/>
    </row>
    <row r="44" spans="1:29" s="312" customFormat="1" ht="32.25" customHeight="1">
      <c r="A44" s="518"/>
      <c r="B44" s="519"/>
      <c r="C44" s="520" t="s">
        <v>829</v>
      </c>
      <c r="D44" s="532">
        <v>15723</v>
      </c>
      <c r="E44" s="528">
        <v>16170</v>
      </c>
      <c r="F44" s="537">
        <v>878</v>
      </c>
      <c r="G44" s="538">
        <v>925</v>
      </c>
      <c r="H44" s="538">
        <v>1180</v>
      </c>
      <c r="I44" s="538">
        <v>1668</v>
      </c>
      <c r="J44" s="538">
        <v>1359</v>
      </c>
      <c r="K44" s="538">
        <v>1204</v>
      </c>
      <c r="L44" s="538">
        <v>1187</v>
      </c>
      <c r="M44" s="538">
        <v>1204</v>
      </c>
      <c r="N44" s="538">
        <v>1480</v>
      </c>
      <c r="O44" s="538">
        <v>1660</v>
      </c>
      <c r="P44" s="538">
        <v>1721</v>
      </c>
      <c r="Q44" s="538">
        <v>1704</v>
      </c>
      <c r="R44" s="543">
        <v>14362495</v>
      </c>
      <c r="S44" s="307"/>
    </row>
    <row r="45" spans="1:29" s="312" customFormat="1" ht="32.25" customHeight="1">
      <c r="A45" s="518"/>
      <c r="B45" s="519"/>
      <c r="C45" s="520" t="s">
        <v>830</v>
      </c>
      <c r="D45" s="532">
        <v>127224</v>
      </c>
      <c r="E45" s="572">
        <v>126101</v>
      </c>
      <c r="F45" s="544">
        <v>12340</v>
      </c>
      <c r="G45" s="545">
        <v>10478</v>
      </c>
      <c r="H45" s="545">
        <v>11255</v>
      </c>
      <c r="I45" s="545">
        <v>9982</v>
      </c>
      <c r="J45" s="545">
        <v>10225</v>
      </c>
      <c r="K45" s="545">
        <v>8901</v>
      </c>
      <c r="L45" s="545">
        <v>9776</v>
      </c>
      <c r="M45" s="545">
        <v>10094</v>
      </c>
      <c r="N45" s="545">
        <v>9605</v>
      </c>
      <c r="O45" s="545">
        <v>10169</v>
      </c>
      <c r="P45" s="545">
        <v>10523</v>
      </c>
      <c r="Q45" s="545">
        <v>12753</v>
      </c>
      <c r="R45" s="546">
        <v>34084081</v>
      </c>
      <c r="S45" s="307"/>
    </row>
    <row r="46" spans="1:29" s="312" customFormat="1" ht="32.25" customHeight="1">
      <c r="A46" s="518"/>
      <c r="B46" s="519"/>
      <c r="C46" s="520" t="s">
        <v>831</v>
      </c>
      <c r="D46" s="532">
        <v>4064</v>
      </c>
      <c r="E46" s="528">
        <v>1906</v>
      </c>
      <c r="F46" s="537">
        <v>78</v>
      </c>
      <c r="G46" s="538">
        <v>224</v>
      </c>
      <c r="H46" s="538">
        <v>166</v>
      </c>
      <c r="I46" s="538">
        <v>45</v>
      </c>
      <c r="J46" s="538">
        <v>59</v>
      </c>
      <c r="K46" s="538">
        <v>67</v>
      </c>
      <c r="L46" s="538">
        <v>86</v>
      </c>
      <c r="M46" s="538">
        <v>547</v>
      </c>
      <c r="N46" s="538">
        <v>291</v>
      </c>
      <c r="O46" s="538">
        <v>128</v>
      </c>
      <c r="P46" s="538">
        <v>173</v>
      </c>
      <c r="Q46" s="538">
        <v>42</v>
      </c>
      <c r="R46" s="539" t="s">
        <v>68</v>
      </c>
      <c r="S46" s="540"/>
      <c r="T46" s="541"/>
      <c r="U46" s="541"/>
      <c r="V46" s="541"/>
      <c r="W46" s="541"/>
      <c r="X46" s="541"/>
      <c r="Y46" s="541"/>
      <c r="Z46" s="541"/>
      <c r="AA46" s="541"/>
      <c r="AB46" s="541"/>
      <c r="AC46" s="541"/>
    </row>
    <row r="47" spans="1:29" s="312" customFormat="1" ht="32.25" customHeight="1">
      <c r="A47" s="518"/>
      <c r="B47" s="519"/>
      <c r="C47" s="520" t="s">
        <v>832</v>
      </c>
      <c r="D47" s="532">
        <v>84612</v>
      </c>
      <c r="E47" s="572">
        <v>88663</v>
      </c>
      <c r="F47" s="544">
        <v>7163</v>
      </c>
      <c r="G47" s="545">
        <v>6154</v>
      </c>
      <c r="H47" s="545">
        <v>7366</v>
      </c>
      <c r="I47" s="545">
        <v>8002</v>
      </c>
      <c r="J47" s="545">
        <v>7589</v>
      </c>
      <c r="K47" s="545">
        <v>7358</v>
      </c>
      <c r="L47" s="545">
        <v>8920</v>
      </c>
      <c r="M47" s="545">
        <v>9280</v>
      </c>
      <c r="N47" s="545">
        <v>6045</v>
      </c>
      <c r="O47" s="545">
        <v>7724</v>
      </c>
      <c r="P47" s="545">
        <v>6292</v>
      </c>
      <c r="Q47" s="545">
        <v>6770</v>
      </c>
      <c r="R47" s="546">
        <v>27147530</v>
      </c>
      <c r="S47" s="307"/>
    </row>
    <row r="48" spans="1:29" s="312" customFormat="1" ht="32.25" customHeight="1">
      <c r="A48" s="518"/>
      <c r="B48" s="519"/>
      <c r="C48" s="520" t="s">
        <v>833</v>
      </c>
      <c r="D48" s="532">
        <v>93313</v>
      </c>
      <c r="E48" s="528">
        <v>95601</v>
      </c>
      <c r="F48" s="537">
        <v>6688</v>
      </c>
      <c r="G48" s="538">
        <v>6782</v>
      </c>
      <c r="H48" s="538">
        <v>7469</v>
      </c>
      <c r="I48" s="538">
        <v>7029</v>
      </c>
      <c r="J48" s="538">
        <v>6665</v>
      </c>
      <c r="K48" s="538">
        <v>9830</v>
      </c>
      <c r="L48" s="538">
        <v>10081</v>
      </c>
      <c r="M48" s="538">
        <v>9263</v>
      </c>
      <c r="N48" s="538">
        <v>8574</v>
      </c>
      <c r="O48" s="538">
        <v>8826</v>
      </c>
      <c r="P48" s="538">
        <v>7492</v>
      </c>
      <c r="Q48" s="538">
        <v>6902</v>
      </c>
      <c r="R48" s="546">
        <v>21721935</v>
      </c>
      <c r="S48" s="547"/>
    </row>
    <row r="49" spans="1:29" s="312" customFormat="1" ht="32.25" customHeight="1">
      <c r="A49" s="518"/>
      <c r="B49" s="519"/>
      <c r="C49" s="520" t="s">
        <v>834</v>
      </c>
      <c r="D49" s="532">
        <v>45275</v>
      </c>
      <c r="E49" s="528">
        <v>50597</v>
      </c>
      <c r="F49" s="537">
        <v>3372</v>
      </c>
      <c r="G49" s="538">
        <v>5100</v>
      </c>
      <c r="H49" s="538">
        <v>3359</v>
      </c>
      <c r="I49" s="538">
        <v>4231</v>
      </c>
      <c r="J49" s="538">
        <v>4663</v>
      </c>
      <c r="K49" s="538">
        <v>5221</v>
      </c>
      <c r="L49" s="538">
        <v>3963</v>
      </c>
      <c r="M49" s="538">
        <v>3457</v>
      </c>
      <c r="N49" s="538">
        <v>4431</v>
      </c>
      <c r="O49" s="538">
        <v>4420</v>
      </c>
      <c r="P49" s="538">
        <v>5650</v>
      </c>
      <c r="Q49" s="538">
        <v>2730</v>
      </c>
      <c r="R49" s="546">
        <v>4228950</v>
      </c>
      <c r="S49" s="307"/>
    </row>
    <row r="50" spans="1:29" s="312" customFormat="1" ht="32.25" customHeight="1">
      <c r="A50" s="518"/>
      <c r="B50" s="519"/>
      <c r="C50" s="526" t="s">
        <v>835</v>
      </c>
      <c r="D50" s="532">
        <v>4055</v>
      </c>
      <c r="E50" s="528">
        <v>4452</v>
      </c>
      <c r="F50" s="548">
        <v>42</v>
      </c>
      <c r="G50" s="549">
        <v>42</v>
      </c>
      <c r="H50" s="549">
        <v>146</v>
      </c>
      <c r="I50" s="549">
        <v>126</v>
      </c>
      <c r="J50" s="549">
        <v>345</v>
      </c>
      <c r="K50" s="549">
        <v>257</v>
      </c>
      <c r="L50" s="549">
        <v>577</v>
      </c>
      <c r="M50" s="549">
        <v>1175</v>
      </c>
      <c r="N50" s="549">
        <v>732</v>
      </c>
      <c r="O50" s="549">
        <v>516</v>
      </c>
      <c r="P50" s="549">
        <v>288</v>
      </c>
      <c r="Q50" s="549">
        <v>206</v>
      </c>
      <c r="R50" s="550">
        <v>9548405</v>
      </c>
      <c r="S50" s="307"/>
    </row>
    <row r="51" spans="1:29" s="312" customFormat="1" ht="32.25" customHeight="1">
      <c r="A51" s="518"/>
      <c r="B51" s="519"/>
      <c r="C51" s="526" t="s">
        <v>836</v>
      </c>
      <c r="D51" s="532">
        <v>66</v>
      </c>
      <c r="E51" s="528">
        <v>317</v>
      </c>
      <c r="F51" s="548">
        <v>0</v>
      </c>
      <c r="G51" s="549">
        <v>0</v>
      </c>
      <c r="H51" s="549">
        <v>0</v>
      </c>
      <c r="I51" s="549">
        <v>0</v>
      </c>
      <c r="J51" s="549">
        <v>0</v>
      </c>
      <c r="K51" s="549">
        <v>46</v>
      </c>
      <c r="L51" s="549">
        <v>75</v>
      </c>
      <c r="M51" s="549">
        <v>91</v>
      </c>
      <c r="N51" s="549">
        <v>81</v>
      </c>
      <c r="O51" s="549">
        <v>0</v>
      </c>
      <c r="P51" s="549">
        <v>24</v>
      </c>
      <c r="Q51" s="549">
        <v>0</v>
      </c>
      <c r="R51" s="550">
        <v>417910</v>
      </c>
      <c r="S51" s="307"/>
    </row>
    <row r="52" spans="1:29" s="312" customFormat="1" ht="32.25" customHeight="1">
      <c r="A52" s="518"/>
      <c r="B52" s="519" t="s">
        <v>837</v>
      </c>
      <c r="C52" s="526" t="s">
        <v>838</v>
      </c>
      <c r="D52" s="532">
        <v>43748</v>
      </c>
      <c r="E52" s="528">
        <v>44471</v>
      </c>
      <c r="F52" s="551">
        <v>3115</v>
      </c>
      <c r="G52" s="549">
        <v>2838</v>
      </c>
      <c r="H52" s="549">
        <v>3197</v>
      </c>
      <c r="I52" s="549">
        <v>3764</v>
      </c>
      <c r="J52" s="549">
        <v>4686</v>
      </c>
      <c r="K52" s="549">
        <v>3711</v>
      </c>
      <c r="L52" s="549">
        <v>3957</v>
      </c>
      <c r="M52" s="549">
        <v>3763</v>
      </c>
      <c r="N52" s="549">
        <v>3708</v>
      </c>
      <c r="O52" s="549">
        <v>3818</v>
      </c>
      <c r="P52" s="549">
        <v>4103</v>
      </c>
      <c r="Q52" s="549">
        <v>3811</v>
      </c>
      <c r="R52" s="550">
        <v>468573775</v>
      </c>
      <c r="S52" s="307"/>
    </row>
    <row r="53" spans="1:29" s="312" customFormat="1" ht="32.25" customHeight="1">
      <c r="A53" s="518"/>
      <c r="B53" s="519" t="s">
        <v>839</v>
      </c>
      <c r="C53" s="520" t="s">
        <v>840</v>
      </c>
      <c r="D53" s="532">
        <v>2462</v>
      </c>
      <c r="E53" s="528">
        <v>2465</v>
      </c>
      <c r="F53" s="551">
        <v>24</v>
      </c>
      <c r="G53" s="549">
        <v>80</v>
      </c>
      <c r="H53" s="549">
        <v>333</v>
      </c>
      <c r="I53" s="549">
        <v>121</v>
      </c>
      <c r="J53" s="549">
        <v>165</v>
      </c>
      <c r="K53" s="549">
        <v>163</v>
      </c>
      <c r="L53" s="549">
        <v>213</v>
      </c>
      <c r="M53" s="549">
        <v>169</v>
      </c>
      <c r="N53" s="549">
        <v>55</v>
      </c>
      <c r="O53" s="549">
        <v>434</v>
      </c>
      <c r="P53" s="549">
        <v>661</v>
      </c>
      <c r="Q53" s="549">
        <v>47</v>
      </c>
      <c r="R53" s="550" t="s">
        <v>68</v>
      </c>
      <c r="S53" s="307"/>
    </row>
    <row r="54" spans="1:29" s="312" customFormat="1" ht="32.25" customHeight="1">
      <c r="A54" s="518"/>
      <c r="B54" s="519"/>
      <c r="C54" s="520" t="s">
        <v>841</v>
      </c>
      <c r="D54" s="532">
        <v>1200</v>
      </c>
      <c r="E54" s="528">
        <v>1200</v>
      </c>
      <c r="F54" s="551">
        <v>100</v>
      </c>
      <c r="G54" s="549">
        <v>100</v>
      </c>
      <c r="H54" s="549">
        <v>100</v>
      </c>
      <c r="I54" s="549">
        <v>100</v>
      </c>
      <c r="J54" s="549">
        <v>100</v>
      </c>
      <c r="K54" s="549">
        <v>100</v>
      </c>
      <c r="L54" s="549">
        <v>100</v>
      </c>
      <c r="M54" s="549">
        <v>100</v>
      </c>
      <c r="N54" s="549">
        <v>100</v>
      </c>
      <c r="O54" s="549">
        <v>100</v>
      </c>
      <c r="P54" s="549">
        <v>100</v>
      </c>
      <c r="Q54" s="549">
        <v>100</v>
      </c>
      <c r="R54" s="550" t="s">
        <v>68</v>
      </c>
      <c r="S54" s="307"/>
    </row>
    <row r="55" spans="1:29" s="312" customFormat="1" ht="32.25" customHeight="1">
      <c r="A55" s="518"/>
      <c r="B55" s="519"/>
      <c r="C55" s="526" t="s">
        <v>842</v>
      </c>
      <c r="D55" s="532">
        <v>237</v>
      </c>
      <c r="E55" s="528">
        <v>223</v>
      </c>
      <c r="F55" s="548">
        <v>12</v>
      </c>
      <c r="G55" s="549">
        <v>15</v>
      </c>
      <c r="H55" s="549">
        <v>15</v>
      </c>
      <c r="I55" s="549">
        <v>7</v>
      </c>
      <c r="J55" s="549">
        <v>17</v>
      </c>
      <c r="K55" s="549">
        <v>16</v>
      </c>
      <c r="L55" s="549">
        <v>8</v>
      </c>
      <c r="M55" s="549">
        <v>8</v>
      </c>
      <c r="N55" s="549">
        <v>9</v>
      </c>
      <c r="O55" s="549">
        <v>11</v>
      </c>
      <c r="P55" s="549">
        <v>80</v>
      </c>
      <c r="Q55" s="549">
        <v>25</v>
      </c>
      <c r="R55" s="550" t="s">
        <v>68</v>
      </c>
      <c r="S55" s="307"/>
    </row>
    <row r="56" spans="1:29" s="312" customFormat="1" ht="32.25" customHeight="1">
      <c r="A56" s="518"/>
      <c r="B56" s="519"/>
      <c r="C56" s="526" t="s">
        <v>843</v>
      </c>
      <c r="D56" s="532" t="s">
        <v>68</v>
      </c>
      <c r="E56" s="528">
        <v>1200</v>
      </c>
      <c r="F56" s="551">
        <v>100</v>
      </c>
      <c r="G56" s="549">
        <v>100</v>
      </c>
      <c r="H56" s="549">
        <v>100</v>
      </c>
      <c r="I56" s="549">
        <v>100</v>
      </c>
      <c r="J56" s="549">
        <v>100</v>
      </c>
      <c r="K56" s="549">
        <v>100</v>
      </c>
      <c r="L56" s="549">
        <v>100</v>
      </c>
      <c r="M56" s="549">
        <v>100</v>
      </c>
      <c r="N56" s="549">
        <v>100</v>
      </c>
      <c r="O56" s="549">
        <v>100</v>
      </c>
      <c r="P56" s="549">
        <v>100</v>
      </c>
      <c r="Q56" s="549">
        <v>100</v>
      </c>
      <c r="R56" s="550" t="s">
        <v>68</v>
      </c>
      <c r="S56" s="307"/>
    </row>
    <row r="57" spans="1:29" s="475" customFormat="1" ht="32.25" customHeight="1">
      <c r="A57" s="555"/>
      <c r="B57" s="571"/>
      <c r="C57" s="520" t="s">
        <v>844</v>
      </c>
      <c r="D57" s="532">
        <v>95530</v>
      </c>
      <c r="E57" s="528">
        <v>93580</v>
      </c>
      <c r="F57" s="551">
        <v>5516</v>
      </c>
      <c r="G57" s="569">
        <v>4574</v>
      </c>
      <c r="H57" s="569">
        <v>6875</v>
      </c>
      <c r="I57" s="569">
        <v>7398</v>
      </c>
      <c r="J57" s="569">
        <v>9375</v>
      </c>
      <c r="K57" s="569">
        <v>8398</v>
      </c>
      <c r="L57" s="549">
        <v>8122</v>
      </c>
      <c r="M57" s="549">
        <v>8524</v>
      </c>
      <c r="N57" s="569">
        <v>8604</v>
      </c>
      <c r="O57" s="569">
        <v>8636</v>
      </c>
      <c r="P57" s="569">
        <v>9290</v>
      </c>
      <c r="Q57" s="569">
        <v>8268</v>
      </c>
      <c r="R57" s="550">
        <v>770901534</v>
      </c>
      <c r="S57" s="470"/>
    </row>
    <row r="58" spans="1:29" s="312" customFormat="1" ht="32.25" customHeight="1">
      <c r="A58" s="518"/>
      <c r="B58" s="519"/>
      <c r="C58" s="570" t="s">
        <v>845</v>
      </c>
      <c r="D58" s="532">
        <v>2423</v>
      </c>
      <c r="E58" s="528">
        <v>3687</v>
      </c>
      <c r="F58" s="553">
        <v>186</v>
      </c>
      <c r="G58" s="121">
        <v>174</v>
      </c>
      <c r="H58" s="121">
        <v>338</v>
      </c>
      <c r="I58" s="121">
        <v>283</v>
      </c>
      <c r="J58" s="121">
        <v>229</v>
      </c>
      <c r="K58" s="121">
        <v>325</v>
      </c>
      <c r="L58" s="121">
        <v>327</v>
      </c>
      <c r="M58" s="121">
        <v>195</v>
      </c>
      <c r="N58" s="121">
        <v>222</v>
      </c>
      <c r="O58" s="121">
        <v>151</v>
      </c>
      <c r="P58" s="121">
        <v>1166</v>
      </c>
      <c r="Q58" s="121">
        <v>91</v>
      </c>
      <c r="R58" s="550">
        <v>4680000</v>
      </c>
      <c r="S58" s="307"/>
    </row>
    <row r="59" spans="1:29" s="312" customFormat="1" ht="32.25" customHeight="1">
      <c r="A59" s="518"/>
      <c r="B59" s="519"/>
      <c r="C59" s="520" t="s">
        <v>846</v>
      </c>
      <c r="D59" s="532">
        <v>200</v>
      </c>
      <c r="E59" s="528">
        <v>200</v>
      </c>
      <c r="F59" s="537" t="s">
        <v>68</v>
      </c>
      <c r="G59" s="538" t="s">
        <v>68</v>
      </c>
      <c r="H59" s="538">
        <v>100</v>
      </c>
      <c r="I59" s="538">
        <v>100</v>
      </c>
      <c r="J59" s="538" t="s">
        <v>68</v>
      </c>
      <c r="K59" s="538" t="s">
        <v>68</v>
      </c>
      <c r="L59" s="538" t="s">
        <v>68</v>
      </c>
      <c r="M59" s="538" t="s">
        <v>68</v>
      </c>
      <c r="N59" s="538" t="s">
        <v>68</v>
      </c>
      <c r="O59" s="538" t="s">
        <v>68</v>
      </c>
      <c r="P59" s="538" t="s">
        <v>68</v>
      </c>
      <c r="Q59" s="538" t="s">
        <v>68</v>
      </c>
      <c r="R59" s="550" t="s">
        <v>68</v>
      </c>
      <c r="S59" s="540"/>
      <c r="T59" s="541"/>
      <c r="U59" s="541"/>
      <c r="V59" s="541"/>
      <c r="W59" s="541"/>
      <c r="X59" s="541"/>
      <c r="Y59" s="541"/>
      <c r="Z59" s="541"/>
      <c r="AA59" s="541"/>
      <c r="AB59" s="541"/>
      <c r="AC59" s="541"/>
    </row>
    <row r="60" spans="1:29" s="312" customFormat="1" ht="32.25" customHeight="1">
      <c r="A60" s="518"/>
      <c r="B60" s="519"/>
      <c r="C60" s="520" t="s">
        <v>847</v>
      </c>
      <c r="D60" s="532">
        <v>4000</v>
      </c>
      <c r="E60" s="528">
        <v>4000</v>
      </c>
      <c r="F60" s="537" t="s">
        <v>68</v>
      </c>
      <c r="G60" s="538" t="s">
        <v>68</v>
      </c>
      <c r="H60" s="538" t="s">
        <v>68</v>
      </c>
      <c r="I60" s="538" t="s">
        <v>68</v>
      </c>
      <c r="J60" s="538" t="s">
        <v>68</v>
      </c>
      <c r="K60" s="538" t="s">
        <v>68</v>
      </c>
      <c r="L60" s="538" t="s">
        <v>68</v>
      </c>
      <c r="M60" s="538" t="s">
        <v>68</v>
      </c>
      <c r="N60" s="538" t="s">
        <v>68</v>
      </c>
      <c r="O60" s="538">
        <v>4000</v>
      </c>
      <c r="P60" s="538" t="s">
        <v>68</v>
      </c>
      <c r="Q60" s="538" t="s">
        <v>68</v>
      </c>
      <c r="R60" s="550" t="s">
        <v>68</v>
      </c>
      <c r="S60" s="307"/>
    </row>
    <row r="61" spans="1:29" s="312" customFormat="1" ht="32.25" customHeight="1">
      <c r="A61" s="518"/>
      <c r="B61" s="519"/>
      <c r="C61" s="520" t="s">
        <v>848</v>
      </c>
      <c r="D61" s="532">
        <v>561</v>
      </c>
      <c r="E61" s="572">
        <v>2257</v>
      </c>
      <c r="F61" s="544" t="s">
        <v>68</v>
      </c>
      <c r="G61" s="545" t="s">
        <v>68</v>
      </c>
      <c r="H61" s="545">
        <v>394</v>
      </c>
      <c r="I61" s="545" t="s">
        <v>68</v>
      </c>
      <c r="J61" s="545" t="s">
        <v>68</v>
      </c>
      <c r="K61" s="545">
        <v>488</v>
      </c>
      <c r="L61" s="545" t="s">
        <v>68</v>
      </c>
      <c r="M61" s="545">
        <v>600</v>
      </c>
      <c r="N61" s="545" t="s">
        <v>68</v>
      </c>
      <c r="O61" s="545" t="s">
        <v>68</v>
      </c>
      <c r="P61" s="545" t="s">
        <v>68</v>
      </c>
      <c r="Q61" s="545">
        <v>775</v>
      </c>
      <c r="R61" s="550">
        <v>3095326</v>
      </c>
      <c r="S61" s="307"/>
    </row>
    <row r="62" spans="1:29" s="312" customFormat="1" ht="32.25" customHeight="1">
      <c r="A62" s="518"/>
      <c r="B62" s="519"/>
      <c r="C62" s="520" t="s">
        <v>849</v>
      </c>
      <c r="D62" s="532">
        <v>701</v>
      </c>
      <c r="E62" s="572">
        <v>2500</v>
      </c>
      <c r="F62" s="544" t="s">
        <v>68</v>
      </c>
      <c r="G62" s="545" t="s">
        <v>68</v>
      </c>
      <c r="H62" s="545" t="s">
        <v>68</v>
      </c>
      <c r="I62" s="545">
        <v>2500</v>
      </c>
      <c r="J62" s="545" t="s">
        <v>68</v>
      </c>
      <c r="K62" s="545" t="s">
        <v>68</v>
      </c>
      <c r="L62" s="545" t="s">
        <v>68</v>
      </c>
      <c r="M62" s="545" t="s">
        <v>68</v>
      </c>
      <c r="N62" s="545" t="s">
        <v>68</v>
      </c>
      <c r="O62" s="545" t="s">
        <v>68</v>
      </c>
      <c r="P62" s="545" t="s">
        <v>68</v>
      </c>
      <c r="Q62" s="545" t="s">
        <v>68</v>
      </c>
      <c r="R62" s="550" t="s">
        <v>68</v>
      </c>
      <c r="S62" s="307"/>
    </row>
    <row r="63" spans="1:29" s="312" customFormat="1" ht="32.25" customHeight="1">
      <c r="A63" s="518"/>
      <c r="B63" s="519"/>
      <c r="C63" s="520" t="s">
        <v>850</v>
      </c>
      <c r="D63" s="532">
        <v>2000</v>
      </c>
      <c r="E63" s="572">
        <v>2000</v>
      </c>
      <c r="F63" s="544" t="s">
        <v>68</v>
      </c>
      <c r="G63" s="545" t="s">
        <v>68</v>
      </c>
      <c r="H63" s="545" t="s">
        <v>68</v>
      </c>
      <c r="I63" s="545" t="s">
        <v>68</v>
      </c>
      <c r="J63" s="545" t="s">
        <v>68</v>
      </c>
      <c r="K63" s="545" t="s">
        <v>68</v>
      </c>
      <c r="L63" s="545" t="s">
        <v>68</v>
      </c>
      <c r="M63" s="545" t="s">
        <v>68</v>
      </c>
      <c r="N63" s="545" t="s">
        <v>68</v>
      </c>
      <c r="O63" s="545" t="s">
        <v>68</v>
      </c>
      <c r="P63" s="545">
        <v>2000</v>
      </c>
      <c r="Q63" s="545" t="s">
        <v>68</v>
      </c>
      <c r="R63" s="550" t="s">
        <v>68</v>
      </c>
      <c r="S63" s="307"/>
    </row>
    <row r="64" spans="1:29" s="312" customFormat="1" ht="32.25" customHeight="1" thickBot="1">
      <c r="A64" s="518"/>
      <c r="B64" s="573"/>
      <c r="C64" s="574" t="s">
        <v>851</v>
      </c>
      <c r="D64" s="558">
        <v>500</v>
      </c>
      <c r="E64" s="559">
        <v>500</v>
      </c>
      <c r="F64" s="560" t="s">
        <v>68</v>
      </c>
      <c r="G64" s="562" t="s">
        <v>68</v>
      </c>
      <c r="H64" s="562" t="s">
        <v>68</v>
      </c>
      <c r="I64" s="562" t="s">
        <v>68</v>
      </c>
      <c r="J64" s="562" t="s">
        <v>68</v>
      </c>
      <c r="K64" s="562" t="s">
        <v>68</v>
      </c>
      <c r="L64" s="562" t="s">
        <v>68</v>
      </c>
      <c r="M64" s="562" t="s">
        <v>68</v>
      </c>
      <c r="N64" s="562" t="s">
        <v>68</v>
      </c>
      <c r="O64" s="562" t="s">
        <v>68</v>
      </c>
      <c r="P64" s="562" t="s">
        <v>68</v>
      </c>
      <c r="Q64" s="562">
        <v>500</v>
      </c>
      <c r="R64" s="563" t="s">
        <v>68</v>
      </c>
      <c r="S64" s="307"/>
    </row>
    <row r="65" spans="1:19" s="312" customFormat="1" ht="29.25" customHeight="1" thickBot="1">
      <c r="A65" s="504" t="s">
        <v>1183</v>
      </c>
      <c r="B65" s="443"/>
      <c r="C65" s="564"/>
      <c r="D65" s="565"/>
      <c r="E65" s="566"/>
      <c r="F65" s="567"/>
      <c r="G65" s="567"/>
      <c r="H65" s="567"/>
      <c r="I65" s="567"/>
      <c r="J65" s="567"/>
      <c r="K65" s="567"/>
      <c r="L65" s="567"/>
      <c r="M65" s="567"/>
      <c r="N65" s="567"/>
      <c r="O65" s="567"/>
      <c r="P65" s="567"/>
      <c r="Q65" s="1176" t="s">
        <v>515</v>
      </c>
      <c r="R65" s="1176"/>
      <c r="S65" s="307"/>
    </row>
    <row r="66" spans="1:19" s="517" customFormat="1" ht="32.25" customHeight="1" thickBot="1">
      <c r="A66" s="507"/>
      <c r="B66" s="508" t="s">
        <v>301</v>
      </c>
      <c r="C66" s="509" t="s">
        <v>324</v>
      </c>
      <c r="D66" s="510" t="s">
        <v>516</v>
      </c>
      <c r="E66" s="511" t="s">
        <v>326</v>
      </c>
      <c r="F66" s="512" t="s">
        <v>517</v>
      </c>
      <c r="G66" s="513" t="s">
        <v>518</v>
      </c>
      <c r="H66" s="514" t="s">
        <v>519</v>
      </c>
      <c r="I66" s="514" t="s">
        <v>520</v>
      </c>
      <c r="J66" s="514" t="s">
        <v>521</v>
      </c>
      <c r="K66" s="514" t="s">
        <v>522</v>
      </c>
      <c r="L66" s="514" t="s">
        <v>523</v>
      </c>
      <c r="M66" s="514" t="s">
        <v>524</v>
      </c>
      <c r="N66" s="514" t="s">
        <v>525</v>
      </c>
      <c r="O66" s="514" t="s">
        <v>526</v>
      </c>
      <c r="P66" s="514" t="s">
        <v>527</v>
      </c>
      <c r="Q66" s="514" t="s">
        <v>528</v>
      </c>
      <c r="R66" s="515" t="s">
        <v>529</v>
      </c>
      <c r="S66" s="516"/>
    </row>
    <row r="67" spans="1:19" s="312" customFormat="1" ht="33" customHeight="1">
      <c r="A67" s="518"/>
      <c r="B67" s="575" t="s">
        <v>852</v>
      </c>
      <c r="C67" s="526" t="s">
        <v>853</v>
      </c>
      <c r="D67" s="532">
        <v>936</v>
      </c>
      <c r="E67" s="576">
        <v>1604</v>
      </c>
      <c r="F67" s="577" t="s">
        <v>68</v>
      </c>
      <c r="G67" s="578" t="s">
        <v>68</v>
      </c>
      <c r="H67" s="578" t="s">
        <v>68</v>
      </c>
      <c r="I67" s="578">
        <v>1604</v>
      </c>
      <c r="J67" s="578" t="s">
        <v>68</v>
      </c>
      <c r="K67" s="578" t="s">
        <v>68</v>
      </c>
      <c r="L67" s="578" t="s">
        <v>68</v>
      </c>
      <c r="M67" s="578" t="s">
        <v>68</v>
      </c>
      <c r="N67" s="578" t="s">
        <v>68</v>
      </c>
      <c r="O67" s="578" t="s">
        <v>68</v>
      </c>
      <c r="P67" s="578" t="s">
        <v>68</v>
      </c>
      <c r="Q67" s="578" t="s">
        <v>68</v>
      </c>
      <c r="R67" s="546">
        <v>166850</v>
      </c>
      <c r="S67" s="307"/>
    </row>
    <row r="68" spans="1:19" s="312" customFormat="1" ht="33" customHeight="1">
      <c r="A68" s="518"/>
      <c r="B68" s="579"/>
      <c r="C68" s="580" t="s">
        <v>854</v>
      </c>
      <c r="D68" s="532">
        <v>400</v>
      </c>
      <c r="E68" s="576">
        <v>400</v>
      </c>
      <c r="F68" s="577" t="s">
        <v>68</v>
      </c>
      <c r="G68" s="578" t="s">
        <v>68</v>
      </c>
      <c r="H68" s="578" t="s">
        <v>68</v>
      </c>
      <c r="I68" s="578">
        <v>400</v>
      </c>
      <c r="J68" s="578" t="s">
        <v>68</v>
      </c>
      <c r="K68" s="578" t="s">
        <v>68</v>
      </c>
      <c r="L68" s="578" t="s">
        <v>68</v>
      </c>
      <c r="M68" s="578" t="s">
        <v>68</v>
      </c>
      <c r="N68" s="578" t="s">
        <v>68</v>
      </c>
      <c r="O68" s="578" t="s">
        <v>68</v>
      </c>
      <c r="P68" s="578" t="s">
        <v>68</v>
      </c>
      <c r="Q68" s="578" t="s">
        <v>68</v>
      </c>
      <c r="R68" s="546" t="s">
        <v>68</v>
      </c>
      <c r="S68" s="307"/>
    </row>
    <row r="69" spans="1:19" s="312" customFormat="1" ht="33" customHeight="1">
      <c r="A69" s="518"/>
      <c r="B69" s="579"/>
      <c r="C69" s="580" t="s">
        <v>855</v>
      </c>
      <c r="D69" s="532">
        <v>1800</v>
      </c>
      <c r="E69" s="576">
        <v>1800</v>
      </c>
      <c r="F69" s="577" t="s">
        <v>68</v>
      </c>
      <c r="G69" s="578" t="s">
        <v>68</v>
      </c>
      <c r="H69" s="578" t="s">
        <v>68</v>
      </c>
      <c r="I69" s="578">
        <v>1800</v>
      </c>
      <c r="J69" s="578" t="s">
        <v>68</v>
      </c>
      <c r="K69" s="578" t="s">
        <v>68</v>
      </c>
      <c r="L69" s="578" t="s">
        <v>68</v>
      </c>
      <c r="M69" s="578" t="s">
        <v>68</v>
      </c>
      <c r="N69" s="578" t="s">
        <v>68</v>
      </c>
      <c r="O69" s="578" t="s">
        <v>68</v>
      </c>
      <c r="P69" s="578" t="s">
        <v>68</v>
      </c>
      <c r="Q69" s="578" t="s">
        <v>68</v>
      </c>
      <c r="R69" s="546">
        <v>900000</v>
      </c>
      <c r="S69" s="307"/>
    </row>
    <row r="70" spans="1:19" s="312" customFormat="1" ht="33" customHeight="1">
      <c r="A70" s="518"/>
      <c r="B70" s="579"/>
      <c r="C70" s="581" t="s">
        <v>856</v>
      </c>
      <c r="D70" s="532">
        <v>1700</v>
      </c>
      <c r="E70" s="576">
        <v>1700</v>
      </c>
      <c r="F70" s="577" t="s">
        <v>68</v>
      </c>
      <c r="G70" s="578" t="s">
        <v>68</v>
      </c>
      <c r="H70" s="578" t="s">
        <v>68</v>
      </c>
      <c r="I70" s="578" t="s">
        <v>68</v>
      </c>
      <c r="J70" s="578" t="s">
        <v>68</v>
      </c>
      <c r="K70" s="530" t="s">
        <v>68</v>
      </c>
      <c r="L70" s="530" t="s">
        <v>68</v>
      </c>
      <c r="M70" s="530">
        <v>1700</v>
      </c>
      <c r="N70" s="530" t="s">
        <v>68</v>
      </c>
      <c r="O70" s="530" t="s">
        <v>68</v>
      </c>
      <c r="P70" s="530" t="s">
        <v>68</v>
      </c>
      <c r="Q70" s="578" t="s">
        <v>68</v>
      </c>
      <c r="R70" s="546">
        <v>850000</v>
      </c>
      <c r="S70" s="307"/>
    </row>
    <row r="71" spans="1:19" s="312" customFormat="1" ht="33" customHeight="1">
      <c r="A71" s="518"/>
      <c r="B71" s="579"/>
      <c r="C71" s="581" t="s">
        <v>857</v>
      </c>
      <c r="D71" s="532">
        <v>500</v>
      </c>
      <c r="E71" s="576">
        <v>500</v>
      </c>
      <c r="F71" s="577" t="s">
        <v>68</v>
      </c>
      <c r="G71" s="578" t="s">
        <v>68</v>
      </c>
      <c r="H71" s="578" t="s">
        <v>68</v>
      </c>
      <c r="I71" s="578" t="s">
        <v>68</v>
      </c>
      <c r="J71" s="578" t="s">
        <v>68</v>
      </c>
      <c r="K71" s="530" t="s">
        <v>68</v>
      </c>
      <c r="L71" s="530" t="s">
        <v>68</v>
      </c>
      <c r="M71" s="530" t="s">
        <v>68</v>
      </c>
      <c r="N71" s="530">
        <v>500</v>
      </c>
      <c r="O71" s="530" t="s">
        <v>68</v>
      </c>
      <c r="P71" s="530" t="s">
        <v>68</v>
      </c>
      <c r="Q71" s="578" t="s">
        <v>68</v>
      </c>
      <c r="R71" s="546" t="s">
        <v>68</v>
      </c>
      <c r="S71" s="307"/>
    </row>
    <row r="72" spans="1:19" s="312" customFormat="1" ht="33" customHeight="1">
      <c r="A72" s="518"/>
      <c r="B72" s="579"/>
      <c r="C72" s="580" t="s">
        <v>858</v>
      </c>
      <c r="D72" s="532">
        <v>1700</v>
      </c>
      <c r="E72" s="576">
        <v>1600</v>
      </c>
      <c r="F72" s="577" t="s">
        <v>68</v>
      </c>
      <c r="G72" s="578" t="s">
        <v>68</v>
      </c>
      <c r="H72" s="578" t="s">
        <v>68</v>
      </c>
      <c r="I72" s="578" t="s">
        <v>68</v>
      </c>
      <c r="J72" s="578" t="s">
        <v>68</v>
      </c>
      <c r="K72" s="578" t="s">
        <v>68</v>
      </c>
      <c r="L72" s="578" t="s">
        <v>68</v>
      </c>
      <c r="M72" s="578" t="s">
        <v>68</v>
      </c>
      <c r="N72" s="578" t="s">
        <v>68</v>
      </c>
      <c r="O72" s="578">
        <v>1600</v>
      </c>
      <c r="P72" s="578" t="s">
        <v>68</v>
      </c>
      <c r="Q72" s="578" t="s">
        <v>68</v>
      </c>
      <c r="R72" s="546">
        <v>800000</v>
      </c>
      <c r="S72" s="307"/>
    </row>
    <row r="73" spans="1:19" s="312" customFormat="1" ht="33" customHeight="1">
      <c r="A73" s="518"/>
      <c r="B73" s="579"/>
      <c r="C73" s="581" t="s">
        <v>859</v>
      </c>
      <c r="D73" s="532">
        <v>1000</v>
      </c>
      <c r="E73" s="576">
        <v>1030</v>
      </c>
      <c r="F73" s="577" t="s">
        <v>68</v>
      </c>
      <c r="G73" s="578" t="s">
        <v>68</v>
      </c>
      <c r="H73" s="578" t="s">
        <v>68</v>
      </c>
      <c r="I73" s="578" t="s">
        <v>68</v>
      </c>
      <c r="J73" s="578" t="s">
        <v>68</v>
      </c>
      <c r="K73" s="530" t="s">
        <v>68</v>
      </c>
      <c r="L73" s="530" t="s">
        <v>68</v>
      </c>
      <c r="M73" s="530" t="s">
        <v>68</v>
      </c>
      <c r="N73" s="530" t="s">
        <v>68</v>
      </c>
      <c r="O73" s="530">
        <v>1030</v>
      </c>
      <c r="P73" s="530" t="s">
        <v>68</v>
      </c>
      <c r="Q73" s="578" t="s">
        <v>68</v>
      </c>
      <c r="R73" s="546">
        <v>107150</v>
      </c>
      <c r="S73" s="307"/>
    </row>
    <row r="74" spans="1:19" s="312" customFormat="1" ht="33" customHeight="1">
      <c r="A74" s="518"/>
      <c r="B74" s="579"/>
      <c r="C74" s="580" t="s">
        <v>860</v>
      </c>
      <c r="D74" s="532">
        <v>5588</v>
      </c>
      <c r="E74" s="582">
        <v>6596</v>
      </c>
      <c r="F74" s="577">
        <v>635</v>
      </c>
      <c r="G74" s="578">
        <v>252</v>
      </c>
      <c r="H74" s="578">
        <v>303</v>
      </c>
      <c r="I74" s="578">
        <v>1315</v>
      </c>
      <c r="J74" s="578">
        <v>687</v>
      </c>
      <c r="K74" s="578">
        <v>555</v>
      </c>
      <c r="L74" s="578">
        <v>216</v>
      </c>
      <c r="M74" s="578">
        <v>249</v>
      </c>
      <c r="N74" s="578">
        <v>245</v>
      </c>
      <c r="O74" s="578">
        <v>1160</v>
      </c>
      <c r="P74" s="578">
        <v>812</v>
      </c>
      <c r="Q74" s="578">
        <v>167</v>
      </c>
      <c r="R74" s="546">
        <v>1518000</v>
      </c>
      <c r="S74" s="307"/>
    </row>
    <row r="75" spans="1:19" s="312" customFormat="1" ht="33" customHeight="1">
      <c r="A75" s="307"/>
      <c r="B75" s="519"/>
      <c r="C75" s="526" t="s">
        <v>861</v>
      </c>
      <c r="D75" s="583">
        <v>773</v>
      </c>
      <c r="E75" s="584">
        <v>702</v>
      </c>
      <c r="F75" s="585" t="s">
        <v>68</v>
      </c>
      <c r="G75" s="586" t="s">
        <v>68</v>
      </c>
      <c r="H75" s="586" t="s">
        <v>68</v>
      </c>
      <c r="I75" s="587">
        <v>20</v>
      </c>
      <c r="J75" s="586">
        <v>87</v>
      </c>
      <c r="K75" s="586">
        <v>113</v>
      </c>
      <c r="L75" s="586">
        <v>171</v>
      </c>
      <c r="M75" s="586">
        <v>97</v>
      </c>
      <c r="N75" s="586">
        <v>91</v>
      </c>
      <c r="O75" s="586">
        <v>32</v>
      </c>
      <c r="P75" s="586">
        <v>91</v>
      </c>
      <c r="Q75" s="586" t="s">
        <v>68</v>
      </c>
      <c r="R75" s="531">
        <v>216130</v>
      </c>
      <c r="S75" s="307"/>
    </row>
    <row r="76" spans="1:19" s="312" customFormat="1" ht="33" customHeight="1">
      <c r="A76" s="307"/>
      <c r="B76" s="519" t="s">
        <v>862</v>
      </c>
      <c r="C76" s="520" t="s">
        <v>863</v>
      </c>
      <c r="D76" s="583">
        <v>4000</v>
      </c>
      <c r="E76" s="584">
        <v>4000</v>
      </c>
      <c r="F76" s="585" t="s">
        <v>68</v>
      </c>
      <c r="G76" s="586" t="s">
        <v>68</v>
      </c>
      <c r="H76" s="586" t="s">
        <v>68</v>
      </c>
      <c r="I76" s="586" t="s">
        <v>68</v>
      </c>
      <c r="J76" s="586" t="s">
        <v>68</v>
      </c>
      <c r="K76" s="586" t="s">
        <v>68</v>
      </c>
      <c r="L76" s="586" t="s">
        <v>68</v>
      </c>
      <c r="M76" s="586">
        <v>4000</v>
      </c>
      <c r="N76" s="586" t="s">
        <v>68</v>
      </c>
      <c r="O76" s="586" t="s">
        <v>68</v>
      </c>
      <c r="P76" s="586" t="s">
        <v>68</v>
      </c>
      <c r="Q76" s="586" t="s">
        <v>68</v>
      </c>
      <c r="R76" s="531" t="s">
        <v>68</v>
      </c>
      <c r="S76" s="307"/>
    </row>
    <row r="77" spans="1:19" s="312" customFormat="1" ht="33" customHeight="1">
      <c r="A77" s="307"/>
      <c r="B77" s="519"/>
      <c r="C77" s="520" t="s">
        <v>864</v>
      </c>
      <c r="D77" s="583">
        <v>35700</v>
      </c>
      <c r="E77" s="584">
        <v>14400</v>
      </c>
      <c r="F77" s="585">
        <v>1200</v>
      </c>
      <c r="G77" s="586">
        <v>1200</v>
      </c>
      <c r="H77" s="586">
        <v>1200</v>
      </c>
      <c r="I77" s="586">
        <v>1200</v>
      </c>
      <c r="J77" s="586">
        <v>1200</v>
      </c>
      <c r="K77" s="586">
        <v>1200</v>
      </c>
      <c r="L77" s="586">
        <v>1200</v>
      </c>
      <c r="M77" s="586">
        <v>1200</v>
      </c>
      <c r="N77" s="586">
        <v>1200</v>
      </c>
      <c r="O77" s="586">
        <v>1200</v>
      </c>
      <c r="P77" s="586">
        <v>1200</v>
      </c>
      <c r="Q77" s="586">
        <v>1200</v>
      </c>
      <c r="R77" s="531" t="s">
        <v>68</v>
      </c>
      <c r="S77" s="307"/>
    </row>
    <row r="78" spans="1:19" s="312" customFormat="1" ht="33" customHeight="1">
      <c r="A78" s="307"/>
      <c r="B78" s="519"/>
      <c r="C78" s="520" t="s">
        <v>865</v>
      </c>
      <c r="D78" s="583">
        <v>221500</v>
      </c>
      <c r="E78" s="584">
        <v>300000</v>
      </c>
      <c r="F78" s="585">
        <v>21000</v>
      </c>
      <c r="G78" s="586">
        <v>20000</v>
      </c>
      <c r="H78" s="586">
        <v>22000</v>
      </c>
      <c r="I78" s="586">
        <v>23000</v>
      </c>
      <c r="J78" s="586">
        <v>26000</v>
      </c>
      <c r="K78" s="586">
        <v>24000</v>
      </c>
      <c r="L78" s="586">
        <v>27000</v>
      </c>
      <c r="M78" s="586">
        <v>25000</v>
      </c>
      <c r="N78" s="586">
        <v>26000</v>
      </c>
      <c r="O78" s="586">
        <v>28000</v>
      </c>
      <c r="P78" s="586">
        <v>29000</v>
      </c>
      <c r="Q78" s="586">
        <v>29000</v>
      </c>
      <c r="R78" s="531" t="s">
        <v>68</v>
      </c>
      <c r="S78" s="307"/>
    </row>
    <row r="79" spans="1:19" s="594" customFormat="1" ht="33" customHeight="1">
      <c r="A79" s="588"/>
      <c r="B79" s="589"/>
      <c r="C79" s="590" t="s">
        <v>866</v>
      </c>
      <c r="D79" s="591">
        <v>21800</v>
      </c>
      <c r="E79" s="592">
        <v>1200</v>
      </c>
      <c r="F79" s="593">
        <v>100</v>
      </c>
      <c r="G79" s="538">
        <v>100</v>
      </c>
      <c r="H79" s="538">
        <v>100</v>
      </c>
      <c r="I79" s="538">
        <v>100</v>
      </c>
      <c r="J79" s="538">
        <v>100</v>
      </c>
      <c r="K79" s="538">
        <v>100</v>
      </c>
      <c r="L79" s="538">
        <v>100</v>
      </c>
      <c r="M79" s="538">
        <v>100</v>
      </c>
      <c r="N79" s="538">
        <v>100</v>
      </c>
      <c r="O79" s="538">
        <v>100</v>
      </c>
      <c r="P79" s="538">
        <v>100</v>
      </c>
      <c r="Q79" s="538">
        <v>100</v>
      </c>
      <c r="R79" s="531" t="s">
        <v>68</v>
      </c>
      <c r="S79" s="588"/>
    </row>
    <row r="80" spans="1:19" s="600" customFormat="1" ht="33" customHeight="1">
      <c r="A80" s="595"/>
      <c r="B80" s="596"/>
      <c r="C80" s="597" t="s">
        <v>867</v>
      </c>
      <c r="D80" s="598">
        <v>1300</v>
      </c>
      <c r="E80" s="599">
        <v>2000</v>
      </c>
      <c r="F80" s="585" t="s">
        <v>68</v>
      </c>
      <c r="G80" s="586" t="s">
        <v>68</v>
      </c>
      <c r="H80" s="586">
        <v>2000</v>
      </c>
      <c r="I80" s="586" t="s">
        <v>68</v>
      </c>
      <c r="J80" s="586" t="s">
        <v>68</v>
      </c>
      <c r="K80" s="586" t="s">
        <v>68</v>
      </c>
      <c r="L80" s="586" t="s">
        <v>68</v>
      </c>
      <c r="M80" s="586" t="s">
        <v>68</v>
      </c>
      <c r="N80" s="586" t="s">
        <v>68</v>
      </c>
      <c r="O80" s="586" t="s">
        <v>68</v>
      </c>
      <c r="P80" s="586" t="s">
        <v>68</v>
      </c>
      <c r="Q80" s="586" t="s">
        <v>68</v>
      </c>
      <c r="R80" s="531" t="s">
        <v>68</v>
      </c>
      <c r="S80" s="595"/>
    </row>
    <row r="81" spans="1:19" s="600" customFormat="1" ht="33" customHeight="1">
      <c r="A81" s="595"/>
      <c r="B81" s="601"/>
      <c r="C81" s="602" t="s">
        <v>868</v>
      </c>
      <c r="D81" s="603">
        <v>6500</v>
      </c>
      <c r="E81" s="604">
        <v>4000</v>
      </c>
      <c r="F81" s="585" t="s">
        <v>68</v>
      </c>
      <c r="G81" s="586" t="s">
        <v>68</v>
      </c>
      <c r="H81" s="586" t="s">
        <v>68</v>
      </c>
      <c r="I81" s="586" t="s">
        <v>68</v>
      </c>
      <c r="J81" s="586" t="s">
        <v>68</v>
      </c>
      <c r="K81" s="586" t="s">
        <v>68</v>
      </c>
      <c r="L81" s="586" t="s">
        <v>68</v>
      </c>
      <c r="M81" s="586" t="s">
        <v>68</v>
      </c>
      <c r="N81" s="586" t="s">
        <v>68</v>
      </c>
      <c r="O81" s="586" t="s">
        <v>68</v>
      </c>
      <c r="P81" s="586">
        <v>4000</v>
      </c>
      <c r="Q81" s="586" t="s">
        <v>68</v>
      </c>
      <c r="R81" s="531" t="s">
        <v>68</v>
      </c>
      <c r="S81" s="595"/>
    </row>
    <row r="82" spans="1:19" s="600" customFormat="1" ht="33" customHeight="1">
      <c r="A82" s="595"/>
      <c r="B82" s="601"/>
      <c r="C82" s="605" t="s">
        <v>869</v>
      </c>
      <c r="D82" s="603">
        <v>600</v>
      </c>
      <c r="E82" s="604">
        <v>2000</v>
      </c>
      <c r="F82" s="606" t="s">
        <v>68</v>
      </c>
      <c r="G82" s="549" t="s">
        <v>68</v>
      </c>
      <c r="H82" s="569" t="s">
        <v>68</v>
      </c>
      <c r="I82" s="569">
        <v>1000</v>
      </c>
      <c r="J82" s="569" t="s">
        <v>68</v>
      </c>
      <c r="K82" s="569" t="s">
        <v>68</v>
      </c>
      <c r="L82" s="569" t="s">
        <v>68</v>
      </c>
      <c r="M82" s="569" t="s">
        <v>68</v>
      </c>
      <c r="N82" s="569" t="s">
        <v>68</v>
      </c>
      <c r="O82" s="569" t="s">
        <v>68</v>
      </c>
      <c r="P82" s="569">
        <v>1000</v>
      </c>
      <c r="Q82" s="569" t="s">
        <v>68</v>
      </c>
      <c r="R82" s="531" t="s">
        <v>68</v>
      </c>
      <c r="S82" s="595"/>
    </row>
    <row r="83" spans="1:19" s="600" customFormat="1" ht="33" customHeight="1">
      <c r="A83" s="595"/>
      <c r="B83" s="596"/>
      <c r="C83" s="607" t="s">
        <v>870</v>
      </c>
      <c r="D83" s="603">
        <v>3840</v>
      </c>
      <c r="E83" s="604">
        <v>9000</v>
      </c>
      <c r="F83" s="606">
        <v>8000</v>
      </c>
      <c r="G83" s="569" t="s">
        <v>68</v>
      </c>
      <c r="H83" s="569" t="s">
        <v>68</v>
      </c>
      <c r="I83" s="569" t="s">
        <v>68</v>
      </c>
      <c r="J83" s="569" t="s">
        <v>68</v>
      </c>
      <c r="K83" s="569" t="s">
        <v>68</v>
      </c>
      <c r="L83" s="569" t="s">
        <v>68</v>
      </c>
      <c r="M83" s="569" t="s">
        <v>68</v>
      </c>
      <c r="N83" s="569" t="s">
        <v>68</v>
      </c>
      <c r="O83" s="569" t="s">
        <v>68</v>
      </c>
      <c r="P83" s="569" t="s">
        <v>68</v>
      </c>
      <c r="Q83" s="569">
        <v>1000</v>
      </c>
      <c r="R83" s="550" t="s">
        <v>68</v>
      </c>
      <c r="S83" s="595"/>
    </row>
    <row r="84" spans="1:19" s="600" customFormat="1" ht="33" customHeight="1">
      <c r="A84" s="595"/>
      <c r="B84" s="596"/>
      <c r="C84" s="607" t="s">
        <v>871</v>
      </c>
      <c r="D84" s="598">
        <v>5220</v>
      </c>
      <c r="E84" s="608">
        <v>3600</v>
      </c>
      <c r="F84" s="577">
        <v>300</v>
      </c>
      <c r="G84" s="609">
        <v>300</v>
      </c>
      <c r="H84" s="609">
        <v>300</v>
      </c>
      <c r="I84" s="609">
        <v>300</v>
      </c>
      <c r="J84" s="609">
        <v>300</v>
      </c>
      <c r="K84" s="609">
        <v>300</v>
      </c>
      <c r="L84" s="609">
        <v>300</v>
      </c>
      <c r="M84" s="609">
        <v>300</v>
      </c>
      <c r="N84" s="569">
        <v>300</v>
      </c>
      <c r="O84" s="569">
        <v>300</v>
      </c>
      <c r="P84" s="569">
        <v>300</v>
      </c>
      <c r="Q84" s="569">
        <v>300</v>
      </c>
      <c r="R84" s="546" t="s">
        <v>68</v>
      </c>
      <c r="S84" s="595"/>
    </row>
    <row r="85" spans="1:19" s="594" customFormat="1" ht="33" customHeight="1">
      <c r="A85" s="588"/>
      <c r="B85" s="589"/>
      <c r="C85" s="610" t="s">
        <v>872</v>
      </c>
      <c r="D85" s="583">
        <v>5200</v>
      </c>
      <c r="E85" s="611">
        <v>5450</v>
      </c>
      <c r="F85" s="593">
        <v>250</v>
      </c>
      <c r="G85" s="538">
        <v>300</v>
      </c>
      <c r="H85" s="538">
        <v>650</v>
      </c>
      <c r="I85" s="538">
        <v>650</v>
      </c>
      <c r="J85" s="538">
        <v>600</v>
      </c>
      <c r="K85" s="538">
        <v>200</v>
      </c>
      <c r="L85" s="538">
        <v>200</v>
      </c>
      <c r="M85" s="538">
        <v>200</v>
      </c>
      <c r="N85" s="612">
        <v>650</v>
      </c>
      <c r="O85" s="612">
        <v>650</v>
      </c>
      <c r="P85" s="612">
        <v>800</v>
      </c>
      <c r="Q85" s="612">
        <v>300</v>
      </c>
      <c r="R85" s="550" t="s">
        <v>68</v>
      </c>
      <c r="S85" s="588"/>
    </row>
    <row r="86" spans="1:19" s="594" customFormat="1" ht="33" customHeight="1">
      <c r="A86" s="588"/>
      <c r="B86" s="589" t="s">
        <v>873</v>
      </c>
      <c r="C86" s="590" t="s">
        <v>874</v>
      </c>
      <c r="D86" s="583">
        <v>67161</v>
      </c>
      <c r="E86" s="613">
        <v>58953</v>
      </c>
      <c r="F86" s="593">
        <v>7486</v>
      </c>
      <c r="G86" s="538">
        <v>1473</v>
      </c>
      <c r="H86" s="538">
        <v>2729</v>
      </c>
      <c r="I86" s="538">
        <v>6579</v>
      </c>
      <c r="J86" s="538">
        <v>7124</v>
      </c>
      <c r="K86" s="538">
        <v>3975</v>
      </c>
      <c r="L86" s="538">
        <v>856</v>
      </c>
      <c r="M86" s="538">
        <v>2162</v>
      </c>
      <c r="N86" s="538">
        <v>2401</v>
      </c>
      <c r="O86" s="538">
        <v>3674</v>
      </c>
      <c r="P86" s="538">
        <v>18775</v>
      </c>
      <c r="Q86" s="538">
        <v>1719</v>
      </c>
      <c r="R86" s="550">
        <v>41162699</v>
      </c>
      <c r="S86" s="588"/>
    </row>
    <row r="87" spans="1:19" s="312" customFormat="1" ht="33" customHeight="1">
      <c r="A87" s="518"/>
      <c r="B87" s="614"/>
      <c r="C87" s="526" t="s">
        <v>875</v>
      </c>
      <c r="D87" s="583">
        <v>354324</v>
      </c>
      <c r="E87" s="613">
        <v>312656</v>
      </c>
      <c r="F87" s="615">
        <v>21254</v>
      </c>
      <c r="G87" s="530">
        <v>19896</v>
      </c>
      <c r="H87" s="530">
        <v>16497</v>
      </c>
      <c r="I87" s="586">
        <v>30236</v>
      </c>
      <c r="J87" s="586">
        <v>32198</v>
      </c>
      <c r="K87" s="586">
        <v>26548</v>
      </c>
      <c r="L87" s="586">
        <v>20888</v>
      </c>
      <c r="M87" s="530">
        <v>26625</v>
      </c>
      <c r="N87" s="530">
        <v>25769</v>
      </c>
      <c r="O87" s="530">
        <v>27484</v>
      </c>
      <c r="P87" s="530">
        <v>37641</v>
      </c>
      <c r="Q87" s="530">
        <v>27620</v>
      </c>
      <c r="R87" s="531">
        <v>518647954</v>
      </c>
      <c r="S87" s="307"/>
    </row>
    <row r="88" spans="1:19" s="312" customFormat="1" ht="33" customHeight="1">
      <c r="A88" s="518"/>
      <c r="B88" s="614"/>
      <c r="C88" s="526" t="s">
        <v>876</v>
      </c>
      <c r="D88" s="583">
        <v>1017</v>
      </c>
      <c r="E88" s="613">
        <v>936</v>
      </c>
      <c r="F88" s="615">
        <v>0</v>
      </c>
      <c r="G88" s="530">
        <v>0</v>
      </c>
      <c r="H88" s="530">
        <v>0</v>
      </c>
      <c r="I88" s="586">
        <v>6</v>
      </c>
      <c r="J88" s="586">
        <v>139</v>
      </c>
      <c r="K88" s="586">
        <v>22</v>
      </c>
      <c r="L88" s="586">
        <v>248</v>
      </c>
      <c r="M88" s="530">
        <v>410</v>
      </c>
      <c r="N88" s="530">
        <v>83</v>
      </c>
      <c r="O88" s="530">
        <v>28</v>
      </c>
      <c r="P88" s="530">
        <v>0</v>
      </c>
      <c r="Q88" s="530">
        <v>0</v>
      </c>
      <c r="R88" s="531">
        <v>1461300</v>
      </c>
      <c r="S88" s="307"/>
    </row>
    <row r="89" spans="1:19" s="312" customFormat="1" ht="33" customHeight="1">
      <c r="A89" s="518"/>
      <c r="B89" s="614" t="s">
        <v>877</v>
      </c>
      <c r="C89" s="526" t="s">
        <v>878</v>
      </c>
      <c r="D89" s="583">
        <v>238988</v>
      </c>
      <c r="E89" s="613">
        <v>241154</v>
      </c>
      <c r="F89" s="615">
        <v>16591</v>
      </c>
      <c r="G89" s="530">
        <v>17869</v>
      </c>
      <c r="H89" s="530">
        <v>21306</v>
      </c>
      <c r="I89" s="586">
        <v>21456</v>
      </c>
      <c r="J89" s="586">
        <v>21905</v>
      </c>
      <c r="K89" s="586">
        <v>21110</v>
      </c>
      <c r="L89" s="586">
        <v>17993</v>
      </c>
      <c r="M89" s="530">
        <v>21429</v>
      </c>
      <c r="N89" s="530">
        <v>20067</v>
      </c>
      <c r="O89" s="530">
        <v>20791</v>
      </c>
      <c r="P89" s="530">
        <v>21020</v>
      </c>
      <c r="Q89" s="530">
        <v>19617</v>
      </c>
      <c r="R89" s="531">
        <v>293962617</v>
      </c>
      <c r="S89" s="307"/>
    </row>
    <row r="90" spans="1:19" s="312" customFormat="1" ht="33" customHeight="1">
      <c r="A90" s="518"/>
      <c r="B90" s="614"/>
      <c r="C90" s="526" t="s">
        <v>879</v>
      </c>
      <c r="D90" s="583">
        <v>1000</v>
      </c>
      <c r="E90" s="613">
        <v>1000</v>
      </c>
      <c r="F90" s="615" t="s">
        <v>68</v>
      </c>
      <c r="G90" s="530" t="s">
        <v>68</v>
      </c>
      <c r="H90" s="530">
        <v>1000</v>
      </c>
      <c r="I90" s="586" t="s">
        <v>68</v>
      </c>
      <c r="J90" s="586" t="s">
        <v>68</v>
      </c>
      <c r="K90" s="586" t="s">
        <v>68</v>
      </c>
      <c r="L90" s="586" t="s">
        <v>68</v>
      </c>
      <c r="M90" s="530" t="s">
        <v>68</v>
      </c>
      <c r="N90" s="530" t="s">
        <v>68</v>
      </c>
      <c r="O90" s="530" t="s">
        <v>68</v>
      </c>
      <c r="P90" s="530" t="s">
        <v>68</v>
      </c>
      <c r="Q90" s="530" t="s">
        <v>68</v>
      </c>
      <c r="R90" s="531" t="s">
        <v>68</v>
      </c>
      <c r="S90" s="307"/>
    </row>
    <row r="91" spans="1:19" s="312" customFormat="1" ht="33" customHeight="1">
      <c r="A91" s="518"/>
      <c r="B91" s="614"/>
      <c r="C91" s="526" t="s">
        <v>880</v>
      </c>
      <c r="D91" s="583">
        <v>32000</v>
      </c>
      <c r="E91" s="613">
        <v>30000</v>
      </c>
      <c r="F91" s="615" t="s">
        <v>68</v>
      </c>
      <c r="G91" s="530" t="s">
        <v>68</v>
      </c>
      <c r="H91" s="530" t="s">
        <v>68</v>
      </c>
      <c r="I91" s="586" t="s">
        <v>68</v>
      </c>
      <c r="J91" s="586">
        <v>30000</v>
      </c>
      <c r="K91" s="586" t="s">
        <v>68</v>
      </c>
      <c r="L91" s="586" t="s">
        <v>68</v>
      </c>
      <c r="M91" s="530" t="s">
        <v>68</v>
      </c>
      <c r="N91" s="530" t="s">
        <v>68</v>
      </c>
      <c r="O91" s="530" t="s">
        <v>68</v>
      </c>
      <c r="P91" s="530" t="s">
        <v>68</v>
      </c>
      <c r="Q91" s="530" t="s">
        <v>68</v>
      </c>
      <c r="R91" s="531" t="s">
        <v>68</v>
      </c>
      <c r="S91" s="307"/>
    </row>
    <row r="92" spans="1:19" s="312" customFormat="1" ht="33" customHeight="1">
      <c r="A92" s="518"/>
      <c r="B92" s="614"/>
      <c r="C92" s="520" t="s">
        <v>881</v>
      </c>
      <c r="D92" s="583" t="s">
        <v>68</v>
      </c>
      <c r="E92" s="613">
        <v>18560</v>
      </c>
      <c r="F92" s="585">
        <v>1278</v>
      </c>
      <c r="G92" s="586">
        <v>1626</v>
      </c>
      <c r="H92" s="586">
        <v>1768</v>
      </c>
      <c r="I92" s="586">
        <v>1343</v>
      </c>
      <c r="J92" s="586">
        <v>1389</v>
      </c>
      <c r="K92" s="586">
        <v>1264</v>
      </c>
      <c r="L92" s="586">
        <v>1578</v>
      </c>
      <c r="M92" s="586">
        <v>1186</v>
      </c>
      <c r="N92" s="586">
        <v>1632</v>
      </c>
      <c r="O92" s="586">
        <v>1466</v>
      </c>
      <c r="P92" s="586">
        <v>2558</v>
      </c>
      <c r="Q92" s="586">
        <v>1472</v>
      </c>
      <c r="R92" s="531" t="s">
        <v>68</v>
      </c>
      <c r="S92" s="307"/>
    </row>
    <row r="93" spans="1:19" s="312" customFormat="1" ht="33" customHeight="1">
      <c r="A93" s="518"/>
      <c r="B93" s="614"/>
      <c r="C93" s="526" t="s">
        <v>882</v>
      </c>
      <c r="D93" s="583">
        <v>42578</v>
      </c>
      <c r="E93" s="613">
        <v>41993</v>
      </c>
      <c r="F93" s="615">
        <v>3687</v>
      </c>
      <c r="G93" s="530">
        <v>3882</v>
      </c>
      <c r="H93" s="530">
        <v>4166</v>
      </c>
      <c r="I93" s="586">
        <v>3692</v>
      </c>
      <c r="J93" s="586">
        <v>3623</v>
      </c>
      <c r="K93" s="586">
        <v>3259</v>
      </c>
      <c r="L93" s="586">
        <v>2979</v>
      </c>
      <c r="M93" s="530">
        <v>2771</v>
      </c>
      <c r="N93" s="530">
        <v>3206</v>
      </c>
      <c r="O93" s="530">
        <v>3428</v>
      </c>
      <c r="P93" s="530">
        <v>3578</v>
      </c>
      <c r="Q93" s="530">
        <v>3722</v>
      </c>
      <c r="R93" s="531">
        <v>6009200</v>
      </c>
      <c r="S93" s="307"/>
    </row>
    <row r="94" spans="1:19" s="312" customFormat="1" ht="33" customHeight="1">
      <c r="A94" s="518"/>
      <c r="B94" s="614"/>
      <c r="C94" s="526" t="s">
        <v>883</v>
      </c>
      <c r="D94" s="583" t="s">
        <v>68</v>
      </c>
      <c r="E94" s="613">
        <v>8577</v>
      </c>
      <c r="F94" s="615">
        <v>556</v>
      </c>
      <c r="G94" s="530">
        <v>674</v>
      </c>
      <c r="H94" s="530">
        <v>695</v>
      </c>
      <c r="I94" s="586">
        <v>546</v>
      </c>
      <c r="J94" s="586">
        <v>609</v>
      </c>
      <c r="K94" s="586">
        <v>942</v>
      </c>
      <c r="L94" s="586">
        <v>943</v>
      </c>
      <c r="M94" s="530">
        <v>784</v>
      </c>
      <c r="N94" s="530">
        <v>711</v>
      </c>
      <c r="O94" s="530">
        <v>751</v>
      </c>
      <c r="P94" s="530">
        <v>712</v>
      </c>
      <c r="Q94" s="530">
        <v>654</v>
      </c>
      <c r="R94" s="531" t="s">
        <v>68</v>
      </c>
      <c r="S94" s="307"/>
    </row>
    <row r="95" spans="1:19" s="312" customFormat="1" ht="33" customHeight="1">
      <c r="A95" s="518"/>
      <c r="B95" s="614"/>
      <c r="C95" s="526" t="s">
        <v>884</v>
      </c>
      <c r="D95" s="583" t="s">
        <v>68</v>
      </c>
      <c r="E95" s="613">
        <v>817</v>
      </c>
      <c r="F95" s="615">
        <v>60</v>
      </c>
      <c r="G95" s="530">
        <v>76</v>
      </c>
      <c r="H95" s="530">
        <v>76</v>
      </c>
      <c r="I95" s="586">
        <v>70</v>
      </c>
      <c r="J95" s="586">
        <v>61</v>
      </c>
      <c r="K95" s="586">
        <v>78</v>
      </c>
      <c r="L95" s="586">
        <v>71</v>
      </c>
      <c r="M95" s="530">
        <v>74</v>
      </c>
      <c r="N95" s="530">
        <v>78</v>
      </c>
      <c r="O95" s="530">
        <v>58</v>
      </c>
      <c r="P95" s="530">
        <v>53</v>
      </c>
      <c r="Q95" s="530">
        <v>62</v>
      </c>
      <c r="R95" s="531" t="s">
        <v>68</v>
      </c>
      <c r="S95" s="307"/>
    </row>
    <row r="96" spans="1:19" s="594" customFormat="1" ht="33" customHeight="1" thickBot="1">
      <c r="A96" s="588"/>
      <c r="B96" s="616" t="s">
        <v>885</v>
      </c>
      <c r="C96" s="617" t="s">
        <v>886</v>
      </c>
      <c r="D96" s="618">
        <v>500</v>
      </c>
      <c r="E96" s="619">
        <v>500</v>
      </c>
      <c r="F96" s="620" t="s">
        <v>68</v>
      </c>
      <c r="G96" s="621" t="s">
        <v>68</v>
      </c>
      <c r="H96" s="621" t="s">
        <v>68</v>
      </c>
      <c r="I96" s="621" t="s">
        <v>68</v>
      </c>
      <c r="J96" s="621">
        <v>500</v>
      </c>
      <c r="K96" s="621" t="s">
        <v>68</v>
      </c>
      <c r="L96" s="621" t="s">
        <v>68</v>
      </c>
      <c r="M96" s="621" t="s">
        <v>68</v>
      </c>
      <c r="N96" s="622" t="s">
        <v>68</v>
      </c>
      <c r="O96" s="622" t="s">
        <v>68</v>
      </c>
      <c r="P96" s="622" t="s">
        <v>68</v>
      </c>
      <c r="Q96" s="622" t="s">
        <v>68</v>
      </c>
      <c r="R96" s="563" t="s">
        <v>68</v>
      </c>
      <c r="S96" s="588"/>
    </row>
    <row r="97" spans="1:19" s="312" customFormat="1" ht="29.25" customHeight="1" thickBot="1">
      <c r="A97" s="504" t="s">
        <v>1184</v>
      </c>
      <c r="B97" s="443"/>
      <c r="C97" s="564"/>
      <c r="D97" s="565"/>
      <c r="E97" s="566"/>
      <c r="F97" s="567"/>
      <c r="G97" s="567"/>
      <c r="H97" s="567"/>
      <c r="I97" s="567"/>
      <c r="J97" s="567"/>
      <c r="K97" s="567"/>
      <c r="L97" s="567"/>
      <c r="M97" s="567"/>
      <c r="N97" s="567"/>
      <c r="O97" s="567"/>
      <c r="P97" s="567"/>
      <c r="Q97" s="1176" t="s">
        <v>515</v>
      </c>
      <c r="R97" s="1176"/>
      <c r="S97" s="307"/>
    </row>
    <row r="98" spans="1:19" s="517" customFormat="1" ht="32.25" customHeight="1" thickBot="1">
      <c r="A98" s="507"/>
      <c r="B98" s="508" t="s">
        <v>301</v>
      </c>
      <c r="C98" s="509" t="s">
        <v>324</v>
      </c>
      <c r="D98" s="510" t="s">
        <v>516</v>
      </c>
      <c r="E98" s="511" t="s">
        <v>326</v>
      </c>
      <c r="F98" s="512" t="s">
        <v>517</v>
      </c>
      <c r="G98" s="513" t="s">
        <v>518</v>
      </c>
      <c r="H98" s="514" t="s">
        <v>519</v>
      </c>
      <c r="I98" s="514" t="s">
        <v>520</v>
      </c>
      <c r="J98" s="514" t="s">
        <v>521</v>
      </c>
      <c r="K98" s="514" t="s">
        <v>522</v>
      </c>
      <c r="L98" s="514" t="s">
        <v>523</v>
      </c>
      <c r="M98" s="514" t="s">
        <v>524</v>
      </c>
      <c r="N98" s="514" t="s">
        <v>525</v>
      </c>
      <c r="O98" s="514" t="s">
        <v>526</v>
      </c>
      <c r="P98" s="514" t="s">
        <v>527</v>
      </c>
      <c r="Q98" s="514" t="s">
        <v>528</v>
      </c>
      <c r="R98" s="515" t="s">
        <v>529</v>
      </c>
      <c r="S98" s="516"/>
    </row>
    <row r="99" spans="1:19" s="594" customFormat="1" ht="33" customHeight="1">
      <c r="A99" s="588"/>
      <c r="B99" s="623" t="s">
        <v>887</v>
      </c>
      <c r="C99" s="590" t="s">
        <v>888</v>
      </c>
      <c r="D99" s="583">
        <v>300</v>
      </c>
      <c r="E99" s="613">
        <v>300</v>
      </c>
      <c r="F99" s="593" t="s">
        <v>68</v>
      </c>
      <c r="G99" s="538" t="s">
        <v>68</v>
      </c>
      <c r="H99" s="538" t="s">
        <v>68</v>
      </c>
      <c r="I99" s="538" t="s">
        <v>68</v>
      </c>
      <c r="J99" s="538">
        <v>300</v>
      </c>
      <c r="K99" s="538" t="s">
        <v>68</v>
      </c>
      <c r="L99" s="538" t="s">
        <v>68</v>
      </c>
      <c r="M99" s="538" t="s">
        <v>68</v>
      </c>
      <c r="N99" s="538" t="s">
        <v>68</v>
      </c>
      <c r="O99" s="538" t="s">
        <v>68</v>
      </c>
      <c r="P99" s="538" t="s">
        <v>68</v>
      </c>
      <c r="Q99" s="538" t="s">
        <v>68</v>
      </c>
      <c r="R99" s="550" t="s">
        <v>68</v>
      </c>
      <c r="S99" s="588"/>
    </row>
    <row r="100" spans="1:19" s="312" customFormat="1" ht="33" customHeight="1">
      <c r="A100" s="518"/>
      <c r="B100" s="614"/>
      <c r="C100" s="526" t="s">
        <v>889</v>
      </c>
      <c r="D100" s="583">
        <v>400</v>
      </c>
      <c r="E100" s="613">
        <v>400</v>
      </c>
      <c r="F100" s="615">
        <v>400</v>
      </c>
      <c r="G100" s="530" t="s">
        <v>68</v>
      </c>
      <c r="H100" s="530" t="s">
        <v>68</v>
      </c>
      <c r="I100" s="586" t="s">
        <v>68</v>
      </c>
      <c r="J100" s="586" t="s">
        <v>68</v>
      </c>
      <c r="K100" s="586" t="s">
        <v>68</v>
      </c>
      <c r="L100" s="586" t="s">
        <v>68</v>
      </c>
      <c r="M100" s="530" t="s">
        <v>68</v>
      </c>
      <c r="N100" s="530" t="s">
        <v>68</v>
      </c>
      <c r="O100" s="530" t="s">
        <v>68</v>
      </c>
      <c r="P100" s="530" t="s">
        <v>68</v>
      </c>
      <c r="Q100" s="530" t="s">
        <v>68</v>
      </c>
      <c r="R100" s="531" t="s">
        <v>68</v>
      </c>
      <c r="S100" s="307"/>
    </row>
    <row r="101" spans="1:19" s="312" customFormat="1" ht="33" customHeight="1">
      <c r="A101" s="518"/>
      <c r="B101" s="614"/>
      <c r="C101" s="526" t="s">
        <v>890</v>
      </c>
      <c r="D101" s="583">
        <v>660</v>
      </c>
      <c r="E101" s="613">
        <v>660</v>
      </c>
      <c r="F101" s="615" t="s">
        <v>68</v>
      </c>
      <c r="G101" s="530" t="s">
        <v>68</v>
      </c>
      <c r="H101" s="530" t="s">
        <v>68</v>
      </c>
      <c r="I101" s="586" t="s">
        <v>68</v>
      </c>
      <c r="J101" s="586" t="s">
        <v>68</v>
      </c>
      <c r="K101" s="586" t="s">
        <v>68</v>
      </c>
      <c r="L101" s="586" t="s">
        <v>68</v>
      </c>
      <c r="M101" s="530">
        <v>340</v>
      </c>
      <c r="N101" s="530" t="s">
        <v>68</v>
      </c>
      <c r="O101" s="530" t="s">
        <v>68</v>
      </c>
      <c r="P101" s="530">
        <v>320</v>
      </c>
      <c r="Q101" s="530" t="s">
        <v>68</v>
      </c>
      <c r="R101" s="531">
        <v>1950000</v>
      </c>
      <c r="S101" s="307"/>
    </row>
    <row r="102" spans="1:19" s="312" customFormat="1" ht="33" customHeight="1">
      <c r="A102" s="518"/>
      <c r="B102" s="614"/>
      <c r="C102" s="526" t="s">
        <v>891</v>
      </c>
      <c r="D102" s="583">
        <v>22582</v>
      </c>
      <c r="E102" s="613">
        <v>21359</v>
      </c>
      <c r="F102" s="615">
        <v>62</v>
      </c>
      <c r="G102" s="530">
        <v>180</v>
      </c>
      <c r="H102" s="530">
        <v>203</v>
      </c>
      <c r="I102" s="586">
        <v>261</v>
      </c>
      <c r="J102" s="586">
        <v>289</v>
      </c>
      <c r="K102" s="586">
        <v>209</v>
      </c>
      <c r="L102" s="586">
        <v>198</v>
      </c>
      <c r="M102" s="530">
        <v>101</v>
      </c>
      <c r="N102" s="530">
        <v>219</v>
      </c>
      <c r="O102" s="530">
        <v>1329</v>
      </c>
      <c r="P102" s="530">
        <v>18000</v>
      </c>
      <c r="Q102" s="530">
        <v>308</v>
      </c>
      <c r="R102" s="531">
        <v>10376900</v>
      </c>
      <c r="S102" s="307"/>
    </row>
    <row r="103" spans="1:19" s="312" customFormat="1" ht="33" customHeight="1">
      <c r="A103" s="518"/>
      <c r="B103" s="614"/>
      <c r="C103" s="520" t="s">
        <v>892</v>
      </c>
      <c r="D103" s="583">
        <v>300</v>
      </c>
      <c r="E103" s="613">
        <v>300</v>
      </c>
      <c r="F103" s="585" t="s">
        <v>68</v>
      </c>
      <c r="G103" s="586" t="s">
        <v>68</v>
      </c>
      <c r="H103" s="586">
        <v>100</v>
      </c>
      <c r="I103" s="586" t="s">
        <v>68</v>
      </c>
      <c r="J103" s="586" t="s">
        <v>68</v>
      </c>
      <c r="K103" s="586">
        <v>100</v>
      </c>
      <c r="L103" s="586" t="s">
        <v>68</v>
      </c>
      <c r="M103" s="586">
        <v>100</v>
      </c>
      <c r="N103" s="586" t="s">
        <v>68</v>
      </c>
      <c r="O103" s="586" t="s">
        <v>68</v>
      </c>
      <c r="P103" s="586" t="s">
        <v>68</v>
      </c>
      <c r="Q103" s="586" t="s">
        <v>68</v>
      </c>
      <c r="R103" s="531" t="s">
        <v>68</v>
      </c>
      <c r="S103" s="307"/>
    </row>
    <row r="104" spans="1:19" s="312" customFormat="1" ht="33" customHeight="1">
      <c r="A104" s="518"/>
      <c r="B104" s="519"/>
      <c r="C104" s="526" t="s">
        <v>893</v>
      </c>
      <c r="D104" s="583">
        <v>4100</v>
      </c>
      <c r="E104" s="613">
        <v>4100</v>
      </c>
      <c r="F104" s="593">
        <v>100</v>
      </c>
      <c r="G104" s="538">
        <v>100</v>
      </c>
      <c r="H104" s="538">
        <v>200</v>
      </c>
      <c r="I104" s="538">
        <v>500</v>
      </c>
      <c r="J104" s="538">
        <v>700</v>
      </c>
      <c r="K104" s="538">
        <v>500</v>
      </c>
      <c r="L104" s="538">
        <v>400</v>
      </c>
      <c r="M104" s="538">
        <v>300</v>
      </c>
      <c r="N104" s="538">
        <v>400</v>
      </c>
      <c r="O104" s="538">
        <v>400</v>
      </c>
      <c r="P104" s="538">
        <v>200</v>
      </c>
      <c r="Q104" s="538">
        <v>300</v>
      </c>
      <c r="R104" s="531" t="s">
        <v>68</v>
      </c>
      <c r="S104" s="307"/>
    </row>
    <row r="105" spans="1:19" s="312" customFormat="1" ht="33" customHeight="1">
      <c r="A105" s="518"/>
      <c r="B105" s="519"/>
      <c r="C105" s="520" t="s">
        <v>894</v>
      </c>
      <c r="D105" s="583" t="s">
        <v>68</v>
      </c>
      <c r="E105" s="613">
        <v>120</v>
      </c>
      <c r="F105" s="593">
        <v>10</v>
      </c>
      <c r="G105" s="538">
        <v>10</v>
      </c>
      <c r="H105" s="538">
        <v>10</v>
      </c>
      <c r="I105" s="538">
        <v>10</v>
      </c>
      <c r="J105" s="538">
        <v>10</v>
      </c>
      <c r="K105" s="538">
        <v>10</v>
      </c>
      <c r="L105" s="538">
        <v>10</v>
      </c>
      <c r="M105" s="538">
        <v>10</v>
      </c>
      <c r="N105" s="538">
        <v>10</v>
      </c>
      <c r="O105" s="538">
        <v>10</v>
      </c>
      <c r="P105" s="538">
        <v>10</v>
      </c>
      <c r="Q105" s="538">
        <v>10</v>
      </c>
      <c r="R105" s="531" t="s">
        <v>68</v>
      </c>
      <c r="S105" s="307"/>
    </row>
    <row r="106" spans="1:19" s="312" customFormat="1" ht="33" customHeight="1">
      <c r="A106" s="518"/>
      <c r="B106" s="519"/>
      <c r="C106" s="520" t="s">
        <v>895</v>
      </c>
      <c r="D106" s="583">
        <v>45278</v>
      </c>
      <c r="E106" s="613">
        <v>48452</v>
      </c>
      <c r="F106" s="593">
        <v>2863</v>
      </c>
      <c r="G106" s="538">
        <v>2664</v>
      </c>
      <c r="H106" s="538">
        <v>3933</v>
      </c>
      <c r="I106" s="538">
        <v>4286</v>
      </c>
      <c r="J106" s="538">
        <v>5183</v>
      </c>
      <c r="K106" s="538">
        <v>4177</v>
      </c>
      <c r="L106" s="538">
        <v>3786</v>
      </c>
      <c r="M106" s="538">
        <v>3925</v>
      </c>
      <c r="N106" s="538">
        <v>4270</v>
      </c>
      <c r="O106" s="538">
        <v>4401</v>
      </c>
      <c r="P106" s="538">
        <v>4725</v>
      </c>
      <c r="Q106" s="538">
        <v>4239</v>
      </c>
      <c r="R106" s="531">
        <v>344092048</v>
      </c>
      <c r="S106" s="307"/>
    </row>
    <row r="107" spans="1:19" s="594" customFormat="1" ht="33" customHeight="1">
      <c r="A107" s="588"/>
      <c r="B107" s="589"/>
      <c r="C107" s="590" t="s">
        <v>896</v>
      </c>
      <c r="D107" s="583">
        <v>32007</v>
      </c>
      <c r="E107" s="613">
        <v>52700</v>
      </c>
      <c r="F107" s="593">
        <v>1500</v>
      </c>
      <c r="G107" s="538">
        <v>2000</v>
      </c>
      <c r="H107" s="538">
        <v>3200</v>
      </c>
      <c r="I107" s="538">
        <v>4000</v>
      </c>
      <c r="J107" s="538">
        <v>4500</v>
      </c>
      <c r="K107" s="538">
        <v>2800</v>
      </c>
      <c r="L107" s="538">
        <v>3200</v>
      </c>
      <c r="M107" s="538">
        <v>8000</v>
      </c>
      <c r="N107" s="538">
        <v>10000</v>
      </c>
      <c r="O107" s="538">
        <v>7000</v>
      </c>
      <c r="P107" s="538">
        <v>5000</v>
      </c>
      <c r="Q107" s="538">
        <v>1500</v>
      </c>
      <c r="R107" s="550">
        <v>77800000</v>
      </c>
      <c r="S107" s="588"/>
    </row>
    <row r="108" spans="1:19" s="312" customFormat="1" ht="33" customHeight="1">
      <c r="A108" s="518"/>
      <c r="B108" s="519"/>
      <c r="C108" s="526" t="s">
        <v>897</v>
      </c>
      <c r="D108" s="583" t="s">
        <v>68</v>
      </c>
      <c r="E108" s="613">
        <v>100480</v>
      </c>
      <c r="F108" s="624">
        <v>5729</v>
      </c>
      <c r="G108" s="625">
        <v>6279</v>
      </c>
      <c r="H108" s="625">
        <v>7966</v>
      </c>
      <c r="I108" s="625">
        <v>8716</v>
      </c>
      <c r="J108" s="625">
        <v>9051</v>
      </c>
      <c r="K108" s="625">
        <v>8356</v>
      </c>
      <c r="L108" s="625">
        <v>7930</v>
      </c>
      <c r="M108" s="625">
        <v>9172</v>
      </c>
      <c r="N108" s="625">
        <v>9090</v>
      </c>
      <c r="O108" s="625">
        <v>8496</v>
      </c>
      <c r="P108" s="625">
        <v>9486</v>
      </c>
      <c r="Q108" s="625">
        <v>10209</v>
      </c>
      <c r="R108" s="531" t="s">
        <v>68</v>
      </c>
      <c r="S108" s="307"/>
    </row>
    <row r="109" spans="1:19" s="312" customFormat="1" ht="33" customHeight="1">
      <c r="A109" s="518"/>
      <c r="B109" s="519"/>
      <c r="C109" s="526" t="s">
        <v>898</v>
      </c>
      <c r="D109" s="583" t="s">
        <v>68</v>
      </c>
      <c r="E109" s="613">
        <v>10181</v>
      </c>
      <c r="F109" s="624">
        <v>831</v>
      </c>
      <c r="G109" s="625">
        <v>661</v>
      </c>
      <c r="H109" s="625">
        <v>910</v>
      </c>
      <c r="I109" s="625">
        <v>814</v>
      </c>
      <c r="J109" s="625">
        <v>1118</v>
      </c>
      <c r="K109" s="625">
        <v>700</v>
      </c>
      <c r="L109" s="625">
        <v>1020</v>
      </c>
      <c r="M109" s="625">
        <v>812</v>
      </c>
      <c r="N109" s="625">
        <v>740</v>
      </c>
      <c r="O109" s="625">
        <v>736</v>
      </c>
      <c r="P109" s="625">
        <v>819</v>
      </c>
      <c r="Q109" s="625">
        <v>1020</v>
      </c>
      <c r="R109" s="531" t="s">
        <v>68</v>
      </c>
      <c r="S109" s="307"/>
    </row>
    <row r="110" spans="1:19" s="312" customFormat="1" ht="33" customHeight="1">
      <c r="A110" s="518"/>
      <c r="B110" s="519"/>
      <c r="C110" s="526" t="s">
        <v>899</v>
      </c>
      <c r="D110" s="583">
        <v>18000</v>
      </c>
      <c r="E110" s="613">
        <v>25000</v>
      </c>
      <c r="F110" s="624" t="s">
        <v>68</v>
      </c>
      <c r="G110" s="625" t="s">
        <v>68</v>
      </c>
      <c r="H110" s="625" t="s">
        <v>68</v>
      </c>
      <c r="I110" s="625">
        <v>25000</v>
      </c>
      <c r="J110" s="625" t="s">
        <v>68</v>
      </c>
      <c r="K110" s="625" t="s">
        <v>68</v>
      </c>
      <c r="L110" s="625" t="s">
        <v>68</v>
      </c>
      <c r="M110" s="625" t="s">
        <v>68</v>
      </c>
      <c r="N110" s="625" t="s">
        <v>68</v>
      </c>
      <c r="O110" s="625" t="s">
        <v>68</v>
      </c>
      <c r="P110" s="625" t="s">
        <v>68</v>
      </c>
      <c r="Q110" s="625" t="s">
        <v>68</v>
      </c>
      <c r="R110" s="531">
        <v>11155945</v>
      </c>
      <c r="S110" s="307"/>
    </row>
    <row r="111" spans="1:19" s="312" customFormat="1" ht="33" customHeight="1">
      <c r="A111" s="518"/>
      <c r="B111" s="519" t="s">
        <v>900</v>
      </c>
      <c r="C111" s="526" t="s">
        <v>901</v>
      </c>
      <c r="D111" s="583">
        <v>2200</v>
      </c>
      <c r="E111" s="613">
        <v>6450</v>
      </c>
      <c r="F111" s="624" t="s">
        <v>68</v>
      </c>
      <c r="G111" s="625" t="s">
        <v>68</v>
      </c>
      <c r="H111" s="625" t="s">
        <v>68</v>
      </c>
      <c r="I111" s="625">
        <v>6450</v>
      </c>
      <c r="J111" s="625" t="s">
        <v>68</v>
      </c>
      <c r="K111" s="625" t="s">
        <v>68</v>
      </c>
      <c r="L111" s="625" t="s">
        <v>68</v>
      </c>
      <c r="M111" s="625" t="s">
        <v>68</v>
      </c>
      <c r="N111" s="625" t="s">
        <v>68</v>
      </c>
      <c r="O111" s="625" t="s">
        <v>68</v>
      </c>
      <c r="P111" s="625" t="s">
        <v>68</v>
      </c>
      <c r="Q111" s="625" t="s">
        <v>68</v>
      </c>
      <c r="R111" s="531" t="s">
        <v>68</v>
      </c>
      <c r="S111" s="307"/>
    </row>
    <row r="112" spans="1:19" s="312" customFormat="1" ht="33" customHeight="1">
      <c r="A112" s="518"/>
      <c r="B112" s="519"/>
      <c r="C112" s="526" t="s">
        <v>902</v>
      </c>
      <c r="D112" s="583">
        <v>26000</v>
      </c>
      <c r="E112" s="613">
        <v>28000</v>
      </c>
      <c r="F112" s="624" t="s">
        <v>68</v>
      </c>
      <c r="G112" s="625" t="s">
        <v>68</v>
      </c>
      <c r="H112" s="625" t="s">
        <v>68</v>
      </c>
      <c r="I112" s="625" t="s">
        <v>68</v>
      </c>
      <c r="J112" s="625" t="s">
        <v>68</v>
      </c>
      <c r="K112" s="625" t="s">
        <v>68</v>
      </c>
      <c r="L112" s="625" t="s">
        <v>68</v>
      </c>
      <c r="M112" s="625">
        <v>28000</v>
      </c>
      <c r="N112" s="625" t="s">
        <v>68</v>
      </c>
      <c r="O112" s="625" t="s">
        <v>68</v>
      </c>
      <c r="P112" s="625" t="s">
        <v>68</v>
      </c>
      <c r="Q112" s="625" t="s">
        <v>68</v>
      </c>
      <c r="R112" s="531" t="s">
        <v>68</v>
      </c>
      <c r="S112" s="307"/>
    </row>
    <row r="113" spans="1:19" s="312" customFormat="1" ht="33" customHeight="1">
      <c r="A113" s="518"/>
      <c r="B113" s="519"/>
      <c r="C113" s="526" t="s">
        <v>903</v>
      </c>
      <c r="D113" s="583">
        <v>1500</v>
      </c>
      <c r="E113" s="613">
        <v>300</v>
      </c>
      <c r="F113" s="624" t="s">
        <v>68</v>
      </c>
      <c r="G113" s="625" t="s">
        <v>68</v>
      </c>
      <c r="H113" s="625" t="s">
        <v>68</v>
      </c>
      <c r="I113" s="625" t="s">
        <v>68</v>
      </c>
      <c r="J113" s="625" t="s">
        <v>68</v>
      </c>
      <c r="K113" s="625" t="s">
        <v>68</v>
      </c>
      <c r="L113" s="625" t="s">
        <v>68</v>
      </c>
      <c r="M113" s="625" t="s">
        <v>68</v>
      </c>
      <c r="N113" s="625" t="s">
        <v>68</v>
      </c>
      <c r="O113" s="625">
        <v>300</v>
      </c>
      <c r="P113" s="625" t="s">
        <v>68</v>
      </c>
      <c r="Q113" s="625" t="s">
        <v>68</v>
      </c>
      <c r="R113" s="531" t="s">
        <v>68</v>
      </c>
      <c r="S113" s="307"/>
    </row>
    <row r="114" spans="1:19" s="312" customFormat="1" ht="33" customHeight="1">
      <c r="A114" s="518"/>
      <c r="B114" s="571"/>
      <c r="C114" s="526" t="s">
        <v>904</v>
      </c>
      <c r="D114" s="583" t="s">
        <v>68</v>
      </c>
      <c r="E114" s="613">
        <v>2000</v>
      </c>
      <c r="F114" s="593">
        <v>160</v>
      </c>
      <c r="G114" s="538">
        <v>140</v>
      </c>
      <c r="H114" s="538">
        <v>160</v>
      </c>
      <c r="I114" s="538">
        <v>200</v>
      </c>
      <c r="J114" s="538">
        <v>180</v>
      </c>
      <c r="K114" s="538">
        <v>180</v>
      </c>
      <c r="L114" s="538">
        <v>150</v>
      </c>
      <c r="M114" s="538">
        <v>160</v>
      </c>
      <c r="N114" s="538">
        <v>170</v>
      </c>
      <c r="O114" s="538">
        <v>200</v>
      </c>
      <c r="P114" s="538">
        <v>150</v>
      </c>
      <c r="Q114" s="538">
        <v>150</v>
      </c>
      <c r="R114" s="531" t="s">
        <v>68</v>
      </c>
      <c r="S114" s="307"/>
    </row>
    <row r="115" spans="1:19" s="475" customFormat="1" ht="33" customHeight="1">
      <c r="A115" s="555"/>
      <c r="B115" s="571"/>
      <c r="C115" s="520" t="s">
        <v>905</v>
      </c>
      <c r="D115" s="583">
        <v>9713</v>
      </c>
      <c r="E115" s="613">
        <v>3100</v>
      </c>
      <c r="F115" s="593">
        <v>250</v>
      </c>
      <c r="G115" s="538">
        <v>250</v>
      </c>
      <c r="H115" s="538">
        <v>280</v>
      </c>
      <c r="I115" s="538">
        <v>310</v>
      </c>
      <c r="J115" s="538">
        <v>210</v>
      </c>
      <c r="K115" s="538">
        <v>230</v>
      </c>
      <c r="L115" s="538">
        <v>200</v>
      </c>
      <c r="M115" s="538">
        <v>350</v>
      </c>
      <c r="N115" s="538">
        <v>240</v>
      </c>
      <c r="O115" s="538">
        <v>300</v>
      </c>
      <c r="P115" s="538">
        <v>260</v>
      </c>
      <c r="Q115" s="538">
        <v>220</v>
      </c>
      <c r="R115" s="531" t="s">
        <v>68</v>
      </c>
      <c r="S115" s="470"/>
    </row>
    <row r="116" spans="1:19" s="312" customFormat="1" ht="33" customHeight="1">
      <c r="A116" s="518"/>
      <c r="B116" s="626"/>
      <c r="C116" s="580" t="s">
        <v>906</v>
      </c>
      <c r="D116" s="527">
        <v>5950</v>
      </c>
      <c r="E116" s="611">
        <v>5950</v>
      </c>
      <c r="F116" s="593">
        <v>1000</v>
      </c>
      <c r="G116" s="538">
        <v>700</v>
      </c>
      <c r="H116" s="538">
        <v>1000</v>
      </c>
      <c r="I116" s="538">
        <v>500</v>
      </c>
      <c r="J116" s="538">
        <v>500</v>
      </c>
      <c r="K116" s="538">
        <v>500</v>
      </c>
      <c r="L116" s="538">
        <v>300</v>
      </c>
      <c r="M116" s="538">
        <v>350</v>
      </c>
      <c r="N116" s="538">
        <v>500</v>
      </c>
      <c r="O116" s="538">
        <v>300</v>
      </c>
      <c r="P116" s="538">
        <v>150</v>
      </c>
      <c r="Q116" s="538">
        <v>150</v>
      </c>
      <c r="R116" s="531" t="s">
        <v>68</v>
      </c>
      <c r="S116" s="307"/>
    </row>
    <row r="117" spans="1:19" s="312" customFormat="1" ht="33" customHeight="1">
      <c r="A117" s="518"/>
      <c r="B117" s="519"/>
      <c r="C117" s="526" t="s">
        <v>907</v>
      </c>
      <c r="D117" s="583">
        <v>859</v>
      </c>
      <c r="E117" s="611">
        <v>476</v>
      </c>
      <c r="F117" s="627">
        <v>0</v>
      </c>
      <c r="G117" s="628">
        <v>0</v>
      </c>
      <c r="H117" s="628">
        <v>0</v>
      </c>
      <c r="I117" s="628">
        <v>20</v>
      </c>
      <c r="J117" s="628">
        <v>77</v>
      </c>
      <c r="K117" s="628">
        <v>0</v>
      </c>
      <c r="L117" s="628">
        <v>170</v>
      </c>
      <c r="M117" s="628">
        <v>116</v>
      </c>
      <c r="N117" s="628">
        <v>41</v>
      </c>
      <c r="O117" s="628">
        <v>9</v>
      </c>
      <c r="P117" s="628">
        <v>0</v>
      </c>
      <c r="Q117" s="628">
        <v>43</v>
      </c>
      <c r="R117" s="629">
        <v>342000</v>
      </c>
      <c r="S117" s="307"/>
    </row>
    <row r="118" spans="1:19" s="312" customFormat="1" ht="33" customHeight="1">
      <c r="A118" s="518"/>
      <c r="B118" s="571"/>
      <c r="C118" s="526" t="s">
        <v>908</v>
      </c>
      <c r="D118" s="583">
        <v>2020</v>
      </c>
      <c r="E118" s="613">
        <v>2020</v>
      </c>
      <c r="F118" s="593">
        <v>20</v>
      </c>
      <c r="G118" s="538">
        <v>30</v>
      </c>
      <c r="H118" s="538">
        <v>270</v>
      </c>
      <c r="I118" s="538">
        <v>780</v>
      </c>
      <c r="J118" s="538">
        <v>460</v>
      </c>
      <c r="K118" s="538">
        <v>320</v>
      </c>
      <c r="L118" s="538">
        <v>20</v>
      </c>
      <c r="M118" s="538">
        <v>40</v>
      </c>
      <c r="N118" s="538">
        <v>30</v>
      </c>
      <c r="O118" s="538">
        <v>10</v>
      </c>
      <c r="P118" s="538">
        <v>20</v>
      </c>
      <c r="Q118" s="538">
        <v>20</v>
      </c>
      <c r="R118" s="531" t="s">
        <v>68</v>
      </c>
      <c r="S118" s="307"/>
    </row>
    <row r="119" spans="1:19" s="600" customFormat="1" ht="33" customHeight="1">
      <c r="A119" s="630"/>
      <c r="B119" s="631"/>
      <c r="C119" s="632" t="s">
        <v>909</v>
      </c>
      <c r="D119" s="633">
        <v>1120912</v>
      </c>
      <c r="E119" s="634">
        <v>789895</v>
      </c>
      <c r="F119" s="635">
        <v>66477</v>
      </c>
      <c r="G119" s="636">
        <v>62791</v>
      </c>
      <c r="H119" s="636">
        <v>67098</v>
      </c>
      <c r="I119" s="636">
        <v>68578</v>
      </c>
      <c r="J119" s="636">
        <v>69867</v>
      </c>
      <c r="K119" s="636">
        <v>52184</v>
      </c>
      <c r="L119" s="636">
        <v>59883</v>
      </c>
      <c r="M119" s="636">
        <v>66540</v>
      </c>
      <c r="N119" s="636">
        <v>57980</v>
      </c>
      <c r="O119" s="636">
        <v>70530</v>
      </c>
      <c r="P119" s="636">
        <v>74728</v>
      </c>
      <c r="Q119" s="636">
        <v>73239</v>
      </c>
      <c r="R119" s="637">
        <v>785000000</v>
      </c>
      <c r="S119" s="595"/>
    </row>
    <row r="120" spans="1:19" s="600" customFormat="1" ht="33" customHeight="1">
      <c r="A120" s="630"/>
      <c r="B120" s="596" t="s">
        <v>910</v>
      </c>
      <c r="C120" s="638" t="s">
        <v>911</v>
      </c>
      <c r="D120" s="639">
        <v>1500</v>
      </c>
      <c r="E120" s="640">
        <v>1500</v>
      </c>
      <c r="F120" s="641" t="s">
        <v>68</v>
      </c>
      <c r="G120" s="642" t="s">
        <v>68</v>
      </c>
      <c r="H120" s="642" t="s">
        <v>68</v>
      </c>
      <c r="I120" s="643" t="s">
        <v>68</v>
      </c>
      <c r="J120" s="643" t="s">
        <v>68</v>
      </c>
      <c r="K120" s="643" t="s">
        <v>68</v>
      </c>
      <c r="L120" s="643" t="s">
        <v>68</v>
      </c>
      <c r="M120" s="643" t="s">
        <v>68</v>
      </c>
      <c r="N120" s="643">
        <v>1500</v>
      </c>
      <c r="O120" s="643" t="s">
        <v>68</v>
      </c>
      <c r="P120" s="643" t="s">
        <v>68</v>
      </c>
      <c r="Q120" s="643" t="s">
        <v>68</v>
      </c>
      <c r="R120" s="531" t="s">
        <v>68</v>
      </c>
      <c r="S120" s="595"/>
    </row>
    <row r="121" spans="1:19" s="312" customFormat="1" ht="33" customHeight="1">
      <c r="A121" s="518"/>
      <c r="B121" s="519"/>
      <c r="C121" s="526" t="s">
        <v>912</v>
      </c>
      <c r="D121" s="583" t="s">
        <v>68</v>
      </c>
      <c r="E121" s="613">
        <v>1850</v>
      </c>
      <c r="F121" s="624" t="s">
        <v>68</v>
      </c>
      <c r="G121" s="625" t="s">
        <v>68</v>
      </c>
      <c r="H121" s="625">
        <v>850</v>
      </c>
      <c r="I121" s="625">
        <v>1000</v>
      </c>
      <c r="J121" s="625" t="s">
        <v>68</v>
      </c>
      <c r="K121" s="625" t="s">
        <v>68</v>
      </c>
      <c r="L121" s="625" t="s">
        <v>68</v>
      </c>
      <c r="M121" s="625" t="s">
        <v>68</v>
      </c>
      <c r="N121" s="625" t="s">
        <v>68</v>
      </c>
      <c r="O121" s="625" t="s">
        <v>68</v>
      </c>
      <c r="P121" s="625" t="s">
        <v>68</v>
      </c>
      <c r="Q121" s="625" t="s">
        <v>68</v>
      </c>
      <c r="R121" s="531" t="s">
        <v>68</v>
      </c>
      <c r="S121" s="307"/>
    </row>
    <row r="122" spans="1:19" s="312" customFormat="1" ht="33" customHeight="1">
      <c r="A122" s="518"/>
      <c r="B122" s="519"/>
      <c r="C122" s="526" t="s">
        <v>913</v>
      </c>
      <c r="D122" s="583" t="s">
        <v>68</v>
      </c>
      <c r="E122" s="613">
        <v>30150</v>
      </c>
      <c r="F122" s="624">
        <v>150</v>
      </c>
      <c r="G122" s="625">
        <v>150</v>
      </c>
      <c r="H122" s="625">
        <v>3300</v>
      </c>
      <c r="I122" s="625">
        <v>5000</v>
      </c>
      <c r="J122" s="625">
        <v>4300</v>
      </c>
      <c r="K122" s="625">
        <v>1200</v>
      </c>
      <c r="L122" s="625">
        <v>3000</v>
      </c>
      <c r="M122" s="625">
        <v>2850</v>
      </c>
      <c r="N122" s="625">
        <v>3000</v>
      </c>
      <c r="O122" s="625">
        <v>4500</v>
      </c>
      <c r="P122" s="625">
        <v>2200</v>
      </c>
      <c r="Q122" s="625">
        <v>500</v>
      </c>
      <c r="R122" s="531" t="s">
        <v>68</v>
      </c>
      <c r="S122" s="307"/>
    </row>
    <row r="123" spans="1:19" s="312" customFormat="1" ht="33" customHeight="1">
      <c r="A123" s="518"/>
      <c r="B123" s="519"/>
      <c r="C123" s="526" t="s">
        <v>914</v>
      </c>
      <c r="D123" s="583" t="s">
        <v>68</v>
      </c>
      <c r="E123" s="613">
        <v>12610</v>
      </c>
      <c r="F123" s="624">
        <v>40</v>
      </c>
      <c r="G123" s="625">
        <v>60</v>
      </c>
      <c r="H123" s="625">
        <v>130</v>
      </c>
      <c r="I123" s="625">
        <v>850</v>
      </c>
      <c r="J123" s="625">
        <v>750</v>
      </c>
      <c r="K123" s="625">
        <v>680</v>
      </c>
      <c r="L123" s="625">
        <v>3000</v>
      </c>
      <c r="M123" s="625">
        <v>3200</v>
      </c>
      <c r="N123" s="625">
        <v>2000</v>
      </c>
      <c r="O123" s="625">
        <v>1500</v>
      </c>
      <c r="P123" s="625">
        <v>250</v>
      </c>
      <c r="Q123" s="625">
        <v>150</v>
      </c>
      <c r="R123" s="531" t="s">
        <v>68</v>
      </c>
      <c r="S123" s="307"/>
    </row>
    <row r="124" spans="1:19" s="312" customFormat="1" ht="33" customHeight="1">
      <c r="A124" s="518"/>
      <c r="B124" s="519" t="s">
        <v>915</v>
      </c>
      <c r="C124" s="526" t="s">
        <v>916</v>
      </c>
      <c r="D124" s="583">
        <v>149445</v>
      </c>
      <c r="E124" s="611">
        <v>147373</v>
      </c>
      <c r="F124" s="627">
        <v>12465</v>
      </c>
      <c r="G124" s="628">
        <v>8156</v>
      </c>
      <c r="H124" s="628">
        <v>10859</v>
      </c>
      <c r="I124" s="628">
        <v>10887</v>
      </c>
      <c r="J124" s="628">
        <v>11995</v>
      </c>
      <c r="K124" s="628">
        <v>10643</v>
      </c>
      <c r="L124" s="628">
        <v>11407</v>
      </c>
      <c r="M124" s="628">
        <v>15247</v>
      </c>
      <c r="N124" s="628">
        <v>11215</v>
      </c>
      <c r="O124" s="628">
        <v>10515</v>
      </c>
      <c r="P124" s="628">
        <v>23062</v>
      </c>
      <c r="Q124" s="628">
        <v>10922</v>
      </c>
      <c r="R124" s="629">
        <v>86249360</v>
      </c>
      <c r="S124" s="307"/>
    </row>
    <row r="125" spans="1:19" s="312" customFormat="1" ht="33" customHeight="1">
      <c r="A125" s="518"/>
      <c r="B125" s="571"/>
      <c r="C125" s="526" t="s">
        <v>917</v>
      </c>
      <c r="D125" s="583" t="s">
        <v>68</v>
      </c>
      <c r="E125" s="613">
        <v>34419</v>
      </c>
      <c r="F125" s="593">
        <v>1322</v>
      </c>
      <c r="G125" s="538">
        <v>1035</v>
      </c>
      <c r="H125" s="538">
        <v>2561</v>
      </c>
      <c r="I125" s="538">
        <v>2056</v>
      </c>
      <c r="J125" s="538">
        <v>3063</v>
      </c>
      <c r="K125" s="538">
        <v>2002</v>
      </c>
      <c r="L125" s="538">
        <v>5128</v>
      </c>
      <c r="M125" s="538">
        <v>6122</v>
      </c>
      <c r="N125" s="538">
        <v>3801</v>
      </c>
      <c r="O125" s="538">
        <v>3009</v>
      </c>
      <c r="P125" s="538">
        <v>2540</v>
      </c>
      <c r="Q125" s="538">
        <v>1780</v>
      </c>
      <c r="R125" s="531">
        <v>76102572</v>
      </c>
      <c r="S125" s="307"/>
    </row>
    <row r="126" spans="1:19" s="475" customFormat="1" ht="33" customHeight="1">
      <c r="A126" s="555"/>
      <c r="B126" s="571"/>
      <c r="C126" s="520" t="s">
        <v>918</v>
      </c>
      <c r="D126" s="583">
        <v>131501</v>
      </c>
      <c r="E126" s="613">
        <v>123342</v>
      </c>
      <c r="F126" s="593">
        <v>7271</v>
      </c>
      <c r="G126" s="538">
        <v>7387</v>
      </c>
      <c r="H126" s="538">
        <v>10478</v>
      </c>
      <c r="I126" s="538">
        <v>10849</v>
      </c>
      <c r="J126" s="538">
        <v>10558</v>
      </c>
      <c r="K126" s="538">
        <v>9440</v>
      </c>
      <c r="L126" s="538">
        <v>10095</v>
      </c>
      <c r="M126" s="538">
        <v>12146</v>
      </c>
      <c r="N126" s="538">
        <v>10459</v>
      </c>
      <c r="O126" s="538">
        <v>10016</v>
      </c>
      <c r="P126" s="538">
        <v>11978</v>
      </c>
      <c r="Q126" s="538">
        <v>12665</v>
      </c>
      <c r="R126" s="531">
        <v>174496030</v>
      </c>
      <c r="S126" s="470"/>
    </row>
    <row r="127" spans="1:19" s="312" customFormat="1" ht="33" customHeight="1">
      <c r="A127" s="518"/>
      <c r="B127" s="626"/>
      <c r="C127" s="580" t="s">
        <v>919</v>
      </c>
      <c r="D127" s="527">
        <v>700</v>
      </c>
      <c r="E127" s="611">
        <v>1000</v>
      </c>
      <c r="F127" s="593" t="s">
        <v>68</v>
      </c>
      <c r="G127" s="538" t="s">
        <v>68</v>
      </c>
      <c r="H127" s="538" t="s">
        <v>68</v>
      </c>
      <c r="I127" s="538" t="s">
        <v>68</v>
      </c>
      <c r="J127" s="538" t="s">
        <v>68</v>
      </c>
      <c r="K127" s="538" t="s">
        <v>68</v>
      </c>
      <c r="L127" s="538" t="s">
        <v>68</v>
      </c>
      <c r="M127" s="538">
        <v>1000</v>
      </c>
      <c r="N127" s="538" t="s">
        <v>68</v>
      </c>
      <c r="O127" s="538" t="s">
        <v>68</v>
      </c>
      <c r="P127" s="538" t="s">
        <v>68</v>
      </c>
      <c r="Q127" s="538" t="s">
        <v>68</v>
      </c>
      <c r="R127" s="531" t="s">
        <v>68</v>
      </c>
      <c r="S127" s="307"/>
    </row>
    <row r="128" spans="1:19" s="312" customFormat="1" ht="33" customHeight="1" thickBot="1">
      <c r="A128" s="518"/>
      <c r="B128" s="556"/>
      <c r="C128" s="574" t="s">
        <v>920</v>
      </c>
      <c r="D128" s="618">
        <v>1012</v>
      </c>
      <c r="E128" s="619">
        <v>1023</v>
      </c>
      <c r="F128" s="620" t="s">
        <v>68</v>
      </c>
      <c r="G128" s="621" t="s">
        <v>68</v>
      </c>
      <c r="H128" s="621" t="s">
        <v>68</v>
      </c>
      <c r="I128" s="621" t="s">
        <v>68</v>
      </c>
      <c r="J128" s="621" t="s">
        <v>68</v>
      </c>
      <c r="K128" s="621" t="s">
        <v>68</v>
      </c>
      <c r="L128" s="621" t="s">
        <v>68</v>
      </c>
      <c r="M128" s="621" t="s">
        <v>68</v>
      </c>
      <c r="N128" s="621" t="s">
        <v>68</v>
      </c>
      <c r="O128" s="621" t="s">
        <v>68</v>
      </c>
      <c r="P128" s="621">
        <v>1023</v>
      </c>
      <c r="Q128" s="621" t="s">
        <v>68</v>
      </c>
      <c r="R128" s="644" t="s">
        <v>68</v>
      </c>
      <c r="S128" s="307"/>
    </row>
    <row r="129" spans="1:2">
      <c r="A129" s="689"/>
      <c r="B129" s="706"/>
    </row>
    <row r="130" spans="1:2">
      <c r="A130" s="689"/>
      <c r="B130" s="689"/>
    </row>
    <row r="131" spans="1:2">
      <c r="A131" s="689"/>
      <c r="B131" s="689"/>
    </row>
    <row r="132" spans="1:2">
      <c r="A132" s="689"/>
      <c r="B132" s="689"/>
    </row>
    <row r="133" spans="1:2">
      <c r="A133" s="689"/>
      <c r="B133" s="689"/>
    </row>
    <row r="134" spans="1:2">
      <c r="A134" s="689"/>
      <c r="B134" s="689"/>
    </row>
    <row r="135" spans="1:2">
      <c r="A135" s="689"/>
      <c r="B135" s="689"/>
    </row>
    <row r="136" spans="1:2">
      <c r="A136" s="689"/>
      <c r="B136" s="689"/>
    </row>
    <row r="137" spans="1:2">
      <c r="A137" s="689"/>
      <c r="B137" s="689"/>
    </row>
    <row r="138" spans="1:2">
      <c r="A138" s="689"/>
      <c r="B138" s="689"/>
    </row>
    <row r="139" spans="1:2">
      <c r="A139" s="689"/>
      <c r="B139" s="689"/>
    </row>
    <row r="140" spans="1:2">
      <c r="A140" s="689"/>
      <c r="B140" s="689"/>
    </row>
    <row r="141" spans="1:2">
      <c r="A141" s="689"/>
      <c r="B141" s="689"/>
    </row>
    <row r="142" spans="1:2">
      <c r="A142" s="689"/>
      <c r="B142" s="689"/>
    </row>
    <row r="143" spans="1:2">
      <c r="A143" s="689"/>
      <c r="B143" s="689"/>
    </row>
    <row r="144" spans="1:2">
      <c r="A144" s="689"/>
      <c r="B144" s="689"/>
    </row>
    <row r="145" spans="1:2">
      <c r="A145" s="689"/>
      <c r="B145" s="689"/>
    </row>
    <row r="146" spans="1:2">
      <c r="A146" s="689"/>
      <c r="B146" s="689"/>
    </row>
    <row r="147" spans="1:2">
      <c r="A147" s="689"/>
      <c r="B147" s="689"/>
    </row>
    <row r="148" spans="1:2">
      <c r="A148" s="689"/>
      <c r="B148" s="689"/>
    </row>
    <row r="149" spans="1:2">
      <c r="A149" s="689"/>
      <c r="B149" s="689"/>
    </row>
    <row r="150" spans="1:2">
      <c r="A150" s="689"/>
      <c r="B150" s="689"/>
    </row>
    <row r="151" spans="1:2">
      <c r="A151" s="689"/>
      <c r="B151" s="689"/>
    </row>
    <row r="152" spans="1:2">
      <c r="A152" s="689"/>
      <c r="B152" s="689"/>
    </row>
    <row r="153" spans="1:2">
      <c r="A153" s="689"/>
      <c r="B153" s="689"/>
    </row>
    <row r="154" spans="1:2">
      <c r="A154" s="689"/>
      <c r="B154" s="689"/>
    </row>
    <row r="155" spans="1:2">
      <c r="A155" s="689"/>
      <c r="B155" s="689"/>
    </row>
    <row r="156" spans="1:2">
      <c r="A156" s="689"/>
      <c r="B156" s="689"/>
    </row>
    <row r="157" spans="1:2">
      <c r="A157" s="689"/>
      <c r="B157" s="689"/>
    </row>
    <row r="158" spans="1:2">
      <c r="A158" s="689"/>
      <c r="B158" s="689"/>
    </row>
    <row r="159" spans="1:2">
      <c r="A159" s="689"/>
      <c r="B159" s="689"/>
    </row>
    <row r="160" spans="1:2">
      <c r="A160" s="689"/>
      <c r="B160" s="689"/>
    </row>
    <row r="161" spans="1:2">
      <c r="A161" s="689"/>
      <c r="B161" s="689"/>
    </row>
    <row r="162" spans="1:2">
      <c r="A162" s="689"/>
      <c r="B162" s="689"/>
    </row>
    <row r="163" spans="1:2">
      <c r="A163" s="689"/>
      <c r="B163" s="689"/>
    </row>
    <row r="164" spans="1:2">
      <c r="A164" s="689"/>
      <c r="B164" s="689"/>
    </row>
    <row r="165" spans="1:2">
      <c r="A165" s="689"/>
      <c r="B165" s="689"/>
    </row>
    <row r="166" spans="1:2">
      <c r="A166" s="689"/>
      <c r="B166" s="689"/>
    </row>
    <row r="167" spans="1:2">
      <c r="A167" s="689"/>
      <c r="B167" s="689"/>
    </row>
    <row r="168" spans="1:2">
      <c r="A168" s="689"/>
      <c r="B168" s="689"/>
    </row>
    <row r="169" spans="1:2">
      <c r="A169" s="689"/>
      <c r="B169" s="689"/>
    </row>
    <row r="170" spans="1:2">
      <c r="A170" s="689"/>
      <c r="B170" s="689"/>
    </row>
    <row r="171" spans="1:2">
      <c r="A171" s="689"/>
      <c r="B171" s="689"/>
    </row>
    <row r="172" spans="1:2">
      <c r="A172" s="689"/>
      <c r="B172" s="689"/>
    </row>
    <row r="173" spans="1:2">
      <c r="A173" s="689"/>
      <c r="B173" s="689"/>
    </row>
    <row r="174" spans="1:2">
      <c r="A174" s="689"/>
      <c r="B174" s="689"/>
    </row>
    <row r="175" spans="1:2">
      <c r="A175" s="689"/>
      <c r="B175" s="689"/>
    </row>
    <row r="176" spans="1:2">
      <c r="A176" s="689"/>
      <c r="B176" s="689"/>
    </row>
    <row r="177" spans="1:2">
      <c r="A177" s="689"/>
      <c r="B177" s="689"/>
    </row>
    <row r="178" spans="1:2">
      <c r="A178" s="689"/>
      <c r="B178" s="689"/>
    </row>
    <row r="179" spans="1:2">
      <c r="A179" s="689"/>
      <c r="B179" s="689"/>
    </row>
    <row r="180" spans="1:2">
      <c r="A180" s="689"/>
      <c r="B180" s="689"/>
    </row>
    <row r="181" spans="1:2">
      <c r="A181" s="689"/>
      <c r="B181" s="689"/>
    </row>
    <row r="182" spans="1:2">
      <c r="A182" s="689"/>
      <c r="B182" s="689"/>
    </row>
    <row r="183" spans="1:2">
      <c r="A183" s="689"/>
      <c r="B183" s="689"/>
    </row>
    <row r="184" spans="1:2">
      <c r="A184" s="689"/>
      <c r="B184" s="689"/>
    </row>
    <row r="185" spans="1:2">
      <c r="A185" s="689"/>
      <c r="B185" s="689"/>
    </row>
    <row r="186" spans="1:2">
      <c r="A186" s="689"/>
      <c r="B186" s="689"/>
    </row>
    <row r="187" spans="1:2">
      <c r="A187" s="689"/>
      <c r="B187" s="689"/>
    </row>
    <row r="188" spans="1:2">
      <c r="A188" s="689"/>
      <c r="B188" s="689"/>
    </row>
    <row r="189" spans="1:2">
      <c r="A189" s="689"/>
      <c r="B189" s="689"/>
    </row>
    <row r="190" spans="1:2">
      <c r="A190" s="689"/>
      <c r="B190" s="689"/>
    </row>
    <row r="191" spans="1:2">
      <c r="A191" s="689"/>
      <c r="B191" s="689"/>
    </row>
    <row r="192" spans="1:2">
      <c r="A192" s="689"/>
      <c r="B192" s="689"/>
    </row>
    <row r="193" spans="1:2">
      <c r="A193" s="689"/>
      <c r="B193" s="689"/>
    </row>
    <row r="194" spans="1:2">
      <c r="A194" s="689"/>
      <c r="B194" s="689"/>
    </row>
    <row r="195" spans="1:2">
      <c r="A195" s="689"/>
      <c r="B195" s="689"/>
    </row>
    <row r="196" spans="1:2">
      <c r="A196" s="689"/>
      <c r="B196" s="689"/>
    </row>
    <row r="197" spans="1:2">
      <c r="A197" s="689"/>
      <c r="B197" s="689"/>
    </row>
    <row r="198" spans="1:2">
      <c r="A198" s="689"/>
      <c r="B198" s="689"/>
    </row>
    <row r="199" spans="1:2">
      <c r="A199" s="689"/>
      <c r="B199" s="689"/>
    </row>
    <row r="200" spans="1:2">
      <c r="A200" s="689"/>
      <c r="B200" s="689"/>
    </row>
    <row r="201" spans="1:2">
      <c r="A201" s="689"/>
      <c r="B201" s="689"/>
    </row>
    <row r="202" spans="1:2">
      <c r="A202" s="689"/>
      <c r="B202" s="689"/>
    </row>
    <row r="203" spans="1:2">
      <c r="A203" s="689"/>
      <c r="B203" s="689"/>
    </row>
    <row r="204" spans="1:2">
      <c r="A204" s="689"/>
      <c r="B204" s="689"/>
    </row>
    <row r="205" spans="1:2">
      <c r="A205" s="689"/>
      <c r="B205" s="689"/>
    </row>
    <row r="206" spans="1:2">
      <c r="A206" s="689"/>
      <c r="B206" s="689"/>
    </row>
    <row r="207" spans="1:2">
      <c r="A207" s="689"/>
      <c r="B207" s="689"/>
    </row>
    <row r="208" spans="1:2">
      <c r="A208" s="689"/>
      <c r="B208" s="689"/>
    </row>
    <row r="209" spans="1:2">
      <c r="A209" s="689"/>
      <c r="B209" s="689"/>
    </row>
    <row r="210" spans="1:2">
      <c r="A210" s="689"/>
      <c r="B210" s="689"/>
    </row>
    <row r="211" spans="1:2">
      <c r="A211" s="689"/>
      <c r="B211" s="689"/>
    </row>
    <row r="212" spans="1:2">
      <c r="A212" s="689"/>
      <c r="B212" s="689"/>
    </row>
    <row r="213" spans="1:2">
      <c r="A213" s="689"/>
      <c r="B213" s="689"/>
    </row>
    <row r="214" spans="1:2">
      <c r="A214" s="689"/>
      <c r="B214" s="689"/>
    </row>
    <row r="215" spans="1:2">
      <c r="A215" s="689"/>
      <c r="B215" s="689"/>
    </row>
    <row r="216" spans="1:2">
      <c r="A216" s="689"/>
      <c r="B216" s="689"/>
    </row>
    <row r="217" spans="1:2">
      <c r="A217" s="689"/>
      <c r="B217" s="689"/>
    </row>
    <row r="218" spans="1:2">
      <c r="A218" s="689"/>
      <c r="B218" s="689"/>
    </row>
    <row r="219" spans="1:2">
      <c r="A219" s="689"/>
      <c r="B219" s="689"/>
    </row>
    <row r="220" spans="1:2">
      <c r="A220" s="689"/>
      <c r="B220" s="689"/>
    </row>
    <row r="221" spans="1:2">
      <c r="A221" s="689"/>
      <c r="B221" s="689"/>
    </row>
    <row r="222" spans="1:2">
      <c r="A222" s="689"/>
      <c r="B222" s="689"/>
    </row>
    <row r="223" spans="1:2">
      <c r="A223" s="689"/>
      <c r="B223" s="689"/>
    </row>
    <row r="224" spans="1:2">
      <c r="A224" s="689"/>
      <c r="B224" s="689"/>
    </row>
    <row r="225" spans="1:2">
      <c r="A225" s="689"/>
      <c r="B225" s="689"/>
    </row>
    <row r="226" spans="1:2">
      <c r="A226" s="689"/>
      <c r="B226" s="689"/>
    </row>
  </sheetData>
  <mergeCells count="4">
    <mergeCell ref="Q1:R1"/>
    <mergeCell ref="Q33:R33"/>
    <mergeCell ref="Q65:R65"/>
    <mergeCell ref="Q97:R97"/>
  </mergeCells>
  <phoneticPr fontId="1"/>
  <pageMargins left="0.6692913385826772" right="0.19685039370078741" top="0.59055118110236227" bottom="0.11811023622047245" header="0" footer="0"/>
  <pageSetup paperSize="9" scale="57" firstPageNumber="88" fitToHeight="0" orientation="landscape" useFirstPageNumber="1" r:id="rId1"/>
  <headerFooter alignWithMargins="0">
    <oddFooter>&amp;C&amp;P</oddFooter>
  </headerFooter>
  <rowBreaks count="4" manualBreakCount="4">
    <brk id="32" max="17" man="1"/>
    <brk id="64" max="17" man="1"/>
    <brk id="96" max="18" man="1"/>
    <brk id="128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9"/>
  <sheetViews>
    <sheetView view="pageBreakPreview" zoomScale="60" zoomScaleNormal="100" workbookViewId="0">
      <pane xSplit="3" ySplit="2" topLeftCell="D108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4.25"/>
  <cols>
    <col min="1" max="1" width="3.375" style="176" customWidth="1"/>
    <col min="2" max="2" width="12.625" style="176" customWidth="1"/>
    <col min="3" max="3" width="25.125" style="380" customWidth="1"/>
    <col min="4" max="5" width="18.625" style="176" customWidth="1"/>
    <col min="6" max="17" width="12.875" style="176" customWidth="1"/>
    <col min="18" max="18" width="16.375" style="503" customWidth="1"/>
    <col min="19" max="19" width="2.75" style="176" customWidth="1"/>
    <col min="20" max="256" width="9" style="176"/>
    <col min="257" max="257" width="3.375" style="176" customWidth="1"/>
    <col min="258" max="258" width="12.625" style="176" customWidth="1"/>
    <col min="259" max="259" width="25.125" style="176" customWidth="1"/>
    <col min="260" max="261" width="18.625" style="176" customWidth="1"/>
    <col min="262" max="273" width="12.875" style="176" customWidth="1"/>
    <col min="274" max="274" width="16.375" style="176" customWidth="1"/>
    <col min="275" max="275" width="2.75" style="176" customWidth="1"/>
    <col min="276" max="512" width="9" style="176"/>
    <col min="513" max="513" width="3.375" style="176" customWidth="1"/>
    <col min="514" max="514" width="12.625" style="176" customWidth="1"/>
    <col min="515" max="515" width="25.125" style="176" customWidth="1"/>
    <col min="516" max="517" width="18.625" style="176" customWidth="1"/>
    <col min="518" max="529" width="12.875" style="176" customWidth="1"/>
    <col min="530" max="530" width="16.375" style="176" customWidth="1"/>
    <col min="531" max="531" width="2.75" style="176" customWidth="1"/>
    <col min="532" max="768" width="9" style="176"/>
    <col min="769" max="769" width="3.375" style="176" customWidth="1"/>
    <col min="770" max="770" width="12.625" style="176" customWidth="1"/>
    <col min="771" max="771" width="25.125" style="176" customWidth="1"/>
    <col min="772" max="773" width="18.625" style="176" customWidth="1"/>
    <col min="774" max="785" width="12.875" style="176" customWidth="1"/>
    <col min="786" max="786" width="16.375" style="176" customWidth="1"/>
    <col min="787" max="787" width="2.75" style="176" customWidth="1"/>
    <col min="788" max="1024" width="9" style="176"/>
    <col min="1025" max="1025" width="3.375" style="176" customWidth="1"/>
    <col min="1026" max="1026" width="12.625" style="176" customWidth="1"/>
    <col min="1027" max="1027" width="25.125" style="176" customWidth="1"/>
    <col min="1028" max="1029" width="18.625" style="176" customWidth="1"/>
    <col min="1030" max="1041" width="12.875" style="176" customWidth="1"/>
    <col min="1042" max="1042" width="16.375" style="176" customWidth="1"/>
    <col min="1043" max="1043" width="2.75" style="176" customWidth="1"/>
    <col min="1044" max="1280" width="9" style="176"/>
    <col min="1281" max="1281" width="3.375" style="176" customWidth="1"/>
    <col min="1282" max="1282" width="12.625" style="176" customWidth="1"/>
    <col min="1283" max="1283" width="25.125" style="176" customWidth="1"/>
    <col min="1284" max="1285" width="18.625" style="176" customWidth="1"/>
    <col min="1286" max="1297" width="12.875" style="176" customWidth="1"/>
    <col min="1298" max="1298" width="16.375" style="176" customWidth="1"/>
    <col min="1299" max="1299" width="2.75" style="176" customWidth="1"/>
    <col min="1300" max="1536" width="9" style="176"/>
    <col min="1537" max="1537" width="3.375" style="176" customWidth="1"/>
    <col min="1538" max="1538" width="12.625" style="176" customWidth="1"/>
    <col min="1539" max="1539" width="25.125" style="176" customWidth="1"/>
    <col min="1540" max="1541" width="18.625" style="176" customWidth="1"/>
    <col min="1542" max="1553" width="12.875" style="176" customWidth="1"/>
    <col min="1554" max="1554" width="16.375" style="176" customWidth="1"/>
    <col min="1555" max="1555" width="2.75" style="176" customWidth="1"/>
    <col min="1556" max="1792" width="9" style="176"/>
    <col min="1793" max="1793" width="3.375" style="176" customWidth="1"/>
    <col min="1794" max="1794" width="12.625" style="176" customWidth="1"/>
    <col min="1795" max="1795" width="25.125" style="176" customWidth="1"/>
    <col min="1796" max="1797" width="18.625" style="176" customWidth="1"/>
    <col min="1798" max="1809" width="12.875" style="176" customWidth="1"/>
    <col min="1810" max="1810" width="16.375" style="176" customWidth="1"/>
    <col min="1811" max="1811" width="2.75" style="176" customWidth="1"/>
    <col min="1812" max="2048" width="9" style="176"/>
    <col min="2049" max="2049" width="3.375" style="176" customWidth="1"/>
    <col min="2050" max="2050" width="12.625" style="176" customWidth="1"/>
    <col min="2051" max="2051" width="25.125" style="176" customWidth="1"/>
    <col min="2052" max="2053" width="18.625" style="176" customWidth="1"/>
    <col min="2054" max="2065" width="12.875" style="176" customWidth="1"/>
    <col min="2066" max="2066" width="16.375" style="176" customWidth="1"/>
    <col min="2067" max="2067" width="2.75" style="176" customWidth="1"/>
    <col min="2068" max="2304" width="9" style="176"/>
    <col min="2305" max="2305" width="3.375" style="176" customWidth="1"/>
    <col min="2306" max="2306" width="12.625" style="176" customWidth="1"/>
    <col min="2307" max="2307" width="25.125" style="176" customWidth="1"/>
    <col min="2308" max="2309" width="18.625" style="176" customWidth="1"/>
    <col min="2310" max="2321" width="12.875" style="176" customWidth="1"/>
    <col min="2322" max="2322" width="16.375" style="176" customWidth="1"/>
    <col min="2323" max="2323" width="2.75" style="176" customWidth="1"/>
    <col min="2324" max="2560" width="9" style="176"/>
    <col min="2561" max="2561" width="3.375" style="176" customWidth="1"/>
    <col min="2562" max="2562" width="12.625" style="176" customWidth="1"/>
    <col min="2563" max="2563" width="25.125" style="176" customWidth="1"/>
    <col min="2564" max="2565" width="18.625" style="176" customWidth="1"/>
    <col min="2566" max="2577" width="12.875" style="176" customWidth="1"/>
    <col min="2578" max="2578" width="16.375" style="176" customWidth="1"/>
    <col min="2579" max="2579" width="2.75" style="176" customWidth="1"/>
    <col min="2580" max="2816" width="9" style="176"/>
    <col min="2817" max="2817" width="3.375" style="176" customWidth="1"/>
    <col min="2818" max="2818" width="12.625" style="176" customWidth="1"/>
    <col min="2819" max="2819" width="25.125" style="176" customWidth="1"/>
    <col min="2820" max="2821" width="18.625" style="176" customWidth="1"/>
    <col min="2822" max="2833" width="12.875" style="176" customWidth="1"/>
    <col min="2834" max="2834" width="16.375" style="176" customWidth="1"/>
    <col min="2835" max="2835" width="2.75" style="176" customWidth="1"/>
    <col min="2836" max="3072" width="9" style="176"/>
    <col min="3073" max="3073" width="3.375" style="176" customWidth="1"/>
    <col min="3074" max="3074" width="12.625" style="176" customWidth="1"/>
    <col min="3075" max="3075" width="25.125" style="176" customWidth="1"/>
    <col min="3076" max="3077" width="18.625" style="176" customWidth="1"/>
    <col min="3078" max="3089" width="12.875" style="176" customWidth="1"/>
    <col min="3090" max="3090" width="16.375" style="176" customWidth="1"/>
    <col min="3091" max="3091" width="2.75" style="176" customWidth="1"/>
    <col min="3092" max="3328" width="9" style="176"/>
    <col min="3329" max="3329" width="3.375" style="176" customWidth="1"/>
    <col min="3330" max="3330" width="12.625" style="176" customWidth="1"/>
    <col min="3331" max="3331" width="25.125" style="176" customWidth="1"/>
    <col min="3332" max="3333" width="18.625" style="176" customWidth="1"/>
    <col min="3334" max="3345" width="12.875" style="176" customWidth="1"/>
    <col min="3346" max="3346" width="16.375" style="176" customWidth="1"/>
    <col min="3347" max="3347" width="2.75" style="176" customWidth="1"/>
    <col min="3348" max="3584" width="9" style="176"/>
    <col min="3585" max="3585" width="3.375" style="176" customWidth="1"/>
    <col min="3586" max="3586" width="12.625" style="176" customWidth="1"/>
    <col min="3587" max="3587" width="25.125" style="176" customWidth="1"/>
    <col min="3588" max="3589" width="18.625" style="176" customWidth="1"/>
    <col min="3590" max="3601" width="12.875" style="176" customWidth="1"/>
    <col min="3602" max="3602" width="16.375" style="176" customWidth="1"/>
    <col min="3603" max="3603" width="2.75" style="176" customWidth="1"/>
    <col min="3604" max="3840" width="9" style="176"/>
    <col min="3841" max="3841" width="3.375" style="176" customWidth="1"/>
    <col min="3842" max="3842" width="12.625" style="176" customWidth="1"/>
    <col min="3843" max="3843" width="25.125" style="176" customWidth="1"/>
    <col min="3844" max="3845" width="18.625" style="176" customWidth="1"/>
    <col min="3846" max="3857" width="12.875" style="176" customWidth="1"/>
    <col min="3858" max="3858" width="16.375" style="176" customWidth="1"/>
    <col min="3859" max="3859" width="2.75" style="176" customWidth="1"/>
    <col min="3860" max="4096" width="9" style="176"/>
    <col min="4097" max="4097" width="3.375" style="176" customWidth="1"/>
    <col min="4098" max="4098" width="12.625" style="176" customWidth="1"/>
    <col min="4099" max="4099" width="25.125" style="176" customWidth="1"/>
    <col min="4100" max="4101" width="18.625" style="176" customWidth="1"/>
    <col min="4102" max="4113" width="12.875" style="176" customWidth="1"/>
    <col min="4114" max="4114" width="16.375" style="176" customWidth="1"/>
    <col min="4115" max="4115" width="2.75" style="176" customWidth="1"/>
    <col min="4116" max="4352" width="9" style="176"/>
    <col min="4353" max="4353" width="3.375" style="176" customWidth="1"/>
    <col min="4354" max="4354" width="12.625" style="176" customWidth="1"/>
    <col min="4355" max="4355" width="25.125" style="176" customWidth="1"/>
    <col min="4356" max="4357" width="18.625" style="176" customWidth="1"/>
    <col min="4358" max="4369" width="12.875" style="176" customWidth="1"/>
    <col min="4370" max="4370" width="16.375" style="176" customWidth="1"/>
    <col min="4371" max="4371" width="2.75" style="176" customWidth="1"/>
    <col min="4372" max="4608" width="9" style="176"/>
    <col min="4609" max="4609" width="3.375" style="176" customWidth="1"/>
    <col min="4610" max="4610" width="12.625" style="176" customWidth="1"/>
    <col min="4611" max="4611" width="25.125" style="176" customWidth="1"/>
    <col min="4612" max="4613" width="18.625" style="176" customWidth="1"/>
    <col min="4614" max="4625" width="12.875" style="176" customWidth="1"/>
    <col min="4626" max="4626" width="16.375" style="176" customWidth="1"/>
    <col min="4627" max="4627" width="2.75" style="176" customWidth="1"/>
    <col min="4628" max="4864" width="9" style="176"/>
    <col min="4865" max="4865" width="3.375" style="176" customWidth="1"/>
    <col min="4866" max="4866" width="12.625" style="176" customWidth="1"/>
    <col min="4867" max="4867" width="25.125" style="176" customWidth="1"/>
    <col min="4868" max="4869" width="18.625" style="176" customWidth="1"/>
    <col min="4870" max="4881" width="12.875" style="176" customWidth="1"/>
    <col min="4882" max="4882" width="16.375" style="176" customWidth="1"/>
    <col min="4883" max="4883" width="2.75" style="176" customWidth="1"/>
    <col min="4884" max="5120" width="9" style="176"/>
    <col min="5121" max="5121" width="3.375" style="176" customWidth="1"/>
    <col min="5122" max="5122" width="12.625" style="176" customWidth="1"/>
    <col min="5123" max="5123" width="25.125" style="176" customWidth="1"/>
    <col min="5124" max="5125" width="18.625" style="176" customWidth="1"/>
    <col min="5126" max="5137" width="12.875" style="176" customWidth="1"/>
    <col min="5138" max="5138" width="16.375" style="176" customWidth="1"/>
    <col min="5139" max="5139" width="2.75" style="176" customWidth="1"/>
    <col min="5140" max="5376" width="9" style="176"/>
    <col min="5377" max="5377" width="3.375" style="176" customWidth="1"/>
    <col min="5378" max="5378" width="12.625" style="176" customWidth="1"/>
    <col min="5379" max="5379" width="25.125" style="176" customWidth="1"/>
    <col min="5380" max="5381" width="18.625" style="176" customWidth="1"/>
    <col min="5382" max="5393" width="12.875" style="176" customWidth="1"/>
    <col min="5394" max="5394" width="16.375" style="176" customWidth="1"/>
    <col min="5395" max="5395" width="2.75" style="176" customWidth="1"/>
    <col min="5396" max="5632" width="9" style="176"/>
    <col min="5633" max="5633" width="3.375" style="176" customWidth="1"/>
    <col min="5634" max="5634" width="12.625" style="176" customWidth="1"/>
    <col min="5635" max="5635" width="25.125" style="176" customWidth="1"/>
    <col min="5636" max="5637" width="18.625" style="176" customWidth="1"/>
    <col min="5638" max="5649" width="12.875" style="176" customWidth="1"/>
    <col min="5650" max="5650" width="16.375" style="176" customWidth="1"/>
    <col min="5651" max="5651" width="2.75" style="176" customWidth="1"/>
    <col min="5652" max="5888" width="9" style="176"/>
    <col min="5889" max="5889" width="3.375" style="176" customWidth="1"/>
    <col min="5890" max="5890" width="12.625" style="176" customWidth="1"/>
    <col min="5891" max="5891" width="25.125" style="176" customWidth="1"/>
    <col min="5892" max="5893" width="18.625" style="176" customWidth="1"/>
    <col min="5894" max="5905" width="12.875" style="176" customWidth="1"/>
    <col min="5906" max="5906" width="16.375" style="176" customWidth="1"/>
    <col min="5907" max="5907" width="2.75" style="176" customWidth="1"/>
    <col min="5908" max="6144" width="9" style="176"/>
    <col min="6145" max="6145" width="3.375" style="176" customWidth="1"/>
    <col min="6146" max="6146" width="12.625" style="176" customWidth="1"/>
    <col min="6147" max="6147" width="25.125" style="176" customWidth="1"/>
    <col min="6148" max="6149" width="18.625" style="176" customWidth="1"/>
    <col min="6150" max="6161" width="12.875" style="176" customWidth="1"/>
    <col min="6162" max="6162" width="16.375" style="176" customWidth="1"/>
    <col min="6163" max="6163" width="2.75" style="176" customWidth="1"/>
    <col min="6164" max="6400" width="9" style="176"/>
    <col min="6401" max="6401" width="3.375" style="176" customWidth="1"/>
    <col min="6402" max="6402" width="12.625" style="176" customWidth="1"/>
    <col min="6403" max="6403" width="25.125" style="176" customWidth="1"/>
    <col min="6404" max="6405" width="18.625" style="176" customWidth="1"/>
    <col min="6406" max="6417" width="12.875" style="176" customWidth="1"/>
    <col min="6418" max="6418" width="16.375" style="176" customWidth="1"/>
    <col min="6419" max="6419" width="2.75" style="176" customWidth="1"/>
    <col min="6420" max="6656" width="9" style="176"/>
    <col min="6657" max="6657" width="3.375" style="176" customWidth="1"/>
    <col min="6658" max="6658" width="12.625" style="176" customWidth="1"/>
    <col min="6659" max="6659" width="25.125" style="176" customWidth="1"/>
    <col min="6660" max="6661" width="18.625" style="176" customWidth="1"/>
    <col min="6662" max="6673" width="12.875" style="176" customWidth="1"/>
    <col min="6674" max="6674" width="16.375" style="176" customWidth="1"/>
    <col min="6675" max="6675" width="2.75" style="176" customWidth="1"/>
    <col min="6676" max="6912" width="9" style="176"/>
    <col min="6913" max="6913" width="3.375" style="176" customWidth="1"/>
    <col min="6914" max="6914" width="12.625" style="176" customWidth="1"/>
    <col min="6915" max="6915" width="25.125" style="176" customWidth="1"/>
    <col min="6916" max="6917" width="18.625" style="176" customWidth="1"/>
    <col min="6918" max="6929" width="12.875" style="176" customWidth="1"/>
    <col min="6930" max="6930" width="16.375" style="176" customWidth="1"/>
    <col min="6931" max="6931" width="2.75" style="176" customWidth="1"/>
    <col min="6932" max="7168" width="9" style="176"/>
    <col min="7169" max="7169" width="3.375" style="176" customWidth="1"/>
    <col min="7170" max="7170" width="12.625" style="176" customWidth="1"/>
    <col min="7171" max="7171" width="25.125" style="176" customWidth="1"/>
    <col min="7172" max="7173" width="18.625" style="176" customWidth="1"/>
    <col min="7174" max="7185" width="12.875" style="176" customWidth="1"/>
    <col min="7186" max="7186" width="16.375" style="176" customWidth="1"/>
    <col min="7187" max="7187" width="2.75" style="176" customWidth="1"/>
    <col min="7188" max="7424" width="9" style="176"/>
    <col min="7425" max="7425" width="3.375" style="176" customWidth="1"/>
    <col min="7426" max="7426" width="12.625" style="176" customWidth="1"/>
    <col min="7427" max="7427" width="25.125" style="176" customWidth="1"/>
    <col min="7428" max="7429" width="18.625" style="176" customWidth="1"/>
    <col min="7430" max="7441" width="12.875" style="176" customWidth="1"/>
    <col min="7442" max="7442" width="16.375" style="176" customWidth="1"/>
    <col min="7443" max="7443" width="2.75" style="176" customWidth="1"/>
    <col min="7444" max="7680" width="9" style="176"/>
    <col min="7681" max="7681" width="3.375" style="176" customWidth="1"/>
    <col min="7682" max="7682" width="12.625" style="176" customWidth="1"/>
    <col min="7683" max="7683" width="25.125" style="176" customWidth="1"/>
    <col min="7684" max="7685" width="18.625" style="176" customWidth="1"/>
    <col min="7686" max="7697" width="12.875" style="176" customWidth="1"/>
    <col min="7698" max="7698" width="16.375" style="176" customWidth="1"/>
    <col min="7699" max="7699" width="2.75" style="176" customWidth="1"/>
    <col min="7700" max="7936" width="9" style="176"/>
    <col min="7937" max="7937" width="3.375" style="176" customWidth="1"/>
    <col min="7938" max="7938" width="12.625" style="176" customWidth="1"/>
    <col min="7939" max="7939" width="25.125" style="176" customWidth="1"/>
    <col min="7940" max="7941" width="18.625" style="176" customWidth="1"/>
    <col min="7942" max="7953" width="12.875" style="176" customWidth="1"/>
    <col min="7954" max="7954" width="16.375" style="176" customWidth="1"/>
    <col min="7955" max="7955" width="2.75" style="176" customWidth="1"/>
    <col min="7956" max="8192" width="9" style="176"/>
    <col min="8193" max="8193" width="3.375" style="176" customWidth="1"/>
    <col min="8194" max="8194" width="12.625" style="176" customWidth="1"/>
    <col min="8195" max="8195" width="25.125" style="176" customWidth="1"/>
    <col min="8196" max="8197" width="18.625" style="176" customWidth="1"/>
    <col min="8198" max="8209" width="12.875" style="176" customWidth="1"/>
    <col min="8210" max="8210" width="16.375" style="176" customWidth="1"/>
    <col min="8211" max="8211" width="2.75" style="176" customWidth="1"/>
    <col min="8212" max="8448" width="9" style="176"/>
    <col min="8449" max="8449" width="3.375" style="176" customWidth="1"/>
    <col min="8450" max="8450" width="12.625" style="176" customWidth="1"/>
    <col min="8451" max="8451" width="25.125" style="176" customWidth="1"/>
    <col min="8452" max="8453" width="18.625" style="176" customWidth="1"/>
    <col min="8454" max="8465" width="12.875" style="176" customWidth="1"/>
    <col min="8466" max="8466" width="16.375" style="176" customWidth="1"/>
    <col min="8467" max="8467" width="2.75" style="176" customWidth="1"/>
    <col min="8468" max="8704" width="9" style="176"/>
    <col min="8705" max="8705" width="3.375" style="176" customWidth="1"/>
    <col min="8706" max="8706" width="12.625" style="176" customWidth="1"/>
    <col min="8707" max="8707" width="25.125" style="176" customWidth="1"/>
    <col min="8708" max="8709" width="18.625" style="176" customWidth="1"/>
    <col min="8710" max="8721" width="12.875" style="176" customWidth="1"/>
    <col min="8722" max="8722" width="16.375" style="176" customWidth="1"/>
    <col min="8723" max="8723" width="2.75" style="176" customWidth="1"/>
    <col min="8724" max="8960" width="9" style="176"/>
    <col min="8961" max="8961" width="3.375" style="176" customWidth="1"/>
    <col min="8962" max="8962" width="12.625" style="176" customWidth="1"/>
    <col min="8963" max="8963" width="25.125" style="176" customWidth="1"/>
    <col min="8964" max="8965" width="18.625" style="176" customWidth="1"/>
    <col min="8966" max="8977" width="12.875" style="176" customWidth="1"/>
    <col min="8978" max="8978" width="16.375" style="176" customWidth="1"/>
    <col min="8979" max="8979" width="2.75" style="176" customWidth="1"/>
    <col min="8980" max="9216" width="9" style="176"/>
    <col min="9217" max="9217" width="3.375" style="176" customWidth="1"/>
    <col min="9218" max="9218" width="12.625" style="176" customWidth="1"/>
    <col min="9219" max="9219" width="25.125" style="176" customWidth="1"/>
    <col min="9220" max="9221" width="18.625" style="176" customWidth="1"/>
    <col min="9222" max="9233" width="12.875" style="176" customWidth="1"/>
    <col min="9234" max="9234" width="16.375" style="176" customWidth="1"/>
    <col min="9235" max="9235" width="2.75" style="176" customWidth="1"/>
    <col min="9236" max="9472" width="9" style="176"/>
    <col min="9473" max="9473" width="3.375" style="176" customWidth="1"/>
    <col min="9474" max="9474" width="12.625" style="176" customWidth="1"/>
    <col min="9475" max="9475" width="25.125" style="176" customWidth="1"/>
    <col min="9476" max="9477" width="18.625" style="176" customWidth="1"/>
    <col min="9478" max="9489" width="12.875" style="176" customWidth="1"/>
    <col min="9490" max="9490" width="16.375" style="176" customWidth="1"/>
    <col min="9491" max="9491" width="2.75" style="176" customWidth="1"/>
    <col min="9492" max="9728" width="9" style="176"/>
    <col min="9729" max="9729" width="3.375" style="176" customWidth="1"/>
    <col min="9730" max="9730" width="12.625" style="176" customWidth="1"/>
    <col min="9731" max="9731" width="25.125" style="176" customWidth="1"/>
    <col min="9732" max="9733" width="18.625" style="176" customWidth="1"/>
    <col min="9734" max="9745" width="12.875" style="176" customWidth="1"/>
    <col min="9746" max="9746" width="16.375" style="176" customWidth="1"/>
    <col min="9747" max="9747" width="2.75" style="176" customWidth="1"/>
    <col min="9748" max="9984" width="9" style="176"/>
    <col min="9985" max="9985" width="3.375" style="176" customWidth="1"/>
    <col min="9986" max="9986" width="12.625" style="176" customWidth="1"/>
    <col min="9987" max="9987" width="25.125" style="176" customWidth="1"/>
    <col min="9988" max="9989" width="18.625" style="176" customWidth="1"/>
    <col min="9990" max="10001" width="12.875" style="176" customWidth="1"/>
    <col min="10002" max="10002" width="16.375" style="176" customWidth="1"/>
    <col min="10003" max="10003" width="2.75" style="176" customWidth="1"/>
    <col min="10004" max="10240" width="9" style="176"/>
    <col min="10241" max="10241" width="3.375" style="176" customWidth="1"/>
    <col min="10242" max="10242" width="12.625" style="176" customWidth="1"/>
    <col min="10243" max="10243" width="25.125" style="176" customWidth="1"/>
    <col min="10244" max="10245" width="18.625" style="176" customWidth="1"/>
    <col min="10246" max="10257" width="12.875" style="176" customWidth="1"/>
    <col min="10258" max="10258" width="16.375" style="176" customWidth="1"/>
    <col min="10259" max="10259" width="2.75" style="176" customWidth="1"/>
    <col min="10260" max="10496" width="9" style="176"/>
    <col min="10497" max="10497" width="3.375" style="176" customWidth="1"/>
    <col min="10498" max="10498" width="12.625" style="176" customWidth="1"/>
    <col min="10499" max="10499" width="25.125" style="176" customWidth="1"/>
    <col min="10500" max="10501" width="18.625" style="176" customWidth="1"/>
    <col min="10502" max="10513" width="12.875" style="176" customWidth="1"/>
    <col min="10514" max="10514" width="16.375" style="176" customWidth="1"/>
    <col min="10515" max="10515" width="2.75" style="176" customWidth="1"/>
    <col min="10516" max="10752" width="9" style="176"/>
    <col min="10753" max="10753" width="3.375" style="176" customWidth="1"/>
    <col min="10754" max="10754" width="12.625" style="176" customWidth="1"/>
    <col min="10755" max="10755" width="25.125" style="176" customWidth="1"/>
    <col min="10756" max="10757" width="18.625" style="176" customWidth="1"/>
    <col min="10758" max="10769" width="12.875" style="176" customWidth="1"/>
    <col min="10770" max="10770" width="16.375" style="176" customWidth="1"/>
    <col min="10771" max="10771" width="2.75" style="176" customWidth="1"/>
    <col min="10772" max="11008" width="9" style="176"/>
    <col min="11009" max="11009" width="3.375" style="176" customWidth="1"/>
    <col min="11010" max="11010" width="12.625" style="176" customWidth="1"/>
    <col min="11011" max="11011" width="25.125" style="176" customWidth="1"/>
    <col min="11012" max="11013" width="18.625" style="176" customWidth="1"/>
    <col min="11014" max="11025" width="12.875" style="176" customWidth="1"/>
    <col min="11026" max="11026" width="16.375" style="176" customWidth="1"/>
    <col min="11027" max="11027" width="2.75" style="176" customWidth="1"/>
    <col min="11028" max="11264" width="9" style="176"/>
    <col min="11265" max="11265" width="3.375" style="176" customWidth="1"/>
    <col min="11266" max="11266" width="12.625" style="176" customWidth="1"/>
    <col min="11267" max="11267" width="25.125" style="176" customWidth="1"/>
    <col min="11268" max="11269" width="18.625" style="176" customWidth="1"/>
    <col min="11270" max="11281" width="12.875" style="176" customWidth="1"/>
    <col min="11282" max="11282" width="16.375" style="176" customWidth="1"/>
    <col min="11283" max="11283" width="2.75" style="176" customWidth="1"/>
    <col min="11284" max="11520" width="9" style="176"/>
    <col min="11521" max="11521" width="3.375" style="176" customWidth="1"/>
    <col min="11522" max="11522" width="12.625" style="176" customWidth="1"/>
    <col min="11523" max="11523" width="25.125" style="176" customWidth="1"/>
    <col min="11524" max="11525" width="18.625" style="176" customWidth="1"/>
    <col min="11526" max="11537" width="12.875" style="176" customWidth="1"/>
    <col min="11538" max="11538" width="16.375" style="176" customWidth="1"/>
    <col min="11539" max="11539" width="2.75" style="176" customWidth="1"/>
    <col min="11540" max="11776" width="9" style="176"/>
    <col min="11777" max="11777" width="3.375" style="176" customWidth="1"/>
    <col min="11778" max="11778" width="12.625" style="176" customWidth="1"/>
    <col min="11779" max="11779" width="25.125" style="176" customWidth="1"/>
    <col min="11780" max="11781" width="18.625" style="176" customWidth="1"/>
    <col min="11782" max="11793" width="12.875" style="176" customWidth="1"/>
    <col min="11794" max="11794" width="16.375" style="176" customWidth="1"/>
    <col min="11795" max="11795" width="2.75" style="176" customWidth="1"/>
    <col min="11796" max="12032" width="9" style="176"/>
    <col min="12033" max="12033" width="3.375" style="176" customWidth="1"/>
    <col min="12034" max="12034" width="12.625" style="176" customWidth="1"/>
    <col min="12035" max="12035" width="25.125" style="176" customWidth="1"/>
    <col min="12036" max="12037" width="18.625" style="176" customWidth="1"/>
    <col min="12038" max="12049" width="12.875" style="176" customWidth="1"/>
    <col min="12050" max="12050" width="16.375" style="176" customWidth="1"/>
    <col min="12051" max="12051" width="2.75" style="176" customWidth="1"/>
    <col min="12052" max="12288" width="9" style="176"/>
    <col min="12289" max="12289" width="3.375" style="176" customWidth="1"/>
    <col min="12290" max="12290" width="12.625" style="176" customWidth="1"/>
    <col min="12291" max="12291" width="25.125" style="176" customWidth="1"/>
    <col min="12292" max="12293" width="18.625" style="176" customWidth="1"/>
    <col min="12294" max="12305" width="12.875" style="176" customWidth="1"/>
    <col min="12306" max="12306" width="16.375" style="176" customWidth="1"/>
    <col min="12307" max="12307" width="2.75" style="176" customWidth="1"/>
    <col min="12308" max="12544" width="9" style="176"/>
    <col min="12545" max="12545" width="3.375" style="176" customWidth="1"/>
    <col min="12546" max="12546" width="12.625" style="176" customWidth="1"/>
    <col min="12547" max="12547" width="25.125" style="176" customWidth="1"/>
    <col min="12548" max="12549" width="18.625" style="176" customWidth="1"/>
    <col min="12550" max="12561" width="12.875" style="176" customWidth="1"/>
    <col min="12562" max="12562" width="16.375" style="176" customWidth="1"/>
    <col min="12563" max="12563" width="2.75" style="176" customWidth="1"/>
    <col min="12564" max="12800" width="9" style="176"/>
    <col min="12801" max="12801" width="3.375" style="176" customWidth="1"/>
    <col min="12802" max="12802" width="12.625" style="176" customWidth="1"/>
    <col min="12803" max="12803" width="25.125" style="176" customWidth="1"/>
    <col min="12804" max="12805" width="18.625" style="176" customWidth="1"/>
    <col min="12806" max="12817" width="12.875" style="176" customWidth="1"/>
    <col min="12818" max="12818" width="16.375" style="176" customWidth="1"/>
    <col min="12819" max="12819" width="2.75" style="176" customWidth="1"/>
    <col min="12820" max="13056" width="9" style="176"/>
    <col min="13057" max="13057" width="3.375" style="176" customWidth="1"/>
    <col min="13058" max="13058" width="12.625" style="176" customWidth="1"/>
    <col min="13059" max="13059" width="25.125" style="176" customWidth="1"/>
    <col min="13060" max="13061" width="18.625" style="176" customWidth="1"/>
    <col min="13062" max="13073" width="12.875" style="176" customWidth="1"/>
    <col min="13074" max="13074" width="16.375" style="176" customWidth="1"/>
    <col min="13075" max="13075" width="2.75" style="176" customWidth="1"/>
    <col min="13076" max="13312" width="9" style="176"/>
    <col min="13313" max="13313" width="3.375" style="176" customWidth="1"/>
    <col min="13314" max="13314" width="12.625" style="176" customWidth="1"/>
    <col min="13315" max="13315" width="25.125" style="176" customWidth="1"/>
    <col min="13316" max="13317" width="18.625" style="176" customWidth="1"/>
    <col min="13318" max="13329" width="12.875" style="176" customWidth="1"/>
    <col min="13330" max="13330" width="16.375" style="176" customWidth="1"/>
    <col min="13331" max="13331" width="2.75" style="176" customWidth="1"/>
    <col min="13332" max="13568" width="9" style="176"/>
    <col min="13569" max="13569" width="3.375" style="176" customWidth="1"/>
    <col min="13570" max="13570" width="12.625" style="176" customWidth="1"/>
    <col min="13571" max="13571" width="25.125" style="176" customWidth="1"/>
    <col min="13572" max="13573" width="18.625" style="176" customWidth="1"/>
    <col min="13574" max="13585" width="12.875" style="176" customWidth="1"/>
    <col min="13586" max="13586" width="16.375" style="176" customWidth="1"/>
    <col min="13587" max="13587" width="2.75" style="176" customWidth="1"/>
    <col min="13588" max="13824" width="9" style="176"/>
    <col min="13825" max="13825" width="3.375" style="176" customWidth="1"/>
    <col min="13826" max="13826" width="12.625" style="176" customWidth="1"/>
    <col min="13827" max="13827" width="25.125" style="176" customWidth="1"/>
    <col min="13828" max="13829" width="18.625" style="176" customWidth="1"/>
    <col min="13830" max="13841" width="12.875" style="176" customWidth="1"/>
    <col min="13842" max="13842" width="16.375" style="176" customWidth="1"/>
    <col min="13843" max="13843" width="2.75" style="176" customWidth="1"/>
    <col min="13844" max="14080" width="9" style="176"/>
    <col min="14081" max="14081" width="3.375" style="176" customWidth="1"/>
    <col min="14082" max="14082" width="12.625" style="176" customWidth="1"/>
    <col min="14083" max="14083" width="25.125" style="176" customWidth="1"/>
    <col min="14084" max="14085" width="18.625" style="176" customWidth="1"/>
    <col min="14086" max="14097" width="12.875" style="176" customWidth="1"/>
    <col min="14098" max="14098" width="16.375" style="176" customWidth="1"/>
    <col min="14099" max="14099" width="2.75" style="176" customWidth="1"/>
    <col min="14100" max="14336" width="9" style="176"/>
    <col min="14337" max="14337" width="3.375" style="176" customWidth="1"/>
    <col min="14338" max="14338" width="12.625" style="176" customWidth="1"/>
    <col min="14339" max="14339" width="25.125" style="176" customWidth="1"/>
    <col min="14340" max="14341" width="18.625" style="176" customWidth="1"/>
    <col min="14342" max="14353" width="12.875" style="176" customWidth="1"/>
    <col min="14354" max="14354" width="16.375" style="176" customWidth="1"/>
    <col min="14355" max="14355" width="2.75" style="176" customWidth="1"/>
    <col min="14356" max="14592" width="9" style="176"/>
    <col min="14593" max="14593" width="3.375" style="176" customWidth="1"/>
    <col min="14594" max="14594" width="12.625" style="176" customWidth="1"/>
    <col min="14595" max="14595" width="25.125" style="176" customWidth="1"/>
    <col min="14596" max="14597" width="18.625" style="176" customWidth="1"/>
    <col min="14598" max="14609" width="12.875" style="176" customWidth="1"/>
    <col min="14610" max="14610" width="16.375" style="176" customWidth="1"/>
    <col min="14611" max="14611" width="2.75" style="176" customWidth="1"/>
    <col min="14612" max="14848" width="9" style="176"/>
    <col min="14849" max="14849" width="3.375" style="176" customWidth="1"/>
    <col min="14850" max="14850" width="12.625" style="176" customWidth="1"/>
    <col min="14851" max="14851" width="25.125" style="176" customWidth="1"/>
    <col min="14852" max="14853" width="18.625" style="176" customWidth="1"/>
    <col min="14854" max="14865" width="12.875" style="176" customWidth="1"/>
    <col min="14866" max="14866" width="16.375" style="176" customWidth="1"/>
    <col min="14867" max="14867" width="2.75" style="176" customWidth="1"/>
    <col min="14868" max="15104" width="9" style="176"/>
    <col min="15105" max="15105" width="3.375" style="176" customWidth="1"/>
    <col min="15106" max="15106" width="12.625" style="176" customWidth="1"/>
    <col min="15107" max="15107" width="25.125" style="176" customWidth="1"/>
    <col min="15108" max="15109" width="18.625" style="176" customWidth="1"/>
    <col min="15110" max="15121" width="12.875" style="176" customWidth="1"/>
    <col min="15122" max="15122" width="16.375" style="176" customWidth="1"/>
    <col min="15123" max="15123" width="2.75" style="176" customWidth="1"/>
    <col min="15124" max="15360" width="9" style="176"/>
    <col min="15361" max="15361" width="3.375" style="176" customWidth="1"/>
    <col min="15362" max="15362" width="12.625" style="176" customWidth="1"/>
    <col min="15363" max="15363" width="25.125" style="176" customWidth="1"/>
    <col min="15364" max="15365" width="18.625" style="176" customWidth="1"/>
    <col min="15366" max="15377" width="12.875" style="176" customWidth="1"/>
    <col min="15378" max="15378" width="16.375" style="176" customWidth="1"/>
    <col min="15379" max="15379" width="2.75" style="176" customWidth="1"/>
    <col min="15380" max="15616" width="9" style="176"/>
    <col min="15617" max="15617" width="3.375" style="176" customWidth="1"/>
    <col min="15618" max="15618" width="12.625" style="176" customWidth="1"/>
    <col min="15619" max="15619" width="25.125" style="176" customWidth="1"/>
    <col min="15620" max="15621" width="18.625" style="176" customWidth="1"/>
    <col min="15622" max="15633" width="12.875" style="176" customWidth="1"/>
    <col min="15634" max="15634" width="16.375" style="176" customWidth="1"/>
    <col min="15635" max="15635" width="2.75" style="176" customWidth="1"/>
    <col min="15636" max="15872" width="9" style="176"/>
    <col min="15873" max="15873" width="3.375" style="176" customWidth="1"/>
    <col min="15874" max="15874" width="12.625" style="176" customWidth="1"/>
    <col min="15875" max="15875" width="25.125" style="176" customWidth="1"/>
    <col min="15876" max="15877" width="18.625" style="176" customWidth="1"/>
    <col min="15878" max="15889" width="12.875" style="176" customWidth="1"/>
    <col min="15890" max="15890" width="16.375" style="176" customWidth="1"/>
    <col min="15891" max="15891" width="2.75" style="176" customWidth="1"/>
    <col min="15892" max="16128" width="9" style="176"/>
    <col min="16129" max="16129" width="3.375" style="176" customWidth="1"/>
    <col min="16130" max="16130" width="12.625" style="176" customWidth="1"/>
    <col min="16131" max="16131" width="25.125" style="176" customWidth="1"/>
    <col min="16132" max="16133" width="18.625" style="176" customWidth="1"/>
    <col min="16134" max="16145" width="12.875" style="176" customWidth="1"/>
    <col min="16146" max="16146" width="16.375" style="176" customWidth="1"/>
    <col min="16147" max="16147" width="2.75" style="176" customWidth="1"/>
    <col min="16148" max="16384" width="9" style="176"/>
  </cols>
  <sheetData>
    <row r="1" spans="1:29" s="50" customFormat="1" ht="32.25" customHeight="1" thickBot="1">
      <c r="A1" s="504" t="s">
        <v>1185</v>
      </c>
      <c r="B1" s="505"/>
      <c r="C1" s="506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1177" t="s">
        <v>515</v>
      </c>
      <c r="R1" s="1177"/>
    </row>
    <row r="2" spans="1:29" s="517" customFormat="1" ht="32.25" customHeight="1" thickBot="1">
      <c r="A2" s="507"/>
      <c r="B2" s="508" t="s">
        <v>301</v>
      </c>
      <c r="C2" s="509" t="s">
        <v>324</v>
      </c>
      <c r="D2" s="510" t="s">
        <v>516</v>
      </c>
      <c r="E2" s="511" t="s">
        <v>326</v>
      </c>
      <c r="F2" s="512" t="s">
        <v>517</v>
      </c>
      <c r="G2" s="513" t="s">
        <v>518</v>
      </c>
      <c r="H2" s="514" t="s">
        <v>519</v>
      </c>
      <c r="I2" s="514" t="s">
        <v>520</v>
      </c>
      <c r="J2" s="514" t="s">
        <v>521</v>
      </c>
      <c r="K2" s="514" t="s">
        <v>522</v>
      </c>
      <c r="L2" s="514" t="s">
        <v>523</v>
      </c>
      <c r="M2" s="514" t="s">
        <v>524</v>
      </c>
      <c r="N2" s="514" t="s">
        <v>525</v>
      </c>
      <c r="O2" s="514" t="s">
        <v>526</v>
      </c>
      <c r="P2" s="514" t="s">
        <v>527</v>
      </c>
      <c r="Q2" s="514" t="s">
        <v>528</v>
      </c>
      <c r="R2" s="515" t="s">
        <v>529</v>
      </c>
      <c r="S2" s="516"/>
    </row>
    <row r="3" spans="1:29" s="312" customFormat="1" ht="32.25" customHeight="1">
      <c r="A3" s="518"/>
      <c r="B3" s="519" t="s">
        <v>921</v>
      </c>
      <c r="C3" s="520" t="s">
        <v>922</v>
      </c>
      <c r="D3" s="521" t="s">
        <v>68</v>
      </c>
      <c r="E3" s="522">
        <v>20572</v>
      </c>
      <c r="F3" s="523">
        <v>848</v>
      </c>
      <c r="G3" s="524">
        <v>1121</v>
      </c>
      <c r="H3" s="524">
        <v>1220</v>
      </c>
      <c r="I3" s="524">
        <v>1421</v>
      </c>
      <c r="J3" s="524">
        <v>2674</v>
      </c>
      <c r="K3" s="524">
        <v>2114</v>
      </c>
      <c r="L3" s="524">
        <v>2092</v>
      </c>
      <c r="M3" s="524">
        <v>2761</v>
      </c>
      <c r="N3" s="524">
        <v>1820</v>
      </c>
      <c r="O3" s="524">
        <v>2278</v>
      </c>
      <c r="P3" s="524">
        <v>1195</v>
      </c>
      <c r="Q3" s="524">
        <v>1028</v>
      </c>
      <c r="R3" s="525" t="s">
        <v>68</v>
      </c>
      <c r="S3" s="307"/>
    </row>
    <row r="4" spans="1:29" s="312" customFormat="1" ht="32.25" customHeight="1">
      <c r="A4" s="518"/>
      <c r="B4" s="519"/>
      <c r="C4" s="526" t="s">
        <v>923</v>
      </c>
      <c r="D4" s="527" t="s">
        <v>68</v>
      </c>
      <c r="E4" s="528">
        <v>472131</v>
      </c>
      <c r="F4" s="529">
        <v>12515</v>
      </c>
      <c r="G4" s="530">
        <v>18902</v>
      </c>
      <c r="H4" s="530">
        <v>40530</v>
      </c>
      <c r="I4" s="530">
        <v>51628</v>
      </c>
      <c r="J4" s="530">
        <v>140331</v>
      </c>
      <c r="K4" s="530">
        <v>32881</v>
      </c>
      <c r="L4" s="530">
        <v>23920</v>
      </c>
      <c r="M4" s="530">
        <v>34176</v>
      </c>
      <c r="N4" s="530">
        <v>32634</v>
      </c>
      <c r="O4" s="530">
        <v>35208</v>
      </c>
      <c r="P4" s="530">
        <v>39634</v>
      </c>
      <c r="Q4" s="530">
        <v>9772</v>
      </c>
      <c r="R4" s="531" t="s">
        <v>68</v>
      </c>
      <c r="S4" s="307"/>
    </row>
    <row r="5" spans="1:29" s="312" customFormat="1" ht="32.25" customHeight="1">
      <c r="A5" s="518"/>
      <c r="B5" s="519"/>
      <c r="C5" s="520" t="s">
        <v>924</v>
      </c>
      <c r="D5" s="527" t="s">
        <v>68</v>
      </c>
      <c r="E5" s="528">
        <v>65841</v>
      </c>
      <c r="F5" s="529">
        <v>7042</v>
      </c>
      <c r="G5" s="530">
        <v>3193</v>
      </c>
      <c r="H5" s="530">
        <v>4781</v>
      </c>
      <c r="I5" s="530">
        <v>5586</v>
      </c>
      <c r="J5" s="530">
        <v>4184</v>
      </c>
      <c r="K5" s="530">
        <v>5293</v>
      </c>
      <c r="L5" s="530">
        <v>5304</v>
      </c>
      <c r="M5" s="530">
        <v>3496</v>
      </c>
      <c r="N5" s="530">
        <v>6112</v>
      </c>
      <c r="O5" s="530">
        <v>8416</v>
      </c>
      <c r="P5" s="530">
        <v>5552</v>
      </c>
      <c r="Q5" s="530">
        <v>6882</v>
      </c>
      <c r="R5" s="531" t="s">
        <v>68</v>
      </c>
      <c r="S5" s="307"/>
    </row>
    <row r="6" spans="1:29" s="312" customFormat="1" ht="32.25" customHeight="1">
      <c r="A6" s="518"/>
      <c r="B6" s="519"/>
      <c r="C6" s="520" t="s">
        <v>925</v>
      </c>
      <c r="D6" s="532" t="s">
        <v>68</v>
      </c>
      <c r="E6" s="528">
        <v>374476</v>
      </c>
      <c r="F6" s="529">
        <v>12886</v>
      </c>
      <c r="G6" s="530">
        <v>13019</v>
      </c>
      <c r="H6" s="530">
        <v>38868</v>
      </c>
      <c r="I6" s="530">
        <v>43501</v>
      </c>
      <c r="J6" s="530">
        <v>75563</v>
      </c>
      <c r="K6" s="530">
        <v>16562</v>
      </c>
      <c r="L6" s="530">
        <v>9882</v>
      </c>
      <c r="M6" s="530">
        <v>43705</v>
      </c>
      <c r="N6" s="530">
        <v>31902</v>
      </c>
      <c r="O6" s="530">
        <v>31500</v>
      </c>
      <c r="P6" s="530">
        <v>34728</v>
      </c>
      <c r="Q6" s="530">
        <v>22360</v>
      </c>
      <c r="R6" s="531" t="s">
        <v>68</v>
      </c>
      <c r="S6" s="307"/>
    </row>
    <row r="7" spans="1:29" s="312" customFormat="1" ht="32.25" customHeight="1">
      <c r="A7" s="518"/>
      <c r="B7" s="519"/>
      <c r="C7" s="520" t="s">
        <v>926</v>
      </c>
      <c r="D7" s="533" t="s">
        <v>68</v>
      </c>
      <c r="E7" s="528">
        <v>524914</v>
      </c>
      <c r="F7" s="534">
        <v>25389</v>
      </c>
      <c r="G7" s="535">
        <v>20161</v>
      </c>
      <c r="H7" s="535">
        <v>36779</v>
      </c>
      <c r="I7" s="535">
        <v>33984</v>
      </c>
      <c r="J7" s="535">
        <v>48725</v>
      </c>
      <c r="K7" s="535">
        <v>20353</v>
      </c>
      <c r="L7" s="535">
        <v>60060</v>
      </c>
      <c r="M7" s="535">
        <v>134786</v>
      </c>
      <c r="N7" s="535">
        <v>40226</v>
      </c>
      <c r="O7" s="535">
        <v>45761</v>
      </c>
      <c r="P7" s="535">
        <v>36604</v>
      </c>
      <c r="Q7" s="535">
        <v>22086</v>
      </c>
      <c r="R7" s="536" t="s">
        <v>68</v>
      </c>
      <c r="S7" s="307"/>
    </row>
    <row r="8" spans="1:29" s="312" customFormat="1" ht="32.25" customHeight="1">
      <c r="A8" s="518"/>
      <c r="B8" s="519"/>
      <c r="C8" s="526" t="s">
        <v>927</v>
      </c>
      <c r="D8" s="527" t="s">
        <v>68</v>
      </c>
      <c r="E8" s="528">
        <v>137089</v>
      </c>
      <c r="F8" s="529">
        <v>6120</v>
      </c>
      <c r="G8" s="530">
        <v>7160</v>
      </c>
      <c r="H8" s="530">
        <v>8491</v>
      </c>
      <c r="I8" s="530">
        <v>5706</v>
      </c>
      <c r="J8" s="530">
        <v>9062</v>
      </c>
      <c r="K8" s="530">
        <v>20270</v>
      </c>
      <c r="L8" s="530">
        <v>12606</v>
      </c>
      <c r="M8" s="530">
        <v>22765</v>
      </c>
      <c r="N8" s="530">
        <v>12203</v>
      </c>
      <c r="O8" s="530">
        <v>14511</v>
      </c>
      <c r="P8" s="530">
        <v>12391</v>
      </c>
      <c r="Q8" s="530">
        <v>5804</v>
      </c>
      <c r="R8" s="531" t="s">
        <v>68</v>
      </c>
      <c r="S8" s="307"/>
    </row>
    <row r="9" spans="1:29" s="312" customFormat="1" ht="32.25" customHeight="1">
      <c r="A9" s="518"/>
      <c r="B9" s="519"/>
      <c r="C9" s="520" t="s">
        <v>928</v>
      </c>
      <c r="D9" s="527" t="s">
        <v>68</v>
      </c>
      <c r="E9" s="528">
        <v>66406</v>
      </c>
      <c r="F9" s="529">
        <v>2780</v>
      </c>
      <c r="G9" s="530">
        <v>3039</v>
      </c>
      <c r="H9" s="530">
        <v>6023</v>
      </c>
      <c r="I9" s="530">
        <v>3901</v>
      </c>
      <c r="J9" s="530">
        <v>5575</v>
      </c>
      <c r="K9" s="530">
        <v>4347</v>
      </c>
      <c r="L9" s="530">
        <v>5946</v>
      </c>
      <c r="M9" s="530">
        <v>13209</v>
      </c>
      <c r="N9" s="530">
        <v>4795</v>
      </c>
      <c r="O9" s="530">
        <v>6008</v>
      </c>
      <c r="P9" s="530">
        <v>6804</v>
      </c>
      <c r="Q9" s="530">
        <v>3979</v>
      </c>
      <c r="R9" s="531" t="s">
        <v>68</v>
      </c>
      <c r="S9" s="307"/>
    </row>
    <row r="10" spans="1:29" s="312" customFormat="1" ht="32.25" customHeight="1">
      <c r="A10" s="518"/>
      <c r="B10" s="519"/>
      <c r="C10" s="520" t="s">
        <v>929</v>
      </c>
      <c r="D10" s="532" t="s">
        <v>68</v>
      </c>
      <c r="E10" s="528">
        <v>96870</v>
      </c>
      <c r="F10" s="529">
        <v>4229</v>
      </c>
      <c r="G10" s="530">
        <v>8216</v>
      </c>
      <c r="H10" s="530">
        <v>12960</v>
      </c>
      <c r="I10" s="530">
        <v>19043</v>
      </c>
      <c r="J10" s="530">
        <v>13162</v>
      </c>
      <c r="K10" s="530">
        <v>5488</v>
      </c>
      <c r="L10" s="530">
        <v>2681</v>
      </c>
      <c r="M10" s="530">
        <v>2651</v>
      </c>
      <c r="N10" s="530">
        <v>4682</v>
      </c>
      <c r="O10" s="530">
        <v>5013</v>
      </c>
      <c r="P10" s="530">
        <v>14245</v>
      </c>
      <c r="Q10" s="530">
        <v>4500</v>
      </c>
      <c r="R10" s="531" t="s">
        <v>68</v>
      </c>
      <c r="S10" s="307"/>
    </row>
    <row r="11" spans="1:29" s="312" customFormat="1" ht="32.25" customHeight="1">
      <c r="A11" s="518"/>
      <c r="B11" s="519"/>
      <c r="C11" s="520" t="s">
        <v>930</v>
      </c>
      <c r="D11" s="533" t="s">
        <v>68</v>
      </c>
      <c r="E11" s="528">
        <v>28510</v>
      </c>
      <c r="F11" s="534">
        <v>2024</v>
      </c>
      <c r="G11" s="535">
        <v>2458</v>
      </c>
      <c r="H11" s="535">
        <v>3276</v>
      </c>
      <c r="I11" s="535">
        <v>1777</v>
      </c>
      <c r="J11" s="535">
        <v>2289</v>
      </c>
      <c r="K11" s="535">
        <v>1541</v>
      </c>
      <c r="L11" s="535">
        <v>2414</v>
      </c>
      <c r="M11" s="535">
        <v>2904</v>
      </c>
      <c r="N11" s="535">
        <v>2264</v>
      </c>
      <c r="O11" s="535">
        <v>2939</v>
      </c>
      <c r="P11" s="535">
        <v>3075</v>
      </c>
      <c r="Q11" s="535">
        <v>1549</v>
      </c>
      <c r="R11" s="536" t="s">
        <v>68</v>
      </c>
      <c r="S11" s="307"/>
    </row>
    <row r="12" spans="1:29" s="312" customFormat="1" ht="32.25" customHeight="1">
      <c r="A12" s="518"/>
      <c r="B12" s="519"/>
      <c r="C12" s="526" t="s">
        <v>931</v>
      </c>
      <c r="D12" s="527" t="s">
        <v>68</v>
      </c>
      <c r="E12" s="528">
        <v>77011</v>
      </c>
      <c r="F12" s="529">
        <v>2296</v>
      </c>
      <c r="G12" s="530">
        <v>3011</v>
      </c>
      <c r="H12" s="530">
        <v>6113</v>
      </c>
      <c r="I12" s="530">
        <v>9182</v>
      </c>
      <c r="J12" s="530">
        <v>10204</v>
      </c>
      <c r="K12" s="530">
        <v>7913</v>
      </c>
      <c r="L12" s="530">
        <v>7997</v>
      </c>
      <c r="M12" s="530">
        <v>7135</v>
      </c>
      <c r="N12" s="530">
        <v>6829</v>
      </c>
      <c r="O12" s="530">
        <v>6120</v>
      </c>
      <c r="P12" s="530">
        <v>6665</v>
      </c>
      <c r="Q12" s="530">
        <v>3546</v>
      </c>
      <c r="R12" s="531" t="s">
        <v>68</v>
      </c>
      <c r="S12" s="307"/>
    </row>
    <row r="13" spans="1:29" s="312" customFormat="1" ht="32.25" customHeight="1">
      <c r="A13" s="518"/>
      <c r="B13" s="519"/>
      <c r="C13" s="520" t="s">
        <v>932</v>
      </c>
      <c r="D13" s="532" t="s">
        <v>68</v>
      </c>
      <c r="E13" s="528">
        <v>4437</v>
      </c>
      <c r="F13" s="537">
        <v>210</v>
      </c>
      <c r="G13" s="538">
        <v>767</v>
      </c>
      <c r="H13" s="538">
        <v>967</v>
      </c>
      <c r="I13" s="538">
        <v>210</v>
      </c>
      <c r="J13" s="538">
        <v>353</v>
      </c>
      <c r="K13" s="538">
        <v>222</v>
      </c>
      <c r="L13" s="538">
        <v>318</v>
      </c>
      <c r="M13" s="538">
        <v>459</v>
      </c>
      <c r="N13" s="538">
        <v>188</v>
      </c>
      <c r="O13" s="538">
        <v>266</v>
      </c>
      <c r="P13" s="538">
        <v>362</v>
      </c>
      <c r="Q13" s="538">
        <v>115</v>
      </c>
      <c r="R13" s="539" t="s">
        <v>68</v>
      </c>
      <c r="S13" s="540"/>
      <c r="T13" s="541"/>
      <c r="U13" s="541"/>
      <c r="V13" s="541"/>
      <c r="W13" s="541"/>
      <c r="X13" s="541"/>
      <c r="Y13" s="541"/>
      <c r="Z13" s="541"/>
      <c r="AA13" s="541"/>
      <c r="AB13" s="541"/>
      <c r="AC13" s="541"/>
    </row>
    <row r="14" spans="1:29" s="312" customFormat="1" ht="32.25" customHeight="1">
      <c r="A14" s="518"/>
      <c r="B14" s="519"/>
      <c r="C14" s="520" t="s">
        <v>933</v>
      </c>
      <c r="D14" s="532" t="s">
        <v>68</v>
      </c>
      <c r="E14" s="528">
        <v>22359</v>
      </c>
      <c r="F14" s="537">
        <v>1644</v>
      </c>
      <c r="G14" s="538">
        <v>1025</v>
      </c>
      <c r="H14" s="538">
        <v>2341</v>
      </c>
      <c r="I14" s="538">
        <v>1690</v>
      </c>
      <c r="J14" s="538">
        <v>1280</v>
      </c>
      <c r="K14" s="538">
        <v>892</v>
      </c>
      <c r="L14" s="538">
        <v>1754</v>
      </c>
      <c r="M14" s="538">
        <v>3452</v>
      </c>
      <c r="N14" s="538">
        <v>1573</v>
      </c>
      <c r="O14" s="538">
        <v>1634</v>
      </c>
      <c r="P14" s="538">
        <v>2670</v>
      </c>
      <c r="Q14" s="538">
        <v>2404</v>
      </c>
      <c r="R14" s="543" t="s">
        <v>68</v>
      </c>
      <c r="S14" s="307"/>
    </row>
    <row r="15" spans="1:29" s="312" customFormat="1" ht="32.25" customHeight="1">
      <c r="A15" s="518"/>
      <c r="B15" s="519"/>
      <c r="C15" s="520" t="s">
        <v>934</v>
      </c>
      <c r="D15" s="532" t="s">
        <v>68</v>
      </c>
      <c r="E15" s="528">
        <v>14099</v>
      </c>
      <c r="F15" s="544">
        <v>675</v>
      </c>
      <c r="G15" s="545">
        <v>687</v>
      </c>
      <c r="H15" s="545">
        <v>1009</v>
      </c>
      <c r="I15" s="545">
        <v>960</v>
      </c>
      <c r="J15" s="545">
        <v>1320</v>
      </c>
      <c r="K15" s="545">
        <v>2484</v>
      </c>
      <c r="L15" s="545">
        <v>1565</v>
      </c>
      <c r="M15" s="545">
        <v>1708</v>
      </c>
      <c r="N15" s="545">
        <v>893</v>
      </c>
      <c r="O15" s="545">
        <v>886</v>
      </c>
      <c r="P15" s="545">
        <v>962</v>
      </c>
      <c r="Q15" s="545">
        <v>950</v>
      </c>
      <c r="R15" s="546" t="s">
        <v>68</v>
      </c>
      <c r="S15" s="307"/>
    </row>
    <row r="16" spans="1:29" s="312" customFormat="1" ht="32.25" customHeight="1">
      <c r="A16" s="518"/>
      <c r="B16" s="519"/>
      <c r="C16" s="520" t="s">
        <v>935</v>
      </c>
      <c r="D16" s="532" t="s">
        <v>68</v>
      </c>
      <c r="E16" s="528">
        <v>87952</v>
      </c>
      <c r="F16" s="537">
        <v>7226</v>
      </c>
      <c r="G16" s="538">
        <v>5782</v>
      </c>
      <c r="H16" s="538">
        <v>5471</v>
      </c>
      <c r="I16" s="538">
        <v>5249</v>
      </c>
      <c r="J16" s="538">
        <v>6725</v>
      </c>
      <c r="K16" s="538">
        <v>6313</v>
      </c>
      <c r="L16" s="538">
        <v>7875</v>
      </c>
      <c r="M16" s="538">
        <v>15388</v>
      </c>
      <c r="N16" s="538">
        <v>8956</v>
      </c>
      <c r="O16" s="538">
        <v>6527</v>
      </c>
      <c r="P16" s="538">
        <v>5681</v>
      </c>
      <c r="Q16" s="538">
        <v>6759</v>
      </c>
      <c r="R16" s="539" t="s">
        <v>68</v>
      </c>
      <c r="S16" s="540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</row>
    <row r="17" spans="1:19" s="312" customFormat="1" ht="32.25" customHeight="1">
      <c r="A17" s="518"/>
      <c r="B17" s="519"/>
      <c r="C17" s="520" t="s">
        <v>936</v>
      </c>
      <c r="D17" s="532" t="s">
        <v>68</v>
      </c>
      <c r="E17" s="528">
        <v>282497</v>
      </c>
      <c r="F17" s="537">
        <v>8795</v>
      </c>
      <c r="G17" s="538">
        <v>10729</v>
      </c>
      <c r="H17" s="538">
        <v>22558</v>
      </c>
      <c r="I17" s="538">
        <v>35657</v>
      </c>
      <c r="J17" s="538">
        <v>60285</v>
      </c>
      <c r="K17" s="538">
        <v>17487</v>
      </c>
      <c r="L17" s="538">
        <v>22839</v>
      </c>
      <c r="M17" s="538">
        <v>30225</v>
      </c>
      <c r="N17" s="538">
        <v>32969</v>
      </c>
      <c r="O17" s="538">
        <v>23864</v>
      </c>
      <c r="P17" s="538">
        <v>14130</v>
      </c>
      <c r="Q17" s="538">
        <v>2959</v>
      </c>
      <c r="R17" s="543" t="s">
        <v>68</v>
      </c>
      <c r="S17" s="307"/>
    </row>
    <row r="18" spans="1:19" s="312" customFormat="1" ht="32.25" customHeight="1">
      <c r="A18" s="518"/>
      <c r="B18" s="519"/>
      <c r="C18" s="520" t="s">
        <v>937</v>
      </c>
      <c r="D18" s="532" t="s">
        <v>68</v>
      </c>
      <c r="E18" s="528">
        <v>41164</v>
      </c>
      <c r="F18" s="544">
        <v>1447</v>
      </c>
      <c r="G18" s="545">
        <v>1725</v>
      </c>
      <c r="H18" s="545">
        <v>4840</v>
      </c>
      <c r="I18" s="545">
        <v>6280</v>
      </c>
      <c r="J18" s="545">
        <v>9319</v>
      </c>
      <c r="K18" s="545">
        <v>2629</v>
      </c>
      <c r="L18" s="545">
        <v>910</v>
      </c>
      <c r="M18" s="545">
        <v>2170</v>
      </c>
      <c r="N18" s="545">
        <v>4453</v>
      </c>
      <c r="O18" s="545">
        <v>3032</v>
      </c>
      <c r="P18" s="545">
        <v>3500</v>
      </c>
      <c r="Q18" s="545">
        <v>859</v>
      </c>
      <c r="R18" s="546" t="s">
        <v>68</v>
      </c>
      <c r="S18" s="307"/>
    </row>
    <row r="19" spans="1:19" s="312" customFormat="1" ht="32.25" customHeight="1">
      <c r="A19" s="518"/>
      <c r="B19" s="519"/>
      <c r="C19" s="520" t="s">
        <v>938</v>
      </c>
      <c r="D19" s="532" t="s">
        <v>68</v>
      </c>
      <c r="E19" s="528">
        <v>17765</v>
      </c>
      <c r="F19" s="544">
        <v>1070</v>
      </c>
      <c r="G19" s="545">
        <v>1130</v>
      </c>
      <c r="H19" s="545">
        <v>1330</v>
      </c>
      <c r="I19" s="545">
        <v>1421</v>
      </c>
      <c r="J19" s="545">
        <v>1964</v>
      </c>
      <c r="K19" s="545">
        <v>1480</v>
      </c>
      <c r="L19" s="545">
        <v>1510</v>
      </c>
      <c r="M19" s="545">
        <v>1650</v>
      </c>
      <c r="N19" s="545">
        <v>1630</v>
      </c>
      <c r="O19" s="545">
        <v>1650</v>
      </c>
      <c r="P19" s="545">
        <v>1680</v>
      </c>
      <c r="Q19" s="545">
        <v>1250</v>
      </c>
      <c r="R19" s="546" t="s">
        <v>68</v>
      </c>
      <c r="S19" s="307"/>
    </row>
    <row r="20" spans="1:19" s="312" customFormat="1" ht="32.25" customHeight="1">
      <c r="A20" s="518"/>
      <c r="B20" s="519"/>
      <c r="C20" s="520" t="s">
        <v>939</v>
      </c>
      <c r="D20" s="532" t="s">
        <v>68</v>
      </c>
      <c r="E20" s="528">
        <v>47838</v>
      </c>
      <c r="F20" s="537">
        <v>3050</v>
      </c>
      <c r="G20" s="538">
        <v>3500</v>
      </c>
      <c r="H20" s="538">
        <v>5000</v>
      </c>
      <c r="I20" s="538">
        <v>5130</v>
      </c>
      <c r="J20" s="538">
        <v>5290</v>
      </c>
      <c r="K20" s="538">
        <v>3690</v>
      </c>
      <c r="L20" s="538">
        <v>3510</v>
      </c>
      <c r="M20" s="538">
        <v>3260</v>
      </c>
      <c r="N20" s="538">
        <v>3698</v>
      </c>
      <c r="O20" s="538">
        <v>3910</v>
      </c>
      <c r="P20" s="538">
        <v>4650</v>
      </c>
      <c r="Q20" s="538">
        <v>3150</v>
      </c>
      <c r="R20" s="546" t="s">
        <v>68</v>
      </c>
      <c r="S20" s="547"/>
    </row>
    <row r="21" spans="1:19" s="312" customFormat="1" ht="32.25" customHeight="1">
      <c r="A21" s="518"/>
      <c r="B21" s="519"/>
      <c r="C21" s="520" t="s">
        <v>940</v>
      </c>
      <c r="D21" s="532" t="s">
        <v>68</v>
      </c>
      <c r="E21" s="528">
        <v>22719</v>
      </c>
      <c r="F21" s="537">
        <v>711</v>
      </c>
      <c r="G21" s="538">
        <v>909</v>
      </c>
      <c r="H21" s="538">
        <v>1771</v>
      </c>
      <c r="I21" s="538">
        <v>1593</v>
      </c>
      <c r="J21" s="538">
        <v>3513</v>
      </c>
      <c r="K21" s="538">
        <v>2428</v>
      </c>
      <c r="L21" s="538">
        <v>1758</v>
      </c>
      <c r="M21" s="538">
        <v>2545</v>
      </c>
      <c r="N21" s="538">
        <v>2374</v>
      </c>
      <c r="O21" s="538">
        <v>2161</v>
      </c>
      <c r="P21" s="538">
        <v>1987</v>
      </c>
      <c r="Q21" s="538">
        <v>969</v>
      </c>
      <c r="R21" s="546" t="s">
        <v>68</v>
      </c>
      <c r="S21" s="307"/>
    </row>
    <row r="22" spans="1:19" s="312" customFormat="1" ht="32.25" customHeight="1">
      <c r="A22" s="518"/>
      <c r="B22" s="519"/>
      <c r="C22" s="526" t="s">
        <v>941</v>
      </c>
      <c r="D22" s="532" t="s">
        <v>68</v>
      </c>
      <c r="E22" s="528">
        <v>2070</v>
      </c>
      <c r="F22" s="548">
        <v>381</v>
      </c>
      <c r="G22" s="549">
        <v>63</v>
      </c>
      <c r="H22" s="549">
        <v>213</v>
      </c>
      <c r="I22" s="549">
        <v>264</v>
      </c>
      <c r="J22" s="549">
        <v>218</v>
      </c>
      <c r="K22" s="549">
        <v>87</v>
      </c>
      <c r="L22" s="549">
        <v>117</v>
      </c>
      <c r="M22" s="549">
        <v>172</v>
      </c>
      <c r="N22" s="549">
        <v>56</v>
      </c>
      <c r="O22" s="549">
        <v>59</v>
      </c>
      <c r="P22" s="549">
        <v>339</v>
      </c>
      <c r="Q22" s="549">
        <v>101</v>
      </c>
      <c r="R22" s="550" t="s">
        <v>68</v>
      </c>
      <c r="S22" s="307"/>
    </row>
    <row r="23" spans="1:19" s="312" customFormat="1" ht="32.25" customHeight="1">
      <c r="A23" s="518"/>
      <c r="B23" s="519"/>
      <c r="C23" s="526" t="s">
        <v>942</v>
      </c>
      <c r="D23" s="532" t="s">
        <v>68</v>
      </c>
      <c r="E23" s="528">
        <v>1243</v>
      </c>
      <c r="F23" s="551">
        <v>50</v>
      </c>
      <c r="G23" s="549">
        <v>33</v>
      </c>
      <c r="H23" s="549">
        <v>90</v>
      </c>
      <c r="I23" s="549">
        <v>49</v>
      </c>
      <c r="J23" s="549">
        <v>59</v>
      </c>
      <c r="K23" s="549">
        <v>46</v>
      </c>
      <c r="L23" s="549">
        <v>75</v>
      </c>
      <c r="M23" s="549">
        <v>307</v>
      </c>
      <c r="N23" s="549">
        <v>66</v>
      </c>
      <c r="O23" s="549">
        <v>218</v>
      </c>
      <c r="P23" s="549">
        <v>176</v>
      </c>
      <c r="Q23" s="549">
        <v>74</v>
      </c>
      <c r="R23" s="550" t="s">
        <v>68</v>
      </c>
      <c r="S23" s="307"/>
    </row>
    <row r="24" spans="1:19" s="312" customFormat="1" ht="32.25" customHeight="1">
      <c r="A24" s="518"/>
      <c r="B24" s="519"/>
      <c r="C24" s="526" t="s">
        <v>943</v>
      </c>
      <c r="D24" s="532" t="s">
        <v>68</v>
      </c>
      <c r="E24" s="528">
        <v>775</v>
      </c>
      <c r="F24" s="548">
        <v>0</v>
      </c>
      <c r="G24" s="549">
        <v>3</v>
      </c>
      <c r="H24" s="549">
        <v>86</v>
      </c>
      <c r="I24" s="549">
        <v>23</v>
      </c>
      <c r="J24" s="549">
        <v>61</v>
      </c>
      <c r="K24" s="549">
        <v>0</v>
      </c>
      <c r="L24" s="549">
        <v>119</v>
      </c>
      <c r="M24" s="549">
        <v>316</v>
      </c>
      <c r="N24" s="549">
        <v>59</v>
      </c>
      <c r="O24" s="549">
        <v>93</v>
      </c>
      <c r="P24" s="549">
        <v>15</v>
      </c>
      <c r="Q24" s="549">
        <v>0</v>
      </c>
      <c r="R24" s="550" t="s">
        <v>68</v>
      </c>
      <c r="S24" s="307"/>
    </row>
    <row r="25" spans="1:19" s="312" customFormat="1" ht="32.25" customHeight="1">
      <c r="A25" s="518"/>
      <c r="B25" s="519"/>
      <c r="C25" s="520" t="s">
        <v>944</v>
      </c>
      <c r="D25" s="532" t="s">
        <v>68</v>
      </c>
      <c r="E25" s="528">
        <v>3236</v>
      </c>
      <c r="F25" s="551">
        <v>4</v>
      </c>
      <c r="G25" s="549">
        <v>58</v>
      </c>
      <c r="H25" s="549">
        <v>300</v>
      </c>
      <c r="I25" s="549">
        <v>106</v>
      </c>
      <c r="J25" s="549">
        <v>407</v>
      </c>
      <c r="K25" s="549">
        <v>137</v>
      </c>
      <c r="L25" s="549">
        <v>451</v>
      </c>
      <c r="M25" s="549">
        <v>678</v>
      </c>
      <c r="N25" s="549">
        <v>306</v>
      </c>
      <c r="O25" s="549">
        <v>472</v>
      </c>
      <c r="P25" s="549">
        <v>204</v>
      </c>
      <c r="Q25" s="549">
        <v>113</v>
      </c>
      <c r="R25" s="550" t="s">
        <v>68</v>
      </c>
      <c r="S25" s="307"/>
    </row>
    <row r="26" spans="1:19" s="312" customFormat="1" ht="32.25" customHeight="1">
      <c r="A26" s="518"/>
      <c r="B26" s="519"/>
      <c r="C26" s="526" t="s">
        <v>945</v>
      </c>
      <c r="D26" s="532" t="s">
        <v>68</v>
      </c>
      <c r="E26" s="528">
        <v>3192</v>
      </c>
      <c r="F26" s="551">
        <v>47</v>
      </c>
      <c r="G26" s="549">
        <v>59</v>
      </c>
      <c r="H26" s="549">
        <v>176</v>
      </c>
      <c r="I26" s="549">
        <v>440</v>
      </c>
      <c r="J26" s="549">
        <v>561</v>
      </c>
      <c r="K26" s="549">
        <v>161</v>
      </c>
      <c r="L26" s="549">
        <v>148</v>
      </c>
      <c r="M26" s="549">
        <v>209</v>
      </c>
      <c r="N26" s="549">
        <v>338</v>
      </c>
      <c r="O26" s="549">
        <v>180</v>
      </c>
      <c r="P26" s="549">
        <v>708</v>
      </c>
      <c r="Q26" s="549">
        <v>165</v>
      </c>
      <c r="R26" s="550" t="s">
        <v>68</v>
      </c>
      <c r="S26" s="307"/>
    </row>
    <row r="27" spans="1:19" s="312" customFormat="1" ht="32.25" customHeight="1">
      <c r="A27" s="518"/>
      <c r="B27" s="519"/>
      <c r="C27" s="526" t="s">
        <v>946</v>
      </c>
      <c r="D27" s="532" t="s">
        <v>68</v>
      </c>
      <c r="E27" s="528">
        <v>5395</v>
      </c>
      <c r="F27" s="548">
        <v>187</v>
      </c>
      <c r="G27" s="549">
        <v>271</v>
      </c>
      <c r="H27" s="549">
        <v>653</v>
      </c>
      <c r="I27" s="549">
        <v>1077</v>
      </c>
      <c r="J27" s="549">
        <v>699</v>
      </c>
      <c r="K27" s="549">
        <v>721</v>
      </c>
      <c r="L27" s="549">
        <v>249</v>
      </c>
      <c r="M27" s="549">
        <v>181</v>
      </c>
      <c r="N27" s="549">
        <v>284</v>
      </c>
      <c r="O27" s="549">
        <v>435</v>
      </c>
      <c r="P27" s="549">
        <v>516</v>
      </c>
      <c r="Q27" s="549">
        <v>122</v>
      </c>
      <c r="R27" s="550" t="s">
        <v>68</v>
      </c>
      <c r="S27" s="307"/>
    </row>
    <row r="28" spans="1:19" s="312" customFormat="1" ht="32.25" customHeight="1">
      <c r="A28" s="518"/>
      <c r="B28" s="519"/>
      <c r="C28" s="526" t="s">
        <v>947</v>
      </c>
      <c r="D28" s="532" t="s">
        <v>68</v>
      </c>
      <c r="E28" s="528">
        <v>113214</v>
      </c>
      <c r="F28" s="551">
        <v>0</v>
      </c>
      <c r="G28" s="549">
        <v>0</v>
      </c>
      <c r="H28" s="549">
        <v>0</v>
      </c>
      <c r="I28" s="549">
        <v>0</v>
      </c>
      <c r="J28" s="549">
        <v>0</v>
      </c>
      <c r="K28" s="549">
        <v>0</v>
      </c>
      <c r="L28" s="549">
        <v>40170</v>
      </c>
      <c r="M28" s="549">
        <v>67256</v>
      </c>
      <c r="N28" s="549">
        <v>5788</v>
      </c>
      <c r="O28" s="549">
        <v>0</v>
      </c>
      <c r="P28" s="549">
        <v>0</v>
      </c>
      <c r="Q28" s="549">
        <v>0</v>
      </c>
      <c r="R28" s="550" t="s">
        <v>68</v>
      </c>
      <c r="S28" s="307"/>
    </row>
    <row r="29" spans="1:19" s="312" customFormat="1" ht="32.25" customHeight="1">
      <c r="A29" s="518"/>
      <c r="B29" s="519"/>
      <c r="C29" s="520" t="s">
        <v>948</v>
      </c>
      <c r="D29" s="532" t="s">
        <v>68</v>
      </c>
      <c r="E29" s="528">
        <v>3258</v>
      </c>
      <c r="F29" s="551" t="s">
        <v>949</v>
      </c>
      <c r="G29" s="549" t="s">
        <v>949</v>
      </c>
      <c r="H29" s="549">
        <v>324</v>
      </c>
      <c r="I29" s="549">
        <v>576</v>
      </c>
      <c r="J29" s="549">
        <v>684</v>
      </c>
      <c r="K29" s="549">
        <v>273</v>
      </c>
      <c r="L29" s="549">
        <v>199</v>
      </c>
      <c r="M29" s="549">
        <v>284</v>
      </c>
      <c r="N29" s="549">
        <v>295</v>
      </c>
      <c r="O29" s="549">
        <v>284</v>
      </c>
      <c r="P29" s="549">
        <v>339</v>
      </c>
      <c r="Q29" s="549" t="s">
        <v>949</v>
      </c>
      <c r="R29" s="550" t="s">
        <v>68</v>
      </c>
      <c r="S29" s="307"/>
    </row>
    <row r="30" spans="1:19" s="312" customFormat="1" ht="32.25" customHeight="1">
      <c r="A30" s="518"/>
      <c r="B30" s="519"/>
      <c r="C30" s="552" t="s">
        <v>950</v>
      </c>
      <c r="D30" s="527" t="s">
        <v>68</v>
      </c>
      <c r="E30" s="528">
        <v>17576</v>
      </c>
      <c r="F30" s="553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8888</v>
      </c>
      <c r="M30" s="121">
        <v>8688</v>
      </c>
      <c r="N30" s="121">
        <v>0</v>
      </c>
      <c r="O30" s="121">
        <v>0</v>
      </c>
      <c r="P30" s="121">
        <v>0</v>
      </c>
      <c r="Q30" s="121">
        <v>0</v>
      </c>
      <c r="R30" s="554" t="s">
        <v>68</v>
      </c>
      <c r="S30" s="307"/>
    </row>
    <row r="31" spans="1:19" s="475" customFormat="1" ht="32.25" customHeight="1" thickBot="1">
      <c r="A31" s="555"/>
      <c r="B31" s="556"/>
      <c r="C31" s="557" t="s">
        <v>951</v>
      </c>
      <c r="D31" s="558" t="s">
        <v>68</v>
      </c>
      <c r="E31" s="559">
        <v>288495</v>
      </c>
      <c r="F31" s="560">
        <v>16188</v>
      </c>
      <c r="G31" s="561">
        <v>20568</v>
      </c>
      <c r="H31" s="561">
        <v>27429</v>
      </c>
      <c r="I31" s="561">
        <v>30099</v>
      </c>
      <c r="J31" s="561">
        <v>36882</v>
      </c>
      <c r="K31" s="561">
        <v>26277</v>
      </c>
      <c r="L31" s="561">
        <v>26865</v>
      </c>
      <c r="M31" s="562">
        <v>20031</v>
      </c>
      <c r="N31" s="561">
        <v>20856</v>
      </c>
      <c r="O31" s="561">
        <v>19992</v>
      </c>
      <c r="P31" s="561">
        <v>22239</v>
      </c>
      <c r="Q31" s="561">
        <v>21069</v>
      </c>
      <c r="R31" s="563" t="s">
        <v>68</v>
      </c>
      <c r="S31" s="470"/>
    </row>
    <row r="32" spans="1:19" s="312" customFormat="1" ht="29.25" customHeight="1" thickBot="1">
      <c r="A32" s="504" t="s">
        <v>1186</v>
      </c>
      <c r="B32" s="443"/>
      <c r="C32" s="564"/>
      <c r="D32" s="565"/>
      <c r="E32" s="566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7"/>
      <c r="Q32" s="1176" t="s">
        <v>515</v>
      </c>
      <c r="R32" s="1176"/>
      <c r="S32" s="307"/>
    </row>
    <row r="33" spans="1:29" s="517" customFormat="1" ht="32.25" customHeight="1" thickBot="1">
      <c r="A33" s="507"/>
      <c r="B33" s="508" t="s">
        <v>301</v>
      </c>
      <c r="C33" s="509" t="s">
        <v>324</v>
      </c>
      <c r="D33" s="510" t="s">
        <v>516</v>
      </c>
      <c r="E33" s="511" t="s">
        <v>326</v>
      </c>
      <c r="F33" s="512" t="s">
        <v>517</v>
      </c>
      <c r="G33" s="513" t="s">
        <v>518</v>
      </c>
      <c r="H33" s="514" t="s">
        <v>519</v>
      </c>
      <c r="I33" s="514" t="s">
        <v>520</v>
      </c>
      <c r="J33" s="514" t="s">
        <v>521</v>
      </c>
      <c r="K33" s="514" t="s">
        <v>522</v>
      </c>
      <c r="L33" s="514" t="s">
        <v>523</v>
      </c>
      <c r="M33" s="514" t="s">
        <v>524</v>
      </c>
      <c r="N33" s="514" t="s">
        <v>525</v>
      </c>
      <c r="O33" s="514" t="s">
        <v>526</v>
      </c>
      <c r="P33" s="514" t="s">
        <v>527</v>
      </c>
      <c r="Q33" s="514" t="s">
        <v>528</v>
      </c>
      <c r="R33" s="515" t="s">
        <v>529</v>
      </c>
      <c r="S33" s="516"/>
    </row>
    <row r="34" spans="1:29" s="475" customFormat="1" ht="32.25" customHeight="1">
      <c r="A34" s="555"/>
      <c r="B34" s="568" t="s">
        <v>952</v>
      </c>
      <c r="C34" s="520" t="s">
        <v>953</v>
      </c>
      <c r="D34" s="532" t="s">
        <v>68</v>
      </c>
      <c r="E34" s="528">
        <v>6883</v>
      </c>
      <c r="F34" s="551">
        <v>569</v>
      </c>
      <c r="G34" s="569">
        <v>486</v>
      </c>
      <c r="H34" s="569">
        <v>590</v>
      </c>
      <c r="I34" s="569">
        <v>613</v>
      </c>
      <c r="J34" s="569">
        <v>599</v>
      </c>
      <c r="K34" s="569">
        <v>524</v>
      </c>
      <c r="L34" s="549">
        <v>595</v>
      </c>
      <c r="M34" s="549">
        <v>595</v>
      </c>
      <c r="N34" s="569">
        <v>542</v>
      </c>
      <c r="O34" s="569">
        <v>566</v>
      </c>
      <c r="P34" s="569">
        <v>591</v>
      </c>
      <c r="Q34" s="569">
        <v>613</v>
      </c>
      <c r="R34" s="550" t="s">
        <v>68</v>
      </c>
      <c r="S34" s="470"/>
    </row>
    <row r="35" spans="1:29" s="312" customFormat="1" ht="32.25" customHeight="1">
      <c r="A35" s="518"/>
      <c r="B35" s="519"/>
      <c r="C35" s="552" t="s">
        <v>954</v>
      </c>
      <c r="D35" s="527" t="s">
        <v>68</v>
      </c>
      <c r="E35" s="528">
        <v>600000</v>
      </c>
      <c r="F35" s="553" t="s">
        <v>110</v>
      </c>
      <c r="G35" s="121" t="s">
        <v>110</v>
      </c>
      <c r="H35" s="121" t="s">
        <v>110</v>
      </c>
      <c r="I35" s="121" t="s">
        <v>110</v>
      </c>
      <c r="J35" s="121" t="s">
        <v>110</v>
      </c>
      <c r="K35" s="121" t="s">
        <v>110</v>
      </c>
      <c r="L35" s="121" t="s">
        <v>110</v>
      </c>
      <c r="M35" s="121">
        <v>600000</v>
      </c>
      <c r="N35" s="121" t="s">
        <v>110</v>
      </c>
      <c r="O35" s="121" t="s">
        <v>110</v>
      </c>
      <c r="P35" s="121" t="s">
        <v>110</v>
      </c>
      <c r="Q35" s="121" t="s">
        <v>110</v>
      </c>
      <c r="R35" s="554" t="s">
        <v>68</v>
      </c>
      <c r="S35" s="307"/>
    </row>
    <row r="36" spans="1:29" s="312" customFormat="1" ht="32.25" customHeight="1">
      <c r="A36" s="518"/>
      <c r="B36" s="519"/>
      <c r="C36" s="570" t="s">
        <v>955</v>
      </c>
      <c r="D36" s="527" t="s">
        <v>68</v>
      </c>
      <c r="E36" s="528">
        <v>426605</v>
      </c>
      <c r="F36" s="553">
        <v>32721</v>
      </c>
      <c r="G36" s="121">
        <v>34453</v>
      </c>
      <c r="H36" s="121">
        <v>39767</v>
      </c>
      <c r="I36" s="121">
        <v>28703</v>
      </c>
      <c r="J36" s="121">
        <v>30817</v>
      </c>
      <c r="K36" s="121">
        <v>35721</v>
      </c>
      <c r="L36" s="121">
        <v>43906</v>
      </c>
      <c r="M36" s="121">
        <v>54378</v>
      </c>
      <c r="N36" s="121">
        <v>28810</v>
      </c>
      <c r="O36" s="121">
        <v>34834</v>
      </c>
      <c r="P36" s="121">
        <v>30140</v>
      </c>
      <c r="Q36" s="121">
        <v>32355</v>
      </c>
      <c r="R36" s="554" t="s">
        <v>68</v>
      </c>
      <c r="S36" s="307"/>
    </row>
    <row r="37" spans="1:29" s="312" customFormat="1" ht="32.25" customHeight="1">
      <c r="A37" s="518"/>
      <c r="B37" s="519"/>
      <c r="C37" s="520" t="s">
        <v>956</v>
      </c>
      <c r="D37" s="532" t="s">
        <v>68</v>
      </c>
      <c r="E37" s="528">
        <v>809879</v>
      </c>
      <c r="F37" s="551">
        <v>57343</v>
      </c>
      <c r="G37" s="549">
        <v>41184</v>
      </c>
      <c r="H37" s="549">
        <v>68902</v>
      </c>
      <c r="I37" s="549">
        <v>52781</v>
      </c>
      <c r="J37" s="549">
        <v>50976</v>
      </c>
      <c r="K37" s="549">
        <v>48916</v>
      </c>
      <c r="L37" s="549">
        <v>85810</v>
      </c>
      <c r="M37" s="549">
        <v>180986</v>
      </c>
      <c r="N37" s="549">
        <v>47507</v>
      </c>
      <c r="O37" s="549">
        <v>68679</v>
      </c>
      <c r="P37" s="549">
        <v>51795</v>
      </c>
      <c r="Q37" s="549">
        <v>55000</v>
      </c>
      <c r="R37" s="550" t="s">
        <v>68</v>
      </c>
      <c r="S37" s="307"/>
    </row>
    <row r="38" spans="1:29" s="312" customFormat="1" ht="32.25" customHeight="1">
      <c r="A38" s="518"/>
      <c r="B38" s="519"/>
      <c r="C38" s="526" t="s">
        <v>957</v>
      </c>
      <c r="D38" s="532" t="s">
        <v>68</v>
      </c>
      <c r="E38" s="528">
        <v>720000</v>
      </c>
      <c r="F38" s="548" t="s">
        <v>110</v>
      </c>
      <c r="G38" s="549" t="s">
        <v>110</v>
      </c>
      <c r="H38" s="549" t="s">
        <v>110</v>
      </c>
      <c r="I38" s="549" t="s">
        <v>110</v>
      </c>
      <c r="J38" s="549" t="s">
        <v>110</v>
      </c>
      <c r="K38" s="549" t="s">
        <v>110</v>
      </c>
      <c r="L38" s="549" t="s">
        <v>110</v>
      </c>
      <c r="M38" s="549" t="s">
        <v>110</v>
      </c>
      <c r="N38" s="549" t="s">
        <v>110</v>
      </c>
      <c r="O38" s="549" t="s">
        <v>110</v>
      </c>
      <c r="P38" s="549">
        <v>720000</v>
      </c>
      <c r="Q38" s="549" t="s">
        <v>110</v>
      </c>
      <c r="R38" s="550" t="s">
        <v>68</v>
      </c>
      <c r="S38" s="307"/>
    </row>
    <row r="39" spans="1:29" s="312" customFormat="1" ht="32.25" customHeight="1">
      <c r="A39" s="518"/>
      <c r="B39" s="519"/>
      <c r="C39" s="526" t="s">
        <v>958</v>
      </c>
      <c r="D39" s="532">
        <v>2475000</v>
      </c>
      <c r="E39" s="528">
        <v>2525000</v>
      </c>
      <c r="F39" s="551" t="s">
        <v>68</v>
      </c>
      <c r="G39" s="549" t="s">
        <v>68</v>
      </c>
      <c r="H39" s="549" t="s">
        <v>68</v>
      </c>
      <c r="I39" s="549" t="s">
        <v>68</v>
      </c>
      <c r="J39" s="549" t="s">
        <v>68</v>
      </c>
      <c r="K39" s="549" t="s">
        <v>68</v>
      </c>
      <c r="L39" s="549" t="s">
        <v>68</v>
      </c>
      <c r="M39" s="549" t="s">
        <v>68</v>
      </c>
      <c r="N39" s="549" t="s">
        <v>68</v>
      </c>
      <c r="O39" s="549" t="s">
        <v>68</v>
      </c>
      <c r="P39" s="549" t="s">
        <v>68</v>
      </c>
      <c r="Q39" s="549" t="s">
        <v>68</v>
      </c>
      <c r="R39" s="550" t="s">
        <v>68</v>
      </c>
      <c r="S39" s="307"/>
    </row>
    <row r="40" spans="1:29" s="475" customFormat="1" ht="32.25" customHeight="1">
      <c r="A40" s="555"/>
      <c r="B40" s="571"/>
      <c r="C40" s="520" t="s">
        <v>959</v>
      </c>
      <c r="D40" s="532">
        <v>5821000</v>
      </c>
      <c r="E40" s="528">
        <v>5833000</v>
      </c>
      <c r="F40" s="551" t="s">
        <v>68</v>
      </c>
      <c r="G40" s="569" t="s">
        <v>68</v>
      </c>
      <c r="H40" s="569" t="s">
        <v>68</v>
      </c>
      <c r="I40" s="569" t="s">
        <v>68</v>
      </c>
      <c r="J40" s="569" t="s">
        <v>68</v>
      </c>
      <c r="K40" s="569" t="s">
        <v>68</v>
      </c>
      <c r="L40" s="569" t="s">
        <v>68</v>
      </c>
      <c r="M40" s="549" t="s">
        <v>68</v>
      </c>
      <c r="N40" s="569" t="s">
        <v>68</v>
      </c>
      <c r="O40" s="569" t="s">
        <v>68</v>
      </c>
      <c r="P40" s="569" t="s">
        <v>68</v>
      </c>
      <c r="Q40" s="569" t="s">
        <v>68</v>
      </c>
      <c r="R40" s="550" t="s">
        <v>68</v>
      </c>
      <c r="S40" s="470"/>
    </row>
    <row r="41" spans="1:29" s="475" customFormat="1" ht="32.25" customHeight="1">
      <c r="A41" s="555"/>
      <c r="B41" s="571"/>
      <c r="C41" s="520" t="s">
        <v>960</v>
      </c>
      <c r="D41" s="532">
        <v>2211000</v>
      </c>
      <c r="E41" s="528">
        <v>2543000</v>
      </c>
      <c r="F41" s="551" t="s">
        <v>68</v>
      </c>
      <c r="G41" s="569" t="s">
        <v>68</v>
      </c>
      <c r="H41" s="569" t="s">
        <v>68</v>
      </c>
      <c r="I41" s="569" t="s">
        <v>68</v>
      </c>
      <c r="J41" s="569" t="s">
        <v>68</v>
      </c>
      <c r="K41" s="569" t="s">
        <v>68</v>
      </c>
      <c r="L41" s="549" t="s">
        <v>68</v>
      </c>
      <c r="M41" s="549" t="s">
        <v>68</v>
      </c>
      <c r="N41" s="569" t="s">
        <v>68</v>
      </c>
      <c r="O41" s="569" t="s">
        <v>68</v>
      </c>
      <c r="P41" s="569" t="s">
        <v>68</v>
      </c>
      <c r="Q41" s="569" t="s">
        <v>68</v>
      </c>
      <c r="R41" s="550" t="s">
        <v>68</v>
      </c>
      <c r="S41" s="470"/>
    </row>
    <row r="42" spans="1:29" s="312" customFormat="1" ht="32.25" customHeight="1">
      <c r="A42" s="518"/>
      <c r="B42" s="519"/>
      <c r="C42" s="570" t="s">
        <v>961</v>
      </c>
      <c r="D42" s="532">
        <v>425000</v>
      </c>
      <c r="E42" s="528">
        <v>412000</v>
      </c>
      <c r="F42" s="553" t="s">
        <v>68</v>
      </c>
      <c r="G42" s="121" t="s">
        <v>68</v>
      </c>
      <c r="H42" s="121" t="s">
        <v>68</v>
      </c>
      <c r="I42" s="121" t="s">
        <v>68</v>
      </c>
      <c r="J42" s="121" t="s">
        <v>68</v>
      </c>
      <c r="K42" s="121" t="s">
        <v>68</v>
      </c>
      <c r="L42" s="121" t="s">
        <v>68</v>
      </c>
      <c r="M42" s="121" t="s">
        <v>68</v>
      </c>
      <c r="N42" s="121" t="s">
        <v>68</v>
      </c>
      <c r="O42" s="121" t="s">
        <v>68</v>
      </c>
      <c r="P42" s="121" t="s">
        <v>68</v>
      </c>
      <c r="Q42" s="121" t="s">
        <v>68</v>
      </c>
      <c r="R42" s="554" t="s">
        <v>68</v>
      </c>
      <c r="S42" s="307"/>
    </row>
    <row r="43" spans="1:29" s="712" customFormat="1" ht="32.25" customHeight="1">
      <c r="A43" s="518"/>
      <c r="B43" s="519"/>
      <c r="C43" s="570" t="s">
        <v>962</v>
      </c>
      <c r="D43" s="707">
        <v>472000</v>
      </c>
      <c r="E43" s="708">
        <v>464000</v>
      </c>
      <c r="F43" s="709" t="s">
        <v>68</v>
      </c>
      <c r="G43" s="710" t="s">
        <v>68</v>
      </c>
      <c r="H43" s="710" t="s">
        <v>68</v>
      </c>
      <c r="I43" s="710" t="s">
        <v>68</v>
      </c>
      <c r="J43" s="710" t="s">
        <v>68</v>
      </c>
      <c r="K43" s="710" t="s">
        <v>68</v>
      </c>
      <c r="L43" s="710" t="s">
        <v>68</v>
      </c>
      <c r="M43" s="710" t="s">
        <v>68</v>
      </c>
      <c r="N43" s="710" t="s">
        <v>68</v>
      </c>
      <c r="O43" s="710" t="s">
        <v>68</v>
      </c>
      <c r="P43" s="710" t="s">
        <v>68</v>
      </c>
      <c r="Q43" s="710" t="s">
        <v>68</v>
      </c>
      <c r="R43" s="711" t="s">
        <v>68</v>
      </c>
      <c r="S43" s="307"/>
    </row>
    <row r="44" spans="1:29" s="312" customFormat="1" ht="32.25" customHeight="1">
      <c r="A44" s="518"/>
      <c r="B44" s="519"/>
      <c r="C44" s="520" t="s">
        <v>963</v>
      </c>
      <c r="D44" s="532">
        <v>624000</v>
      </c>
      <c r="E44" s="572">
        <v>645000</v>
      </c>
      <c r="F44" s="544" t="s">
        <v>68</v>
      </c>
      <c r="G44" s="545" t="s">
        <v>68</v>
      </c>
      <c r="H44" s="545" t="s">
        <v>68</v>
      </c>
      <c r="I44" s="545" t="s">
        <v>68</v>
      </c>
      <c r="J44" s="545" t="s">
        <v>68</v>
      </c>
      <c r="K44" s="545" t="s">
        <v>68</v>
      </c>
      <c r="L44" s="545" t="s">
        <v>68</v>
      </c>
      <c r="M44" s="545" t="s">
        <v>68</v>
      </c>
      <c r="N44" s="545" t="s">
        <v>68</v>
      </c>
      <c r="O44" s="545" t="s">
        <v>68</v>
      </c>
      <c r="P44" s="545" t="s">
        <v>68</v>
      </c>
      <c r="Q44" s="545" t="s">
        <v>68</v>
      </c>
      <c r="R44" s="546" t="s">
        <v>68</v>
      </c>
      <c r="S44" s="307"/>
    </row>
    <row r="45" spans="1:29" s="312" customFormat="1" ht="32.25" customHeight="1">
      <c r="A45" s="518"/>
      <c r="B45" s="519"/>
      <c r="C45" s="520" t="s">
        <v>964</v>
      </c>
      <c r="D45" s="532">
        <v>794000</v>
      </c>
      <c r="E45" s="528">
        <v>857000</v>
      </c>
      <c r="F45" s="537" t="s">
        <v>68</v>
      </c>
      <c r="G45" s="538" t="s">
        <v>68</v>
      </c>
      <c r="H45" s="538" t="s">
        <v>68</v>
      </c>
      <c r="I45" s="538" t="s">
        <v>68</v>
      </c>
      <c r="J45" s="538" t="s">
        <v>68</v>
      </c>
      <c r="K45" s="538" t="s">
        <v>68</v>
      </c>
      <c r="L45" s="538" t="s">
        <v>68</v>
      </c>
      <c r="M45" s="538" t="s">
        <v>68</v>
      </c>
      <c r="N45" s="538" t="s">
        <v>68</v>
      </c>
      <c r="O45" s="538" t="s">
        <v>68</v>
      </c>
      <c r="P45" s="538" t="s">
        <v>68</v>
      </c>
      <c r="Q45" s="538" t="s">
        <v>68</v>
      </c>
      <c r="R45" s="539" t="s">
        <v>68</v>
      </c>
      <c r="S45" s="540"/>
      <c r="T45" s="541"/>
      <c r="U45" s="541"/>
      <c r="V45" s="541"/>
      <c r="W45" s="541"/>
      <c r="X45" s="541"/>
      <c r="Y45" s="541"/>
      <c r="Z45" s="541"/>
      <c r="AA45" s="541"/>
      <c r="AB45" s="541"/>
      <c r="AC45" s="541"/>
    </row>
    <row r="46" spans="1:29" s="312" customFormat="1" ht="32.25" customHeight="1">
      <c r="A46" s="518"/>
      <c r="B46" s="519"/>
      <c r="C46" s="520" t="s">
        <v>965</v>
      </c>
      <c r="D46" s="532">
        <v>78000</v>
      </c>
      <c r="E46" s="572">
        <v>66000</v>
      </c>
      <c r="F46" s="544" t="s">
        <v>68</v>
      </c>
      <c r="G46" s="545" t="s">
        <v>68</v>
      </c>
      <c r="H46" s="545" t="s">
        <v>68</v>
      </c>
      <c r="I46" s="545" t="s">
        <v>68</v>
      </c>
      <c r="J46" s="545" t="s">
        <v>68</v>
      </c>
      <c r="K46" s="545" t="s">
        <v>68</v>
      </c>
      <c r="L46" s="545" t="s">
        <v>68</v>
      </c>
      <c r="M46" s="545" t="s">
        <v>68</v>
      </c>
      <c r="N46" s="545" t="s">
        <v>68</v>
      </c>
      <c r="O46" s="545" t="s">
        <v>68</v>
      </c>
      <c r="P46" s="545" t="s">
        <v>68</v>
      </c>
      <c r="Q46" s="545" t="s">
        <v>68</v>
      </c>
      <c r="R46" s="546" t="s">
        <v>68</v>
      </c>
      <c r="S46" s="307"/>
    </row>
    <row r="47" spans="1:29" s="712" customFormat="1" ht="32.25" customHeight="1">
      <c r="A47" s="518"/>
      <c r="B47" s="519"/>
      <c r="C47" s="570" t="s">
        <v>966</v>
      </c>
      <c r="D47" s="707">
        <v>3445000</v>
      </c>
      <c r="E47" s="708">
        <v>3478000</v>
      </c>
      <c r="F47" s="709" t="s">
        <v>68</v>
      </c>
      <c r="G47" s="710" t="s">
        <v>68</v>
      </c>
      <c r="H47" s="710" t="s">
        <v>68</v>
      </c>
      <c r="I47" s="710" t="s">
        <v>68</v>
      </c>
      <c r="J47" s="710" t="s">
        <v>68</v>
      </c>
      <c r="K47" s="710" t="s">
        <v>68</v>
      </c>
      <c r="L47" s="710" t="s">
        <v>68</v>
      </c>
      <c r="M47" s="710" t="s">
        <v>68</v>
      </c>
      <c r="N47" s="710" t="s">
        <v>68</v>
      </c>
      <c r="O47" s="710" t="s">
        <v>68</v>
      </c>
      <c r="P47" s="710" t="s">
        <v>68</v>
      </c>
      <c r="Q47" s="710" t="s">
        <v>68</v>
      </c>
      <c r="R47" s="713" t="s">
        <v>68</v>
      </c>
      <c r="S47" s="547"/>
    </row>
    <row r="48" spans="1:29" s="712" customFormat="1" ht="32.25" customHeight="1">
      <c r="A48" s="518"/>
      <c r="B48" s="519" t="s">
        <v>967</v>
      </c>
      <c r="C48" s="570" t="s">
        <v>968</v>
      </c>
      <c r="D48" s="707" t="s">
        <v>68</v>
      </c>
      <c r="E48" s="708">
        <v>35000</v>
      </c>
      <c r="F48" s="709" t="s">
        <v>68</v>
      </c>
      <c r="G48" s="710" t="s">
        <v>68</v>
      </c>
      <c r="H48" s="710" t="s">
        <v>68</v>
      </c>
      <c r="I48" s="710" t="s">
        <v>68</v>
      </c>
      <c r="J48" s="710" t="s">
        <v>68</v>
      </c>
      <c r="K48" s="710" t="s">
        <v>68</v>
      </c>
      <c r="L48" s="710" t="s">
        <v>68</v>
      </c>
      <c r="M48" s="710">
        <v>35000</v>
      </c>
      <c r="N48" s="710" t="s">
        <v>68</v>
      </c>
      <c r="O48" s="710" t="s">
        <v>68</v>
      </c>
      <c r="P48" s="710" t="s">
        <v>68</v>
      </c>
      <c r="Q48" s="710" t="s">
        <v>68</v>
      </c>
      <c r="R48" s="713">
        <v>76000000</v>
      </c>
      <c r="S48" s="307"/>
    </row>
    <row r="49" spans="1:29" s="312" customFormat="1" ht="32.25" customHeight="1">
      <c r="A49" s="518"/>
      <c r="B49" s="519"/>
      <c r="C49" s="526" t="s">
        <v>969</v>
      </c>
      <c r="D49" s="532">
        <v>25000</v>
      </c>
      <c r="E49" s="528">
        <v>25000</v>
      </c>
      <c r="F49" s="548" t="s">
        <v>68</v>
      </c>
      <c r="G49" s="549" t="s">
        <v>68</v>
      </c>
      <c r="H49" s="549" t="s">
        <v>68</v>
      </c>
      <c r="I49" s="549" t="s">
        <v>68</v>
      </c>
      <c r="J49" s="549" t="s">
        <v>68</v>
      </c>
      <c r="K49" s="549" t="s">
        <v>68</v>
      </c>
      <c r="L49" s="549" t="s">
        <v>68</v>
      </c>
      <c r="M49" s="549" t="s">
        <v>68</v>
      </c>
      <c r="N49" s="549" t="s">
        <v>68</v>
      </c>
      <c r="O49" s="549" t="s">
        <v>68</v>
      </c>
      <c r="P49" s="549">
        <v>25000</v>
      </c>
      <c r="Q49" s="549" t="s">
        <v>68</v>
      </c>
      <c r="R49" s="550">
        <v>86250000</v>
      </c>
      <c r="S49" s="307"/>
    </row>
    <row r="50" spans="1:29" s="312" customFormat="1" ht="32.25" customHeight="1">
      <c r="A50" s="518"/>
      <c r="B50" s="519"/>
      <c r="C50" s="526" t="s">
        <v>970</v>
      </c>
      <c r="D50" s="532">
        <v>15055</v>
      </c>
      <c r="E50" s="528">
        <v>10539</v>
      </c>
      <c r="F50" s="548">
        <v>706</v>
      </c>
      <c r="G50" s="549">
        <v>389</v>
      </c>
      <c r="H50" s="549">
        <v>860</v>
      </c>
      <c r="I50" s="549">
        <v>924</v>
      </c>
      <c r="J50" s="549">
        <v>547</v>
      </c>
      <c r="K50" s="549">
        <v>873</v>
      </c>
      <c r="L50" s="549">
        <v>1311</v>
      </c>
      <c r="M50" s="549">
        <v>950</v>
      </c>
      <c r="N50" s="549">
        <v>810</v>
      </c>
      <c r="O50" s="549">
        <v>1367</v>
      </c>
      <c r="P50" s="549">
        <v>1171</v>
      </c>
      <c r="Q50" s="549">
        <v>631</v>
      </c>
      <c r="R50" s="550">
        <v>200000</v>
      </c>
      <c r="S50" s="307"/>
    </row>
    <row r="51" spans="1:29" s="312" customFormat="1" ht="32.25" customHeight="1">
      <c r="A51" s="518"/>
      <c r="B51" s="519"/>
      <c r="C51" s="690" t="s">
        <v>971</v>
      </c>
      <c r="D51" s="532">
        <v>2250</v>
      </c>
      <c r="E51" s="528">
        <v>2500</v>
      </c>
      <c r="F51" s="551">
        <v>2500</v>
      </c>
      <c r="G51" s="549" t="s">
        <v>68</v>
      </c>
      <c r="H51" s="549" t="s">
        <v>68</v>
      </c>
      <c r="I51" s="549" t="s">
        <v>68</v>
      </c>
      <c r="J51" s="549" t="s">
        <v>68</v>
      </c>
      <c r="K51" s="549" t="s">
        <v>68</v>
      </c>
      <c r="L51" s="549" t="s">
        <v>68</v>
      </c>
      <c r="M51" s="549" t="s">
        <v>68</v>
      </c>
      <c r="N51" s="549" t="s">
        <v>68</v>
      </c>
      <c r="O51" s="549" t="s">
        <v>68</v>
      </c>
      <c r="P51" s="549" t="s">
        <v>68</v>
      </c>
      <c r="Q51" s="549" t="s">
        <v>68</v>
      </c>
      <c r="R51" s="550">
        <v>9977500</v>
      </c>
      <c r="S51" s="307"/>
    </row>
    <row r="52" spans="1:29" s="312" customFormat="1" ht="32.25" customHeight="1">
      <c r="A52" s="518"/>
      <c r="B52" s="519"/>
      <c r="C52" s="520" t="s">
        <v>972</v>
      </c>
      <c r="D52" s="532">
        <v>3000</v>
      </c>
      <c r="E52" s="528">
        <v>3000</v>
      </c>
      <c r="F52" s="551" t="s">
        <v>68</v>
      </c>
      <c r="G52" s="549" t="s">
        <v>68</v>
      </c>
      <c r="H52" s="549" t="s">
        <v>68</v>
      </c>
      <c r="I52" s="549" t="s">
        <v>68</v>
      </c>
      <c r="J52" s="549" t="s">
        <v>68</v>
      </c>
      <c r="K52" s="549" t="s">
        <v>68</v>
      </c>
      <c r="L52" s="549">
        <v>3000</v>
      </c>
      <c r="M52" s="549" t="s">
        <v>68</v>
      </c>
      <c r="N52" s="549" t="s">
        <v>68</v>
      </c>
      <c r="O52" s="549" t="s">
        <v>68</v>
      </c>
      <c r="P52" s="549" t="s">
        <v>68</v>
      </c>
      <c r="Q52" s="549" t="s">
        <v>68</v>
      </c>
      <c r="R52" s="550">
        <v>21245600</v>
      </c>
      <c r="S52" s="307"/>
    </row>
    <row r="53" spans="1:29" s="312" customFormat="1" ht="32.25" customHeight="1">
      <c r="A53" s="518"/>
      <c r="B53" s="519"/>
      <c r="C53" s="520" t="s">
        <v>973</v>
      </c>
      <c r="D53" s="532">
        <v>4600</v>
      </c>
      <c r="E53" s="528">
        <v>4700</v>
      </c>
      <c r="F53" s="551" t="s">
        <v>68</v>
      </c>
      <c r="G53" s="549" t="s">
        <v>68</v>
      </c>
      <c r="H53" s="549" t="s">
        <v>68</v>
      </c>
      <c r="I53" s="549" t="s">
        <v>68</v>
      </c>
      <c r="J53" s="549" t="s">
        <v>68</v>
      </c>
      <c r="K53" s="549" t="s">
        <v>68</v>
      </c>
      <c r="L53" s="549" t="s">
        <v>68</v>
      </c>
      <c r="M53" s="549" t="s">
        <v>68</v>
      </c>
      <c r="N53" s="549" t="s">
        <v>68</v>
      </c>
      <c r="O53" s="549">
        <v>4700</v>
      </c>
      <c r="P53" s="549" t="s">
        <v>68</v>
      </c>
      <c r="Q53" s="549" t="s">
        <v>68</v>
      </c>
      <c r="R53" s="550">
        <v>34944500</v>
      </c>
      <c r="S53" s="307"/>
    </row>
    <row r="54" spans="1:29" s="312" customFormat="1" ht="32.25" customHeight="1">
      <c r="A54" s="518"/>
      <c r="B54" s="519" t="s">
        <v>974</v>
      </c>
      <c r="C54" s="526" t="s">
        <v>975</v>
      </c>
      <c r="D54" s="532" t="s">
        <v>68</v>
      </c>
      <c r="E54" s="528">
        <v>9425</v>
      </c>
      <c r="F54" s="548">
        <v>40</v>
      </c>
      <c r="G54" s="549">
        <v>25</v>
      </c>
      <c r="H54" s="549">
        <v>180</v>
      </c>
      <c r="I54" s="549">
        <v>450</v>
      </c>
      <c r="J54" s="549">
        <v>750</v>
      </c>
      <c r="K54" s="549">
        <v>350</v>
      </c>
      <c r="L54" s="549">
        <v>2500</v>
      </c>
      <c r="M54" s="549">
        <v>3100</v>
      </c>
      <c r="N54" s="549">
        <v>1050</v>
      </c>
      <c r="O54" s="549">
        <v>750</v>
      </c>
      <c r="P54" s="549">
        <v>190</v>
      </c>
      <c r="Q54" s="549">
        <v>40</v>
      </c>
      <c r="R54" s="550" t="s">
        <v>68</v>
      </c>
      <c r="S54" s="307"/>
    </row>
    <row r="55" spans="1:29" s="312" customFormat="1" ht="32.25" customHeight="1">
      <c r="A55" s="518"/>
      <c r="B55" s="519"/>
      <c r="C55" s="526" t="s">
        <v>976</v>
      </c>
      <c r="D55" s="532" t="s">
        <v>68</v>
      </c>
      <c r="E55" s="528">
        <v>3515</v>
      </c>
      <c r="F55" s="551">
        <v>40</v>
      </c>
      <c r="G55" s="549">
        <v>20</v>
      </c>
      <c r="H55" s="549">
        <v>40</v>
      </c>
      <c r="I55" s="549">
        <v>95</v>
      </c>
      <c r="J55" s="549">
        <v>180</v>
      </c>
      <c r="K55" s="549">
        <v>90</v>
      </c>
      <c r="L55" s="549">
        <v>540</v>
      </c>
      <c r="M55" s="549">
        <v>850</v>
      </c>
      <c r="N55" s="549">
        <v>640</v>
      </c>
      <c r="O55" s="549">
        <v>650</v>
      </c>
      <c r="P55" s="549">
        <v>250</v>
      </c>
      <c r="Q55" s="549">
        <v>120</v>
      </c>
      <c r="R55" s="550" t="s">
        <v>68</v>
      </c>
      <c r="S55" s="307"/>
    </row>
    <row r="56" spans="1:29" s="475" customFormat="1" ht="32.25" customHeight="1">
      <c r="A56" s="555"/>
      <c r="B56" s="571"/>
      <c r="C56" s="520" t="s">
        <v>977</v>
      </c>
      <c r="D56" s="532" t="s">
        <v>68</v>
      </c>
      <c r="E56" s="528">
        <v>10470</v>
      </c>
      <c r="F56" s="551">
        <v>45</v>
      </c>
      <c r="G56" s="569">
        <v>30</v>
      </c>
      <c r="H56" s="569">
        <v>220</v>
      </c>
      <c r="I56" s="569">
        <v>510</v>
      </c>
      <c r="J56" s="569">
        <v>880</v>
      </c>
      <c r="K56" s="569">
        <v>405</v>
      </c>
      <c r="L56" s="549">
        <v>2700</v>
      </c>
      <c r="M56" s="549">
        <v>3300</v>
      </c>
      <c r="N56" s="569">
        <v>1200</v>
      </c>
      <c r="O56" s="569">
        <v>900</v>
      </c>
      <c r="P56" s="569">
        <v>220</v>
      </c>
      <c r="Q56" s="569">
        <v>60</v>
      </c>
      <c r="R56" s="550" t="s">
        <v>68</v>
      </c>
      <c r="S56" s="470"/>
    </row>
    <row r="57" spans="1:29" s="312" customFormat="1" ht="32.25" customHeight="1">
      <c r="A57" s="518"/>
      <c r="B57" s="519"/>
      <c r="C57" s="570" t="s">
        <v>978</v>
      </c>
      <c r="D57" s="532" t="s">
        <v>68</v>
      </c>
      <c r="E57" s="528">
        <v>9230</v>
      </c>
      <c r="F57" s="553" t="s">
        <v>68</v>
      </c>
      <c r="G57" s="121" t="s">
        <v>68</v>
      </c>
      <c r="H57" s="121" t="s">
        <v>68</v>
      </c>
      <c r="I57" s="121">
        <v>7020</v>
      </c>
      <c r="J57" s="121">
        <v>2210</v>
      </c>
      <c r="K57" s="121" t="s">
        <v>68</v>
      </c>
      <c r="L57" s="121" t="s">
        <v>68</v>
      </c>
      <c r="M57" s="121" t="s">
        <v>68</v>
      </c>
      <c r="N57" s="121" t="s">
        <v>68</v>
      </c>
      <c r="O57" s="121" t="s">
        <v>68</v>
      </c>
      <c r="P57" s="121" t="s">
        <v>68</v>
      </c>
      <c r="Q57" s="121" t="s">
        <v>68</v>
      </c>
      <c r="R57" s="550" t="s">
        <v>68</v>
      </c>
      <c r="S57" s="307"/>
    </row>
    <row r="58" spans="1:29" s="312" customFormat="1" ht="32.25" customHeight="1">
      <c r="A58" s="518"/>
      <c r="B58" s="519"/>
      <c r="C58" s="520" t="s">
        <v>979</v>
      </c>
      <c r="D58" s="532" t="s">
        <v>68</v>
      </c>
      <c r="E58" s="528">
        <v>5000</v>
      </c>
      <c r="F58" s="537" t="s">
        <v>68</v>
      </c>
      <c r="G58" s="538" t="s">
        <v>68</v>
      </c>
      <c r="H58" s="538" t="s">
        <v>68</v>
      </c>
      <c r="I58" s="538" t="s">
        <v>68</v>
      </c>
      <c r="J58" s="538">
        <v>5000</v>
      </c>
      <c r="K58" s="538" t="s">
        <v>68</v>
      </c>
      <c r="L58" s="538" t="s">
        <v>68</v>
      </c>
      <c r="M58" s="538" t="s">
        <v>68</v>
      </c>
      <c r="N58" s="538" t="s">
        <v>68</v>
      </c>
      <c r="O58" s="538" t="s">
        <v>68</v>
      </c>
      <c r="P58" s="538" t="s">
        <v>68</v>
      </c>
      <c r="Q58" s="538" t="s">
        <v>68</v>
      </c>
      <c r="R58" s="550" t="s">
        <v>68</v>
      </c>
      <c r="S58" s="540"/>
      <c r="T58" s="541"/>
      <c r="U58" s="541"/>
      <c r="V58" s="541"/>
      <c r="W58" s="541"/>
      <c r="X58" s="541"/>
      <c r="Y58" s="541"/>
      <c r="Z58" s="541"/>
      <c r="AA58" s="541"/>
      <c r="AB58" s="541"/>
      <c r="AC58" s="541"/>
    </row>
    <row r="59" spans="1:29" s="312" customFormat="1" ht="32.25" customHeight="1">
      <c r="A59" s="518"/>
      <c r="B59" s="519"/>
      <c r="C59" s="520" t="s">
        <v>980</v>
      </c>
      <c r="D59" s="532" t="s">
        <v>68</v>
      </c>
      <c r="E59" s="528">
        <v>5000</v>
      </c>
      <c r="F59" s="537" t="s">
        <v>68</v>
      </c>
      <c r="G59" s="538" t="s">
        <v>68</v>
      </c>
      <c r="H59" s="538" t="s">
        <v>68</v>
      </c>
      <c r="I59" s="538" t="s">
        <v>68</v>
      </c>
      <c r="J59" s="538" t="s">
        <v>68</v>
      </c>
      <c r="K59" s="538" t="s">
        <v>68</v>
      </c>
      <c r="L59" s="538">
        <v>5000</v>
      </c>
      <c r="M59" s="538" t="s">
        <v>68</v>
      </c>
      <c r="N59" s="538" t="s">
        <v>68</v>
      </c>
      <c r="O59" s="538" t="s">
        <v>68</v>
      </c>
      <c r="P59" s="538" t="s">
        <v>68</v>
      </c>
      <c r="Q59" s="538" t="s">
        <v>68</v>
      </c>
      <c r="R59" s="550" t="s">
        <v>68</v>
      </c>
      <c r="S59" s="307"/>
    </row>
    <row r="60" spans="1:29" s="312" customFormat="1" ht="32.25" customHeight="1">
      <c r="A60" s="518"/>
      <c r="B60" s="519"/>
      <c r="C60" s="520" t="s">
        <v>981</v>
      </c>
      <c r="D60" s="532" t="s">
        <v>68</v>
      </c>
      <c r="E60" s="572">
        <v>15000</v>
      </c>
      <c r="F60" s="544" t="s">
        <v>68</v>
      </c>
      <c r="G60" s="545" t="s">
        <v>68</v>
      </c>
      <c r="H60" s="545" t="s">
        <v>68</v>
      </c>
      <c r="I60" s="545" t="s">
        <v>68</v>
      </c>
      <c r="J60" s="545" t="s">
        <v>68</v>
      </c>
      <c r="K60" s="545" t="s">
        <v>68</v>
      </c>
      <c r="L60" s="545" t="s">
        <v>68</v>
      </c>
      <c r="M60" s="545" t="s">
        <v>68</v>
      </c>
      <c r="N60" s="545" t="s">
        <v>68</v>
      </c>
      <c r="O60" s="545">
        <v>15000</v>
      </c>
      <c r="P60" s="545" t="s">
        <v>68</v>
      </c>
      <c r="Q60" s="545" t="s">
        <v>68</v>
      </c>
      <c r="R60" s="550" t="s">
        <v>68</v>
      </c>
      <c r="S60" s="307"/>
    </row>
    <row r="61" spans="1:29" s="312" customFormat="1" ht="32.25" customHeight="1">
      <c r="A61" s="518"/>
      <c r="B61" s="519"/>
      <c r="C61" s="520" t="s">
        <v>982</v>
      </c>
      <c r="D61" s="532" t="s">
        <v>68</v>
      </c>
      <c r="E61" s="572">
        <v>3000</v>
      </c>
      <c r="F61" s="544" t="s">
        <v>68</v>
      </c>
      <c r="G61" s="545" t="s">
        <v>68</v>
      </c>
      <c r="H61" s="545" t="s">
        <v>68</v>
      </c>
      <c r="I61" s="545">
        <v>3000</v>
      </c>
      <c r="J61" s="545" t="s">
        <v>68</v>
      </c>
      <c r="K61" s="545" t="s">
        <v>68</v>
      </c>
      <c r="L61" s="545" t="s">
        <v>68</v>
      </c>
      <c r="M61" s="545" t="s">
        <v>68</v>
      </c>
      <c r="N61" s="545" t="s">
        <v>68</v>
      </c>
      <c r="O61" s="545" t="s">
        <v>68</v>
      </c>
      <c r="P61" s="545" t="s">
        <v>68</v>
      </c>
      <c r="Q61" s="545" t="s">
        <v>68</v>
      </c>
      <c r="R61" s="550" t="s">
        <v>68</v>
      </c>
      <c r="S61" s="307"/>
    </row>
    <row r="62" spans="1:29" s="312" customFormat="1" ht="32.25" customHeight="1">
      <c r="A62" s="518"/>
      <c r="B62" s="519"/>
      <c r="C62" s="520" t="s">
        <v>983</v>
      </c>
      <c r="D62" s="532" t="s">
        <v>68</v>
      </c>
      <c r="E62" s="572">
        <v>4500</v>
      </c>
      <c r="F62" s="544" t="s">
        <v>68</v>
      </c>
      <c r="G62" s="545" t="s">
        <v>68</v>
      </c>
      <c r="H62" s="545" t="s">
        <v>68</v>
      </c>
      <c r="I62" s="545" t="s">
        <v>68</v>
      </c>
      <c r="J62" s="545" t="s">
        <v>68</v>
      </c>
      <c r="K62" s="545">
        <v>2000</v>
      </c>
      <c r="L62" s="545" t="s">
        <v>68</v>
      </c>
      <c r="M62" s="545" t="s">
        <v>68</v>
      </c>
      <c r="N62" s="545" t="s">
        <v>68</v>
      </c>
      <c r="O62" s="545">
        <v>2500</v>
      </c>
      <c r="P62" s="545" t="s">
        <v>68</v>
      </c>
      <c r="Q62" s="545" t="s">
        <v>68</v>
      </c>
      <c r="R62" s="550" t="s">
        <v>68</v>
      </c>
      <c r="S62" s="307"/>
    </row>
    <row r="63" spans="1:29" s="312" customFormat="1" ht="32.25" customHeight="1" thickBot="1">
      <c r="A63" s="518"/>
      <c r="B63" s="573"/>
      <c r="C63" s="574" t="s">
        <v>984</v>
      </c>
      <c r="D63" s="558" t="s">
        <v>68</v>
      </c>
      <c r="E63" s="559">
        <v>8000</v>
      </c>
      <c r="F63" s="560" t="s">
        <v>68</v>
      </c>
      <c r="G63" s="562" t="s">
        <v>68</v>
      </c>
      <c r="H63" s="562" t="s">
        <v>68</v>
      </c>
      <c r="I63" s="562" t="s">
        <v>68</v>
      </c>
      <c r="J63" s="562" t="s">
        <v>68</v>
      </c>
      <c r="K63" s="562" t="s">
        <v>68</v>
      </c>
      <c r="L63" s="562" t="s">
        <v>68</v>
      </c>
      <c r="M63" s="562" t="s">
        <v>68</v>
      </c>
      <c r="N63" s="562" t="s">
        <v>68</v>
      </c>
      <c r="O63" s="562" t="s">
        <v>68</v>
      </c>
      <c r="P63" s="562">
        <v>8000</v>
      </c>
      <c r="Q63" s="562" t="s">
        <v>68</v>
      </c>
      <c r="R63" s="563" t="s">
        <v>68</v>
      </c>
      <c r="S63" s="307"/>
    </row>
    <row r="64" spans="1:29" s="312" customFormat="1" ht="29.25" customHeight="1" thickBot="1">
      <c r="A64" s="504" t="s">
        <v>1187</v>
      </c>
      <c r="B64" s="443"/>
      <c r="C64" s="564"/>
      <c r="D64" s="565"/>
      <c r="E64" s="566"/>
      <c r="F64" s="567"/>
      <c r="G64" s="567"/>
      <c r="H64" s="567"/>
      <c r="I64" s="567"/>
      <c r="J64" s="567"/>
      <c r="K64" s="567"/>
      <c r="L64" s="567"/>
      <c r="M64" s="567"/>
      <c r="N64" s="567"/>
      <c r="O64" s="567"/>
      <c r="P64" s="567"/>
      <c r="Q64" s="1176" t="s">
        <v>515</v>
      </c>
      <c r="R64" s="1176"/>
      <c r="S64" s="307"/>
    </row>
    <row r="65" spans="1:19" s="517" customFormat="1" ht="32.25" customHeight="1" thickBot="1">
      <c r="A65" s="507"/>
      <c r="B65" s="508" t="s">
        <v>301</v>
      </c>
      <c r="C65" s="509" t="s">
        <v>324</v>
      </c>
      <c r="D65" s="510" t="s">
        <v>516</v>
      </c>
      <c r="E65" s="511" t="s">
        <v>326</v>
      </c>
      <c r="F65" s="512" t="s">
        <v>517</v>
      </c>
      <c r="G65" s="513" t="s">
        <v>518</v>
      </c>
      <c r="H65" s="514" t="s">
        <v>519</v>
      </c>
      <c r="I65" s="514" t="s">
        <v>520</v>
      </c>
      <c r="J65" s="514" t="s">
        <v>521</v>
      </c>
      <c r="K65" s="514" t="s">
        <v>522</v>
      </c>
      <c r="L65" s="514" t="s">
        <v>523</v>
      </c>
      <c r="M65" s="514" t="s">
        <v>524</v>
      </c>
      <c r="N65" s="514" t="s">
        <v>525</v>
      </c>
      <c r="O65" s="514" t="s">
        <v>526</v>
      </c>
      <c r="P65" s="514" t="s">
        <v>527</v>
      </c>
      <c r="Q65" s="514" t="s">
        <v>528</v>
      </c>
      <c r="R65" s="515" t="s">
        <v>529</v>
      </c>
      <c r="S65" s="516"/>
    </row>
    <row r="66" spans="1:19" s="312" customFormat="1" ht="33" customHeight="1">
      <c r="A66" s="518"/>
      <c r="B66" s="575" t="s">
        <v>985</v>
      </c>
      <c r="C66" s="526" t="s">
        <v>986</v>
      </c>
      <c r="D66" s="532" t="s">
        <v>68</v>
      </c>
      <c r="E66" s="576">
        <v>22700</v>
      </c>
      <c r="F66" s="577">
        <v>4000</v>
      </c>
      <c r="G66" s="578">
        <v>250</v>
      </c>
      <c r="H66" s="578">
        <v>300</v>
      </c>
      <c r="I66" s="578">
        <v>500</v>
      </c>
      <c r="J66" s="578">
        <v>300</v>
      </c>
      <c r="K66" s="578">
        <v>200</v>
      </c>
      <c r="L66" s="578" t="s">
        <v>68</v>
      </c>
      <c r="M66" s="578" t="s">
        <v>68</v>
      </c>
      <c r="N66" s="578">
        <v>350</v>
      </c>
      <c r="O66" s="578">
        <v>7000</v>
      </c>
      <c r="P66" s="578">
        <v>5200</v>
      </c>
      <c r="Q66" s="578">
        <v>4600</v>
      </c>
      <c r="R66" s="546" t="s">
        <v>68</v>
      </c>
      <c r="S66" s="307"/>
    </row>
    <row r="67" spans="1:19" s="312" customFormat="1" ht="33" customHeight="1">
      <c r="A67" s="518"/>
      <c r="B67" s="579"/>
      <c r="C67" s="580" t="s">
        <v>987</v>
      </c>
      <c r="D67" s="532" t="s">
        <v>68</v>
      </c>
      <c r="E67" s="576">
        <v>4000</v>
      </c>
      <c r="F67" s="577" t="s">
        <v>68</v>
      </c>
      <c r="G67" s="578" t="s">
        <v>68</v>
      </c>
      <c r="H67" s="578" t="s">
        <v>68</v>
      </c>
      <c r="I67" s="578" t="s">
        <v>68</v>
      </c>
      <c r="J67" s="578" t="s">
        <v>68</v>
      </c>
      <c r="K67" s="578" t="s">
        <v>68</v>
      </c>
      <c r="L67" s="578">
        <v>4000</v>
      </c>
      <c r="M67" s="578" t="s">
        <v>68</v>
      </c>
      <c r="N67" s="578" t="s">
        <v>68</v>
      </c>
      <c r="O67" s="578" t="s">
        <v>68</v>
      </c>
      <c r="P67" s="578" t="s">
        <v>68</v>
      </c>
      <c r="Q67" s="578" t="s">
        <v>68</v>
      </c>
      <c r="R67" s="546" t="s">
        <v>68</v>
      </c>
      <c r="S67" s="307"/>
    </row>
    <row r="68" spans="1:19" s="312" customFormat="1" ht="33" customHeight="1">
      <c r="A68" s="518"/>
      <c r="B68" s="579"/>
      <c r="C68" s="580" t="s">
        <v>988</v>
      </c>
      <c r="D68" s="532" t="s">
        <v>68</v>
      </c>
      <c r="E68" s="576">
        <v>22000</v>
      </c>
      <c r="F68" s="577" t="s">
        <v>68</v>
      </c>
      <c r="G68" s="578">
        <v>8000</v>
      </c>
      <c r="H68" s="578">
        <v>14000</v>
      </c>
      <c r="I68" s="578" t="s">
        <v>68</v>
      </c>
      <c r="J68" s="578" t="s">
        <v>68</v>
      </c>
      <c r="K68" s="578" t="s">
        <v>68</v>
      </c>
      <c r="L68" s="578" t="s">
        <v>68</v>
      </c>
      <c r="M68" s="578" t="s">
        <v>68</v>
      </c>
      <c r="N68" s="578" t="s">
        <v>68</v>
      </c>
      <c r="O68" s="578" t="s">
        <v>68</v>
      </c>
      <c r="P68" s="578" t="s">
        <v>68</v>
      </c>
      <c r="Q68" s="578" t="s">
        <v>68</v>
      </c>
      <c r="R68" s="546" t="s">
        <v>68</v>
      </c>
      <c r="S68" s="307"/>
    </row>
    <row r="69" spans="1:19" s="312" customFormat="1" ht="33" customHeight="1">
      <c r="A69" s="518"/>
      <c r="B69" s="579"/>
      <c r="C69" s="581" t="s">
        <v>989</v>
      </c>
      <c r="D69" s="532">
        <v>81848</v>
      </c>
      <c r="E69" s="576">
        <v>93764</v>
      </c>
      <c r="F69" s="577">
        <v>6608</v>
      </c>
      <c r="G69" s="578">
        <v>7554</v>
      </c>
      <c r="H69" s="578">
        <v>8655</v>
      </c>
      <c r="I69" s="578">
        <v>7605</v>
      </c>
      <c r="J69" s="578">
        <v>7744</v>
      </c>
      <c r="K69" s="530">
        <v>7780</v>
      </c>
      <c r="L69" s="530">
        <v>6631</v>
      </c>
      <c r="M69" s="530">
        <v>6719</v>
      </c>
      <c r="N69" s="530">
        <v>7680</v>
      </c>
      <c r="O69" s="530">
        <v>9170</v>
      </c>
      <c r="P69" s="530">
        <v>9238</v>
      </c>
      <c r="Q69" s="578">
        <v>8380</v>
      </c>
      <c r="R69" s="546" t="s">
        <v>68</v>
      </c>
      <c r="S69" s="307"/>
    </row>
    <row r="70" spans="1:19" s="312" customFormat="1" ht="33" customHeight="1">
      <c r="A70" s="518"/>
      <c r="B70" s="579"/>
      <c r="C70" s="581" t="s">
        <v>990</v>
      </c>
      <c r="D70" s="532" t="s">
        <v>68</v>
      </c>
      <c r="E70" s="576">
        <v>37534</v>
      </c>
      <c r="F70" s="577">
        <v>20905</v>
      </c>
      <c r="G70" s="578">
        <v>2280</v>
      </c>
      <c r="H70" s="578">
        <v>1190</v>
      </c>
      <c r="I70" s="578">
        <v>1490</v>
      </c>
      <c r="J70" s="578">
        <v>1190</v>
      </c>
      <c r="K70" s="530">
        <v>1150</v>
      </c>
      <c r="L70" s="530">
        <v>2854</v>
      </c>
      <c r="M70" s="530">
        <v>1140</v>
      </c>
      <c r="N70" s="530">
        <v>1180</v>
      </c>
      <c r="O70" s="530">
        <v>1285</v>
      </c>
      <c r="P70" s="530">
        <v>1590</v>
      </c>
      <c r="Q70" s="578">
        <v>1280</v>
      </c>
      <c r="R70" s="546" t="s">
        <v>68</v>
      </c>
      <c r="S70" s="307"/>
    </row>
    <row r="71" spans="1:19" s="312" customFormat="1" ht="33" customHeight="1">
      <c r="A71" s="518"/>
      <c r="B71" s="579"/>
      <c r="C71" s="580" t="s">
        <v>991</v>
      </c>
      <c r="D71" s="532" t="s">
        <v>68</v>
      </c>
      <c r="E71" s="576">
        <v>15427</v>
      </c>
      <c r="F71" s="577">
        <v>296</v>
      </c>
      <c r="G71" s="578">
        <v>822</v>
      </c>
      <c r="H71" s="578">
        <v>1562</v>
      </c>
      <c r="I71" s="578">
        <v>3314</v>
      </c>
      <c r="J71" s="578">
        <v>3115</v>
      </c>
      <c r="K71" s="578">
        <v>845</v>
      </c>
      <c r="L71" s="578">
        <v>1421</v>
      </c>
      <c r="M71" s="578">
        <v>1106</v>
      </c>
      <c r="N71" s="578">
        <v>1036</v>
      </c>
      <c r="O71" s="578">
        <v>958</v>
      </c>
      <c r="P71" s="578">
        <v>952</v>
      </c>
      <c r="Q71" s="578">
        <v>0</v>
      </c>
      <c r="R71" s="546" t="s">
        <v>68</v>
      </c>
      <c r="S71" s="307"/>
    </row>
    <row r="72" spans="1:19" s="312" customFormat="1" ht="33" customHeight="1">
      <c r="A72" s="518"/>
      <c r="B72" s="579"/>
      <c r="C72" s="581" t="s">
        <v>992</v>
      </c>
      <c r="D72" s="532" t="s">
        <v>68</v>
      </c>
      <c r="E72" s="576">
        <v>26600</v>
      </c>
      <c r="F72" s="577">
        <v>1000</v>
      </c>
      <c r="G72" s="578">
        <v>1000</v>
      </c>
      <c r="H72" s="578">
        <v>1200</v>
      </c>
      <c r="I72" s="578">
        <v>3000</v>
      </c>
      <c r="J72" s="578">
        <v>3200</v>
      </c>
      <c r="K72" s="530">
        <v>2900</v>
      </c>
      <c r="L72" s="530">
        <v>3100</v>
      </c>
      <c r="M72" s="530">
        <v>3100</v>
      </c>
      <c r="N72" s="530">
        <v>3200</v>
      </c>
      <c r="O72" s="530">
        <v>2500</v>
      </c>
      <c r="P72" s="530">
        <v>1200</v>
      </c>
      <c r="Q72" s="578">
        <v>1200</v>
      </c>
      <c r="R72" s="546" t="s">
        <v>68</v>
      </c>
      <c r="S72" s="307"/>
    </row>
    <row r="73" spans="1:19" s="312" customFormat="1" ht="33" customHeight="1">
      <c r="A73" s="518"/>
      <c r="B73" s="579"/>
      <c r="C73" s="580" t="s">
        <v>993</v>
      </c>
      <c r="D73" s="532">
        <v>77876</v>
      </c>
      <c r="E73" s="582">
        <v>78207</v>
      </c>
      <c r="F73" s="577">
        <v>7766</v>
      </c>
      <c r="G73" s="578">
        <v>7115</v>
      </c>
      <c r="H73" s="578">
        <v>7540</v>
      </c>
      <c r="I73" s="578">
        <v>6429</v>
      </c>
      <c r="J73" s="578">
        <v>6674</v>
      </c>
      <c r="K73" s="578">
        <v>5667</v>
      </c>
      <c r="L73" s="578">
        <v>5693</v>
      </c>
      <c r="M73" s="578">
        <v>6294</v>
      </c>
      <c r="N73" s="578">
        <v>5425</v>
      </c>
      <c r="O73" s="578">
        <v>6181</v>
      </c>
      <c r="P73" s="578">
        <v>5785</v>
      </c>
      <c r="Q73" s="578">
        <v>7638</v>
      </c>
      <c r="R73" s="546" t="s">
        <v>68</v>
      </c>
      <c r="S73" s="307"/>
    </row>
    <row r="74" spans="1:19" s="312" customFormat="1" ht="33" customHeight="1">
      <c r="A74" s="307"/>
      <c r="B74" s="519"/>
      <c r="C74" s="526" t="s">
        <v>994</v>
      </c>
      <c r="D74" s="583">
        <v>56649</v>
      </c>
      <c r="E74" s="584">
        <v>47719</v>
      </c>
      <c r="F74" s="585">
        <v>2967</v>
      </c>
      <c r="G74" s="586">
        <v>217</v>
      </c>
      <c r="H74" s="586">
        <v>6004</v>
      </c>
      <c r="I74" s="587">
        <v>5324</v>
      </c>
      <c r="J74" s="586">
        <v>5292</v>
      </c>
      <c r="K74" s="586">
        <v>3802</v>
      </c>
      <c r="L74" s="586">
        <v>3650</v>
      </c>
      <c r="M74" s="586">
        <v>5214</v>
      </c>
      <c r="N74" s="586">
        <v>3266</v>
      </c>
      <c r="O74" s="586">
        <v>3629</v>
      </c>
      <c r="P74" s="586">
        <v>3981</v>
      </c>
      <c r="Q74" s="586">
        <v>4373</v>
      </c>
      <c r="R74" s="531" t="s">
        <v>68</v>
      </c>
      <c r="S74" s="307"/>
    </row>
    <row r="75" spans="1:19" s="712" customFormat="1" ht="33" customHeight="1">
      <c r="A75" s="307"/>
      <c r="B75" s="519"/>
      <c r="C75" s="570" t="s">
        <v>995</v>
      </c>
      <c r="D75" s="714" t="s">
        <v>68</v>
      </c>
      <c r="E75" s="715">
        <v>33128</v>
      </c>
      <c r="F75" s="716">
        <v>2971</v>
      </c>
      <c r="G75" s="717">
        <v>3005</v>
      </c>
      <c r="H75" s="717">
        <v>3355</v>
      </c>
      <c r="I75" s="717">
        <v>2600</v>
      </c>
      <c r="J75" s="717">
        <v>2588</v>
      </c>
      <c r="K75" s="717">
        <v>2705</v>
      </c>
      <c r="L75" s="717">
        <v>2834</v>
      </c>
      <c r="M75" s="717">
        <v>2555</v>
      </c>
      <c r="N75" s="717">
        <v>2506</v>
      </c>
      <c r="O75" s="717">
        <v>2627</v>
      </c>
      <c r="P75" s="717">
        <v>2723</v>
      </c>
      <c r="Q75" s="717">
        <v>2659</v>
      </c>
      <c r="R75" s="554" t="s">
        <v>68</v>
      </c>
      <c r="S75" s="307"/>
    </row>
    <row r="76" spans="1:19" s="312" customFormat="1" ht="33" customHeight="1">
      <c r="A76" s="307"/>
      <c r="B76" s="519"/>
      <c r="C76" s="520" t="s">
        <v>996</v>
      </c>
      <c r="D76" s="583" t="s">
        <v>68</v>
      </c>
      <c r="E76" s="584">
        <v>47022</v>
      </c>
      <c r="F76" s="585">
        <v>2544</v>
      </c>
      <c r="G76" s="586">
        <v>3086</v>
      </c>
      <c r="H76" s="586">
        <v>6210</v>
      </c>
      <c r="I76" s="586">
        <v>9947</v>
      </c>
      <c r="J76" s="586">
        <v>7291</v>
      </c>
      <c r="K76" s="586">
        <v>2442</v>
      </c>
      <c r="L76" s="586">
        <v>1235</v>
      </c>
      <c r="M76" s="586">
        <v>1669</v>
      </c>
      <c r="N76" s="586">
        <v>3378</v>
      </c>
      <c r="O76" s="586">
        <v>3391</v>
      </c>
      <c r="P76" s="586">
        <v>4192</v>
      </c>
      <c r="Q76" s="586">
        <v>1637</v>
      </c>
      <c r="R76" s="531" t="s">
        <v>68</v>
      </c>
      <c r="S76" s="307"/>
    </row>
    <row r="77" spans="1:19" s="312" customFormat="1" ht="33" customHeight="1">
      <c r="A77" s="307"/>
      <c r="B77" s="519"/>
      <c r="C77" s="520" t="s">
        <v>997</v>
      </c>
      <c r="D77" s="583">
        <v>699507</v>
      </c>
      <c r="E77" s="584">
        <v>570859</v>
      </c>
      <c r="F77" s="585">
        <v>39740</v>
      </c>
      <c r="G77" s="586">
        <v>42642</v>
      </c>
      <c r="H77" s="586">
        <v>57477</v>
      </c>
      <c r="I77" s="586">
        <v>50107</v>
      </c>
      <c r="J77" s="586">
        <v>53362</v>
      </c>
      <c r="K77" s="586">
        <v>40820</v>
      </c>
      <c r="L77" s="586">
        <v>38442</v>
      </c>
      <c r="M77" s="586">
        <v>53135</v>
      </c>
      <c r="N77" s="586">
        <v>48425</v>
      </c>
      <c r="O77" s="586">
        <v>49122</v>
      </c>
      <c r="P77" s="586">
        <v>52920</v>
      </c>
      <c r="Q77" s="586">
        <v>44667</v>
      </c>
      <c r="R77" s="531" t="s">
        <v>68</v>
      </c>
      <c r="S77" s="307"/>
    </row>
    <row r="78" spans="1:19" s="594" customFormat="1" ht="33" customHeight="1">
      <c r="A78" s="588"/>
      <c r="B78" s="589" t="s">
        <v>998</v>
      </c>
      <c r="C78" s="590" t="s">
        <v>999</v>
      </c>
      <c r="D78" s="591">
        <v>10000</v>
      </c>
      <c r="E78" s="592">
        <v>10000</v>
      </c>
      <c r="F78" s="593" t="s">
        <v>68</v>
      </c>
      <c r="G78" s="538" t="s">
        <v>68</v>
      </c>
      <c r="H78" s="538">
        <v>3000</v>
      </c>
      <c r="I78" s="538">
        <v>7000</v>
      </c>
      <c r="J78" s="538" t="s">
        <v>68</v>
      </c>
      <c r="K78" s="538" t="s">
        <v>68</v>
      </c>
      <c r="L78" s="538" t="s">
        <v>68</v>
      </c>
      <c r="M78" s="538" t="s">
        <v>68</v>
      </c>
      <c r="N78" s="538" t="s">
        <v>68</v>
      </c>
      <c r="O78" s="538" t="s">
        <v>68</v>
      </c>
      <c r="P78" s="538" t="s">
        <v>68</v>
      </c>
      <c r="Q78" s="538" t="s">
        <v>68</v>
      </c>
      <c r="R78" s="531" t="s">
        <v>68</v>
      </c>
      <c r="S78" s="588"/>
    </row>
    <row r="79" spans="1:19" s="600" customFormat="1" ht="33" customHeight="1">
      <c r="A79" s="595"/>
      <c r="B79" s="596"/>
      <c r="C79" s="597" t="s">
        <v>1000</v>
      </c>
      <c r="D79" s="598" t="s">
        <v>68</v>
      </c>
      <c r="E79" s="599">
        <v>2600</v>
      </c>
      <c r="F79" s="585" t="s">
        <v>68</v>
      </c>
      <c r="G79" s="586" t="s">
        <v>68</v>
      </c>
      <c r="H79" s="586" t="s">
        <v>68</v>
      </c>
      <c r="I79" s="586">
        <v>1600</v>
      </c>
      <c r="J79" s="586">
        <v>1000</v>
      </c>
      <c r="K79" s="586" t="s">
        <v>68</v>
      </c>
      <c r="L79" s="586" t="s">
        <v>68</v>
      </c>
      <c r="M79" s="586" t="s">
        <v>68</v>
      </c>
      <c r="N79" s="586" t="s">
        <v>68</v>
      </c>
      <c r="O79" s="586" t="s">
        <v>68</v>
      </c>
      <c r="P79" s="586" t="s">
        <v>68</v>
      </c>
      <c r="Q79" s="586" t="s">
        <v>68</v>
      </c>
      <c r="R79" s="531" t="s">
        <v>68</v>
      </c>
      <c r="S79" s="595"/>
    </row>
    <row r="80" spans="1:19" s="600" customFormat="1" ht="33" customHeight="1">
      <c r="A80" s="595"/>
      <c r="B80" s="601"/>
      <c r="C80" s="602" t="s">
        <v>1001</v>
      </c>
      <c r="D80" s="603">
        <v>8011</v>
      </c>
      <c r="E80" s="604">
        <v>7000</v>
      </c>
      <c r="F80" s="585" t="s">
        <v>68</v>
      </c>
      <c r="G80" s="586" t="s">
        <v>68</v>
      </c>
      <c r="H80" s="586" t="s">
        <v>68</v>
      </c>
      <c r="I80" s="586" t="s">
        <v>68</v>
      </c>
      <c r="J80" s="586" t="s">
        <v>68</v>
      </c>
      <c r="K80" s="586" t="s">
        <v>68</v>
      </c>
      <c r="L80" s="586" t="s">
        <v>68</v>
      </c>
      <c r="M80" s="586" t="s">
        <v>68</v>
      </c>
      <c r="N80" s="586" t="s">
        <v>68</v>
      </c>
      <c r="O80" s="586">
        <v>7000</v>
      </c>
      <c r="P80" s="586" t="s">
        <v>68</v>
      </c>
      <c r="Q80" s="586" t="s">
        <v>68</v>
      </c>
      <c r="R80" s="531" t="s">
        <v>68</v>
      </c>
      <c r="S80" s="595"/>
    </row>
    <row r="81" spans="1:19" s="600" customFormat="1" ht="33" customHeight="1">
      <c r="A81" s="595"/>
      <c r="B81" s="601"/>
      <c r="C81" s="605" t="s">
        <v>1002</v>
      </c>
      <c r="D81" s="603" t="s">
        <v>68</v>
      </c>
      <c r="E81" s="604">
        <v>263</v>
      </c>
      <c r="F81" s="606">
        <v>22</v>
      </c>
      <c r="G81" s="549" t="s">
        <v>68</v>
      </c>
      <c r="H81" s="569">
        <v>47</v>
      </c>
      <c r="I81" s="569" t="s">
        <v>68</v>
      </c>
      <c r="J81" s="569">
        <v>31</v>
      </c>
      <c r="K81" s="569" t="s">
        <v>68</v>
      </c>
      <c r="L81" s="569" t="s">
        <v>68</v>
      </c>
      <c r="M81" s="569">
        <v>80</v>
      </c>
      <c r="N81" s="569">
        <v>32</v>
      </c>
      <c r="O81" s="569" t="s">
        <v>68</v>
      </c>
      <c r="P81" s="569" t="s">
        <v>68</v>
      </c>
      <c r="Q81" s="569">
        <v>51</v>
      </c>
      <c r="R81" s="531" t="s">
        <v>68</v>
      </c>
      <c r="S81" s="595"/>
    </row>
    <row r="82" spans="1:19" s="600" customFormat="1" ht="33" customHeight="1">
      <c r="A82" s="595"/>
      <c r="B82" s="596"/>
      <c r="C82" s="607" t="s">
        <v>1003</v>
      </c>
      <c r="D82" s="603">
        <v>24017</v>
      </c>
      <c r="E82" s="604">
        <v>25495</v>
      </c>
      <c r="F82" s="606">
        <v>1422</v>
      </c>
      <c r="G82" s="569">
        <v>1612</v>
      </c>
      <c r="H82" s="569">
        <v>2699</v>
      </c>
      <c r="I82" s="569">
        <v>5849</v>
      </c>
      <c r="J82" s="569">
        <v>2190</v>
      </c>
      <c r="K82" s="569">
        <v>1848</v>
      </c>
      <c r="L82" s="569">
        <v>1972</v>
      </c>
      <c r="M82" s="569">
        <v>1841</v>
      </c>
      <c r="N82" s="569">
        <v>1744</v>
      </c>
      <c r="O82" s="569">
        <v>1678</v>
      </c>
      <c r="P82" s="569">
        <v>1555</v>
      </c>
      <c r="Q82" s="569">
        <v>1085</v>
      </c>
      <c r="R82" s="550" t="s">
        <v>68</v>
      </c>
      <c r="S82" s="595"/>
    </row>
    <row r="83" spans="1:19" s="600" customFormat="1" ht="33" customHeight="1">
      <c r="A83" s="595"/>
      <c r="B83" s="596"/>
      <c r="C83" s="607" t="s">
        <v>1004</v>
      </c>
      <c r="D83" s="598">
        <v>4736</v>
      </c>
      <c r="E83" s="608">
        <v>10687</v>
      </c>
      <c r="F83" s="577">
        <v>330</v>
      </c>
      <c r="G83" s="609">
        <v>2498</v>
      </c>
      <c r="H83" s="609">
        <v>803</v>
      </c>
      <c r="I83" s="609">
        <v>1703</v>
      </c>
      <c r="J83" s="609">
        <v>641</v>
      </c>
      <c r="K83" s="609">
        <v>660</v>
      </c>
      <c r="L83" s="609">
        <v>946</v>
      </c>
      <c r="M83" s="609">
        <v>977</v>
      </c>
      <c r="N83" s="569">
        <v>430</v>
      </c>
      <c r="O83" s="569">
        <v>692</v>
      </c>
      <c r="P83" s="569">
        <v>609</v>
      </c>
      <c r="Q83" s="569">
        <v>398</v>
      </c>
      <c r="R83" s="546" t="s">
        <v>68</v>
      </c>
      <c r="S83" s="595"/>
    </row>
    <row r="84" spans="1:19" s="594" customFormat="1" ht="33" customHeight="1">
      <c r="A84" s="588"/>
      <c r="B84" s="589"/>
      <c r="C84" s="610" t="s">
        <v>1005</v>
      </c>
      <c r="D84" s="583">
        <v>10</v>
      </c>
      <c r="E84" s="611">
        <v>140</v>
      </c>
      <c r="F84" s="593" t="s">
        <v>68</v>
      </c>
      <c r="G84" s="538" t="s">
        <v>68</v>
      </c>
      <c r="H84" s="538" t="s">
        <v>68</v>
      </c>
      <c r="I84" s="538" t="s">
        <v>68</v>
      </c>
      <c r="J84" s="538">
        <v>27</v>
      </c>
      <c r="K84" s="538" t="s">
        <v>68</v>
      </c>
      <c r="L84" s="538" t="s">
        <v>68</v>
      </c>
      <c r="M84" s="538" t="s">
        <v>68</v>
      </c>
      <c r="N84" s="612" t="s">
        <v>68</v>
      </c>
      <c r="O84" s="612">
        <v>30</v>
      </c>
      <c r="P84" s="612">
        <v>83</v>
      </c>
      <c r="Q84" s="612" t="s">
        <v>68</v>
      </c>
      <c r="R84" s="550" t="s">
        <v>68</v>
      </c>
      <c r="S84" s="588"/>
    </row>
    <row r="85" spans="1:19" s="594" customFormat="1" ht="33" customHeight="1">
      <c r="A85" s="588"/>
      <c r="B85" s="589"/>
      <c r="C85" s="590" t="s">
        <v>1006</v>
      </c>
      <c r="D85" s="583">
        <v>37</v>
      </c>
      <c r="E85" s="613">
        <v>77</v>
      </c>
      <c r="F85" s="593" t="s">
        <v>68</v>
      </c>
      <c r="G85" s="538" t="s">
        <v>68</v>
      </c>
      <c r="H85" s="538" t="s">
        <v>68</v>
      </c>
      <c r="I85" s="538" t="s">
        <v>68</v>
      </c>
      <c r="J85" s="538">
        <v>22</v>
      </c>
      <c r="K85" s="538" t="s">
        <v>68</v>
      </c>
      <c r="L85" s="538" t="s">
        <v>68</v>
      </c>
      <c r="M85" s="538" t="s">
        <v>68</v>
      </c>
      <c r="N85" s="538" t="s">
        <v>68</v>
      </c>
      <c r="O85" s="538" t="s">
        <v>68</v>
      </c>
      <c r="P85" s="538">
        <v>55</v>
      </c>
      <c r="Q85" s="538" t="s">
        <v>68</v>
      </c>
      <c r="R85" s="550" t="s">
        <v>68</v>
      </c>
      <c r="S85" s="588"/>
    </row>
    <row r="86" spans="1:19" s="312" customFormat="1" ht="33" customHeight="1">
      <c r="A86" s="518"/>
      <c r="B86" s="614"/>
      <c r="C86" s="526" t="s">
        <v>1007</v>
      </c>
      <c r="D86" s="583" t="s">
        <v>68</v>
      </c>
      <c r="E86" s="613">
        <v>7000</v>
      </c>
      <c r="F86" s="615" t="s">
        <v>68</v>
      </c>
      <c r="G86" s="530">
        <v>7000</v>
      </c>
      <c r="H86" s="530" t="s">
        <v>68</v>
      </c>
      <c r="I86" s="586" t="s">
        <v>68</v>
      </c>
      <c r="J86" s="586" t="s">
        <v>68</v>
      </c>
      <c r="K86" s="586" t="s">
        <v>68</v>
      </c>
      <c r="L86" s="586" t="s">
        <v>68</v>
      </c>
      <c r="M86" s="530" t="s">
        <v>68</v>
      </c>
      <c r="N86" s="530" t="s">
        <v>68</v>
      </c>
      <c r="O86" s="530" t="s">
        <v>68</v>
      </c>
      <c r="P86" s="530" t="s">
        <v>68</v>
      </c>
      <c r="Q86" s="530" t="s">
        <v>68</v>
      </c>
      <c r="R86" s="531" t="s">
        <v>68</v>
      </c>
      <c r="S86" s="307"/>
    </row>
    <row r="87" spans="1:19" s="312" customFormat="1" ht="33" customHeight="1">
      <c r="A87" s="518"/>
      <c r="B87" s="614"/>
      <c r="C87" s="526" t="s">
        <v>1008</v>
      </c>
      <c r="D87" s="583" t="s">
        <v>68</v>
      </c>
      <c r="E87" s="613">
        <v>60000</v>
      </c>
      <c r="F87" s="615" t="s">
        <v>68</v>
      </c>
      <c r="G87" s="530" t="s">
        <v>68</v>
      </c>
      <c r="H87" s="530" t="s">
        <v>68</v>
      </c>
      <c r="I87" s="586" t="s">
        <v>68</v>
      </c>
      <c r="J87" s="586" t="s">
        <v>68</v>
      </c>
      <c r="K87" s="586" t="s">
        <v>68</v>
      </c>
      <c r="L87" s="586" t="s">
        <v>68</v>
      </c>
      <c r="M87" s="530" t="s">
        <v>68</v>
      </c>
      <c r="N87" s="530" t="s">
        <v>68</v>
      </c>
      <c r="O87" s="530" t="s">
        <v>68</v>
      </c>
      <c r="P87" s="530">
        <v>60000</v>
      </c>
      <c r="Q87" s="530" t="s">
        <v>68</v>
      </c>
      <c r="R87" s="531" t="s">
        <v>68</v>
      </c>
      <c r="S87" s="307"/>
    </row>
    <row r="88" spans="1:19" s="312" customFormat="1" ht="33" customHeight="1">
      <c r="A88" s="518"/>
      <c r="B88" s="614"/>
      <c r="C88" s="526" t="s">
        <v>1009</v>
      </c>
      <c r="D88" s="583" t="s">
        <v>68</v>
      </c>
      <c r="E88" s="613">
        <v>5000</v>
      </c>
      <c r="F88" s="615" t="s">
        <v>68</v>
      </c>
      <c r="G88" s="530" t="s">
        <v>68</v>
      </c>
      <c r="H88" s="530" t="s">
        <v>68</v>
      </c>
      <c r="I88" s="586" t="s">
        <v>68</v>
      </c>
      <c r="J88" s="586" t="s">
        <v>68</v>
      </c>
      <c r="K88" s="586" t="s">
        <v>68</v>
      </c>
      <c r="L88" s="586" t="s">
        <v>68</v>
      </c>
      <c r="M88" s="530">
        <v>5000</v>
      </c>
      <c r="N88" s="530" t="s">
        <v>68</v>
      </c>
      <c r="O88" s="530" t="s">
        <v>68</v>
      </c>
      <c r="P88" s="530" t="s">
        <v>68</v>
      </c>
      <c r="Q88" s="530" t="s">
        <v>68</v>
      </c>
      <c r="R88" s="531" t="s">
        <v>68</v>
      </c>
      <c r="S88" s="307"/>
    </row>
    <row r="89" spans="1:19" s="312" customFormat="1" ht="33" customHeight="1">
      <c r="A89" s="518"/>
      <c r="B89" s="614"/>
      <c r="C89" s="526" t="s">
        <v>1010</v>
      </c>
      <c r="D89" s="583" t="s">
        <v>68</v>
      </c>
      <c r="E89" s="613">
        <v>186</v>
      </c>
      <c r="F89" s="615" t="s">
        <v>68</v>
      </c>
      <c r="G89" s="530">
        <v>51</v>
      </c>
      <c r="H89" s="530" t="s">
        <v>68</v>
      </c>
      <c r="I89" s="586" t="s">
        <v>68</v>
      </c>
      <c r="J89" s="586">
        <v>14</v>
      </c>
      <c r="K89" s="586" t="s">
        <v>68</v>
      </c>
      <c r="L89" s="586" t="s">
        <v>68</v>
      </c>
      <c r="M89" s="530" t="s">
        <v>68</v>
      </c>
      <c r="N89" s="530" t="s">
        <v>68</v>
      </c>
      <c r="O89" s="530">
        <v>53</v>
      </c>
      <c r="P89" s="530">
        <v>52</v>
      </c>
      <c r="Q89" s="530">
        <v>16</v>
      </c>
      <c r="R89" s="531" t="s">
        <v>68</v>
      </c>
      <c r="S89" s="307"/>
    </row>
    <row r="90" spans="1:19" s="312" customFormat="1" ht="33" customHeight="1">
      <c r="A90" s="518"/>
      <c r="B90" s="614"/>
      <c r="C90" s="690" t="s">
        <v>1011</v>
      </c>
      <c r="D90" s="583" t="s">
        <v>68</v>
      </c>
      <c r="E90" s="613">
        <v>57</v>
      </c>
      <c r="F90" s="615" t="s">
        <v>68</v>
      </c>
      <c r="G90" s="530">
        <v>13</v>
      </c>
      <c r="H90" s="530" t="s">
        <v>68</v>
      </c>
      <c r="I90" s="586" t="s">
        <v>68</v>
      </c>
      <c r="J90" s="586" t="s">
        <v>68</v>
      </c>
      <c r="K90" s="586" t="s">
        <v>68</v>
      </c>
      <c r="L90" s="586" t="s">
        <v>68</v>
      </c>
      <c r="M90" s="530" t="s">
        <v>68</v>
      </c>
      <c r="N90" s="530" t="s">
        <v>68</v>
      </c>
      <c r="O90" s="530" t="s">
        <v>68</v>
      </c>
      <c r="P90" s="530">
        <v>44</v>
      </c>
      <c r="Q90" s="530" t="s">
        <v>68</v>
      </c>
      <c r="R90" s="531" t="s">
        <v>68</v>
      </c>
      <c r="S90" s="307"/>
    </row>
    <row r="91" spans="1:19" s="312" customFormat="1" ht="33" customHeight="1">
      <c r="A91" s="518"/>
      <c r="B91" s="614"/>
      <c r="C91" s="520" t="s">
        <v>1012</v>
      </c>
      <c r="D91" s="583" t="s">
        <v>68</v>
      </c>
      <c r="E91" s="613">
        <v>62</v>
      </c>
      <c r="F91" s="585" t="s">
        <v>68</v>
      </c>
      <c r="G91" s="586" t="s">
        <v>68</v>
      </c>
      <c r="H91" s="586" t="s">
        <v>68</v>
      </c>
      <c r="I91" s="586" t="s">
        <v>68</v>
      </c>
      <c r="J91" s="586">
        <v>29</v>
      </c>
      <c r="K91" s="586" t="s">
        <v>68</v>
      </c>
      <c r="L91" s="586" t="s">
        <v>68</v>
      </c>
      <c r="M91" s="586" t="s">
        <v>68</v>
      </c>
      <c r="N91" s="586" t="s">
        <v>68</v>
      </c>
      <c r="O91" s="586" t="s">
        <v>68</v>
      </c>
      <c r="P91" s="586">
        <v>33</v>
      </c>
      <c r="Q91" s="586" t="s">
        <v>68</v>
      </c>
      <c r="R91" s="531" t="s">
        <v>68</v>
      </c>
      <c r="S91" s="307"/>
    </row>
    <row r="92" spans="1:19" s="312" customFormat="1" ht="33" customHeight="1">
      <c r="A92" s="518"/>
      <c r="B92" s="614" t="s">
        <v>1013</v>
      </c>
      <c r="C92" s="526" t="s">
        <v>1014</v>
      </c>
      <c r="D92" s="583">
        <v>80000</v>
      </c>
      <c r="E92" s="613">
        <v>75000</v>
      </c>
      <c r="F92" s="615" t="s">
        <v>68</v>
      </c>
      <c r="G92" s="530" t="s">
        <v>68</v>
      </c>
      <c r="H92" s="530" t="s">
        <v>68</v>
      </c>
      <c r="I92" s="586" t="s">
        <v>68</v>
      </c>
      <c r="J92" s="586" t="s">
        <v>68</v>
      </c>
      <c r="K92" s="586" t="s">
        <v>68</v>
      </c>
      <c r="L92" s="586">
        <v>75000</v>
      </c>
      <c r="M92" s="530" t="s">
        <v>68</v>
      </c>
      <c r="N92" s="530" t="s">
        <v>68</v>
      </c>
      <c r="O92" s="530" t="s">
        <v>68</v>
      </c>
      <c r="P92" s="530" t="s">
        <v>68</v>
      </c>
      <c r="Q92" s="530" t="s">
        <v>68</v>
      </c>
      <c r="R92" s="531" t="s">
        <v>68</v>
      </c>
      <c r="S92" s="307"/>
    </row>
    <row r="93" spans="1:19" s="312" customFormat="1" ht="33" customHeight="1">
      <c r="A93" s="518"/>
      <c r="B93" s="614"/>
      <c r="C93" s="526" t="s">
        <v>1015</v>
      </c>
      <c r="D93" s="583">
        <v>14682</v>
      </c>
      <c r="E93" s="613">
        <v>14075</v>
      </c>
      <c r="F93" s="615">
        <v>583</v>
      </c>
      <c r="G93" s="530">
        <v>724</v>
      </c>
      <c r="H93" s="530">
        <v>1374</v>
      </c>
      <c r="I93" s="586">
        <v>1356</v>
      </c>
      <c r="J93" s="586">
        <v>1779</v>
      </c>
      <c r="K93" s="586">
        <v>1066</v>
      </c>
      <c r="L93" s="586">
        <v>911</v>
      </c>
      <c r="M93" s="530">
        <v>1097</v>
      </c>
      <c r="N93" s="530">
        <v>1013</v>
      </c>
      <c r="O93" s="530">
        <v>1801</v>
      </c>
      <c r="P93" s="530">
        <v>1723</v>
      </c>
      <c r="Q93" s="530">
        <v>648</v>
      </c>
      <c r="R93" s="531">
        <v>8297412</v>
      </c>
      <c r="S93" s="307"/>
    </row>
    <row r="94" spans="1:19" s="312" customFormat="1" ht="33" customHeight="1">
      <c r="A94" s="518"/>
      <c r="B94" s="614"/>
      <c r="C94" s="526" t="s">
        <v>1016</v>
      </c>
      <c r="D94" s="583">
        <v>6050</v>
      </c>
      <c r="E94" s="613">
        <v>3537</v>
      </c>
      <c r="F94" s="615">
        <v>102</v>
      </c>
      <c r="G94" s="530">
        <v>203</v>
      </c>
      <c r="H94" s="530">
        <v>571</v>
      </c>
      <c r="I94" s="586">
        <v>281</v>
      </c>
      <c r="J94" s="586">
        <v>285</v>
      </c>
      <c r="K94" s="586">
        <v>158</v>
      </c>
      <c r="L94" s="586">
        <v>330</v>
      </c>
      <c r="M94" s="530">
        <v>520</v>
      </c>
      <c r="N94" s="530">
        <v>231</v>
      </c>
      <c r="O94" s="530">
        <v>533</v>
      </c>
      <c r="P94" s="530">
        <v>243</v>
      </c>
      <c r="Q94" s="530">
        <v>80</v>
      </c>
      <c r="R94" s="531">
        <v>491010</v>
      </c>
      <c r="S94" s="307"/>
    </row>
    <row r="95" spans="1:19" s="594" customFormat="1" ht="33" customHeight="1" thickBot="1">
      <c r="A95" s="588"/>
      <c r="B95" s="616"/>
      <c r="C95" s="617" t="s">
        <v>1017</v>
      </c>
      <c r="D95" s="618">
        <v>134810</v>
      </c>
      <c r="E95" s="619">
        <v>132330</v>
      </c>
      <c r="F95" s="620">
        <v>5530</v>
      </c>
      <c r="G95" s="621">
        <v>6850</v>
      </c>
      <c r="H95" s="621">
        <v>7800</v>
      </c>
      <c r="I95" s="621">
        <v>9600</v>
      </c>
      <c r="J95" s="621">
        <v>13550</v>
      </c>
      <c r="K95" s="621">
        <v>10550</v>
      </c>
      <c r="L95" s="621">
        <v>1800</v>
      </c>
      <c r="M95" s="621">
        <v>0</v>
      </c>
      <c r="N95" s="622">
        <v>10950</v>
      </c>
      <c r="O95" s="622">
        <v>27950</v>
      </c>
      <c r="P95" s="622">
        <v>31900</v>
      </c>
      <c r="Q95" s="622">
        <v>5850</v>
      </c>
      <c r="R95" s="563">
        <v>105300</v>
      </c>
      <c r="S95" s="588"/>
    </row>
    <row r="96" spans="1:19" s="312" customFormat="1" ht="29.25" customHeight="1" thickBot="1">
      <c r="A96" s="504" t="s">
        <v>1188</v>
      </c>
      <c r="B96" s="443"/>
      <c r="C96" s="564"/>
      <c r="D96" s="565"/>
      <c r="E96" s="566"/>
      <c r="F96" s="567"/>
      <c r="G96" s="567"/>
      <c r="H96" s="567"/>
      <c r="I96" s="567"/>
      <c r="J96" s="567"/>
      <c r="K96" s="567"/>
      <c r="L96" s="567"/>
      <c r="M96" s="567"/>
      <c r="N96" s="567"/>
      <c r="O96" s="567"/>
      <c r="P96" s="567"/>
      <c r="Q96" s="1176" t="s">
        <v>515</v>
      </c>
      <c r="R96" s="1176"/>
      <c r="S96" s="307"/>
    </row>
    <row r="97" spans="1:19" s="517" customFormat="1" ht="32.25" customHeight="1" thickBot="1">
      <c r="A97" s="507"/>
      <c r="B97" s="508" t="s">
        <v>301</v>
      </c>
      <c r="C97" s="509" t="s">
        <v>324</v>
      </c>
      <c r="D97" s="510" t="s">
        <v>516</v>
      </c>
      <c r="E97" s="511" t="s">
        <v>326</v>
      </c>
      <c r="F97" s="512" t="s">
        <v>517</v>
      </c>
      <c r="G97" s="513" t="s">
        <v>518</v>
      </c>
      <c r="H97" s="514" t="s">
        <v>519</v>
      </c>
      <c r="I97" s="514" t="s">
        <v>520</v>
      </c>
      <c r="J97" s="514" t="s">
        <v>521</v>
      </c>
      <c r="K97" s="514" t="s">
        <v>522</v>
      </c>
      <c r="L97" s="514" t="s">
        <v>523</v>
      </c>
      <c r="M97" s="514" t="s">
        <v>524</v>
      </c>
      <c r="N97" s="514" t="s">
        <v>525</v>
      </c>
      <c r="O97" s="514" t="s">
        <v>526</v>
      </c>
      <c r="P97" s="514" t="s">
        <v>527</v>
      </c>
      <c r="Q97" s="514" t="s">
        <v>528</v>
      </c>
      <c r="R97" s="515" t="s">
        <v>529</v>
      </c>
      <c r="S97" s="516"/>
    </row>
    <row r="98" spans="1:19" s="594" customFormat="1" ht="33" customHeight="1">
      <c r="A98" s="588"/>
      <c r="B98" s="623" t="s">
        <v>1018</v>
      </c>
      <c r="C98" s="590" t="s">
        <v>1019</v>
      </c>
      <c r="D98" s="583">
        <v>36500</v>
      </c>
      <c r="E98" s="613">
        <v>34000</v>
      </c>
      <c r="F98" s="593" t="s">
        <v>68</v>
      </c>
      <c r="G98" s="538" t="s">
        <v>68</v>
      </c>
      <c r="H98" s="538" t="s">
        <v>68</v>
      </c>
      <c r="I98" s="538" t="s">
        <v>68</v>
      </c>
      <c r="J98" s="538" t="s">
        <v>68</v>
      </c>
      <c r="K98" s="538" t="s">
        <v>68</v>
      </c>
      <c r="L98" s="538">
        <v>15000</v>
      </c>
      <c r="M98" s="538">
        <v>19000</v>
      </c>
      <c r="N98" s="538" t="s">
        <v>68</v>
      </c>
      <c r="O98" s="538" t="s">
        <v>68</v>
      </c>
      <c r="P98" s="538" t="s">
        <v>68</v>
      </c>
      <c r="Q98" s="538" t="s">
        <v>68</v>
      </c>
      <c r="R98" s="550" t="s">
        <v>68</v>
      </c>
      <c r="S98" s="588"/>
    </row>
    <row r="99" spans="1:19" s="312" customFormat="1" ht="33" customHeight="1">
      <c r="A99" s="518"/>
      <c r="B99" s="614"/>
      <c r="C99" s="526" t="s">
        <v>1020</v>
      </c>
      <c r="D99" s="583">
        <v>155812</v>
      </c>
      <c r="E99" s="613">
        <v>146192</v>
      </c>
      <c r="F99" s="615">
        <v>510</v>
      </c>
      <c r="G99" s="530">
        <v>1100</v>
      </c>
      <c r="H99" s="530">
        <v>2470</v>
      </c>
      <c r="I99" s="586">
        <v>1640</v>
      </c>
      <c r="J99" s="586">
        <v>2170</v>
      </c>
      <c r="K99" s="586">
        <v>1280</v>
      </c>
      <c r="L99" s="586">
        <v>35533</v>
      </c>
      <c r="M99" s="530">
        <v>57889</v>
      </c>
      <c r="N99" s="530">
        <v>1250</v>
      </c>
      <c r="O99" s="530">
        <v>18639</v>
      </c>
      <c r="P99" s="530">
        <v>23131</v>
      </c>
      <c r="Q99" s="530">
        <v>580</v>
      </c>
      <c r="R99" s="531">
        <v>43714770</v>
      </c>
      <c r="S99" s="307"/>
    </row>
    <row r="100" spans="1:19" s="312" customFormat="1" ht="33" customHeight="1">
      <c r="A100" s="518"/>
      <c r="B100" s="614" t="s">
        <v>1021</v>
      </c>
      <c r="C100" s="526" t="s">
        <v>1022</v>
      </c>
      <c r="D100" s="583">
        <v>21000</v>
      </c>
      <c r="E100" s="613">
        <v>6500</v>
      </c>
      <c r="F100" s="615" t="s">
        <v>68</v>
      </c>
      <c r="G100" s="530" t="s">
        <v>68</v>
      </c>
      <c r="H100" s="530" t="s">
        <v>68</v>
      </c>
      <c r="I100" s="586" t="s">
        <v>68</v>
      </c>
      <c r="J100" s="586" t="s">
        <v>68</v>
      </c>
      <c r="K100" s="586" t="s">
        <v>68</v>
      </c>
      <c r="L100" s="586" t="s">
        <v>68</v>
      </c>
      <c r="M100" s="530" t="s">
        <v>68</v>
      </c>
      <c r="N100" s="530" t="s">
        <v>68</v>
      </c>
      <c r="O100" s="530">
        <v>6500</v>
      </c>
      <c r="P100" s="530" t="s">
        <v>68</v>
      </c>
      <c r="Q100" s="530" t="s">
        <v>68</v>
      </c>
      <c r="R100" s="531" t="s">
        <v>68</v>
      </c>
      <c r="S100" s="307"/>
    </row>
    <row r="101" spans="1:19" s="312" customFormat="1" ht="33" customHeight="1">
      <c r="A101" s="518"/>
      <c r="B101" s="614"/>
      <c r="C101" s="526" t="s">
        <v>1023</v>
      </c>
      <c r="D101" s="583">
        <v>25000</v>
      </c>
      <c r="E101" s="613">
        <v>25000</v>
      </c>
      <c r="F101" s="615">
        <v>1000</v>
      </c>
      <c r="G101" s="530">
        <v>1500</v>
      </c>
      <c r="H101" s="530">
        <v>2000</v>
      </c>
      <c r="I101" s="586">
        <v>2000</v>
      </c>
      <c r="J101" s="586">
        <v>2000</v>
      </c>
      <c r="K101" s="586">
        <v>2000</v>
      </c>
      <c r="L101" s="586">
        <v>2000</v>
      </c>
      <c r="M101" s="530">
        <v>2000</v>
      </c>
      <c r="N101" s="530">
        <v>2000</v>
      </c>
      <c r="O101" s="530">
        <v>5000</v>
      </c>
      <c r="P101" s="530">
        <v>2000</v>
      </c>
      <c r="Q101" s="530">
        <v>1500</v>
      </c>
      <c r="R101" s="531" t="s">
        <v>68</v>
      </c>
      <c r="S101" s="307"/>
    </row>
    <row r="102" spans="1:19" s="312" customFormat="1" ht="33" customHeight="1">
      <c r="A102" s="518"/>
      <c r="B102" s="614"/>
      <c r="C102" s="520" t="s">
        <v>1024</v>
      </c>
      <c r="D102" s="583">
        <v>110000</v>
      </c>
      <c r="E102" s="613">
        <v>110000</v>
      </c>
      <c r="F102" s="585">
        <v>5000</v>
      </c>
      <c r="G102" s="586">
        <v>7500</v>
      </c>
      <c r="H102" s="586">
        <v>10000</v>
      </c>
      <c r="I102" s="586">
        <v>10000</v>
      </c>
      <c r="J102" s="586">
        <v>10000</v>
      </c>
      <c r="K102" s="586">
        <v>10000</v>
      </c>
      <c r="L102" s="586">
        <v>10000</v>
      </c>
      <c r="M102" s="586">
        <v>10000</v>
      </c>
      <c r="N102" s="586">
        <v>10000</v>
      </c>
      <c r="O102" s="586">
        <v>10000</v>
      </c>
      <c r="P102" s="586">
        <v>10000</v>
      </c>
      <c r="Q102" s="586">
        <v>7500</v>
      </c>
      <c r="R102" s="531" t="s">
        <v>68</v>
      </c>
      <c r="S102" s="307"/>
    </row>
    <row r="103" spans="1:19" s="312" customFormat="1" ht="33" customHeight="1">
      <c r="A103" s="518"/>
      <c r="B103" s="519" t="s">
        <v>1025</v>
      </c>
      <c r="C103" s="526" t="s">
        <v>1026</v>
      </c>
      <c r="D103" s="583" t="s">
        <v>68</v>
      </c>
      <c r="E103" s="613">
        <v>18000</v>
      </c>
      <c r="F103" s="593" t="s">
        <v>68</v>
      </c>
      <c r="G103" s="538" t="s">
        <v>68</v>
      </c>
      <c r="H103" s="538" t="s">
        <v>68</v>
      </c>
      <c r="I103" s="538" t="s">
        <v>68</v>
      </c>
      <c r="J103" s="538" t="s">
        <v>68</v>
      </c>
      <c r="K103" s="538" t="s">
        <v>68</v>
      </c>
      <c r="L103" s="538" t="s">
        <v>68</v>
      </c>
      <c r="M103" s="538" t="s">
        <v>68</v>
      </c>
      <c r="N103" s="538" t="s">
        <v>68</v>
      </c>
      <c r="O103" s="538">
        <v>18000</v>
      </c>
      <c r="P103" s="538" t="s">
        <v>68</v>
      </c>
      <c r="Q103" s="538" t="s">
        <v>68</v>
      </c>
      <c r="R103" s="531" t="s">
        <v>68</v>
      </c>
      <c r="S103" s="307"/>
    </row>
    <row r="104" spans="1:19" s="312" customFormat="1" ht="33" customHeight="1">
      <c r="A104" s="518"/>
      <c r="B104" s="519"/>
      <c r="C104" s="520" t="s">
        <v>1027</v>
      </c>
      <c r="D104" s="583">
        <v>19139</v>
      </c>
      <c r="E104" s="613">
        <v>21957</v>
      </c>
      <c r="F104" s="593">
        <v>757</v>
      </c>
      <c r="G104" s="538">
        <v>926</v>
      </c>
      <c r="H104" s="538">
        <v>1556</v>
      </c>
      <c r="I104" s="538">
        <v>1868</v>
      </c>
      <c r="J104" s="538">
        <v>3830</v>
      </c>
      <c r="K104" s="538">
        <v>1787</v>
      </c>
      <c r="L104" s="538">
        <v>3009</v>
      </c>
      <c r="M104" s="538">
        <v>2849</v>
      </c>
      <c r="N104" s="538">
        <v>1440</v>
      </c>
      <c r="O104" s="538">
        <v>1915</v>
      </c>
      <c r="P104" s="538">
        <v>1174</v>
      </c>
      <c r="Q104" s="538">
        <v>846</v>
      </c>
      <c r="R104" s="531" t="s">
        <v>68</v>
      </c>
      <c r="S104" s="307"/>
    </row>
    <row r="105" spans="1:19" s="312" customFormat="1" ht="33" customHeight="1">
      <c r="A105" s="518"/>
      <c r="B105" s="519"/>
      <c r="C105" s="520" t="s">
        <v>1028</v>
      </c>
      <c r="D105" s="583">
        <v>3188</v>
      </c>
      <c r="E105" s="613">
        <v>4193</v>
      </c>
      <c r="F105" s="593">
        <v>423</v>
      </c>
      <c r="G105" s="538">
        <v>325</v>
      </c>
      <c r="H105" s="538">
        <v>304</v>
      </c>
      <c r="I105" s="538">
        <v>171</v>
      </c>
      <c r="J105" s="538">
        <v>166</v>
      </c>
      <c r="K105" s="538">
        <v>143</v>
      </c>
      <c r="L105" s="538">
        <v>290</v>
      </c>
      <c r="M105" s="538">
        <v>593</v>
      </c>
      <c r="N105" s="538">
        <v>644</v>
      </c>
      <c r="O105" s="538">
        <v>389</v>
      </c>
      <c r="P105" s="538">
        <v>242</v>
      </c>
      <c r="Q105" s="538">
        <v>503</v>
      </c>
      <c r="R105" s="531" t="s">
        <v>68</v>
      </c>
      <c r="S105" s="307"/>
    </row>
    <row r="106" spans="1:19" s="594" customFormat="1" ht="33" customHeight="1">
      <c r="A106" s="588"/>
      <c r="B106" s="589" t="s">
        <v>1029</v>
      </c>
      <c r="C106" s="590" t="s">
        <v>1030</v>
      </c>
      <c r="D106" s="583">
        <v>12500</v>
      </c>
      <c r="E106" s="613">
        <v>12500</v>
      </c>
      <c r="F106" s="593" t="s">
        <v>68</v>
      </c>
      <c r="G106" s="538" t="s">
        <v>68</v>
      </c>
      <c r="H106" s="538" t="s">
        <v>68</v>
      </c>
      <c r="I106" s="538" t="s">
        <v>68</v>
      </c>
      <c r="J106" s="538" t="s">
        <v>68</v>
      </c>
      <c r="K106" s="538" t="s">
        <v>68</v>
      </c>
      <c r="L106" s="538" t="s">
        <v>68</v>
      </c>
      <c r="M106" s="538">
        <v>12500</v>
      </c>
      <c r="N106" s="538" t="s">
        <v>68</v>
      </c>
      <c r="O106" s="538" t="s">
        <v>68</v>
      </c>
      <c r="P106" s="538" t="s">
        <v>68</v>
      </c>
      <c r="Q106" s="538" t="s">
        <v>68</v>
      </c>
      <c r="R106" s="550" t="s">
        <v>68</v>
      </c>
      <c r="S106" s="588"/>
    </row>
    <row r="107" spans="1:19" s="712" customFormat="1" ht="33" customHeight="1">
      <c r="A107" s="518"/>
      <c r="B107" s="519"/>
      <c r="C107" s="552" t="s">
        <v>1031</v>
      </c>
      <c r="D107" s="714">
        <v>67100</v>
      </c>
      <c r="E107" s="718">
        <v>69819</v>
      </c>
      <c r="F107" s="719">
        <v>5422</v>
      </c>
      <c r="G107" s="720">
        <v>4563</v>
      </c>
      <c r="H107" s="720">
        <v>5876</v>
      </c>
      <c r="I107" s="720">
        <v>6018</v>
      </c>
      <c r="J107" s="720">
        <v>6901</v>
      </c>
      <c r="K107" s="720">
        <v>5734</v>
      </c>
      <c r="L107" s="720">
        <v>5253</v>
      </c>
      <c r="M107" s="720">
        <v>5107</v>
      </c>
      <c r="N107" s="720">
        <v>5873</v>
      </c>
      <c r="O107" s="720">
        <v>6253</v>
      </c>
      <c r="P107" s="720">
        <v>6832</v>
      </c>
      <c r="Q107" s="720">
        <v>5987</v>
      </c>
      <c r="R107" s="554" t="s">
        <v>68</v>
      </c>
      <c r="S107" s="307"/>
    </row>
    <row r="108" spans="1:19" s="312" customFormat="1" ht="33" customHeight="1">
      <c r="A108" s="518"/>
      <c r="B108" s="519"/>
      <c r="C108" s="526" t="s">
        <v>1032</v>
      </c>
      <c r="D108" s="583">
        <v>5000</v>
      </c>
      <c r="E108" s="613">
        <v>5000</v>
      </c>
      <c r="F108" s="624" t="s">
        <v>68</v>
      </c>
      <c r="G108" s="625" t="s">
        <v>68</v>
      </c>
      <c r="H108" s="625" t="s">
        <v>68</v>
      </c>
      <c r="I108" s="625">
        <v>5000</v>
      </c>
      <c r="J108" s="625" t="s">
        <v>68</v>
      </c>
      <c r="K108" s="625" t="s">
        <v>68</v>
      </c>
      <c r="L108" s="625" t="s">
        <v>68</v>
      </c>
      <c r="M108" s="625" t="s">
        <v>68</v>
      </c>
      <c r="N108" s="625" t="s">
        <v>68</v>
      </c>
      <c r="O108" s="625" t="s">
        <v>68</v>
      </c>
      <c r="P108" s="625" t="s">
        <v>68</v>
      </c>
      <c r="Q108" s="625" t="s">
        <v>68</v>
      </c>
      <c r="R108" s="531" t="s">
        <v>68</v>
      </c>
      <c r="S108" s="307"/>
    </row>
    <row r="109" spans="1:19" s="312" customFormat="1" ht="33" customHeight="1">
      <c r="A109" s="518"/>
      <c r="B109" s="519" t="s">
        <v>1033</v>
      </c>
      <c r="C109" s="526" t="s">
        <v>1034</v>
      </c>
      <c r="D109" s="583" t="s">
        <v>68</v>
      </c>
      <c r="E109" s="613">
        <v>10000</v>
      </c>
      <c r="F109" s="624" t="s">
        <v>68</v>
      </c>
      <c r="G109" s="625" t="s">
        <v>68</v>
      </c>
      <c r="H109" s="625" t="s">
        <v>68</v>
      </c>
      <c r="I109" s="625" t="s">
        <v>68</v>
      </c>
      <c r="J109" s="625" t="s">
        <v>68</v>
      </c>
      <c r="K109" s="625" t="s">
        <v>68</v>
      </c>
      <c r="L109" s="625" t="s">
        <v>68</v>
      </c>
      <c r="M109" s="625" t="s">
        <v>68</v>
      </c>
      <c r="N109" s="625" t="s">
        <v>68</v>
      </c>
      <c r="O109" s="625">
        <v>10000</v>
      </c>
      <c r="P109" s="625" t="s">
        <v>68</v>
      </c>
      <c r="Q109" s="625" t="s">
        <v>68</v>
      </c>
      <c r="R109" s="531" t="s">
        <v>68</v>
      </c>
      <c r="S109" s="307"/>
    </row>
    <row r="110" spans="1:19" s="312" customFormat="1" ht="33" customHeight="1">
      <c r="A110" s="518"/>
      <c r="B110" s="519"/>
      <c r="C110" s="526" t="s">
        <v>1035</v>
      </c>
      <c r="D110" s="583">
        <v>8582</v>
      </c>
      <c r="E110" s="613">
        <v>5180</v>
      </c>
      <c r="F110" s="624">
        <v>662</v>
      </c>
      <c r="G110" s="625">
        <v>460</v>
      </c>
      <c r="H110" s="625">
        <v>573</v>
      </c>
      <c r="I110" s="625">
        <v>301</v>
      </c>
      <c r="J110" s="625">
        <v>517</v>
      </c>
      <c r="K110" s="625">
        <v>313</v>
      </c>
      <c r="L110" s="625">
        <v>555</v>
      </c>
      <c r="M110" s="625">
        <v>402</v>
      </c>
      <c r="N110" s="625">
        <v>360</v>
      </c>
      <c r="O110" s="625">
        <v>324</v>
      </c>
      <c r="P110" s="625">
        <v>385</v>
      </c>
      <c r="Q110" s="625">
        <v>328</v>
      </c>
      <c r="R110" s="531" t="s">
        <v>68</v>
      </c>
      <c r="S110" s="307"/>
    </row>
    <row r="111" spans="1:19" s="312" customFormat="1" ht="33" customHeight="1">
      <c r="A111" s="518"/>
      <c r="B111" s="519"/>
      <c r="C111" s="526" t="s">
        <v>1036</v>
      </c>
      <c r="D111" s="583">
        <v>22634</v>
      </c>
      <c r="E111" s="613">
        <v>19104</v>
      </c>
      <c r="F111" s="624">
        <v>1588</v>
      </c>
      <c r="G111" s="625">
        <v>1236</v>
      </c>
      <c r="H111" s="625">
        <v>1738</v>
      </c>
      <c r="I111" s="625">
        <v>1940</v>
      </c>
      <c r="J111" s="625">
        <v>1813</v>
      </c>
      <c r="K111" s="625">
        <v>1295</v>
      </c>
      <c r="L111" s="625">
        <v>1754</v>
      </c>
      <c r="M111" s="625">
        <v>1113</v>
      </c>
      <c r="N111" s="625">
        <v>1575</v>
      </c>
      <c r="O111" s="625">
        <v>2005</v>
      </c>
      <c r="P111" s="625">
        <v>1746</v>
      </c>
      <c r="Q111" s="625">
        <v>1301</v>
      </c>
      <c r="R111" s="531" t="s">
        <v>68</v>
      </c>
      <c r="S111" s="307"/>
    </row>
    <row r="112" spans="1:19" s="312" customFormat="1" ht="33" customHeight="1">
      <c r="A112" s="518"/>
      <c r="B112" s="519"/>
      <c r="C112" s="526" t="s">
        <v>1037</v>
      </c>
      <c r="D112" s="583">
        <v>1000</v>
      </c>
      <c r="E112" s="613">
        <v>1000</v>
      </c>
      <c r="F112" s="624" t="s">
        <v>68</v>
      </c>
      <c r="G112" s="625" t="s">
        <v>68</v>
      </c>
      <c r="H112" s="625" t="s">
        <v>68</v>
      </c>
      <c r="I112" s="625" t="s">
        <v>68</v>
      </c>
      <c r="J112" s="625" t="s">
        <v>68</v>
      </c>
      <c r="K112" s="625" t="s">
        <v>68</v>
      </c>
      <c r="L112" s="625" t="s">
        <v>68</v>
      </c>
      <c r="M112" s="625" t="s">
        <v>68</v>
      </c>
      <c r="N112" s="625" t="s">
        <v>68</v>
      </c>
      <c r="O112" s="625">
        <v>1000</v>
      </c>
      <c r="P112" s="625" t="s">
        <v>68</v>
      </c>
      <c r="Q112" s="625" t="s">
        <v>68</v>
      </c>
      <c r="R112" s="531" t="s">
        <v>68</v>
      </c>
      <c r="S112" s="307"/>
    </row>
    <row r="113" spans="1:19" s="312" customFormat="1" ht="33" customHeight="1">
      <c r="A113" s="518"/>
      <c r="B113" s="571" t="s">
        <v>1038</v>
      </c>
      <c r="C113" s="526" t="s">
        <v>1039</v>
      </c>
      <c r="D113" s="583">
        <v>10000</v>
      </c>
      <c r="E113" s="613">
        <v>10000</v>
      </c>
      <c r="F113" s="593" t="s">
        <v>68</v>
      </c>
      <c r="G113" s="538" t="s">
        <v>68</v>
      </c>
      <c r="H113" s="538" t="s">
        <v>68</v>
      </c>
      <c r="I113" s="538" t="s">
        <v>68</v>
      </c>
      <c r="J113" s="538" t="s">
        <v>68</v>
      </c>
      <c r="K113" s="538">
        <v>10000</v>
      </c>
      <c r="L113" s="538" t="s">
        <v>68</v>
      </c>
      <c r="M113" s="538" t="s">
        <v>68</v>
      </c>
      <c r="N113" s="538" t="s">
        <v>68</v>
      </c>
      <c r="O113" s="538" t="s">
        <v>68</v>
      </c>
      <c r="P113" s="538" t="s">
        <v>68</v>
      </c>
      <c r="Q113" s="538" t="s">
        <v>68</v>
      </c>
      <c r="R113" s="531" t="s">
        <v>68</v>
      </c>
      <c r="S113" s="307"/>
    </row>
    <row r="114" spans="1:19" s="475" customFormat="1" ht="33" customHeight="1">
      <c r="A114" s="555"/>
      <c r="B114" s="571"/>
      <c r="C114" s="520" t="s">
        <v>1040</v>
      </c>
      <c r="D114" s="583">
        <v>17000</v>
      </c>
      <c r="E114" s="613">
        <v>10000</v>
      </c>
      <c r="F114" s="593" t="s">
        <v>68</v>
      </c>
      <c r="G114" s="538" t="s">
        <v>68</v>
      </c>
      <c r="H114" s="538" t="s">
        <v>68</v>
      </c>
      <c r="I114" s="538" t="s">
        <v>68</v>
      </c>
      <c r="J114" s="538" t="s">
        <v>68</v>
      </c>
      <c r="K114" s="538" t="s">
        <v>68</v>
      </c>
      <c r="L114" s="538" t="s">
        <v>68</v>
      </c>
      <c r="M114" s="538" t="s">
        <v>68</v>
      </c>
      <c r="N114" s="538" t="s">
        <v>68</v>
      </c>
      <c r="O114" s="538" t="s">
        <v>68</v>
      </c>
      <c r="P114" s="538">
        <v>10000</v>
      </c>
      <c r="Q114" s="538" t="s">
        <v>68</v>
      </c>
      <c r="R114" s="531">
        <v>10923425</v>
      </c>
      <c r="S114" s="470"/>
    </row>
    <row r="115" spans="1:19" s="312" customFormat="1" ht="33" customHeight="1">
      <c r="A115" s="518"/>
      <c r="B115" s="626"/>
      <c r="C115" s="580" t="s">
        <v>1041</v>
      </c>
      <c r="D115" s="527">
        <v>5000</v>
      </c>
      <c r="E115" s="611">
        <v>5000</v>
      </c>
      <c r="F115" s="593" t="s">
        <v>68</v>
      </c>
      <c r="G115" s="538" t="s">
        <v>68</v>
      </c>
      <c r="H115" s="538" t="s">
        <v>68</v>
      </c>
      <c r="I115" s="538" t="s">
        <v>68</v>
      </c>
      <c r="J115" s="538" t="s">
        <v>68</v>
      </c>
      <c r="K115" s="538" t="s">
        <v>68</v>
      </c>
      <c r="L115" s="538" t="s">
        <v>68</v>
      </c>
      <c r="M115" s="538">
        <v>5000</v>
      </c>
      <c r="N115" s="538" t="s">
        <v>68</v>
      </c>
      <c r="O115" s="538" t="s">
        <v>68</v>
      </c>
      <c r="P115" s="538" t="s">
        <v>68</v>
      </c>
      <c r="Q115" s="538" t="s">
        <v>68</v>
      </c>
      <c r="R115" s="531" t="s">
        <v>68</v>
      </c>
      <c r="S115" s="307"/>
    </row>
    <row r="116" spans="1:19" s="312" customFormat="1" ht="33" customHeight="1">
      <c r="A116" s="518"/>
      <c r="B116" s="519" t="s">
        <v>1042</v>
      </c>
      <c r="C116" s="526" t="s">
        <v>1043</v>
      </c>
      <c r="D116" s="583">
        <v>2500</v>
      </c>
      <c r="E116" s="611">
        <v>2500</v>
      </c>
      <c r="F116" s="627" t="s">
        <v>68</v>
      </c>
      <c r="G116" s="628" t="s">
        <v>68</v>
      </c>
      <c r="H116" s="628" t="s">
        <v>68</v>
      </c>
      <c r="I116" s="628" t="s">
        <v>68</v>
      </c>
      <c r="J116" s="628" t="s">
        <v>68</v>
      </c>
      <c r="K116" s="628">
        <v>2500</v>
      </c>
      <c r="L116" s="628" t="s">
        <v>68</v>
      </c>
      <c r="M116" s="628" t="s">
        <v>68</v>
      </c>
      <c r="N116" s="628" t="s">
        <v>68</v>
      </c>
      <c r="O116" s="628" t="s">
        <v>68</v>
      </c>
      <c r="P116" s="628" t="s">
        <v>68</v>
      </c>
      <c r="Q116" s="628" t="s">
        <v>68</v>
      </c>
      <c r="R116" s="629">
        <v>3600000</v>
      </c>
      <c r="S116" s="307"/>
    </row>
    <row r="117" spans="1:19" s="312" customFormat="1" ht="33" customHeight="1">
      <c r="A117" s="518"/>
      <c r="B117" s="571"/>
      <c r="C117" s="526" t="s">
        <v>1044</v>
      </c>
      <c r="D117" s="583">
        <v>1700</v>
      </c>
      <c r="E117" s="613">
        <v>1700</v>
      </c>
      <c r="F117" s="593" t="s">
        <v>68</v>
      </c>
      <c r="G117" s="538" t="s">
        <v>68</v>
      </c>
      <c r="H117" s="538" t="s">
        <v>68</v>
      </c>
      <c r="I117" s="538" t="s">
        <v>68</v>
      </c>
      <c r="J117" s="538" t="s">
        <v>68</v>
      </c>
      <c r="K117" s="538" t="s">
        <v>68</v>
      </c>
      <c r="L117" s="538">
        <v>1700</v>
      </c>
      <c r="M117" s="538" t="s">
        <v>68</v>
      </c>
      <c r="N117" s="538" t="s">
        <v>68</v>
      </c>
      <c r="O117" s="538" t="s">
        <v>68</v>
      </c>
      <c r="P117" s="538" t="s">
        <v>68</v>
      </c>
      <c r="Q117" s="538" t="s">
        <v>68</v>
      </c>
      <c r="R117" s="531">
        <v>1400000</v>
      </c>
      <c r="S117" s="307"/>
    </row>
    <row r="118" spans="1:19" s="600" customFormat="1" ht="33" customHeight="1">
      <c r="A118" s="630"/>
      <c r="B118" s="631"/>
      <c r="C118" s="632" t="s">
        <v>1045</v>
      </c>
      <c r="D118" s="633">
        <v>3300</v>
      </c>
      <c r="E118" s="634">
        <v>3200</v>
      </c>
      <c r="F118" s="635">
        <v>2000</v>
      </c>
      <c r="G118" s="636">
        <v>100</v>
      </c>
      <c r="H118" s="636">
        <v>100</v>
      </c>
      <c r="I118" s="636">
        <v>200</v>
      </c>
      <c r="J118" s="636">
        <v>100</v>
      </c>
      <c r="K118" s="636">
        <v>100</v>
      </c>
      <c r="L118" s="636">
        <v>100</v>
      </c>
      <c r="M118" s="636">
        <v>100</v>
      </c>
      <c r="N118" s="636">
        <v>100</v>
      </c>
      <c r="O118" s="636">
        <v>100</v>
      </c>
      <c r="P118" s="636">
        <v>100</v>
      </c>
      <c r="Q118" s="636">
        <v>100</v>
      </c>
      <c r="R118" s="637">
        <v>1200000</v>
      </c>
      <c r="S118" s="595"/>
    </row>
    <row r="119" spans="1:19" s="600" customFormat="1" ht="33" customHeight="1">
      <c r="A119" s="630"/>
      <c r="B119" s="596"/>
      <c r="C119" s="638" t="s">
        <v>1046</v>
      </c>
      <c r="D119" s="639">
        <v>1300</v>
      </c>
      <c r="E119" s="640">
        <v>1300</v>
      </c>
      <c r="F119" s="641">
        <v>100</v>
      </c>
      <c r="G119" s="642">
        <v>100</v>
      </c>
      <c r="H119" s="642">
        <v>100</v>
      </c>
      <c r="I119" s="643">
        <v>200</v>
      </c>
      <c r="J119" s="643">
        <v>100</v>
      </c>
      <c r="K119" s="643">
        <v>100</v>
      </c>
      <c r="L119" s="643">
        <v>100</v>
      </c>
      <c r="M119" s="643">
        <v>100</v>
      </c>
      <c r="N119" s="643">
        <v>100</v>
      </c>
      <c r="O119" s="643">
        <v>100</v>
      </c>
      <c r="P119" s="643">
        <v>100</v>
      </c>
      <c r="Q119" s="643">
        <v>100</v>
      </c>
      <c r="R119" s="531">
        <v>0</v>
      </c>
      <c r="S119" s="595"/>
    </row>
    <row r="120" spans="1:19" s="312" customFormat="1" ht="33" customHeight="1">
      <c r="A120" s="518"/>
      <c r="B120" s="519"/>
      <c r="C120" s="526" t="s">
        <v>1047</v>
      </c>
      <c r="D120" s="583">
        <v>1400</v>
      </c>
      <c r="E120" s="613">
        <v>1400</v>
      </c>
      <c r="F120" s="624">
        <v>100</v>
      </c>
      <c r="G120" s="625">
        <v>100</v>
      </c>
      <c r="H120" s="625">
        <v>100</v>
      </c>
      <c r="I120" s="625">
        <v>200</v>
      </c>
      <c r="J120" s="625">
        <v>100</v>
      </c>
      <c r="K120" s="625">
        <v>100</v>
      </c>
      <c r="L120" s="625">
        <v>100</v>
      </c>
      <c r="M120" s="625">
        <v>100</v>
      </c>
      <c r="N120" s="625">
        <v>100</v>
      </c>
      <c r="O120" s="625">
        <v>100</v>
      </c>
      <c r="P120" s="625">
        <v>200</v>
      </c>
      <c r="Q120" s="625">
        <v>100</v>
      </c>
      <c r="R120" s="531">
        <v>0</v>
      </c>
      <c r="S120" s="307"/>
    </row>
    <row r="121" spans="1:19" s="312" customFormat="1" ht="33" customHeight="1">
      <c r="A121" s="518"/>
      <c r="B121" s="519"/>
      <c r="C121" s="526" t="s">
        <v>1048</v>
      </c>
      <c r="D121" s="583">
        <v>300</v>
      </c>
      <c r="E121" s="613">
        <v>300</v>
      </c>
      <c r="F121" s="624" t="s">
        <v>68</v>
      </c>
      <c r="G121" s="625" t="s">
        <v>68</v>
      </c>
      <c r="H121" s="625" t="s">
        <v>68</v>
      </c>
      <c r="I121" s="625">
        <v>200</v>
      </c>
      <c r="J121" s="625">
        <v>100</v>
      </c>
      <c r="K121" s="625" t="s">
        <v>68</v>
      </c>
      <c r="L121" s="625" t="s">
        <v>68</v>
      </c>
      <c r="M121" s="625" t="s">
        <v>68</v>
      </c>
      <c r="N121" s="625" t="s">
        <v>68</v>
      </c>
      <c r="O121" s="625" t="s">
        <v>68</v>
      </c>
      <c r="P121" s="625" t="s">
        <v>68</v>
      </c>
      <c r="Q121" s="625" t="s">
        <v>68</v>
      </c>
      <c r="R121" s="531">
        <v>150000</v>
      </c>
      <c r="S121" s="307"/>
    </row>
    <row r="122" spans="1:19" s="312" customFormat="1" ht="33" customHeight="1">
      <c r="A122" s="518"/>
      <c r="B122" s="519"/>
      <c r="C122" s="526" t="s">
        <v>1049</v>
      </c>
      <c r="D122" s="583" t="s">
        <v>68</v>
      </c>
      <c r="E122" s="613">
        <v>180000</v>
      </c>
      <c r="F122" s="624">
        <v>15000</v>
      </c>
      <c r="G122" s="625">
        <v>15000</v>
      </c>
      <c r="H122" s="625">
        <v>15000</v>
      </c>
      <c r="I122" s="625">
        <v>15000</v>
      </c>
      <c r="J122" s="625">
        <v>15000</v>
      </c>
      <c r="K122" s="625">
        <v>15000</v>
      </c>
      <c r="L122" s="625">
        <v>15000</v>
      </c>
      <c r="M122" s="625">
        <v>15000</v>
      </c>
      <c r="N122" s="625">
        <v>15000</v>
      </c>
      <c r="O122" s="625">
        <v>15000</v>
      </c>
      <c r="P122" s="625">
        <v>15000</v>
      </c>
      <c r="Q122" s="625">
        <v>15000</v>
      </c>
      <c r="R122" s="531" t="s">
        <v>68</v>
      </c>
      <c r="S122" s="307"/>
    </row>
    <row r="123" spans="1:19" s="312" customFormat="1" ht="33" customHeight="1">
      <c r="A123" s="518"/>
      <c r="B123" s="519"/>
      <c r="C123" s="526" t="s">
        <v>1050</v>
      </c>
      <c r="D123" s="583" t="s">
        <v>68</v>
      </c>
      <c r="E123" s="611">
        <v>14400</v>
      </c>
      <c r="F123" s="627">
        <v>1200</v>
      </c>
      <c r="G123" s="628">
        <v>1200</v>
      </c>
      <c r="H123" s="628">
        <v>1200</v>
      </c>
      <c r="I123" s="628">
        <v>1200</v>
      </c>
      <c r="J123" s="628">
        <v>1200</v>
      </c>
      <c r="K123" s="628">
        <v>1200</v>
      </c>
      <c r="L123" s="628">
        <v>1200</v>
      </c>
      <c r="M123" s="628">
        <v>1200</v>
      </c>
      <c r="N123" s="628">
        <v>1200</v>
      </c>
      <c r="O123" s="628">
        <v>1200</v>
      </c>
      <c r="P123" s="628">
        <v>1200</v>
      </c>
      <c r="Q123" s="628">
        <v>1200</v>
      </c>
      <c r="R123" s="629" t="s">
        <v>68</v>
      </c>
      <c r="S123" s="307"/>
    </row>
    <row r="124" spans="1:19" s="312" customFormat="1" ht="33" customHeight="1">
      <c r="A124" s="518"/>
      <c r="B124" s="571"/>
      <c r="C124" s="526" t="s">
        <v>1051</v>
      </c>
      <c r="D124" s="583">
        <v>500</v>
      </c>
      <c r="E124" s="613">
        <v>1000</v>
      </c>
      <c r="F124" s="593" t="s">
        <v>68</v>
      </c>
      <c r="G124" s="538" t="s">
        <v>68</v>
      </c>
      <c r="H124" s="538">
        <v>500</v>
      </c>
      <c r="I124" s="538" t="s">
        <v>68</v>
      </c>
      <c r="J124" s="538" t="s">
        <v>68</v>
      </c>
      <c r="K124" s="538" t="s">
        <v>68</v>
      </c>
      <c r="L124" s="538" t="s">
        <v>68</v>
      </c>
      <c r="M124" s="538" t="s">
        <v>68</v>
      </c>
      <c r="N124" s="538" t="s">
        <v>68</v>
      </c>
      <c r="O124" s="538">
        <v>500</v>
      </c>
      <c r="P124" s="538" t="s">
        <v>68</v>
      </c>
      <c r="Q124" s="538" t="s">
        <v>68</v>
      </c>
      <c r="R124" s="531">
        <v>1500000</v>
      </c>
      <c r="S124" s="307"/>
    </row>
    <row r="125" spans="1:19" s="475" customFormat="1" ht="33" customHeight="1">
      <c r="A125" s="555"/>
      <c r="B125" s="571"/>
      <c r="C125" s="520" t="s">
        <v>1052</v>
      </c>
      <c r="D125" s="583" t="s">
        <v>68</v>
      </c>
      <c r="E125" s="613">
        <v>1250</v>
      </c>
      <c r="F125" s="593" t="s">
        <v>68</v>
      </c>
      <c r="G125" s="538" t="s">
        <v>68</v>
      </c>
      <c r="H125" s="538" t="s">
        <v>68</v>
      </c>
      <c r="I125" s="538" t="s">
        <v>68</v>
      </c>
      <c r="J125" s="538">
        <v>250</v>
      </c>
      <c r="K125" s="538" t="s">
        <v>68</v>
      </c>
      <c r="L125" s="538">
        <v>250</v>
      </c>
      <c r="M125" s="538" t="s">
        <v>68</v>
      </c>
      <c r="N125" s="538">
        <v>250</v>
      </c>
      <c r="O125" s="538" t="s">
        <v>68</v>
      </c>
      <c r="P125" s="538">
        <v>250</v>
      </c>
      <c r="Q125" s="538">
        <v>250</v>
      </c>
      <c r="R125" s="531">
        <v>1875000</v>
      </c>
      <c r="S125" s="470"/>
    </row>
    <row r="126" spans="1:19" s="312" customFormat="1" ht="33" customHeight="1">
      <c r="A126" s="518"/>
      <c r="B126" s="626" t="s">
        <v>1053</v>
      </c>
      <c r="C126" s="580" t="s">
        <v>1054</v>
      </c>
      <c r="D126" s="527">
        <v>20000</v>
      </c>
      <c r="E126" s="611">
        <v>20000</v>
      </c>
      <c r="F126" s="593" t="s">
        <v>68</v>
      </c>
      <c r="G126" s="538" t="s">
        <v>68</v>
      </c>
      <c r="H126" s="538" t="s">
        <v>68</v>
      </c>
      <c r="I126" s="538" t="s">
        <v>68</v>
      </c>
      <c r="J126" s="538" t="s">
        <v>68</v>
      </c>
      <c r="K126" s="538" t="s">
        <v>68</v>
      </c>
      <c r="L126" s="538" t="s">
        <v>68</v>
      </c>
      <c r="M126" s="538" t="s">
        <v>68</v>
      </c>
      <c r="N126" s="538" t="s">
        <v>68</v>
      </c>
      <c r="O126" s="538">
        <v>20000</v>
      </c>
      <c r="P126" s="538" t="s">
        <v>68</v>
      </c>
      <c r="Q126" s="538" t="s">
        <v>68</v>
      </c>
      <c r="R126" s="531" t="s">
        <v>68</v>
      </c>
      <c r="S126" s="307"/>
    </row>
    <row r="127" spans="1:19" s="312" customFormat="1" ht="33" customHeight="1" thickBot="1">
      <c r="A127" s="518"/>
      <c r="B127" s="556"/>
      <c r="C127" s="574" t="s">
        <v>1055</v>
      </c>
      <c r="D127" s="618">
        <v>3389</v>
      </c>
      <c r="E127" s="619">
        <v>3527</v>
      </c>
      <c r="F127" s="620">
        <v>106</v>
      </c>
      <c r="G127" s="621">
        <v>107</v>
      </c>
      <c r="H127" s="621">
        <v>339</v>
      </c>
      <c r="I127" s="621">
        <v>266</v>
      </c>
      <c r="J127" s="621">
        <v>310</v>
      </c>
      <c r="K127" s="621">
        <v>161</v>
      </c>
      <c r="L127" s="621">
        <v>379</v>
      </c>
      <c r="M127" s="621">
        <v>756</v>
      </c>
      <c r="N127" s="621">
        <v>338</v>
      </c>
      <c r="O127" s="621">
        <v>265</v>
      </c>
      <c r="P127" s="621">
        <v>249</v>
      </c>
      <c r="Q127" s="621">
        <v>251</v>
      </c>
      <c r="R127" s="644">
        <v>9990000</v>
      </c>
      <c r="S127" s="307"/>
    </row>
    <row r="128" spans="1:19" s="312" customFormat="1" ht="29.25" customHeight="1" thickBot="1">
      <c r="A128" s="504" t="s">
        <v>1189</v>
      </c>
      <c r="B128" s="443"/>
      <c r="C128" s="564"/>
      <c r="D128" s="565"/>
      <c r="E128" s="566"/>
      <c r="F128" s="567"/>
      <c r="G128" s="567"/>
      <c r="H128" s="567"/>
      <c r="I128" s="567"/>
      <c r="J128" s="567"/>
      <c r="K128" s="567"/>
      <c r="L128" s="567"/>
      <c r="M128" s="567"/>
      <c r="N128" s="567"/>
      <c r="O128" s="567"/>
      <c r="P128" s="567"/>
      <c r="Q128" s="1176" t="s">
        <v>515</v>
      </c>
      <c r="R128" s="1176"/>
      <c r="S128" s="307"/>
    </row>
    <row r="129" spans="1:19" s="517" customFormat="1" ht="32.25" customHeight="1" thickBot="1">
      <c r="A129" s="507"/>
      <c r="B129" s="508" t="s">
        <v>301</v>
      </c>
      <c r="C129" s="509" t="s">
        <v>324</v>
      </c>
      <c r="D129" s="510" t="s">
        <v>516</v>
      </c>
      <c r="E129" s="511" t="s">
        <v>326</v>
      </c>
      <c r="F129" s="512" t="s">
        <v>517</v>
      </c>
      <c r="G129" s="513" t="s">
        <v>518</v>
      </c>
      <c r="H129" s="514" t="s">
        <v>519</v>
      </c>
      <c r="I129" s="514" t="s">
        <v>520</v>
      </c>
      <c r="J129" s="514" t="s">
        <v>521</v>
      </c>
      <c r="K129" s="514" t="s">
        <v>522</v>
      </c>
      <c r="L129" s="514" t="s">
        <v>523</v>
      </c>
      <c r="M129" s="514" t="s">
        <v>524</v>
      </c>
      <c r="N129" s="514" t="s">
        <v>525</v>
      </c>
      <c r="O129" s="514" t="s">
        <v>526</v>
      </c>
      <c r="P129" s="514" t="s">
        <v>527</v>
      </c>
      <c r="Q129" s="514" t="s">
        <v>528</v>
      </c>
      <c r="R129" s="515" t="s">
        <v>529</v>
      </c>
      <c r="S129" s="516"/>
    </row>
    <row r="130" spans="1:19" s="475" customFormat="1" ht="33" customHeight="1">
      <c r="A130" s="555"/>
      <c r="B130" s="568" t="s">
        <v>1056</v>
      </c>
      <c r="C130" s="520" t="s">
        <v>1057</v>
      </c>
      <c r="D130" s="583">
        <v>460</v>
      </c>
      <c r="E130" s="613">
        <v>320</v>
      </c>
      <c r="F130" s="593">
        <v>20</v>
      </c>
      <c r="G130" s="538">
        <v>20</v>
      </c>
      <c r="H130" s="538">
        <v>20</v>
      </c>
      <c r="I130" s="538">
        <v>100</v>
      </c>
      <c r="J130" s="538">
        <v>20</v>
      </c>
      <c r="K130" s="538">
        <v>20</v>
      </c>
      <c r="L130" s="538">
        <v>20</v>
      </c>
      <c r="M130" s="538">
        <v>20</v>
      </c>
      <c r="N130" s="538">
        <v>20</v>
      </c>
      <c r="O130" s="538">
        <v>20</v>
      </c>
      <c r="P130" s="538">
        <v>20</v>
      </c>
      <c r="Q130" s="538">
        <v>20</v>
      </c>
      <c r="R130" s="531" t="s">
        <v>68</v>
      </c>
      <c r="S130" s="470"/>
    </row>
    <row r="131" spans="1:19" s="312" customFormat="1" ht="33" customHeight="1">
      <c r="A131" s="518"/>
      <c r="B131" s="646"/>
      <c r="C131" s="647" t="s">
        <v>1058</v>
      </c>
      <c r="D131" s="685">
        <v>6399</v>
      </c>
      <c r="E131" s="611">
        <v>7064</v>
      </c>
      <c r="F131" s="593">
        <v>132</v>
      </c>
      <c r="G131" s="538">
        <v>259</v>
      </c>
      <c r="H131" s="538">
        <v>551</v>
      </c>
      <c r="I131" s="538">
        <v>466</v>
      </c>
      <c r="J131" s="538">
        <v>953</v>
      </c>
      <c r="K131" s="538">
        <v>1419</v>
      </c>
      <c r="L131" s="538">
        <v>408</v>
      </c>
      <c r="M131" s="538">
        <v>917</v>
      </c>
      <c r="N131" s="538">
        <v>643</v>
      </c>
      <c r="O131" s="538">
        <v>221</v>
      </c>
      <c r="P131" s="538">
        <v>629</v>
      </c>
      <c r="Q131" s="538">
        <v>466</v>
      </c>
      <c r="R131" s="531">
        <v>7671000</v>
      </c>
      <c r="S131" s="307"/>
    </row>
    <row r="132" spans="1:19" s="312" customFormat="1" ht="33" customHeight="1">
      <c r="A132" s="518"/>
      <c r="B132" s="646"/>
      <c r="C132" s="647" t="s">
        <v>1059</v>
      </c>
      <c r="D132" s="685">
        <v>94659</v>
      </c>
      <c r="E132" s="649">
        <v>106260</v>
      </c>
      <c r="F132" s="650">
        <v>9121</v>
      </c>
      <c r="G132" s="650">
        <v>8491</v>
      </c>
      <c r="H132" s="612">
        <v>9251</v>
      </c>
      <c r="I132" s="612">
        <v>7161</v>
      </c>
      <c r="J132" s="612">
        <v>7918</v>
      </c>
      <c r="K132" s="612">
        <v>6882</v>
      </c>
      <c r="L132" s="612">
        <v>9277</v>
      </c>
      <c r="M132" s="612">
        <v>10104</v>
      </c>
      <c r="N132" s="612">
        <v>7221</v>
      </c>
      <c r="O132" s="612">
        <v>9419</v>
      </c>
      <c r="P132" s="612">
        <v>12548</v>
      </c>
      <c r="Q132" s="612">
        <v>8867</v>
      </c>
      <c r="R132" s="536">
        <v>16277700</v>
      </c>
      <c r="S132" s="307"/>
    </row>
    <row r="133" spans="1:19" s="600" customFormat="1" ht="33" customHeight="1">
      <c r="A133" s="630"/>
      <c r="B133" s="596"/>
      <c r="C133" s="651" t="s">
        <v>1060</v>
      </c>
      <c r="D133" s="639">
        <v>550</v>
      </c>
      <c r="E133" s="640">
        <v>550</v>
      </c>
      <c r="F133" s="653">
        <v>10</v>
      </c>
      <c r="G133" s="653">
        <v>20</v>
      </c>
      <c r="H133" s="654">
        <v>50</v>
      </c>
      <c r="I133" s="654">
        <v>60</v>
      </c>
      <c r="J133" s="654">
        <v>60</v>
      </c>
      <c r="K133" s="654">
        <v>30</v>
      </c>
      <c r="L133" s="654">
        <v>20</v>
      </c>
      <c r="M133" s="654">
        <v>10</v>
      </c>
      <c r="N133" s="654">
        <v>20</v>
      </c>
      <c r="O133" s="655">
        <v>120</v>
      </c>
      <c r="P133" s="655">
        <v>120</v>
      </c>
      <c r="Q133" s="655">
        <v>30</v>
      </c>
      <c r="R133" s="536" t="s">
        <v>68</v>
      </c>
      <c r="S133" s="656"/>
    </row>
    <row r="134" spans="1:19" s="600" customFormat="1" ht="33" customHeight="1">
      <c r="A134" s="630"/>
      <c r="B134" s="596"/>
      <c r="C134" s="657" t="s">
        <v>1061</v>
      </c>
      <c r="D134" s="639">
        <v>440</v>
      </c>
      <c r="E134" s="658">
        <v>440</v>
      </c>
      <c r="F134" s="659">
        <v>10</v>
      </c>
      <c r="G134" s="660">
        <v>10</v>
      </c>
      <c r="H134" s="643">
        <v>10</v>
      </c>
      <c r="I134" s="643">
        <v>60</v>
      </c>
      <c r="J134" s="643">
        <v>60</v>
      </c>
      <c r="K134" s="643">
        <v>30</v>
      </c>
      <c r="L134" s="643">
        <v>20</v>
      </c>
      <c r="M134" s="643">
        <v>10</v>
      </c>
      <c r="N134" s="643">
        <v>20</v>
      </c>
      <c r="O134" s="643">
        <v>120</v>
      </c>
      <c r="P134" s="643">
        <v>60</v>
      </c>
      <c r="Q134" s="643">
        <v>30</v>
      </c>
      <c r="R134" s="531" t="s">
        <v>68</v>
      </c>
      <c r="S134" s="656"/>
    </row>
    <row r="135" spans="1:19" s="600" customFormat="1" ht="33" customHeight="1">
      <c r="A135" s="630"/>
      <c r="B135" s="596"/>
      <c r="C135" s="661" t="s">
        <v>470</v>
      </c>
      <c r="D135" s="662">
        <v>121</v>
      </c>
      <c r="E135" s="658">
        <v>109</v>
      </c>
      <c r="F135" s="659">
        <v>2</v>
      </c>
      <c r="G135" s="643">
        <v>11</v>
      </c>
      <c r="H135" s="643">
        <v>3</v>
      </c>
      <c r="I135" s="643">
        <v>5</v>
      </c>
      <c r="J135" s="643">
        <v>14</v>
      </c>
      <c r="K135" s="643">
        <v>25</v>
      </c>
      <c r="L135" s="643">
        <v>7</v>
      </c>
      <c r="M135" s="643">
        <v>5</v>
      </c>
      <c r="N135" s="643">
        <v>2</v>
      </c>
      <c r="O135" s="643">
        <v>2</v>
      </c>
      <c r="P135" s="643">
        <v>2</v>
      </c>
      <c r="Q135" s="643">
        <v>31</v>
      </c>
      <c r="R135" s="531" t="s">
        <v>68</v>
      </c>
      <c r="S135" s="595"/>
    </row>
    <row r="136" spans="1:19" s="600" customFormat="1" ht="33" customHeight="1">
      <c r="A136" s="630"/>
      <c r="B136" s="631"/>
      <c r="C136" s="632" t="s">
        <v>1062</v>
      </c>
      <c r="D136" s="633">
        <v>390</v>
      </c>
      <c r="E136" s="634">
        <v>390</v>
      </c>
      <c r="F136" s="635">
        <v>30</v>
      </c>
      <c r="G136" s="636">
        <v>30</v>
      </c>
      <c r="H136" s="636">
        <v>20</v>
      </c>
      <c r="I136" s="636">
        <v>50</v>
      </c>
      <c r="J136" s="636">
        <v>50</v>
      </c>
      <c r="K136" s="636">
        <v>20</v>
      </c>
      <c r="L136" s="636">
        <v>20</v>
      </c>
      <c r="M136" s="636">
        <v>30</v>
      </c>
      <c r="N136" s="636">
        <v>30</v>
      </c>
      <c r="O136" s="636">
        <v>20</v>
      </c>
      <c r="P136" s="636">
        <v>40</v>
      </c>
      <c r="Q136" s="636">
        <v>50</v>
      </c>
      <c r="R136" s="637" t="s">
        <v>68</v>
      </c>
      <c r="S136" s="595"/>
    </row>
    <row r="137" spans="1:19" s="600" customFormat="1" ht="33" customHeight="1">
      <c r="A137" s="630"/>
      <c r="B137" s="596"/>
      <c r="C137" s="638" t="s">
        <v>1063</v>
      </c>
      <c r="D137" s="639">
        <v>5792</v>
      </c>
      <c r="E137" s="640">
        <v>5982</v>
      </c>
      <c r="F137" s="641">
        <v>350</v>
      </c>
      <c r="G137" s="642">
        <v>300</v>
      </c>
      <c r="H137" s="642">
        <v>348</v>
      </c>
      <c r="I137" s="643">
        <v>2164</v>
      </c>
      <c r="J137" s="643">
        <v>300</v>
      </c>
      <c r="K137" s="643">
        <v>300</v>
      </c>
      <c r="L137" s="643">
        <v>500</v>
      </c>
      <c r="M137" s="643">
        <v>300</v>
      </c>
      <c r="N137" s="643">
        <v>320</v>
      </c>
      <c r="O137" s="643">
        <v>300</v>
      </c>
      <c r="P137" s="643">
        <v>300</v>
      </c>
      <c r="Q137" s="643">
        <v>500</v>
      </c>
      <c r="R137" s="531" t="s">
        <v>68</v>
      </c>
      <c r="S137" s="595"/>
    </row>
    <row r="138" spans="1:19" s="312" customFormat="1" ht="33" customHeight="1">
      <c r="A138" s="518"/>
      <c r="B138" s="519"/>
      <c r="C138" s="526" t="s">
        <v>1064</v>
      </c>
      <c r="D138" s="583">
        <v>360</v>
      </c>
      <c r="E138" s="613">
        <v>560</v>
      </c>
      <c r="F138" s="624">
        <v>0</v>
      </c>
      <c r="G138" s="625">
        <v>0</v>
      </c>
      <c r="H138" s="625">
        <v>10</v>
      </c>
      <c r="I138" s="625">
        <v>50</v>
      </c>
      <c r="J138" s="625">
        <v>50</v>
      </c>
      <c r="K138" s="625">
        <v>40</v>
      </c>
      <c r="L138" s="625">
        <v>40</v>
      </c>
      <c r="M138" s="625">
        <v>30</v>
      </c>
      <c r="N138" s="625">
        <v>30</v>
      </c>
      <c r="O138" s="625">
        <v>40</v>
      </c>
      <c r="P138" s="625">
        <v>250</v>
      </c>
      <c r="Q138" s="625">
        <v>20</v>
      </c>
      <c r="R138" s="531" t="s">
        <v>68</v>
      </c>
      <c r="S138" s="307"/>
    </row>
    <row r="139" spans="1:19" s="712" customFormat="1" ht="33" customHeight="1">
      <c r="A139" s="518"/>
      <c r="B139" s="519"/>
      <c r="C139" s="552" t="s">
        <v>1065</v>
      </c>
      <c r="D139" s="714">
        <v>2750</v>
      </c>
      <c r="E139" s="718">
        <v>2456</v>
      </c>
      <c r="F139" s="719">
        <v>52</v>
      </c>
      <c r="G139" s="720">
        <v>131</v>
      </c>
      <c r="H139" s="720">
        <v>341</v>
      </c>
      <c r="I139" s="720">
        <v>231</v>
      </c>
      <c r="J139" s="720">
        <v>297</v>
      </c>
      <c r="K139" s="720">
        <v>177</v>
      </c>
      <c r="L139" s="720">
        <v>191</v>
      </c>
      <c r="M139" s="720">
        <v>321</v>
      </c>
      <c r="N139" s="720">
        <v>231</v>
      </c>
      <c r="O139" s="720">
        <v>219</v>
      </c>
      <c r="P139" s="720">
        <v>29</v>
      </c>
      <c r="Q139" s="720">
        <v>236</v>
      </c>
      <c r="R139" s="554" t="s">
        <v>68</v>
      </c>
      <c r="S139" s="307"/>
    </row>
    <row r="140" spans="1:19" s="312" customFormat="1" ht="33" customHeight="1">
      <c r="A140" s="518"/>
      <c r="B140" s="519"/>
      <c r="C140" s="526" t="s">
        <v>1066</v>
      </c>
      <c r="D140" s="583">
        <v>300</v>
      </c>
      <c r="E140" s="613">
        <v>300</v>
      </c>
      <c r="F140" s="624" t="s">
        <v>68</v>
      </c>
      <c r="G140" s="625" t="s">
        <v>68</v>
      </c>
      <c r="H140" s="625" t="s">
        <v>68</v>
      </c>
      <c r="I140" s="625">
        <v>300</v>
      </c>
      <c r="J140" s="625" t="s">
        <v>68</v>
      </c>
      <c r="K140" s="625" t="s">
        <v>68</v>
      </c>
      <c r="L140" s="625" t="s">
        <v>68</v>
      </c>
      <c r="M140" s="625" t="s">
        <v>68</v>
      </c>
      <c r="N140" s="625" t="s">
        <v>68</v>
      </c>
      <c r="O140" s="625" t="s">
        <v>68</v>
      </c>
      <c r="P140" s="625" t="s">
        <v>68</v>
      </c>
      <c r="Q140" s="625" t="s">
        <v>68</v>
      </c>
      <c r="R140" s="531" t="s">
        <v>68</v>
      </c>
      <c r="S140" s="307"/>
    </row>
    <row r="141" spans="1:19" s="312" customFormat="1" ht="33" customHeight="1">
      <c r="A141" s="518"/>
      <c r="B141" s="519"/>
      <c r="C141" s="526" t="s">
        <v>1067</v>
      </c>
      <c r="D141" s="583">
        <v>900</v>
      </c>
      <c r="E141" s="611">
        <v>1000</v>
      </c>
      <c r="F141" s="627" t="s">
        <v>68</v>
      </c>
      <c r="G141" s="628" t="s">
        <v>68</v>
      </c>
      <c r="H141" s="628" t="s">
        <v>68</v>
      </c>
      <c r="I141" s="628" t="s">
        <v>68</v>
      </c>
      <c r="J141" s="628" t="s">
        <v>68</v>
      </c>
      <c r="K141" s="628" t="s">
        <v>68</v>
      </c>
      <c r="L141" s="628" t="s">
        <v>68</v>
      </c>
      <c r="M141" s="628" t="s">
        <v>68</v>
      </c>
      <c r="N141" s="628">
        <v>1000</v>
      </c>
      <c r="O141" s="628" t="s">
        <v>68</v>
      </c>
      <c r="P141" s="628" t="s">
        <v>68</v>
      </c>
      <c r="Q141" s="628" t="s">
        <v>68</v>
      </c>
      <c r="R141" s="629" t="s">
        <v>68</v>
      </c>
      <c r="S141" s="307"/>
    </row>
    <row r="142" spans="1:19" s="312" customFormat="1" ht="33" customHeight="1">
      <c r="A142" s="518"/>
      <c r="B142" s="571"/>
      <c r="C142" s="526" t="s">
        <v>1068</v>
      </c>
      <c r="D142" s="583">
        <v>157822</v>
      </c>
      <c r="E142" s="613">
        <v>184544</v>
      </c>
      <c r="F142" s="593">
        <v>10224</v>
      </c>
      <c r="G142" s="538">
        <v>13343</v>
      </c>
      <c r="H142" s="538">
        <v>17219</v>
      </c>
      <c r="I142" s="538">
        <v>17571</v>
      </c>
      <c r="J142" s="538">
        <v>18598</v>
      </c>
      <c r="K142" s="538">
        <v>15075</v>
      </c>
      <c r="L142" s="538">
        <v>15067</v>
      </c>
      <c r="M142" s="538">
        <v>16171</v>
      </c>
      <c r="N142" s="538">
        <v>14582</v>
      </c>
      <c r="O142" s="538">
        <v>15577</v>
      </c>
      <c r="P142" s="538">
        <v>16800</v>
      </c>
      <c r="Q142" s="538">
        <v>14317</v>
      </c>
      <c r="R142" s="531">
        <v>152371000</v>
      </c>
      <c r="S142" s="307"/>
    </row>
    <row r="143" spans="1:19" s="475" customFormat="1" ht="33" customHeight="1">
      <c r="A143" s="555"/>
      <c r="B143" s="571"/>
      <c r="C143" s="520" t="s">
        <v>1069</v>
      </c>
      <c r="D143" s="583">
        <v>393426</v>
      </c>
      <c r="E143" s="613">
        <v>383474.5</v>
      </c>
      <c r="F143" s="593">
        <v>28537.5</v>
      </c>
      <c r="G143" s="538">
        <v>27805</v>
      </c>
      <c r="H143" s="538">
        <v>34672.5</v>
      </c>
      <c r="I143" s="538">
        <v>34627.5</v>
      </c>
      <c r="J143" s="538">
        <v>37393.5</v>
      </c>
      <c r="K143" s="538">
        <v>30050.5</v>
      </c>
      <c r="L143" s="538">
        <v>26564.5</v>
      </c>
      <c r="M143" s="538">
        <v>34109.5</v>
      </c>
      <c r="N143" s="538">
        <v>29716.5</v>
      </c>
      <c r="O143" s="538">
        <v>35259.5</v>
      </c>
      <c r="P143" s="538">
        <v>33571</v>
      </c>
      <c r="Q143" s="538">
        <v>31167</v>
      </c>
      <c r="R143" s="531">
        <v>174123000</v>
      </c>
      <c r="S143" s="470"/>
    </row>
    <row r="144" spans="1:19" s="312" customFormat="1" ht="33" customHeight="1">
      <c r="A144" s="518"/>
      <c r="B144" s="626"/>
      <c r="C144" s="580" t="s">
        <v>1070</v>
      </c>
      <c r="D144" s="527">
        <v>517636</v>
      </c>
      <c r="E144" s="611">
        <v>375325</v>
      </c>
      <c r="F144" s="593">
        <v>36821</v>
      </c>
      <c r="G144" s="538">
        <v>22501</v>
      </c>
      <c r="H144" s="538">
        <v>27162</v>
      </c>
      <c r="I144" s="538">
        <v>33147</v>
      </c>
      <c r="J144" s="538">
        <v>35210</v>
      </c>
      <c r="K144" s="538">
        <v>31086</v>
      </c>
      <c r="L144" s="538">
        <v>32789</v>
      </c>
      <c r="M144" s="538">
        <v>32193</v>
      </c>
      <c r="N144" s="538">
        <v>29762</v>
      </c>
      <c r="O144" s="538">
        <v>31786</v>
      </c>
      <c r="P144" s="538">
        <v>32611</v>
      </c>
      <c r="Q144" s="538">
        <v>30257</v>
      </c>
      <c r="R144" s="531">
        <v>295504000</v>
      </c>
      <c r="S144" s="307"/>
    </row>
    <row r="145" spans="1:19" s="312" customFormat="1" ht="33" customHeight="1">
      <c r="A145" s="518"/>
      <c r="B145" s="626" t="s">
        <v>1071</v>
      </c>
      <c r="C145" s="580" t="s">
        <v>1072</v>
      </c>
      <c r="D145" s="532">
        <v>3000</v>
      </c>
      <c r="E145" s="611">
        <v>5000</v>
      </c>
      <c r="F145" s="593" t="s">
        <v>68</v>
      </c>
      <c r="G145" s="650" t="s">
        <v>68</v>
      </c>
      <c r="H145" s="612" t="s">
        <v>68</v>
      </c>
      <c r="I145" s="612" t="s">
        <v>68</v>
      </c>
      <c r="J145" s="612" t="s">
        <v>68</v>
      </c>
      <c r="K145" s="612" t="s">
        <v>68</v>
      </c>
      <c r="L145" s="612" t="s">
        <v>68</v>
      </c>
      <c r="M145" s="612" t="s">
        <v>68</v>
      </c>
      <c r="N145" s="612" t="s">
        <v>68</v>
      </c>
      <c r="O145" s="612">
        <v>5000</v>
      </c>
      <c r="P145" s="612" t="s">
        <v>68</v>
      </c>
      <c r="Q145" s="612" t="s">
        <v>68</v>
      </c>
      <c r="R145" s="536" t="s">
        <v>68</v>
      </c>
      <c r="S145" s="307"/>
    </row>
    <row r="146" spans="1:19" s="475" customFormat="1" ht="33" customHeight="1">
      <c r="A146" s="555"/>
      <c r="B146" s="571"/>
      <c r="C146" s="520" t="s">
        <v>1073</v>
      </c>
      <c r="D146" s="583">
        <v>100000</v>
      </c>
      <c r="E146" s="613">
        <v>100000</v>
      </c>
      <c r="F146" s="593">
        <v>40000</v>
      </c>
      <c r="G146" s="538">
        <v>25000</v>
      </c>
      <c r="H146" s="538">
        <v>25000</v>
      </c>
      <c r="I146" s="538">
        <v>2000</v>
      </c>
      <c r="J146" s="538">
        <v>1000</v>
      </c>
      <c r="K146" s="538">
        <v>1000</v>
      </c>
      <c r="L146" s="538">
        <v>500</v>
      </c>
      <c r="M146" s="538">
        <v>300</v>
      </c>
      <c r="N146" s="538">
        <v>1000</v>
      </c>
      <c r="O146" s="538">
        <v>1200</v>
      </c>
      <c r="P146" s="538">
        <v>1000</v>
      </c>
      <c r="Q146" s="538">
        <v>2000</v>
      </c>
      <c r="R146" s="531" t="s">
        <v>68</v>
      </c>
      <c r="S146" s="470"/>
    </row>
    <row r="147" spans="1:19" s="312" customFormat="1" ht="33" customHeight="1">
      <c r="A147" s="518"/>
      <c r="B147" s="626"/>
      <c r="C147" s="580" t="s">
        <v>1074</v>
      </c>
      <c r="D147" s="527">
        <v>21999</v>
      </c>
      <c r="E147" s="611">
        <v>24320</v>
      </c>
      <c r="F147" s="593">
        <v>1272</v>
      </c>
      <c r="G147" s="538">
        <v>918</v>
      </c>
      <c r="H147" s="538">
        <v>454</v>
      </c>
      <c r="I147" s="538">
        <v>2426</v>
      </c>
      <c r="J147" s="538">
        <v>2511</v>
      </c>
      <c r="K147" s="538">
        <v>3268</v>
      </c>
      <c r="L147" s="538">
        <v>1917</v>
      </c>
      <c r="M147" s="538">
        <v>2475</v>
      </c>
      <c r="N147" s="538">
        <v>2443</v>
      </c>
      <c r="O147" s="538">
        <v>3764</v>
      </c>
      <c r="P147" s="538">
        <v>1942</v>
      </c>
      <c r="Q147" s="538">
        <v>930</v>
      </c>
      <c r="R147" s="531" t="s">
        <v>68</v>
      </c>
      <c r="S147" s="307"/>
    </row>
    <row r="148" spans="1:19" s="475" customFormat="1" ht="33" customHeight="1">
      <c r="A148" s="555"/>
      <c r="B148" s="571"/>
      <c r="C148" s="520" t="s">
        <v>1075</v>
      </c>
      <c r="D148" s="583">
        <v>15700</v>
      </c>
      <c r="E148" s="613">
        <v>18997</v>
      </c>
      <c r="F148" s="650" t="s">
        <v>68</v>
      </c>
      <c r="G148" s="538" t="s">
        <v>68</v>
      </c>
      <c r="H148" s="538" t="s">
        <v>68</v>
      </c>
      <c r="I148" s="538">
        <v>6495</v>
      </c>
      <c r="J148" s="538">
        <v>7784</v>
      </c>
      <c r="K148" s="538">
        <v>4585</v>
      </c>
      <c r="L148" s="538">
        <v>133</v>
      </c>
      <c r="M148" s="538" t="s">
        <v>68</v>
      </c>
      <c r="N148" s="538" t="s">
        <v>68</v>
      </c>
      <c r="O148" s="538" t="s">
        <v>68</v>
      </c>
      <c r="P148" s="538" t="s">
        <v>68</v>
      </c>
      <c r="Q148" s="538" t="s">
        <v>68</v>
      </c>
      <c r="R148" s="531">
        <v>6648950</v>
      </c>
      <c r="S148" s="470"/>
    </row>
    <row r="149" spans="1:19" s="312" customFormat="1" ht="33" customHeight="1">
      <c r="A149" s="518"/>
      <c r="B149" s="571"/>
      <c r="C149" s="526" t="s">
        <v>1076</v>
      </c>
      <c r="D149" s="583">
        <v>458884</v>
      </c>
      <c r="E149" s="613">
        <v>440754</v>
      </c>
      <c r="F149" s="593">
        <v>27310</v>
      </c>
      <c r="G149" s="538">
        <v>33497</v>
      </c>
      <c r="H149" s="538">
        <v>41686</v>
      </c>
      <c r="I149" s="538">
        <v>39311</v>
      </c>
      <c r="J149" s="538">
        <v>39072</v>
      </c>
      <c r="K149" s="538">
        <v>38378</v>
      </c>
      <c r="L149" s="538">
        <v>32704</v>
      </c>
      <c r="M149" s="538">
        <v>41265</v>
      </c>
      <c r="N149" s="538">
        <v>39031</v>
      </c>
      <c r="O149" s="538">
        <v>35074</v>
      </c>
      <c r="P149" s="538">
        <v>35997</v>
      </c>
      <c r="Q149" s="538">
        <v>37429</v>
      </c>
      <c r="R149" s="531" t="s">
        <v>68</v>
      </c>
      <c r="S149" s="307"/>
    </row>
    <row r="150" spans="1:19" s="600" customFormat="1" ht="33" customHeight="1">
      <c r="A150" s="663"/>
      <c r="B150" s="664"/>
      <c r="C150" s="638" t="s">
        <v>1077</v>
      </c>
      <c r="D150" s="665">
        <v>1500</v>
      </c>
      <c r="E150" s="666">
        <v>1605</v>
      </c>
      <c r="F150" s="667" t="s">
        <v>68</v>
      </c>
      <c r="G150" s="668" t="s">
        <v>68</v>
      </c>
      <c r="H150" s="669" t="s">
        <v>68</v>
      </c>
      <c r="I150" s="669" t="s">
        <v>68</v>
      </c>
      <c r="J150" s="669" t="s">
        <v>68</v>
      </c>
      <c r="K150" s="669" t="s">
        <v>68</v>
      </c>
      <c r="L150" s="669">
        <v>632</v>
      </c>
      <c r="M150" s="669">
        <v>973</v>
      </c>
      <c r="N150" s="669" t="s">
        <v>68</v>
      </c>
      <c r="O150" s="669" t="s">
        <v>68</v>
      </c>
      <c r="P150" s="669" t="s">
        <v>68</v>
      </c>
      <c r="Q150" s="669" t="s">
        <v>68</v>
      </c>
      <c r="R150" s="670">
        <v>1068473</v>
      </c>
      <c r="S150" s="595"/>
    </row>
    <row r="151" spans="1:19" s="727" customFormat="1" ht="33" customHeight="1" thickBot="1">
      <c r="A151" s="663"/>
      <c r="B151" s="686"/>
      <c r="C151" s="721" t="s">
        <v>1078</v>
      </c>
      <c r="D151" s="722">
        <v>4747</v>
      </c>
      <c r="E151" s="723">
        <v>6502</v>
      </c>
      <c r="F151" s="724">
        <v>94</v>
      </c>
      <c r="G151" s="725">
        <v>110</v>
      </c>
      <c r="H151" s="725">
        <v>200</v>
      </c>
      <c r="I151" s="725">
        <v>330</v>
      </c>
      <c r="J151" s="725">
        <v>334</v>
      </c>
      <c r="K151" s="725">
        <v>649</v>
      </c>
      <c r="L151" s="725">
        <v>857</v>
      </c>
      <c r="M151" s="725">
        <v>1349</v>
      </c>
      <c r="N151" s="725">
        <v>395</v>
      </c>
      <c r="O151" s="725">
        <v>245</v>
      </c>
      <c r="P151" s="725">
        <v>1790</v>
      </c>
      <c r="Q151" s="725">
        <v>149</v>
      </c>
      <c r="R151" s="726" t="s">
        <v>68</v>
      </c>
      <c r="S151" s="656"/>
    </row>
    <row r="152" spans="1:19">
      <c r="A152" s="689"/>
      <c r="B152" s="689"/>
    </row>
    <row r="153" spans="1:19">
      <c r="A153" s="689"/>
      <c r="B153" s="689"/>
    </row>
    <row r="154" spans="1:19">
      <c r="A154" s="689"/>
      <c r="B154" s="689"/>
    </row>
    <row r="155" spans="1:19">
      <c r="A155" s="689"/>
      <c r="B155" s="689"/>
    </row>
    <row r="156" spans="1:19">
      <c r="A156" s="689"/>
      <c r="B156" s="689"/>
    </row>
    <row r="157" spans="1:19">
      <c r="A157" s="689"/>
      <c r="B157" s="689"/>
    </row>
    <row r="158" spans="1:19">
      <c r="A158" s="689"/>
      <c r="B158" s="689"/>
    </row>
    <row r="159" spans="1:19">
      <c r="A159" s="689"/>
      <c r="B159" s="689"/>
    </row>
    <row r="160" spans="1:19">
      <c r="A160" s="689"/>
      <c r="B160" s="689"/>
    </row>
    <row r="161" spans="1:2">
      <c r="A161" s="689"/>
      <c r="B161" s="689"/>
    </row>
    <row r="162" spans="1:2">
      <c r="A162" s="689"/>
      <c r="B162" s="689"/>
    </row>
    <row r="163" spans="1:2">
      <c r="A163" s="689"/>
      <c r="B163" s="689"/>
    </row>
    <row r="164" spans="1:2">
      <c r="A164" s="689"/>
      <c r="B164" s="689"/>
    </row>
    <row r="165" spans="1:2">
      <c r="A165" s="689"/>
      <c r="B165" s="689"/>
    </row>
    <row r="166" spans="1:2">
      <c r="A166" s="689"/>
      <c r="B166" s="689"/>
    </row>
    <row r="167" spans="1:2">
      <c r="A167" s="689"/>
      <c r="B167" s="689"/>
    </row>
    <row r="168" spans="1:2">
      <c r="A168" s="689"/>
      <c r="B168" s="689"/>
    </row>
    <row r="169" spans="1:2">
      <c r="A169" s="689"/>
      <c r="B169" s="689"/>
    </row>
    <row r="170" spans="1:2">
      <c r="A170" s="689"/>
      <c r="B170" s="689"/>
    </row>
    <row r="171" spans="1:2">
      <c r="A171" s="689"/>
      <c r="B171" s="689"/>
    </row>
    <row r="172" spans="1:2">
      <c r="A172" s="689"/>
      <c r="B172" s="689"/>
    </row>
    <row r="173" spans="1:2">
      <c r="A173" s="689"/>
      <c r="B173" s="689"/>
    </row>
    <row r="174" spans="1:2">
      <c r="A174" s="689"/>
      <c r="B174" s="689"/>
    </row>
    <row r="175" spans="1:2">
      <c r="A175" s="689"/>
      <c r="B175" s="689"/>
    </row>
    <row r="176" spans="1:2">
      <c r="A176" s="689"/>
      <c r="B176" s="689"/>
    </row>
    <row r="177" spans="1:2">
      <c r="A177" s="689"/>
      <c r="B177" s="689"/>
    </row>
    <row r="178" spans="1:2">
      <c r="A178" s="689"/>
      <c r="B178" s="689"/>
    </row>
    <row r="179" spans="1:2">
      <c r="A179" s="689"/>
      <c r="B179" s="689"/>
    </row>
    <row r="180" spans="1:2">
      <c r="A180" s="689"/>
      <c r="B180" s="689"/>
    </row>
    <row r="181" spans="1:2">
      <c r="A181" s="689"/>
      <c r="B181" s="689"/>
    </row>
    <row r="182" spans="1:2">
      <c r="A182" s="689"/>
      <c r="B182" s="689"/>
    </row>
    <row r="183" spans="1:2">
      <c r="A183" s="689"/>
      <c r="B183" s="689"/>
    </row>
    <row r="184" spans="1:2">
      <c r="A184" s="689"/>
      <c r="B184" s="689"/>
    </row>
    <row r="185" spans="1:2">
      <c r="A185" s="689"/>
      <c r="B185" s="689"/>
    </row>
    <row r="186" spans="1:2">
      <c r="A186" s="689"/>
      <c r="B186" s="689"/>
    </row>
    <row r="187" spans="1:2">
      <c r="A187" s="689"/>
      <c r="B187" s="689"/>
    </row>
    <row r="188" spans="1:2">
      <c r="A188" s="689"/>
      <c r="B188" s="689"/>
    </row>
    <row r="189" spans="1:2">
      <c r="A189" s="689"/>
      <c r="B189" s="689"/>
    </row>
    <row r="190" spans="1:2">
      <c r="A190" s="689"/>
      <c r="B190" s="689"/>
    </row>
    <row r="191" spans="1:2">
      <c r="A191" s="689"/>
      <c r="B191" s="689"/>
    </row>
    <row r="192" spans="1:2">
      <c r="A192" s="689"/>
      <c r="B192" s="689"/>
    </row>
    <row r="193" spans="1:2">
      <c r="A193" s="689"/>
      <c r="B193" s="689"/>
    </row>
    <row r="194" spans="1:2">
      <c r="A194" s="689"/>
      <c r="B194" s="689"/>
    </row>
    <row r="195" spans="1:2">
      <c r="A195" s="689"/>
      <c r="B195" s="689"/>
    </row>
    <row r="196" spans="1:2">
      <c r="A196" s="689"/>
      <c r="B196" s="689"/>
    </row>
    <row r="197" spans="1:2">
      <c r="A197" s="689"/>
      <c r="B197" s="689"/>
    </row>
    <row r="198" spans="1:2">
      <c r="A198" s="689"/>
      <c r="B198" s="689"/>
    </row>
    <row r="199" spans="1:2">
      <c r="A199" s="689"/>
      <c r="B199" s="689"/>
    </row>
    <row r="200" spans="1:2">
      <c r="A200" s="689"/>
      <c r="B200" s="689"/>
    </row>
    <row r="201" spans="1:2">
      <c r="A201" s="689"/>
      <c r="B201" s="689"/>
    </row>
    <row r="202" spans="1:2">
      <c r="A202" s="689"/>
      <c r="B202" s="689"/>
    </row>
    <row r="203" spans="1:2">
      <c r="A203" s="689"/>
      <c r="B203" s="689"/>
    </row>
    <row r="204" spans="1:2">
      <c r="A204" s="689"/>
      <c r="B204" s="689"/>
    </row>
    <row r="205" spans="1:2">
      <c r="A205" s="689"/>
      <c r="B205" s="689"/>
    </row>
    <row r="206" spans="1:2">
      <c r="A206" s="689"/>
      <c r="B206" s="689"/>
    </row>
    <row r="207" spans="1:2">
      <c r="A207" s="689"/>
      <c r="B207" s="689"/>
    </row>
    <row r="208" spans="1:2">
      <c r="A208" s="689"/>
      <c r="B208" s="689"/>
    </row>
    <row r="209" spans="1:2">
      <c r="A209" s="689"/>
      <c r="B209" s="689"/>
    </row>
    <row r="210" spans="1:2">
      <c r="A210" s="689"/>
      <c r="B210" s="689"/>
    </row>
    <row r="211" spans="1:2">
      <c r="A211" s="689"/>
      <c r="B211" s="689"/>
    </row>
    <row r="212" spans="1:2">
      <c r="A212" s="689"/>
      <c r="B212" s="689"/>
    </row>
    <row r="213" spans="1:2">
      <c r="A213" s="689"/>
      <c r="B213" s="689"/>
    </row>
    <row r="214" spans="1:2">
      <c r="A214" s="689"/>
      <c r="B214" s="689"/>
    </row>
    <row r="215" spans="1:2">
      <c r="A215" s="689"/>
      <c r="B215" s="689"/>
    </row>
    <row r="216" spans="1:2">
      <c r="A216" s="689"/>
      <c r="B216" s="689"/>
    </row>
    <row r="217" spans="1:2">
      <c r="A217" s="689"/>
      <c r="B217" s="689"/>
    </row>
    <row r="218" spans="1:2">
      <c r="A218" s="689"/>
      <c r="B218" s="689"/>
    </row>
    <row r="219" spans="1:2">
      <c r="A219" s="689"/>
      <c r="B219" s="689"/>
    </row>
    <row r="220" spans="1:2">
      <c r="A220" s="689"/>
      <c r="B220" s="689"/>
    </row>
    <row r="221" spans="1:2">
      <c r="A221" s="689"/>
      <c r="B221" s="689"/>
    </row>
    <row r="222" spans="1:2">
      <c r="A222" s="689"/>
      <c r="B222" s="689"/>
    </row>
    <row r="223" spans="1:2">
      <c r="A223" s="689"/>
      <c r="B223" s="689"/>
    </row>
    <row r="224" spans="1:2">
      <c r="A224" s="689"/>
      <c r="B224" s="689"/>
    </row>
    <row r="225" spans="1:2">
      <c r="A225" s="689"/>
      <c r="B225" s="689"/>
    </row>
    <row r="226" spans="1:2">
      <c r="A226" s="689"/>
      <c r="B226" s="689"/>
    </row>
    <row r="227" spans="1:2">
      <c r="A227" s="689"/>
      <c r="B227" s="689"/>
    </row>
    <row r="228" spans="1:2">
      <c r="A228" s="689"/>
      <c r="B228" s="689"/>
    </row>
    <row r="229" spans="1:2">
      <c r="A229" s="689"/>
      <c r="B229" s="689"/>
    </row>
    <row r="230" spans="1:2">
      <c r="A230" s="689"/>
      <c r="B230" s="689"/>
    </row>
    <row r="231" spans="1:2">
      <c r="A231" s="689"/>
      <c r="B231" s="689"/>
    </row>
    <row r="232" spans="1:2">
      <c r="A232" s="689"/>
      <c r="B232" s="689"/>
    </row>
    <row r="233" spans="1:2">
      <c r="A233" s="689"/>
      <c r="B233" s="689"/>
    </row>
    <row r="234" spans="1:2">
      <c r="A234" s="689"/>
      <c r="B234" s="689"/>
    </row>
    <row r="235" spans="1:2">
      <c r="A235" s="689"/>
      <c r="B235" s="689"/>
    </row>
    <row r="236" spans="1:2">
      <c r="A236" s="689"/>
      <c r="B236" s="689"/>
    </row>
    <row r="237" spans="1:2">
      <c r="A237" s="689"/>
      <c r="B237" s="689"/>
    </row>
    <row r="238" spans="1:2">
      <c r="A238" s="689"/>
      <c r="B238" s="689"/>
    </row>
    <row r="239" spans="1:2">
      <c r="A239" s="689"/>
      <c r="B239" s="689"/>
    </row>
    <row r="240" spans="1:2">
      <c r="A240" s="689"/>
      <c r="B240" s="689"/>
    </row>
    <row r="241" spans="1:2">
      <c r="A241" s="689"/>
      <c r="B241" s="689"/>
    </row>
    <row r="242" spans="1:2">
      <c r="A242" s="689"/>
      <c r="B242" s="689"/>
    </row>
    <row r="243" spans="1:2">
      <c r="A243" s="689"/>
      <c r="B243" s="689"/>
    </row>
    <row r="244" spans="1:2">
      <c r="A244" s="689"/>
      <c r="B244" s="689"/>
    </row>
    <row r="245" spans="1:2">
      <c r="A245" s="689"/>
      <c r="B245" s="689"/>
    </row>
    <row r="246" spans="1:2">
      <c r="A246" s="689"/>
      <c r="B246" s="689"/>
    </row>
    <row r="247" spans="1:2">
      <c r="A247" s="689"/>
      <c r="B247" s="689"/>
    </row>
    <row r="248" spans="1:2">
      <c r="A248" s="689"/>
      <c r="B248" s="689"/>
    </row>
    <row r="249" spans="1:2">
      <c r="A249" s="689"/>
      <c r="B249" s="689"/>
    </row>
  </sheetData>
  <mergeCells count="5">
    <mergeCell ref="Q1:R1"/>
    <mergeCell ref="Q32:R32"/>
    <mergeCell ref="Q64:R64"/>
    <mergeCell ref="Q96:R96"/>
    <mergeCell ref="Q128:R128"/>
  </mergeCells>
  <phoneticPr fontId="1"/>
  <pageMargins left="0.6692913385826772" right="0.19685039370078741" top="0.59055118110236227" bottom="0.11811023622047245" header="0" footer="0"/>
  <pageSetup paperSize="9" scale="57" firstPageNumber="92" fitToHeight="0" orientation="landscape" useFirstPageNumber="1" r:id="rId1"/>
  <headerFooter alignWithMargins="0">
    <oddFooter>&amp;C&amp;P</oddFooter>
  </headerFooter>
  <rowBreaks count="4" manualBreakCount="4">
    <brk id="31" max="17" man="1"/>
    <brk id="63" max="17" man="1"/>
    <brk id="95" max="18" man="1"/>
    <brk id="151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5:O61"/>
  <sheetViews>
    <sheetView view="pageBreakPreview" topLeftCell="A3" zoomScale="90" zoomScaleNormal="100" zoomScaleSheetLayoutView="90" workbookViewId="0">
      <selection activeCell="E3" sqref="E3:H3"/>
    </sheetView>
  </sheetViews>
  <sheetFormatPr defaultRowHeight="13.5"/>
  <cols>
    <col min="1" max="16" width="6.625" customWidth="1"/>
  </cols>
  <sheetData>
    <row r="45" spans="2:9" ht="27" customHeight="1"/>
    <row r="46" spans="2:9" ht="12" customHeight="1"/>
    <row r="47" spans="2:9" s="1" customFormat="1" ht="30" customHeight="1">
      <c r="B47" s="1178" t="s">
        <v>0</v>
      </c>
      <c r="C47" s="1179"/>
      <c r="D47" s="1182" t="s">
        <v>1</v>
      </c>
      <c r="E47" s="1182"/>
      <c r="F47" s="1182" t="s">
        <v>2</v>
      </c>
      <c r="G47" s="1182"/>
      <c r="H47" s="1182" t="s">
        <v>3</v>
      </c>
      <c r="I47" s="1182"/>
    </row>
    <row r="48" spans="2:9" ht="70.5" customHeight="1">
      <c r="B48" s="1180"/>
      <c r="C48" s="1181"/>
      <c r="D48" s="1182" t="s">
        <v>4</v>
      </c>
      <c r="E48" s="1182"/>
      <c r="F48" s="1183" t="s">
        <v>5</v>
      </c>
      <c r="G48" s="1183"/>
      <c r="H48" s="1183" t="s">
        <v>6</v>
      </c>
      <c r="I48" s="1183"/>
    </row>
    <row r="49" spans="2:15" s="1" customFormat="1" ht="30" customHeight="1">
      <c r="B49" s="1178" t="s">
        <v>7</v>
      </c>
      <c r="C49" s="1179"/>
      <c r="D49" s="1182" t="s">
        <v>8</v>
      </c>
      <c r="E49" s="1182"/>
      <c r="F49" s="1182" t="s">
        <v>9</v>
      </c>
      <c r="G49" s="1182"/>
      <c r="H49" s="1182" t="s">
        <v>10</v>
      </c>
      <c r="I49" s="1182"/>
      <c r="J49" s="1184" t="s">
        <v>11</v>
      </c>
      <c r="K49" s="1185"/>
      <c r="L49" s="1182" t="s">
        <v>12</v>
      </c>
      <c r="M49" s="1182"/>
      <c r="N49" s="1182" t="s">
        <v>13</v>
      </c>
      <c r="O49" s="1182"/>
    </row>
    <row r="50" spans="2:15" ht="70.5" customHeight="1">
      <c r="B50" s="1180"/>
      <c r="C50" s="1181"/>
      <c r="D50" s="1182" t="s">
        <v>14</v>
      </c>
      <c r="E50" s="1182"/>
      <c r="F50" s="1183" t="s">
        <v>15</v>
      </c>
      <c r="G50" s="1183"/>
      <c r="H50" s="1183" t="s">
        <v>16</v>
      </c>
      <c r="I50" s="1183"/>
      <c r="J50" s="1184" t="s">
        <v>17</v>
      </c>
      <c r="K50" s="1185"/>
      <c r="L50" s="1183" t="s">
        <v>18</v>
      </c>
      <c r="M50" s="1183"/>
      <c r="N50" s="1183" t="s">
        <v>19</v>
      </c>
      <c r="O50" s="1183"/>
    </row>
    <row r="51" spans="2:15" ht="30" customHeight="1">
      <c r="B51" s="1178" t="s">
        <v>20</v>
      </c>
      <c r="C51" s="1179"/>
      <c r="D51" s="1182" t="s">
        <v>21</v>
      </c>
      <c r="E51" s="1182"/>
      <c r="F51" s="1182" t="s">
        <v>22</v>
      </c>
      <c r="G51" s="1182"/>
      <c r="H51" s="1182" t="s">
        <v>23</v>
      </c>
      <c r="I51" s="1182"/>
    </row>
    <row r="52" spans="2:15" ht="70.5" customHeight="1">
      <c r="B52" s="1180"/>
      <c r="C52" s="1181"/>
      <c r="D52" s="1184" t="s">
        <v>24</v>
      </c>
      <c r="E52" s="1185"/>
      <c r="F52" s="1183" t="s">
        <v>25</v>
      </c>
      <c r="G52" s="1183"/>
      <c r="H52" s="1183" t="s">
        <v>26</v>
      </c>
      <c r="I52" s="1183"/>
      <c r="K52" s="2"/>
      <c r="L52" s="2"/>
      <c r="M52" s="2"/>
      <c r="N52" s="2"/>
      <c r="O52" s="2"/>
    </row>
    <row r="53" spans="2:15" ht="20.100000000000001" customHeight="1">
      <c r="B53" s="1178" t="s">
        <v>27</v>
      </c>
      <c r="C53" s="1179"/>
      <c r="D53" s="1182" t="s">
        <v>28</v>
      </c>
      <c r="E53" s="1182"/>
      <c r="F53" s="1182" t="s">
        <v>29</v>
      </c>
      <c r="G53" s="1182"/>
      <c r="H53" s="1182" t="s">
        <v>30</v>
      </c>
      <c r="I53" s="1182"/>
      <c r="K53" s="1186"/>
      <c r="L53" s="1186"/>
      <c r="M53" s="1186"/>
      <c r="N53" s="1186"/>
      <c r="O53" s="1186"/>
    </row>
    <row r="54" spans="2:15" ht="70.5" customHeight="1">
      <c r="B54" s="1180"/>
      <c r="C54" s="1181"/>
      <c r="D54" s="1184" t="s">
        <v>31</v>
      </c>
      <c r="E54" s="1185"/>
      <c r="F54" s="1183" t="s">
        <v>32</v>
      </c>
      <c r="G54" s="1183"/>
      <c r="H54" s="1183" t="s">
        <v>33</v>
      </c>
      <c r="I54" s="1183"/>
      <c r="K54" s="1186"/>
      <c r="L54" s="1186"/>
      <c r="M54" s="1186"/>
      <c r="N54" s="1186"/>
      <c r="O54" s="1186"/>
    </row>
    <row r="55" spans="2:15" ht="20.100000000000001" customHeight="1">
      <c r="B55" s="3"/>
      <c r="C55" s="3"/>
      <c r="D55" s="4"/>
      <c r="E55" s="4"/>
      <c r="F55" s="4"/>
      <c r="G55" s="4"/>
      <c r="H55" s="4"/>
      <c r="I55" s="4"/>
    </row>
    <row r="56" spans="2:15" ht="20.100000000000001" customHeight="1">
      <c r="H56" s="5"/>
      <c r="I56" s="6"/>
    </row>
    <row r="57" spans="2:15" ht="20.100000000000001" customHeight="1"/>
    <row r="58" spans="2:15" ht="20.100000000000001" customHeight="1">
      <c r="H58" s="7"/>
    </row>
    <row r="59" spans="2:15" ht="20.100000000000001" customHeight="1"/>
    <row r="60" spans="2:15" ht="20.100000000000001" customHeight="1"/>
    <row r="61" spans="2:15" ht="20.100000000000001" customHeight="1"/>
  </sheetData>
  <mergeCells count="35">
    <mergeCell ref="B53:C54"/>
    <mergeCell ref="D53:E53"/>
    <mergeCell ref="F53:G53"/>
    <mergeCell ref="H53:I53"/>
    <mergeCell ref="K53:O54"/>
    <mergeCell ref="D54:E54"/>
    <mergeCell ref="F54:G54"/>
    <mergeCell ref="H54:I54"/>
    <mergeCell ref="B51:C52"/>
    <mergeCell ref="D51:E51"/>
    <mergeCell ref="F51:G51"/>
    <mergeCell ref="H51:I51"/>
    <mergeCell ref="D52:E52"/>
    <mergeCell ref="F52:G52"/>
    <mergeCell ref="H52:I52"/>
    <mergeCell ref="N49:O49"/>
    <mergeCell ref="D50:E50"/>
    <mergeCell ref="F50:G50"/>
    <mergeCell ref="H50:I50"/>
    <mergeCell ref="J50:K50"/>
    <mergeCell ref="L50:M50"/>
    <mergeCell ref="N50:O50"/>
    <mergeCell ref="L49:M49"/>
    <mergeCell ref="B49:C50"/>
    <mergeCell ref="D49:E49"/>
    <mergeCell ref="F49:G49"/>
    <mergeCell ref="H49:I49"/>
    <mergeCell ref="J49:K49"/>
    <mergeCell ref="B47:C48"/>
    <mergeCell ref="D47:E47"/>
    <mergeCell ref="F47:G47"/>
    <mergeCell ref="H47:I47"/>
    <mergeCell ref="D48:E48"/>
    <mergeCell ref="F48:G48"/>
    <mergeCell ref="H48:I48"/>
  </mergeCells>
  <phoneticPr fontId="1"/>
  <pageMargins left="0.70866141732283472" right="0.70866141732283472" top="0.74803149606299213" bottom="0.74803149606299213" header="0.31496062992125984" footer="0.31496062992125984"/>
  <pageSetup paperSize="9" scale="76" firstPageNumber="97" orientation="portrait" useFirstPageNumber="1" r:id="rId1"/>
  <headerFooter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view="pageBreakPreview" topLeftCell="C1" zoomScale="60" zoomScaleNormal="50" workbookViewId="0">
      <selection activeCell="E3" sqref="E3:H3"/>
    </sheetView>
  </sheetViews>
  <sheetFormatPr defaultColWidth="8.125" defaultRowHeight="12"/>
  <cols>
    <col min="1" max="1" width="10.75" style="922" customWidth="1"/>
    <col min="2" max="2" width="5.625" style="922" customWidth="1"/>
    <col min="3" max="3" width="22.25" style="922" customWidth="1"/>
    <col min="4" max="10" width="22.625" style="922" customWidth="1"/>
    <col min="11" max="11" width="13.625" style="922" customWidth="1"/>
    <col min="12" max="17" width="22.625" style="922" customWidth="1"/>
    <col min="18" max="21" width="7.75" style="922" customWidth="1"/>
    <col min="22" max="22" width="0.875" style="922" customWidth="1"/>
    <col min="23" max="23" width="6.125" style="922" customWidth="1"/>
    <col min="24" max="24" width="0.875" style="922" customWidth="1"/>
    <col min="25" max="16384" width="8.125" style="922"/>
  </cols>
  <sheetData>
    <row r="1" spans="1:23" s="728" customFormat="1" ht="42.75" customHeight="1">
      <c r="B1" s="729"/>
    </row>
    <row r="2" spans="1:23" s="730" customFormat="1" ht="15" customHeight="1"/>
    <row r="3" spans="1:23" s="734" customFormat="1" ht="39.75" customHeight="1">
      <c r="A3" s="731"/>
      <c r="B3" s="732" t="s">
        <v>1146</v>
      </c>
      <c r="C3" s="733"/>
      <c r="D3" s="733"/>
      <c r="E3" s="733"/>
    </row>
    <row r="4" spans="1:23" s="730" customFormat="1" ht="25.5" customHeight="1"/>
    <row r="5" spans="1:23" s="735" customFormat="1" ht="27" customHeight="1">
      <c r="B5" s="736" t="s">
        <v>1147</v>
      </c>
      <c r="D5" s="735" t="s">
        <v>1079</v>
      </c>
    </row>
    <row r="6" spans="1:23" s="735" customFormat="1" ht="15.75" customHeight="1">
      <c r="B6" s="736"/>
    </row>
    <row r="7" spans="1:23" s="737" customFormat="1" ht="32.25" customHeight="1" thickBot="1">
      <c r="C7" s="738" t="s">
        <v>1080</v>
      </c>
      <c r="E7" s="739"/>
      <c r="F7" s="739"/>
      <c r="G7" s="739"/>
      <c r="I7" s="740"/>
      <c r="J7" s="738"/>
      <c r="K7" s="738"/>
      <c r="L7" s="738"/>
      <c r="M7" s="738"/>
      <c r="N7" s="738"/>
      <c r="O7" s="738"/>
      <c r="P7" s="738"/>
      <c r="Q7" s="738"/>
      <c r="R7" s="741"/>
      <c r="S7" s="741"/>
      <c r="T7" s="741"/>
      <c r="U7" s="741"/>
      <c r="V7" s="741"/>
    </row>
    <row r="8" spans="1:23" s="737" customFormat="1" ht="80.099999999999994" customHeight="1" thickBot="1">
      <c r="C8" s="1217" t="s">
        <v>1081</v>
      </c>
      <c r="D8" s="1215"/>
      <c r="E8" s="742" t="s">
        <v>35</v>
      </c>
      <c r="F8" s="743" t="s">
        <v>36</v>
      </c>
      <c r="G8" s="744" t="s">
        <v>37</v>
      </c>
      <c r="H8" s="745" t="s">
        <v>38</v>
      </c>
      <c r="I8" s="746" t="s">
        <v>39</v>
      </c>
      <c r="J8" s="738"/>
      <c r="K8" s="747"/>
      <c r="L8" s="738"/>
      <c r="M8" s="738"/>
      <c r="N8" s="738"/>
      <c r="O8" s="747"/>
      <c r="P8" s="738"/>
      <c r="Q8" s="738"/>
      <c r="S8" s="738"/>
      <c r="T8" s="738"/>
      <c r="U8" s="741"/>
      <c r="V8" s="741"/>
    </row>
    <row r="9" spans="1:23" s="737" customFormat="1" ht="39.950000000000003" customHeight="1">
      <c r="C9" s="1222" t="s">
        <v>1082</v>
      </c>
      <c r="D9" s="1223"/>
      <c r="E9" s="1224">
        <v>26845</v>
      </c>
      <c r="F9" s="1226">
        <v>26818</v>
      </c>
      <c r="G9" s="1218">
        <v>27018</v>
      </c>
      <c r="H9" s="1220">
        <v>26961</v>
      </c>
      <c r="I9" s="1210">
        <v>27168</v>
      </c>
      <c r="J9" s="738"/>
      <c r="K9" s="738"/>
      <c r="L9" s="741"/>
      <c r="M9" s="741"/>
      <c r="N9" s="738"/>
      <c r="O9" s="738"/>
      <c r="P9" s="741"/>
      <c r="Q9" s="738"/>
      <c r="R9" s="738"/>
      <c r="S9" s="741"/>
      <c r="T9" s="738"/>
      <c r="U9" s="741"/>
      <c r="V9" s="741"/>
    </row>
    <row r="10" spans="1:23" s="737" customFormat="1" ht="39.950000000000003" customHeight="1" thickBot="1">
      <c r="C10" s="1212" t="s">
        <v>1083</v>
      </c>
      <c r="D10" s="1213"/>
      <c r="E10" s="1225"/>
      <c r="F10" s="1227"/>
      <c r="G10" s="1219"/>
      <c r="H10" s="1221"/>
      <c r="I10" s="1211"/>
      <c r="J10" s="738"/>
      <c r="K10" s="747"/>
      <c r="L10" s="738"/>
      <c r="M10" s="738"/>
      <c r="N10" s="738"/>
      <c r="O10" s="738"/>
      <c r="P10" s="738"/>
      <c r="Q10" s="738"/>
      <c r="R10" s="738"/>
      <c r="S10" s="738"/>
      <c r="T10" s="738"/>
      <c r="U10" s="741"/>
      <c r="V10" s="741"/>
    </row>
    <row r="11" spans="1:23" s="737" customFormat="1" ht="80.099999999999994" customHeight="1" thickBot="1">
      <c r="C11" s="1214" t="s">
        <v>1084</v>
      </c>
      <c r="D11" s="1215"/>
      <c r="E11" s="748">
        <v>37</v>
      </c>
      <c r="F11" s="749">
        <v>39</v>
      </c>
      <c r="G11" s="750">
        <v>35</v>
      </c>
      <c r="H11" s="751">
        <v>33</v>
      </c>
      <c r="I11" s="752">
        <v>31</v>
      </c>
      <c r="J11" s="738"/>
      <c r="K11" s="747"/>
      <c r="L11" s="738"/>
      <c r="M11" s="738"/>
      <c r="N11" s="738"/>
      <c r="O11" s="738"/>
      <c r="P11" s="738"/>
      <c r="Q11" s="738"/>
      <c r="R11" s="738"/>
      <c r="S11" s="738"/>
      <c r="T11" s="738"/>
      <c r="U11" s="741"/>
      <c r="V11" s="741"/>
    </row>
    <row r="12" spans="1:23" s="737" customFormat="1" ht="33.75" customHeight="1">
      <c r="C12" s="1216" t="s">
        <v>1085</v>
      </c>
      <c r="D12" s="1216"/>
      <c r="E12" s="1216"/>
      <c r="F12" s="1216"/>
      <c r="G12" s="1216"/>
      <c r="H12" s="1216"/>
      <c r="I12" s="1216"/>
      <c r="J12" s="1216"/>
      <c r="K12" s="741"/>
      <c r="L12" s="741"/>
      <c r="M12" s="741"/>
      <c r="N12" s="741"/>
      <c r="O12" s="741"/>
      <c r="P12" s="741"/>
      <c r="Q12" s="741"/>
      <c r="R12" s="741"/>
      <c r="S12" s="741"/>
      <c r="T12" s="741"/>
      <c r="U12" s="741"/>
      <c r="V12" s="741"/>
      <c r="W12" s="741"/>
    </row>
    <row r="13" spans="1:23" s="737" customFormat="1" ht="45" customHeight="1" thickBot="1">
      <c r="C13" s="738" t="s">
        <v>1086</v>
      </c>
      <c r="E13" s="738"/>
      <c r="F13" s="738"/>
      <c r="G13" s="738"/>
      <c r="H13" s="738"/>
      <c r="I13" s="753" t="s">
        <v>1087</v>
      </c>
      <c r="J13" s="738"/>
      <c r="K13" s="738"/>
      <c r="L13" s="738"/>
      <c r="M13" s="738"/>
      <c r="N13" s="738"/>
      <c r="O13" s="738"/>
      <c r="P13" s="738"/>
      <c r="Q13" s="738"/>
      <c r="R13" s="738"/>
      <c r="S13" s="741"/>
      <c r="T13" s="741"/>
      <c r="U13" s="741"/>
      <c r="V13" s="741"/>
      <c r="W13" s="741"/>
    </row>
    <row r="14" spans="1:23" s="737" customFormat="1" ht="80.099999999999994" customHeight="1" thickBot="1">
      <c r="C14" s="1217" t="s">
        <v>1081</v>
      </c>
      <c r="D14" s="1215"/>
      <c r="E14" s="754" t="s">
        <v>35</v>
      </c>
      <c r="F14" s="742" t="s">
        <v>36</v>
      </c>
      <c r="G14" s="755" t="s">
        <v>37</v>
      </c>
      <c r="H14" s="756" t="s">
        <v>38</v>
      </c>
      <c r="I14" s="746" t="s">
        <v>39</v>
      </c>
      <c r="J14" s="757"/>
      <c r="K14" s="747"/>
      <c r="L14" s="738"/>
      <c r="M14" s="738"/>
      <c r="N14" s="738"/>
      <c r="O14" s="747"/>
      <c r="P14" s="738"/>
      <c r="Q14" s="738"/>
      <c r="R14" s="738"/>
      <c r="S14" s="747"/>
      <c r="T14" s="738"/>
      <c r="U14" s="738"/>
      <c r="V14" s="741"/>
    </row>
    <row r="15" spans="1:23" s="737" customFormat="1" ht="80.099999999999994" customHeight="1" thickBot="1">
      <c r="C15" s="1214" t="s">
        <v>1088</v>
      </c>
      <c r="D15" s="1215"/>
      <c r="E15" s="758">
        <v>10028</v>
      </c>
      <c r="F15" s="748">
        <v>9925</v>
      </c>
      <c r="G15" s="759">
        <v>10195</v>
      </c>
      <c r="H15" s="760">
        <v>10190</v>
      </c>
      <c r="I15" s="752">
        <v>10342</v>
      </c>
      <c r="J15" s="738"/>
      <c r="K15" s="747"/>
      <c r="L15" s="738"/>
      <c r="M15" s="738"/>
      <c r="N15" s="738"/>
      <c r="O15" s="738"/>
      <c r="P15" s="738"/>
      <c r="Q15" s="738"/>
      <c r="R15" s="738"/>
      <c r="S15" s="738"/>
      <c r="T15" s="738"/>
      <c r="U15" s="738"/>
      <c r="V15" s="741"/>
    </row>
    <row r="16" spans="1:23" s="737" customFormat="1" ht="27" customHeight="1"/>
    <row r="17" spans="2:23" s="737" customFormat="1" ht="39.75" customHeight="1">
      <c r="C17" s="761" t="s">
        <v>1089</v>
      </c>
      <c r="E17" s="738"/>
      <c r="F17" s="738"/>
      <c r="H17" s="738"/>
      <c r="I17" s="762"/>
      <c r="J17" s="762"/>
      <c r="K17" s="738"/>
      <c r="L17" s="738"/>
      <c r="M17" s="738"/>
      <c r="N17" s="738"/>
      <c r="O17" s="738"/>
      <c r="P17" s="738"/>
      <c r="Q17" s="738"/>
      <c r="R17" s="741"/>
      <c r="S17" s="741"/>
      <c r="T17" s="741"/>
      <c r="U17" s="741"/>
      <c r="V17" s="741"/>
      <c r="W17" s="741"/>
    </row>
    <row r="18" spans="2:23" s="737" customFormat="1" ht="33" customHeight="1" thickBot="1">
      <c r="C18" s="738" t="s">
        <v>1090</v>
      </c>
      <c r="E18" s="738"/>
      <c r="F18" s="738"/>
      <c r="H18" s="738"/>
      <c r="I18" s="763" t="s">
        <v>1091</v>
      </c>
      <c r="J18" s="738"/>
      <c r="K18" s="738"/>
      <c r="L18" s="738"/>
      <c r="M18" s="738"/>
      <c r="N18" s="738"/>
      <c r="O18" s="738"/>
      <c r="P18" s="738"/>
      <c r="Q18" s="738"/>
      <c r="R18" s="741"/>
      <c r="S18" s="741"/>
      <c r="T18" s="741"/>
      <c r="U18" s="741"/>
      <c r="V18" s="741"/>
      <c r="W18" s="741"/>
    </row>
    <row r="19" spans="2:23" s="737" customFormat="1" ht="80.099999999999994" customHeight="1" thickBot="1">
      <c r="C19" s="764" t="s">
        <v>1092</v>
      </c>
      <c r="D19" s="765" t="s">
        <v>34</v>
      </c>
      <c r="E19" s="766" t="s">
        <v>35</v>
      </c>
      <c r="F19" s="754" t="s">
        <v>36</v>
      </c>
      <c r="G19" s="754" t="s">
        <v>37</v>
      </c>
      <c r="H19" s="756" t="s">
        <v>38</v>
      </c>
      <c r="I19" s="746" t="s">
        <v>39</v>
      </c>
      <c r="J19" s="741"/>
      <c r="K19" s="738"/>
      <c r="L19" s="738"/>
      <c r="M19" s="747"/>
      <c r="N19" s="738"/>
      <c r="O19" s="738"/>
      <c r="P19" s="738"/>
      <c r="Q19" s="747"/>
      <c r="R19" s="738"/>
      <c r="S19" s="738"/>
      <c r="T19" s="738"/>
      <c r="U19" s="741"/>
      <c r="V19" s="741"/>
    </row>
    <row r="20" spans="2:23" s="737" customFormat="1" ht="80.099999999999994" customHeight="1">
      <c r="C20" s="767" t="s">
        <v>1093</v>
      </c>
      <c r="D20" s="768">
        <v>128542</v>
      </c>
      <c r="E20" s="769">
        <v>129898</v>
      </c>
      <c r="F20" s="770">
        <v>129608</v>
      </c>
      <c r="G20" s="771">
        <v>131902</v>
      </c>
      <c r="H20" s="772">
        <v>131108</v>
      </c>
      <c r="I20" s="773">
        <v>133696</v>
      </c>
      <c r="J20" s="741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41"/>
      <c r="V20" s="741"/>
    </row>
    <row r="21" spans="2:23" s="737" customFormat="1" ht="80.099999999999994" customHeight="1">
      <c r="C21" s="774" t="s">
        <v>1094</v>
      </c>
      <c r="D21" s="775">
        <v>34881</v>
      </c>
      <c r="E21" s="776">
        <v>35142</v>
      </c>
      <c r="F21" s="777">
        <v>33475</v>
      </c>
      <c r="G21" s="777">
        <v>33668</v>
      </c>
      <c r="H21" s="778">
        <v>33555</v>
      </c>
      <c r="I21" s="779">
        <v>33859</v>
      </c>
      <c r="J21" s="741"/>
      <c r="K21" s="738"/>
      <c r="L21" s="738"/>
      <c r="M21" s="738"/>
      <c r="N21" s="738"/>
      <c r="O21" s="738"/>
      <c r="P21" s="738"/>
      <c r="Q21" s="738"/>
      <c r="R21" s="738"/>
      <c r="S21" s="738"/>
      <c r="T21" s="738"/>
      <c r="U21" s="741"/>
      <c r="V21" s="741"/>
    </row>
    <row r="22" spans="2:23" s="737" customFormat="1" ht="80.099999999999994" customHeight="1">
      <c r="C22" s="780" t="s">
        <v>1095</v>
      </c>
      <c r="D22" s="775">
        <v>22166</v>
      </c>
      <c r="E22" s="776">
        <v>22368</v>
      </c>
      <c r="F22" s="777">
        <v>21210</v>
      </c>
      <c r="G22" s="777">
        <v>21740</v>
      </c>
      <c r="H22" s="778">
        <v>21562</v>
      </c>
      <c r="I22" s="779">
        <v>21467</v>
      </c>
      <c r="J22" s="741"/>
      <c r="K22" s="738"/>
      <c r="L22" s="738"/>
      <c r="M22" s="738"/>
      <c r="N22" s="738"/>
      <c r="O22" s="738"/>
      <c r="P22" s="738"/>
      <c r="Q22" s="738"/>
      <c r="R22" s="738"/>
      <c r="S22" s="738"/>
      <c r="T22" s="738"/>
      <c r="U22" s="741"/>
      <c r="V22" s="741"/>
    </row>
    <row r="23" spans="2:23" s="737" customFormat="1" ht="80.099999999999994" customHeight="1">
      <c r="C23" s="780" t="s">
        <v>1096</v>
      </c>
      <c r="D23" s="775">
        <v>11594</v>
      </c>
      <c r="E23" s="776">
        <v>11853</v>
      </c>
      <c r="F23" s="777">
        <v>11265</v>
      </c>
      <c r="G23" s="777">
        <v>11470</v>
      </c>
      <c r="H23" s="778">
        <v>11448</v>
      </c>
      <c r="I23" s="779">
        <v>11274</v>
      </c>
      <c r="J23" s="741"/>
      <c r="K23" s="738"/>
      <c r="L23" s="738"/>
      <c r="M23" s="738"/>
      <c r="N23" s="738"/>
      <c r="O23" s="738"/>
      <c r="P23" s="738"/>
      <c r="Q23" s="738"/>
      <c r="R23" s="738"/>
      <c r="S23" s="738"/>
      <c r="T23" s="738"/>
      <c r="U23" s="741"/>
      <c r="V23" s="741"/>
    </row>
    <row r="24" spans="2:23" s="737" customFormat="1" ht="80.099999999999994" customHeight="1" thickBot="1">
      <c r="C24" s="781" t="s">
        <v>1097</v>
      </c>
      <c r="D24" s="782">
        <v>8538</v>
      </c>
      <c r="E24" s="783">
        <v>8642</v>
      </c>
      <c r="F24" s="784">
        <v>8438</v>
      </c>
      <c r="G24" s="784">
        <v>8750</v>
      </c>
      <c r="H24" s="785">
        <v>8579</v>
      </c>
      <c r="I24" s="786">
        <v>8294</v>
      </c>
      <c r="J24" s="741"/>
      <c r="K24" s="738"/>
      <c r="L24" s="738"/>
      <c r="M24" s="738"/>
      <c r="N24" s="738"/>
      <c r="O24" s="738"/>
      <c r="P24" s="738"/>
      <c r="Q24" s="738"/>
      <c r="R24" s="738"/>
      <c r="S24" s="738"/>
      <c r="T24" s="738"/>
      <c r="U24" s="741"/>
      <c r="V24" s="741"/>
    </row>
    <row r="25" spans="2:23" s="787" customFormat="1" ht="102.75" customHeight="1">
      <c r="B25" s="736" t="s">
        <v>1148</v>
      </c>
      <c r="D25" s="1204" t="s">
        <v>1098</v>
      </c>
      <c r="E25" s="1204"/>
      <c r="F25" s="1204"/>
      <c r="G25" s="788"/>
      <c r="H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</row>
    <row r="26" spans="2:23" s="787" customFormat="1" ht="18" customHeight="1">
      <c r="E26" s="790"/>
      <c r="F26" s="790"/>
      <c r="G26" s="790"/>
      <c r="K26" s="789"/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</row>
    <row r="27" spans="2:23" s="737" customFormat="1" ht="28.5" customHeight="1">
      <c r="C27" s="761" t="s">
        <v>1099</v>
      </c>
      <c r="E27" s="738"/>
      <c r="F27" s="738"/>
      <c r="G27" s="1205"/>
      <c r="H27" s="1205"/>
      <c r="I27" s="738"/>
      <c r="J27" s="738"/>
      <c r="K27" s="738"/>
      <c r="L27" s="738"/>
      <c r="M27" s="738"/>
      <c r="N27" s="738"/>
      <c r="O27" s="738"/>
      <c r="P27" s="738"/>
      <c r="Q27" s="738"/>
      <c r="R27" s="741"/>
      <c r="S27" s="741"/>
      <c r="T27" s="741"/>
      <c r="U27" s="741"/>
      <c r="V27" s="741"/>
      <c r="W27" s="741"/>
    </row>
    <row r="28" spans="2:23" s="737" customFormat="1" ht="30" customHeight="1" thickBot="1">
      <c r="C28" s="738" t="s">
        <v>1100</v>
      </c>
      <c r="F28" s="739"/>
      <c r="G28" s="739"/>
      <c r="H28" s="1208" t="s">
        <v>1101</v>
      </c>
      <c r="I28" s="1209"/>
      <c r="J28" s="763"/>
      <c r="K28" s="738"/>
      <c r="L28" s="738"/>
      <c r="M28" s="738"/>
      <c r="N28" s="738"/>
      <c r="O28" s="738"/>
      <c r="P28" s="738"/>
      <c r="Q28" s="738"/>
      <c r="R28" s="741"/>
      <c r="S28" s="741"/>
      <c r="T28" s="741"/>
      <c r="U28" s="741"/>
      <c r="V28" s="741"/>
      <c r="W28" s="741"/>
    </row>
    <row r="29" spans="2:23" s="737" customFormat="1" ht="69.95" customHeight="1" thickBot="1">
      <c r="C29" s="791" t="s">
        <v>42</v>
      </c>
      <c r="D29" s="765" t="s">
        <v>34</v>
      </c>
      <c r="E29" s="766" t="s">
        <v>35</v>
      </c>
      <c r="F29" s="754" t="s">
        <v>36</v>
      </c>
      <c r="G29" s="742" t="s">
        <v>37</v>
      </c>
      <c r="H29" s="745" t="s">
        <v>38</v>
      </c>
      <c r="I29" s="746" t="s">
        <v>39</v>
      </c>
      <c r="J29" s="792"/>
      <c r="K29" s="738"/>
      <c r="L29" s="738"/>
      <c r="M29" s="747"/>
      <c r="N29" s="738"/>
      <c r="O29" s="738"/>
      <c r="P29" s="738"/>
      <c r="Q29" s="738"/>
      <c r="R29" s="741"/>
      <c r="S29" s="741"/>
      <c r="T29" s="741"/>
      <c r="U29" s="741"/>
      <c r="V29" s="741"/>
    </row>
    <row r="30" spans="2:23" s="737" customFormat="1" ht="69.95" customHeight="1">
      <c r="C30" s="793" t="s">
        <v>1102</v>
      </c>
      <c r="D30" s="794">
        <v>8924</v>
      </c>
      <c r="E30" s="795">
        <v>9182</v>
      </c>
      <c r="F30" s="796">
        <v>9138</v>
      </c>
      <c r="G30" s="797">
        <v>9378</v>
      </c>
      <c r="H30" s="798">
        <v>9191</v>
      </c>
      <c r="I30" s="799">
        <v>9336</v>
      </c>
      <c r="J30" s="741"/>
      <c r="K30" s="738"/>
      <c r="L30" s="738"/>
      <c r="M30" s="738"/>
      <c r="N30" s="738"/>
      <c r="O30" s="738"/>
      <c r="P30" s="738"/>
      <c r="Q30" s="738"/>
      <c r="R30" s="741"/>
      <c r="S30" s="741"/>
      <c r="T30" s="741"/>
      <c r="U30" s="741"/>
      <c r="V30" s="741"/>
    </row>
    <row r="31" spans="2:23" s="737" customFormat="1" ht="69.95" customHeight="1" thickBot="1">
      <c r="C31" s="800" t="s">
        <v>1103</v>
      </c>
      <c r="D31" s="801">
        <v>1.0040504050405041</v>
      </c>
      <c r="E31" s="801">
        <v>1.033078307830783</v>
      </c>
      <c r="F31" s="802">
        <v>0.995</v>
      </c>
      <c r="G31" s="803">
        <v>1.026</v>
      </c>
      <c r="H31" s="804">
        <v>0.98</v>
      </c>
      <c r="I31" s="805">
        <v>1.016</v>
      </c>
      <c r="J31" s="741"/>
      <c r="K31" s="738"/>
      <c r="L31" s="738"/>
      <c r="M31" s="738"/>
      <c r="N31" s="738"/>
      <c r="O31" s="738"/>
      <c r="P31" s="738"/>
      <c r="Q31" s="738"/>
      <c r="R31" s="741"/>
      <c r="S31" s="741"/>
      <c r="T31" s="741"/>
      <c r="U31" s="741"/>
      <c r="V31" s="741"/>
    </row>
    <row r="32" spans="2:23" s="790" customFormat="1" ht="29.25" customHeight="1">
      <c r="D32" s="761"/>
      <c r="K32" s="806"/>
      <c r="L32" s="806"/>
      <c r="M32" s="806"/>
      <c r="N32" s="806"/>
      <c r="O32" s="806"/>
      <c r="P32" s="806"/>
      <c r="Q32" s="806"/>
      <c r="R32" s="806"/>
      <c r="S32" s="806"/>
      <c r="T32" s="806"/>
      <c r="U32" s="806"/>
      <c r="V32" s="806"/>
      <c r="W32" s="806"/>
    </row>
    <row r="33" spans="1:23" s="790" customFormat="1" ht="30" customHeight="1" thickBot="1">
      <c r="A33" s="761"/>
      <c r="C33" s="790" t="s">
        <v>1104</v>
      </c>
      <c r="G33" s="761"/>
      <c r="I33" s="763" t="s">
        <v>1105</v>
      </c>
      <c r="J33" s="763"/>
      <c r="K33" s="761"/>
      <c r="L33" s="761"/>
      <c r="M33" s="761"/>
      <c r="N33" s="761"/>
      <c r="O33" s="761"/>
      <c r="P33" s="761"/>
      <c r="Q33" s="761"/>
      <c r="R33" s="806"/>
      <c r="S33" s="806"/>
      <c r="T33" s="806"/>
      <c r="U33" s="806"/>
      <c r="V33" s="806"/>
      <c r="W33" s="806"/>
    </row>
    <row r="34" spans="1:23" s="807" customFormat="1" ht="60" customHeight="1" thickBot="1">
      <c r="C34" s="808" t="s">
        <v>42</v>
      </c>
      <c r="D34" s="765" t="s">
        <v>34</v>
      </c>
      <c r="E34" s="766" t="s">
        <v>35</v>
      </c>
      <c r="F34" s="754" t="s">
        <v>36</v>
      </c>
      <c r="G34" s="742" t="s">
        <v>37</v>
      </c>
      <c r="H34" s="745" t="s">
        <v>38</v>
      </c>
      <c r="I34" s="746" t="s">
        <v>39</v>
      </c>
      <c r="J34" s="809"/>
      <c r="K34" s="762"/>
      <c r="L34" s="762"/>
      <c r="M34" s="810"/>
      <c r="N34" s="762"/>
      <c r="O34" s="762"/>
      <c r="P34" s="762"/>
      <c r="Q34" s="810"/>
      <c r="R34" s="762"/>
      <c r="S34" s="762"/>
      <c r="T34" s="762"/>
      <c r="U34" s="809"/>
      <c r="V34" s="809"/>
    </row>
    <row r="35" spans="1:23" s="737" customFormat="1" ht="60" customHeight="1">
      <c r="C35" s="811" t="s">
        <v>1106</v>
      </c>
      <c r="D35" s="812">
        <v>108867</v>
      </c>
      <c r="E35" s="813">
        <v>112288</v>
      </c>
      <c r="F35" s="814">
        <v>113566</v>
      </c>
      <c r="G35" s="815">
        <v>118082</v>
      </c>
      <c r="H35" s="816">
        <v>121370</v>
      </c>
      <c r="I35" s="817">
        <v>124436</v>
      </c>
      <c r="J35" s="741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41"/>
      <c r="V35" s="741"/>
    </row>
    <row r="36" spans="1:23" s="737" customFormat="1" ht="60" customHeight="1">
      <c r="C36" s="818" t="s">
        <v>1107</v>
      </c>
      <c r="D36" s="819">
        <v>35942</v>
      </c>
      <c r="E36" s="820">
        <v>36197</v>
      </c>
      <c r="F36" s="821">
        <v>35301</v>
      </c>
      <c r="G36" s="822">
        <v>35510</v>
      </c>
      <c r="H36" s="823">
        <v>35431</v>
      </c>
      <c r="I36" s="824">
        <v>36052</v>
      </c>
      <c r="J36" s="741"/>
      <c r="K36" s="738"/>
      <c r="L36" s="738"/>
      <c r="M36" s="738"/>
      <c r="N36" s="738"/>
      <c r="O36" s="738"/>
      <c r="P36" s="738"/>
      <c r="Q36" s="738"/>
      <c r="R36" s="738"/>
      <c r="S36" s="738"/>
      <c r="T36" s="738"/>
      <c r="U36" s="741"/>
      <c r="V36" s="741"/>
    </row>
    <row r="37" spans="1:23" s="737" customFormat="1" ht="60" customHeight="1">
      <c r="C37" s="825" t="s">
        <v>1108</v>
      </c>
      <c r="D37" s="794">
        <v>16322</v>
      </c>
      <c r="E37" s="826">
        <v>16654</v>
      </c>
      <c r="F37" s="827">
        <v>16182</v>
      </c>
      <c r="G37" s="828">
        <v>16475</v>
      </c>
      <c r="H37" s="829">
        <v>16228</v>
      </c>
      <c r="I37" s="830">
        <v>16035</v>
      </c>
      <c r="J37" s="741"/>
      <c r="K37" s="738"/>
      <c r="L37" s="738"/>
      <c r="M37" s="738"/>
      <c r="N37" s="738"/>
      <c r="O37" s="738"/>
      <c r="P37" s="738"/>
      <c r="Q37" s="738"/>
      <c r="R37" s="738"/>
      <c r="S37" s="738"/>
      <c r="T37" s="738"/>
      <c r="U37" s="741"/>
      <c r="V37" s="741"/>
    </row>
    <row r="38" spans="1:23" s="737" customFormat="1" ht="60" customHeight="1">
      <c r="C38" s="825" t="s">
        <v>1109</v>
      </c>
      <c r="D38" s="794">
        <v>15456</v>
      </c>
      <c r="E38" s="826">
        <v>15908</v>
      </c>
      <c r="F38" s="827">
        <v>15814</v>
      </c>
      <c r="G38" s="828">
        <v>15524</v>
      </c>
      <c r="H38" s="829">
        <v>15293</v>
      </c>
      <c r="I38" s="830">
        <v>15394</v>
      </c>
      <c r="J38" s="741"/>
      <c r="K38" s="738"/>
      <c r="L38" s="738"/>
      <c r="M38" s="738"/>
      <c r="N38" s="738"/>
      <c r="O38" s="738"/>
      <c r="P38" s="738"/>
      <c r="Q38" s="738"/>
      <c r="R38" s="738"/>
      <c r="S38" s="738"/>
      <c r="T38" s="738"/>
      <c r="U38" s="741"/>
      <c r="V38" s="741"/>
    </row>
    <row r="39" spans="1:23" s="737" customFormat="1" ht="60" customHeight="1">
      <c r="C39" s="831" t="s">
        <v>1110</v>
      </c>
      <c r="D39" s="832">
        <v>11775</v>
      </c>
      <c r="E39" s="833">
        <v>12332</v>
      </c>
      <c r="F39" s="834">
        <v>12614</v>
      </c>
      <c r="G39" s="835">
        <v>13457</v>
      </c>
      <c r="H39" s="829">
        <v>13812</v>
      </c>
      <c r="I39" s="830">
        <v>14445</v>
      </c>
      <c r="J39" s="741"/>
      <c r="K39" s="738"/>
      <c r="L39" s="738"/>
      <c r="M39" s="738"/>
      <c r="N39" s="738"/>
      <c r="O39" s="738"/>
      <c r="P39" s="738"/>
      <c r="Q39" s="738"/>
      <c r="R39" s="738"/>
      <c r="S39" s="738"/>
      <c r="T39" s="738"/>
      <c r="U39" s="741"/>
      <c r="V39" s="741"/>
    </row>
    <row r="40" spans="1:23" s="737" customFormat="1" ht="60" customHeight="1">
      <c r="C40" s="825" t="s">
        <v>1111</v>
      </c>
      <c r="D40" s="794">
        <v>11732</v>
      </c>
      <c r="E40" s="826">
        <v>11846</v>
      </c>
      <c r="F40" s="827">
        <v>11560</v>
      </c>
      <c r="G40" s="828">
        <v>11891</v>
      </c>
      <c r="H40" s="829">
        <v>12172</v>
      </c>
      <c r="I40" s="830">
        <v>12660</v>
      </c>
      <c r="J40" s="741"/>
      <c r="K40" s="738"/>
      <c r="L40" s="738"/>
      <c r="M40" s="738"/>
      <c r="N40" s="738"/>
      <c r="O40" s="738"/>
      <c r="P40" s="738"/>
      <c r="Q40" s="738"/>
      <c r="R40" s="738"/>
      <c r="S40" s="738"/>
      <c r="T40" s="738"/>
      <c r="U40" s="741"/>
      <c r="V40" s="741"/>
    </row>
    <row r="41" spans="1:23" s="737" customFormat="1" ht="60" customHeight="1">
      <c r="C41" s="836" t="s">
        <v>1112</v>
      </c>
      <c r="D41" s="794">
        <v>9930</v>
      </c>
      <c r="E41" s="826">
        <v>10466</v>
      </c>
      <c r="F41" s="827">
        <v>10797</v>
      </c>
      <c r="G41" s="828">
        <v>11375</v>
      </c>
      <c r="H41" s="829">
        <v>11923</v>
      </c>
      <c r="I41" s="830">
        <v>12331</v>
      </c>
      <c r="J41" s="741"/>
      <c r="K41" s="738"/>
      <c r="L41" s="738"/>
      <c r="M41" s="738"/>
      <c r="N41" s="738"/>
      <c r="O41" s="738"/>
      <c r="P41" s="738"/>
      <c r="Q41" s="738"/>
      <c r="R41" s="738"/>
      <c r="S41" s="738"/>
      <c r="T41" s="738"/>
      <c r="U41" s="741"/>
      <c r="V41" s="741"/>
    </row>
    <row r="42" spans="1:23" s="737" customFormat="1" ht="60" customHeight="1" thickBot="1">
      <c r="C42" s="836" t="s">
        <v>1113</v>
      </c>
      <c r="D42" s="794">
        <v>11198</v>
      </c>
      <c r="E42" s="826">
        <v>11337</v>
      </c>
      <c r="F42" s="827">
        <v>10965</v>
      </c>
      <c r="G42" s="828">
        <v>11299</v>
      </c>
      <c r="H42" s="829">
        <v>11468</v>
      </c>
      <c r="I42" s="830">
        <v>11752</v>
      </c>
      <c r="J42" s="741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41"/>
      <c r="V42" s="741"/>
    </row>
    <row r="43" spans="1:23" s="737" customFormat="1" ht="60" hidden="1" customHeight="1">
      <c r="C43" s="837" t="s">
        <v>1114</v>
      </c>
      <c r="D43" s="838">
        <v>10046</v>
      </c>
      <c r="E43" s="839">
        <v>9924</v>
      </c>
      <c r="F43" s="840">
        <v>9963</v>
      </c>
      <c r="G43" s="841">
        <v>9825</v>
      </c>
      <c r="H43" s="842">
        <v>10081</v>
      </c>
      <c r="I43" s="843">
        <v>9535</v>
      </c>
      <c r="J43" s="741"/>
      <c r="K43" s="738"/>
      <c r="L43" s="738"/>
      <c r="M43" s="738"/>
      <c r="N43" s="738"/>
      <c r="O43" s="738"/>
      <c r="P43" s="738"/>
      <c r="Q43" s="738"/>
      <c r="R43" s="738"/>
      <c r="S43" s="738"/>
      <c r="T43" s="738"/>
      <c r="U43" s="741"/>
      <c r="V43" s="741"/>
    </row>
    <row r="44" spans="1:23" s="737" customFormat="1" ht="60" hidden="1" customHeight="1">
      <c r="C44" s="844" t="s">
        <v>1115</v>
      </c>
      <c r="D44" s="845">
        <v>9152</v>
      </c>
      <c r="E44" s="820">
        <v>9154</v>
      </c>
      <c r="F44" s="821">
        <v>9283</v>
      </c>
      <c r="G44" s="822">
        <v>9296</v>
      </c>
      <c r="H44" s="846">
        <v>9374</v>
      </c>
      <c r="I44" s="847">
        <v>9092</v>
      </c>
      <c r="J44" s="741"/>
      <c r="K44" s="738"/>
      <c r="L44" s="738"/>
      <c r="M44" s="738"/>
      <c r="N44" s="738"/>
      <c r="O44" s="738"/>
      <c r="P44" s="738"/>
      <c r="Q44" s="738"/>
      <c r="R44" s="738"/>
      <c r="S44" s="738"/>
      <c r="T44" s="738"/>
      <c r="U44" s="741"/>
      <c r="V44" s="741"/>
    </row>
    <row r="45" spans="1:23" s="737" customFormat="1" ht="21" customHeight="1">
      <c r="C45" s="848"/>
      <c r="D45" s="849"/>
      <c r="E45" s="850"/>
      <c r="F45" s="850"/>
      <c r="G45" s="850"/>
      <c r="H45" s="850"/>
      <c r="I45" s="850"/>
      <c r="J45" s="851"/>
      <c r="K45" s="741"/>
      <c r="L45" s="738"/>
      <c r="M45" s="738"/>
      <c r="N45" s="738"/>
      <c r="O45" s="738"/>
      <c r="P45" s="738"/>
      <c r="Q45" s="738"/>
      <c r="R45" s="738"/>
      <c r="S45" s="738"/>
      <c r="T45" s="738"/>
      <c r="U45" s="738"/>
      <c r="V45" s="741"/>
      <c r="W45" s="741"/>
    </row>
    <row r="46" spans="1:23" s="730" customFormat="1" ht="44.25" customHeight="1">
      <c r="A46" s="852"/>
    </row>
    <row r="47" spans="1:23" s="730" customFormat="1" ht="33" customHeight="1">
      <c r="B47" s="1207" t="s">
        <v>1150</v>
      </c>
      <c r="C47" s="1207"/>
      <c r="D47" s="1076" t="s">
        <v>1149</v>
      </c>
    </row>
    <row r="48" spans="1:23" s="730" customFormat="1" ht="11.25" customHeight="1"/>
    <row r="49" spans="1:25" s="790" customFormat="1" ht="30" customHeight="1">
      <c r="A49" s="761"/>
      <c r="B49" s="788" t="s">
        <v>1116</v>
      </c>
      <c r="C49" s="761"/>
      <c r="D49" s="761"/>
      <c r="E49" s="761"/>
      <c r="F49" s="761"/>
      <c r="G49" s="761"/>
      <c r="H49" s="761"/>
      <c r="K49" s="761"/>
      <c r="L49" s="761"/>
      <c r="M49" s="761"/>
      <c r="N49" s="761"/>
      <c r="O49" s="761"/>
      <c r="P49" s="761"/>
      <c r="Q49" s="761"/>
      <c r="R49" s="761"/>
      <c r="S49" s="761"/>
      <c r="T49" s="761"/>
      <c r="U49" s="761"/>
      <c r="V49" s="806"/>
      <c r="W49" s="806"/>
      <c r="X49" s="806"/>
      <c r="Y49" s="806"/>
    </row>
    <row r="50" spans="1:25" s="790" customFormat="1" ht="30" customHeight="1" thickBot="1">
      <c r="A50" s="761"/>
      <c r="B50" s="788" t="s">
        <v>1117</v>
      </c>
      <c r="C50" s="761"/>
      <c r="D50" s="761"/>
      <c r="E50" s="761"/>
      <c r="F50" s="761"/>
      <c r="G50" s="761"/>
      <c r="H50" s="761"/>
      <c r="I50" s="763" t="s">
        <v>1118</v>
      </c>
      <c r="J50" s="763"/>
      <c r="K50" s="761"/>
      <c r="L50" s="761"/>
      <c r="M50" s="761"/>
      <c r="N50" s="761"/>
      <c r="O50" s="761"/>
      <c r="P50" s="761"/>
      <c r="Q50" s="761"/>
      <c r="R50" s="761"/>
      <c r="S50" s="761"/>
      <c r="T50" s="761"/>
      <c r="U50" s="761"/>
      <c r="V50" s="806"/>
      <c r="W50" s="806"/>
      <c r="X50" s="806"/>
      <c r="Y50" s="806"/>
    </row>
    <row r="51" spans="1:25" s="737" customFormat="1" ht="63" customHeight="1" thickBot="1">
      <c r="A51" s="738"/>
      <c r="B51" s="853" t="s">
        <v>42</v>
      </c>
      <c r="C51" s="854"/>
      <c r="D51" s="855" t="s">
        <v>34</v>
      </c>
      <c r="E51" s="856" t="s">
        <v>35</v>
      </c>
      <c r="F51" s="857" t="s">
        <v>36</v>
      </c>
      <c r="G51" s="857" t="s">
        <v>37</v>
      </c>
      <c r="H51" s="858" t="s">
        <v>38</v>
      </c>
      <c r="I51" s="859" t="s">
        <v>39</v>
      </c>
      <c r="J51" s="741"/>
      <c r="K51" s="738"/>
      <c r="L51" s="738"/>
      <c r="M51" s="738"/>
      <c r="N51" s="738"/>
      <c r="O51" s="747"/>
      <c r="P51" s="738"/>
      <c r="Q51" s="738"/>
      <c r="R51" s="738"/>
      <c r="S51" s="738"/>
      <c r="T51" s="738"/>
      <c r="U51" s="738"/>
      <c r="V51" s="741"/>
      <c r="W51" s="741"/>
      <c r="X51" s="741"/>
    </row>
    <row r="52" spans="1:25" s="737" customFormat="1" ht="49.5" customHeight="1">
      <c r="A52" s="738"/>
      <c r="B52" s="1197" t="s">
        <v>1119</v>
      </c>
      <c r="C52" s="1198"/>
      <c r="D52" s="860">
        <v>2977954</v>
      </c>
      <c r="E52" s="861">
        <v>3117724</v>
      </c>
      <c r="F52" s="795">
        <v>3467151</v>
      </c>
      <c r="G52" s="796">
        <v>4357009</v>
      </c>
      <c r="H52" s="862">
        <v>4990675</v>
      </c>
      <c r="I52" s="863">
        <v>6167691</v>
      </c>
      <c r="J52" s="741"/>
      <c r="K52" s="738"/>
      <c r="L52" s="738"/>
      <c r="M52" s="738"/>
      <c r="N52" s="738"/>
      <c r="O52" s="738"/>
      <c r="P52" s="738"/>
      <c r="Q52" s="738"/>
      <c r="R52" s="738"/>
      <c r="S52" s="738"/>
      <c r="T52" s="738"/>
      <c r="U52" s="738"/>
      <c r="V52" s="741"/>
      <c r="W52" s="741"/>
      <c r="X52" s="741"/>
    </row>
    <row r="53" spans="1:25" s="737" customFormat="1" ht="49.5" customHeight="1">
      <c r="A53" s="738"/>
      <c r="B53" s="1202" t="s">
        <v>1120</v>
      </c>
      <c r="C53" s="1203"/>
      <c r="D53" s="864">
        <v>1.2148904297139538</v>
      </c>
      <c r="E53" s="865">
        <v>1.0469349090012807</v>
      </c>
      <c r="F53" s="865">
        <v>1.11207759250017</v>
      </c>
      <c r="G53" s="865">
        <v>1.2566539501740766</v>
      </c>
      <c r="H53" s="866">
        <v>1.1454360089685378</v>
      </c>
      <c r="I53" s="867">
        <f>I52/H52</f>
        <v>1.2358430472831832</v>
      </c>
      <c r="J53" s="741"/>
      <c r="K53" s="738"/>
      <c r="L53" s="738"/>
      <c r="M53" s="738"/>
      <c r="N53" s="738"/>
      <c r="O53" s="738"/>
      <c r="P53" s="738"/>
      <c r="Q53" s="738"/>
      <c r="R53" s="738"/>
      <c r="S53" s="738"/>
      <c r="T53" s="738"/>
      <c r="U53" s="738"/>
      <c r="V53" s="741"/>
      <c r="W53" s="741"/>
      <c r="X53" s="741"/>
    </row>
    <row r="54" spans="1:25" s="737" customFormat="1" ht="49.5" customHeight="1">
      <c r="A54" s="738"/>
      <c r="B54" s="1202" t="s">
        <v>1121</v>
      </c>
      <c r="C54" s="1203"/>
      <c r="D54" s="868">
        <v>14438613</v>
      </c>
      <c r="E54" s="869">
        <v>15833928</v>
      </c>
      <c r="F54" s="776">
        <v>16236618</v>
      </c>
      <c r="G54" s="777">
        <v>16611454</v>
      </c>
      <c r="H54" s="778">
        <v>17004302</v>
      </c>
      <c r="I54" s="778">
        <v>17629158</v>
      </c>
      <c r="J54" s="741"/>
      <c r="K54" s="738"/>
      <c r="L54" s="738"/>
      <c r="M54" s="738"/>
      <c r="N54" s="738"/>
      <c r="O54" s="738"/>
      <c r="P54" s="738"/>
      <c r="Q54" s="738"/>
      <c r="R54" s="738"/>
      <c r="S54" s="738"/>
      <c r="T54" s="738"/>
      <c r="U54" s="738"/>
      <c r="V54" s="741"/>
      <c r="W54" s="741"/>
      <c r="X54" s="741"/>
    </row>
    <row r="55" spans="1:25" s="737" customFormat="1" ht="49.5" customHeight="1" thickBot="1">
      <c r="A55" s="738"/>
      <c r="B55" s="1195" t="s">
        <v>1120</v>
      </c>
      <c r="C55" s="1199"/>
      <c r="D55" s="870">
        <v>1.1155760502681735</v>
      </c>
      <c r="E55" s="871">
        <v>1.223382804045696</v>
      </c>
      <c r="F55" s="871">
        <v>1.0254320974555398</v>
      </c>
      <c r="G55" s="871">
        <v>1.0230858421378146</v>
      </c>
      <c r="H55" s="872">
        <v>1.0236492242039739</v>
      </c>
      <c r="I55" s="873">
        <f>I54/H54</f>
        <v>1.0367469361576853</v>
      </c>
      <c r="J55" s="741"/>
      <c r="K55" s="738"/>
      <c r="L55" s="738"/>
      <c r="M55" s="738"/>
      <c r="N55" s="738"/>
      <c r="O55" s="738"/>
      <c r="P55" s="738"/>
      <c r="Q55" s="738"/>
      <c r="R55" s="738"/>
      <c r="S55" s="738"/>
      <c r="T55" s="738"/>
      <c r="U55" s="738"/>
      <c r="V55" s="741"/>
      <c r="W55" s="741"/>
      <c r="X55" s="741"/>
    </row>
    <row r="56" spans="1:25" s="737" customFormat="1" ht="49.5" customHeight="1">
      <c r="A56" s="738"/>
      <c r="B56" s="1197" t="s">
        <v>170</v>
      </c>
      <c r="C56" s="1198"/>
      <c r="D56" s="860">
        <v>17416567</v>
      </c>
      <c r="E56" s="861">
        <v>18951652</v>
      </c>
      <c r="F56" s="874">
        <v>19703769</v>
      </c>
      <c r="G56" s="875">
        <v>20968463</v>
      </c>
      <c r="H56" s="862">
        <v>21994977</v>
      </c>
      <c r="I56" s="876">
        <v>23796849</v>
      </c>
      <c r="J56" s="741"/>
      <c r="K56" s="738"/>
      <c r="L56" s="738"/>
      <c r="M56" s="738"/>
      <c r="N56" s="738"/>
      <c r="O56" s="738"/>
      <c r="P56" s="738"/>
      <c r="Q56" s="738"/>
      <c r="R56" s="738"/>
      <c r="S56" s="738"/>
      <c r="T56" s="738"/>
      <c r="U56" s="738"/>
      <c r="V56" s="741"/>
      <c r="W56" s="741"/>
      <c r="X56" s="741"/>
    </row>
    <row r="57" spans="1:25" s="737" customFormat="1" ht="49.5" customHeight="1" thickBot="1">
      <c r="A57" s="738"/>
      <c r="B57" s="1195" t="s">
        <v>1120</v>
      </c>
      <c r="C57" s="1199"/>
      <c r="D57" s="870">
        <v>1.1313900899015288</v>
      </c>
      <c r="E57" s="871">
        <v>1.0881393560510519</v>
      </c>
      <c r="F57" s="871">
        <v>1.0396860917454585</v>
      </c>
      <c r="G57" s="871">
        <v>1.064185385039786</v>
      </c>
      <c r="H57" s="872">
        <v>1.0489551380089233</v>
      </c>
      <c r="I57" s="873">
        <f>I56/H56</f>
        <v>1.0819219770041133</v>
      </c>
      <c r="J57" s="741"/>
      <c r="K57" s="738"/>
      <c r="L57" s="738"/>
      <c r="M57" s="738"/>
      <c r="N57" s="738"/>
      <c r="O57" s="738"/>
      <c r="P57" s="738"/>
      <c r="Q57" s="738"/>
      <c r="R57" s="738"/>
      <c r="S57" s="738"/>
      <c r="T57" s="738"/>
      <c r="U57" s="738"/>
      <c r="V57" s="741"/>
      <c r="W57" s="741"/>
      <c r="X57" s="741"/>
    </row>
    <row r="58" spans="1:25" s="790" customFormat="1" ht="16.5" customHeight="1">
      <c r="K58" s="806"/>
      <c r="L58" s="806"/>
      <c r="M58" s="806"/>
      <c r="N58" s="806"/>
      <c r="O58" s="806"/>
      <c r="P58" s="806"/>
      <c r="Q58" s="806"/>
      <c r="R58" s="806"/>
      <c r="S58" s="806"/>
      <c r="T58" s="806"/>
      <c r="U58" s="806"/>
      <c r="V58" s="806"/>
      <c r="W58" s="806"/>
      <c r="X58" s="806"/>
      <c r="Y58" s="806"/>
    </row>
    <row r="59" spans="1:25" s="790" customFormat="1" ht="49.5" customHeight="1" thickBot="1">
      <c r="A59" s="761"/>
      <c r="B59" s="788" t="s">
        <v>1122</v>
      </c>
      <c r="C59" s="761"/>
      <c r="D59" s="761"/>
      <c r="E59" s="761"/>
      <c r="F59" s="761"/>
      <c r="G59" s="761"/>
      <c r="H59" s="761"/>
      <c r="I59" s="753" t="s">
        <v>1118</v>
      </c>
      <c r="J59" s="763"/>
      <c r="K59" s="761"/>
      <c r="L59" s="761"/>
      <c r="M59" s="761"/>
      <c r="N59" s="761"/>
      <c r="O59" s="761"/>
      <c r="P59" s="761"/>
      <c r="Q59" s="761"/>
      <c r="R59" s="761"/>
      <c r="S59" s="761"/>
      <c r="T59" s="761"/>
      <c r="U59" s="761"/>
      <c r="V59" s="806"/>
      <c r="W59" s="806"/>
      <c r="X59" s="806"/>
      <c r="Y59" s="806"/>
    </row>
    <row r="60" spans="1:25" s="737" customFormat="1" ht="49.5" customHeight="1" thickBot="1">
      <c r="A60" s="738"/>
      <c r="B60" s="853" t="s">
        <v>42</v>
      </c>
      <c r="C60" s="854"/>
      <c r="D60" s="855" t="s">
        <v>34</v>
      </c>
      <c r="E60" s="856" t="s">
        <v>35</v>
      </c>
      <c r="F60" s="857" t="s">
        <v>36</v>
      </c>
      <c r="G60" s="857" t="s">
        <v>37</v>
      </c>
      <c r="H60" s="858" t="s">
        <v>38</v>
      </c>
      <c r="I60" s="859" t="s">
        <v>39</v>
      </c>
      <c r="J60" s="741"/>
      <c r="K60" s="738"/>
      <c r="L60" s="738"/>
      <c r="M60" s="738"/>
      <c r="N60" s="738"/>
      <c r="O60" s="747"/>
      <c r="P60" s="738"/>
      <c r="Q60" s="738"/>
      <c r="R60" s="738"/>
      <c r="S60" s="738"/>
      <c r="T60" s="738"/>
      <c r="U60" s="738"/>
      <c r="V60" s="741"/>
      <c r="W60" s="741"/>
      <c r="X60" s="741"/>
    </row>
    <row r="61" spans="1:25" s="737" customFormat="1" ht="49.5" customHeight="1">
      <c r="A61" s="738"/>
      <c r="B61" s="1197" t="s">
        <v>1119</v>
      </c>
      <c r="C61" s="1198"/>
      <c r="D61" s="860">
        <v>75754</v>
      </c>
      <c r="E61" s="861">
        <v>141466</v>
      </c>
      <c r="F61" s="795">
        <v>47734</v>
      </c>
      <c r="G61" s="796">
        <v>14865</v>
      </c>
      <c r="H61" s="862">
        <v>29221</v>
      </c>
      <c r="I61" s="863">
        <v>274984</v>
      </c>
      <c r="J61" s="741"/>
      <c r="K61" s="738"/>
      <c r="L61" s="738"/>
      <c r="M61" s="738"/>
      <c r="N61" s="738"/>
      <c r="O61" s="738"/>
      <c r="P61" s="738"/>
      <c r="Q61" s="738"/>
      <c r="R61" s="738"/>
      <c r="S61" s="738"/>
      <c r="T61" s="738"/>
      <c r="U61" s="738"/>
      <c r="V61" s="741"/>
      <c r="W61" s="741"/>
      <c r="X61" s="741"/>
    </row>
    <row r="62" spans="1:25" s="737" customFormat="1" ht="49.5" customHeight="1">
      <c r="A62" s="738"/>
      <c r="B62" s="1202" t="s">
        <v>1120</v>
      </c>
      <c r="C62" s="1206"/>
      <c r="D62" s="864">
        <v>1.7015341074998316</v>
      </c>
      <c r="E62" s="865">
        <v>1.867439343136996</v>
      </c>
      <c r="F62" s="865">
        <v>0.33742383328856401</v>
      </c>
      <c r="G62" s="865">
        <v>0.31141324841831819</v>
      </c>
      <c r="H62" s="866">
        <v>1.9657584931046082</v>
      </c>
      <c r="I62" s="867">
        <f>I61/H61</f>
        <v>9.4104924540570138</v>
      </c>
      <c r="J62" s="741"/>
      <c r="K62" s="738"/>
      <c r="L62" s="738"/>
      <c r="M62" s="738"/>
      <c r="N62" s="738"/>
      <c r="O62" s="738"/>
      <c r="P62" s="738"/>
      <c r="Q62" s="738"/>
      <c r="R62" s="738"/>
      <c r="S62" s="738"/>
      <c r="T62" s="738"/>
      <c r="U62" s="738"/>
      <c r="V62" s="741"/>
      <c r="W62" s="741"/>
      <c r="X62" s="741"/>
    </row>
    <row r="63" spans="1:25" s="737" customFormat="1" ht="49.5" customHeight="1">
      <c r="A63" s="738"/>
      <c r="B63" s="1202" t="s">
        <v>1121</v>
      </c>
      <c r="C63" s="1203"/>
      <c r="D63" s="868">
        <v>1186482</v>
      </c>
      <c r="E63" s="869">
        <v>1216634</v>
      </c>
      <c r="F63" s="776">
        <v>1229983</v>
      </c>
      <c r="G63" s="777">
        <v>1302639</v>
      </c>
      <c r="H63" s="778">
        <v>1301556</v>
      </c>
      <c r="I63" s="778">
        <v>1363799</v>
      </c>
      <c r="J63" s="741"/>
      <c r="K63" s="738"/>
      <c r="L63" s="738"/>
      <c r="M63" s="738"/>
      <c r="N63" s="738"/>
      <c r="O63" s="738"/>
      <c r="P63" s="738"/>
      <c r="Q63" s="738"/>
      <c r="R63" s="738"/>
      <c r="S63" s="738"/>
      <c r="T63" s="738"/>
      <c r="U63" s="738"/>
      <c r="V63" s="741"/>
      <c r="W63" s="741"/>
      <c r="X63" s="741"/>
    </row>
    <row r="64" spans="1:25" s="737" customFormat="1" ht="49.5" customHeight="1" thickBot="1">
      <c r="A64" s="738"/>
      <c r="B64" s="1195" t="s">
        <v>1120</v>
      </c>
      <c r="C64" s="1196"/>
      <c r="D64" s="870">
        <v>1.0725755492456601</v>
      </c>
      <c r="E64" s="871">
        <v>1.0254129434749115</v>
      </c>
      <c r="F64" s="871">
        <v>1.0109720754146276</v>
      </c>
      <c r="G64" s="871">
        <v>1.0590707351239814</v>
      </c>
      <c r="H64" s="872">
        <v>0.99916861079700514</v>
      </c>
      <c r="I64" s="873">
        <f>I63/H63</f>
        <v>1.0478219915239912</v>
      </c>
      <c r="J64" s="741"/>
      <c r="K64" s="738"/>
      <c r="L64" s="738"/>
      <c r="M64" s="738"/>
      <c r="N64" s="738"/>
      <c r="O64" s="738"/>
      <c r="P64" s="738"/>
      <c r="Q64" s="738"/>
      <c r="R64" s="738"/>
      <c r="S64" s="738"/>
      <c r="T64" s="738"/>
      <c r="U64" s="738"/>
      <c r="V64" s="741"/>
      <c r="W64" s="741"/>
      <c r="X64" s="741"/>
    </row>
    <row r="65" spans="1:25" s="737" customFormat="1" ht="49.5" customHeight="1">
      <c r="A65" s="738"/>
      <c r="B65" s="1197" t="s">
        <v>170</v>
      </c>
      <c r="C65" s="1198"/>
      <c r="D65" s="860">
        <v>1262236</v>
      </c>
      <c r="E65" s="861">
        <v>1358100</v>
      </c>
      <c r="F65" s="874">
        <v>1277717</v>
      </c>
      <c r="G65" s="875">
        <v>1317504</v>
      </c>
      <c r="H65" s="862">
        <v>1330777</v>
      </c>
      <c r="I65" s="876">
        <v>1638783</v>
      </c>
      <c r="J65" s="741"/>
      <c r="K65" s="738"/>
      <c r="L65" s="738"/>
      <c r="M65" s="738"/>
      <c r="N65" s="738"/>
      <c r="O65" s="738"/>
      <c r="P65" s="738"/>
      <c r="Q65" s="738"/>
      <c r="R65" s="738"/>
      <c r="S65" s="738"/>
      <c r="T65" s="738"/>
      <c r="U65" s="738"/>
      <c r="V65" s="741"/>
      <c r="W65" s="741"/>
      <c r="X65" s="741"/>
    </row>
    <row r="66" spans="1:25" s="737" customFormat="1" ht="49.5" customHeight="1" thickBot="1">
      <c r="A66" s="738"/>
      <c r="B66" s="1195" t="s">
        <v>1120</v>
      </c>
      <c r="C66" s="1199"/>
      <c r="D66" s="870">
        <v>1.0969097608453837</v>
      </c>
      <c r="E66" s="871">
        <v>1.0759477625420286</v>
      </c>
      <c r="F66" s="871">
        <v>0.94081216405272072</v>
      </c>
      <c r="G66" s="871">
        <v>1.0311391333135584</v>
      </c>
      <c r="H66" s="872">
        <v>1.0100743527154377</v>
      </c>
      <c r="I66" s="873">
        <f>I65/H65</f>
        <v>1.231448244146089</v>
      </c>
      <c r="J66" s="741"/>
      <c r="K66" s="738"/>
      <c r="L66" s="738"/>
      <c r="M66" s="738"/>
      <c r="N66" s="738"/>
      <c r="O66" s="738"/>
      <c r="P66" s="738"/>
      <c r="Q66" s="738"/>
      <c r="R66" s="738"/>
      <c r="S66" s="738"/>
      <c r="T66" s="738"/>
      <c r="U66" s="738"/>
      <c r="V66" s="741"/>
      <c r="W66" s="741"/>
      <c r="X66" s="741"/>
    </row>
    <row r="67" spans="1:25" s="790" customFormat="1" ht="30" hidden="1" customHeight="1">
      <c r="A67" s="761"/>
      <c r="B67" s="788" t="s">
        <v>1123</v>
      </c>
      <c r="C67" s="761"/>
      <c r="D67" s="761"/>
      <c r="E67" s="761"/>
      <c r="F67" s="761"/>
      <c r="G67" s="761"/>
      <c r="H67" s="761"/>
      <c r="K67" s="877"/>
      <c r="L67" s="877"/>
      <c r="M67" s="877"/>
      <c r="N67" s="877"/>
      <c r="O67" s="877"/>
      <c r="P67" s="877"/>
      <c r="Q67" s="761"/>
      <c r="R67" s="761"/>
      <c r="S67" s="761"/>
      <c r="T67" s="761"/>
      <c r="U67" s="761"/>
      <c r="V67" s="761"/>
      <c r="W67" s="761"/>
      <c r="X67" s="806"/>
      <c r="Y67" s="806"/>
    </row>
    <row r="68" spans="1:25" s="790" customFormat="1" ht="30" hidden="1" customHeight="1" thickBot="1">
      <c r="A68" s="761"/>
      <c r="B68" s="788" t="s">
        <v>1117</v>
      </c>
      <c r="C68" s="761"/>
      <c r="D68" s="761"/>
      <c r="E68" s="761"/>
      <c r="F68" s="761"/>
      <c r="G68" s="761"/>
      <c r="H68" s="761"/>
      <c r="J68" s="878" t="s">
        <v>1124</v>
      </c>
      <c r="K68" s="877"/>
      <c r="L68" s="877"/>
      <c r="M68" s="877"/>
      <c r="N68" s="877"/>
      <c r="O68" s="877"/>
      <c r="P68" s="877"/>
      <c r="Q68" s="761"/>
      <c r="R68" s="761"/>
      <c r="S68" s="761"/>
      <c r="T68" s="761"/>
      <c r="U68" s="761"/>
      <c r="V68" s="761"/>
      <c r="W68" s="761"/>
      <c r="X68" s="806"/>
      <c r="Y68" s="806"/>
    </row>
    <row r="69" spans="1:25" s="790" customFormat="1" ht="30" hidden="1" customHeight="1">
      <c r="A69" s="761"/>
      <c r="B69" s="879" t="s">
        <v>42</v>
      </c>
      <c r="C69" s="1187" t="s">
        <v>1125</v>
      </c>
      <c r="D69" s="1188"/>
      <c r="E69" s="1188"/>
      <c r="F69" s="1189"/>
      <c r="G69" s="1187" t="s">
        <v>1126</v>
      </c>
      <c r="H69" s="1188"/>
      <c r="I69" s="1189"/>
      <c r="J69" s="1200" t="s">
        <v>40</v>
      </c>
      <c r="K69" s="877"/>
      <c r="L69" s="877"/>
      <c r="M69" s="877"/>
      <c r="N69" s="877"/>
      <c r="O69" s="877"/>
      <c r="P69" s="877"/>
      <c r="Q69" s="761"/>
      <c r="R69" s="761"/>
      <c r="S69" s="761"/>
      <c r="T69" s="761"/>
      <c r="U69" s="761"/>
      <c r="V69" s="761"/>
      <c r="W69" s="761"/>
      <c r="X69" s="806"/>
      <c r="Y69" s="806"/>
    </row>
    <row r="70" spans="1:25" s="737" customFormat="1" ht="63" hidden="1" customHeight="1" thickBot="1">
      <c r="A70" s="738"/>
      <c r="B70" s="880"/>
      <c r="C70" s="881" t="s">
        <v>1127</v>
      </c>
      <c r="D70" s="882" t="s">
        <v>1128</v>
      </c>
      <c r="E70" s="882" t="s">
        <v>1129</v>
      </c>
      <c r="F70" s="883" t="s">
        <v>1130</v>
      </c>
      <c r="G70" s="881" t="s">
        <v>1127</v>
      </c>
      <c r="H70" s="882" t="s">
        <v>1128</v>
      </c>
      <c r="I70" s="883" t="s">
        <v>1130</v>
      </c>
      <c r="J70" s="1201"/>
      <c r="K70" s="762"/>
      <c r="L70" s="762"/>
      <c r="M70" s="762"/>
      <c r="N70" s="762"/>
      <c r="O70" s="762"/>
      <c r="P70" s="762"/>
      <c r="Q70" s="738"/>
      <c r="R70" s="738"/>
      <c r="S70" s="741"/>
      <c r="T70" s="741"/>
      <c r="U70" s="738"/>
      <c r="V70" s="738"/>
      <c r="W70" s="738"/>
      <c r="X70" s="741"/>
    </row>
    <row r="71" spans="1:25" s="737" customFormat="1" ht="34.5" hidden="1" customHeight="1">
      <c r="A71" s="738"/>
      <c r="B71" s="884" t="s">
        <v>1131</v>
      </c>
      <c r="C71" s="885">
        <v>217392</v>
      </c>
      <c r="D71" s="886">
        <v>224698</v>
      </c>
      <c r="E71" s="886">
        <v>1169</v>
      </c>
      <c r="F71" s="887">
        <f>SUM(C71:E71)</f>
        <v>443259</v>
      </c>
      <c r="G71" s="888">
        <v>694153</v>
      </c>
      <c r="H71" s="886">
        <v>639150</v>
      </c>
      <c r="I71" s="887">
        <f>SUM(G71:H71)</f>
        <v>1333303</v>
      </c>
      <c r="J71" s="889">
        <f>SUM(I71,F71)</f>
        <v>1776562</v>
      </c>
      <c r="K71" s="890"/>
      <c r="L71" s="890"/>
      <c r="M71" s="890"/>
      <c r="N71" s="890"/>
      <c r="O71" s="890"/>
      <c r="P71" s="891"/>
      <c r="Q71" s="738"/>
      <c r="R71" s="738"/>
      <c r="S71" s="741"/>
      <c r="T71" s="741"/>
      <c r="U71" s="738"/>
      <c r="V71" s="738"/>
      <c r="W71" s="738"/>
      <c r="X71" s="741"/>
    </row>
    <row r="72" spans="1:25" s="737" customFormat="1" ht="34.5" hidden="1" customHeight="1">
      <c r="A72" s="738"/>
      <c r="B72" s="892" t="s">
        <v>1132</v>
      </c>
      <c r="C72" s="893">
        <v>225779</v>
      </c>
      <c r="D72" s="894">
        <v>213486</v>
      </c>
      <c r="E72" s="894">
        <v>800</v>
      </c>
      <c r="F72" s="895">
        <f t="shared" ref="F72:F83" si="0">SUM(C72:E72)</f>
        <v>440065</v>
      </c>
      <c r="G72" s="896">
        <v>673707</v>
      </c>
      <c r="H72" s="894">
        <v>670167</v>
      </c>
      <c r="I72" s="895">
        <f t="shared" ref="I72:I82" si="1">SUM(G72:H72)</f>
        <v>1343874</v>
      </c>
      <c r="J72" s="897">
        <f t="shared" ref="J72:J83" si="2">SUM(I72,F72)</f>
        <v>1783939</v>
      </c>
      <c r="K72" s="898"/>
      <c r="L72" s="890"/>
      <c r="M72" s="890"/>
      <c r="N72" s="890"/>
      <c r="O72" s="890"/>
      <c r="P72" s="891"/>
      <c r="Q72" s="738"/>
      <c r="R72" s="738"/>
      <c r="S72" s="741"/>
      <c r="T72" s="741"/>
      <c r="U72" s="738"/>
      <c r="V72" s="738"/>
      <c r="W72" s="738"/>
      <c r="X72" s="741"/>
    </row>
    <row r="73" spans="1:25" s="737" customFormat="1" ht="34.5" hidden="1" customHeight="1">
      <c r="A73" s="738"/>
      <c r="B73" s="892" t="s">
        <v>1133</v>
      </c>
      <c r="C73" s="899">
        <v>226186</v>
      </c>
      <c r="D73" s="900">
        <v>241768</v>
      </c>
      <c r="E73" s="900">
        <v>112</v>
      </c>
      <c r="F73" s="895">
        <f t="shared" si="0"/>
        <v>468066</v>
      </c>
      <c r="G73" s="899">
        <v>468066</v>
      </c>
      <c r="H73" s="900">
        <v>769582</v>
      </c>
      <c r="I73" s="895">
        <f t="shared" si="1"/>
        <v>1237648</v>
      </c>
      <c r="J73" s="897">
        <f t="shared" si="2"/>
        <v>1705714</v>
      </c>
      <c r="K73" s="901"/>
      <c r="L73" s="901"/>
      <c r="M73" s="901"/>
      <c r="N73" s="901"/>
      <c r="O73" s="901"/>
      <c r="P73" s="891"/>
      <c r="Q73" s="738"/>
      <c r="R73" s="738"/>
      <c r="S73" s="741"/>
      <c r="T73" s="741"/>
      <c r="U73" s="738"/>
      <c r="V73" s="738"/>
      <c r="W73" s="738"/>
      <c r="X73" s="741"/>
    </row>
    <row r="74" spans="1:25" s="737" customFormat="1" ht="34.5" hidden="1" customHeight="1">
      <c r="A74" s="738"/>
      <c r="B74" s="892" t="s">
        <v>1134</v>
      </c>
      <c r="C74" s="893">
        <v>187675</v>
      </c>
      <c r="D74" s="894">
        <v>170035</v>
      </c>
      <c r="E74" s="894">
        <v>710</v>
      </c>
      <c r="F74" s="895">
        <f t="shared" si="0"/>
        <v>358420</v>
      </c>
      <c r="G74" s="896">
        <v>655115</v>
      </c>
      <c r="H74" s="894">
        <v>669283</v>
      </c>
      <c r="I74" s="895">
        <f t="shared" si="1"/>
        <v>1324398</v>
      </c>
      <c r="J74" s="897">
        <f t="shared" si="2"/>
        <v>1682818</v>
      </c>
      <c r="K74" s="898"/>
      <c r="L74" s="890"/>
      <c r="M74" s="890"/>
      <c r="N74" s="890"/>
      <c r="O74" s="898"/>
      <c r="P74" s="891"/>
      <c r="Q74" s="738"/>
      <c r="R74" s="738"/>
      <c r="S74" s="741"/>
      <c r="T74" s="741"/>
      <c r="U74" s="738"/>
      <c r="V74" s="738"/>
      <c r="W74" s="738"/>
      <c r="X74" s="741"/>
    </row>
    <row r="75" spans="1:25" s="737" customFormat="1" ht="34.5" hidden="1" customHeight="1">
      <c r="A75" s="738"/>
      <c r="B75" s="892" t="s">
        <v>1135</v>
      </c>
      <c r="C75" s="893">
        <v>142739</v>
      </c>
      <c r="D75" s="894">
        <v>151943</v>
      </c>
      <c r="E75" s="894">
        <v>616</v>
      </c>
      <c r="F75" s="895">
        <f t="shared" si="0"/>
        <v>295298</v>
      </c>
      <c r="G75" s="896"/>
      <c r="H75" s="894"/>
      <c r="I75" s="895">
        <f t="shared" si="1"/>
        <v>0</v>
      </c>
      <c r="J75" s="897">
        <f t="shared" si="2"/>
        <v>295298</v>
      </c>
      <c r="K75" s="898"/>
      <c r="L75" s="890"/>
      <c r="M75" s="890"/>
      <c r="N75" s="890"/>
      <c r="O75" s="890"/>
      <c r="P75" s="891"/>
      <c r="Q75" s="738"/>
      <c r="R75" s="738"/>
      <c r="S75" s="741"/>
      <c r="T75" s="741"/>
      <c r="U75" s="738"/>
      <c r="V75" s="738"/>
      <c r="W75" s="738"/>
      <c r="X75" s="741"/>
    </row>
    <row r="76" spans="1:25" s="737" customFormat="1" ht="34.5" hidden="1" customHeight="1">
      <c r="A76" s="738"/>
      <c r="B76" s="892" t="s">
        <v>1136</v>
      </c>
      <c r="C76" s="899"/>
      <c r="D76" s="900"/>
      <c r="E76" s="900"/>
      <c r="F76" s="895">
        <f t="shared" si="0"/>
        <v>0</v>
      </c>
      <c r="G76" s="899"/>
      <c r="H76" s="900"/>
      <c r="I76" s="895">
        <f t="shared" si="1"/>
        <v>0</v>
      </c>
      <c r="J76" s="897">
        <f t="shared" si="2"/>
        <v>0</v>
      </c>
      <c r="K76" s="901"/>
      <c r="L76" s="901"/>
      <c r="M76" s="901"/>
      <c r="N76" s="901"/>
      <c r="O76" s="901"/>
      <c r="P76" s="891"/>
      <c r="Q76" s="738"/>
      <c r="R76" s="738"/>
      <c r="S76" s="741"/>
      <c r="T76" s="741"/>
      <c r="U76" s="738"/>
      <c r="V76" s="738"/>
      <c r="W76" s="738"/>
      <c r="X76" s="741"/>
    </row>
    <row r="77" spans="1:25" s="737" customFormat="1" ht="34.5" hidden="1" customHeight="1">
      <c r="A77" s="738"/>
      <c r="B77" s="892" t="s">
        <v>1137</v>
      </c>
      <c r="C77" s="899"/>
      <c r="D77" s="900"/>
      <c r="E77" s="900"/>
      <c r="F77" s="895">
        <f t="shared" si="0"/>
        <v>0</v>
      </c>
      <c r="G77" s="899"/>
      <c r="H77" s="900"/>
      <c r="I77" s="895">
        <f t="shared" si="1"/>
        <v>0</v>
      </c>
      <c r="J77" s="897">
        <f t="shared" si="2"/>
        <v>0</v>
      </c>
      <c r="K77" s="901"/>
      <c r="L77" s="901"/>
      <c r="M77" s="901"/>
      <c r="N77" s="901"/>
      <c r="O77" s="901"/>
      <c r="P77" s="891"/>
      <c r="Q77" s="738"/>
      <c r="R77" s="738"/>
      <c r="S77" s="741"/>
      <c r="T77" s="741"/>
      <c r="U77" s="738"/>
      <c r="V77" s="738"/>
      <c r="W77" s="738"/>
      <c r="X77" s="741"/>
    </row>
    <row r="78" spans="1:25" s="737" customFormat="1" ht="34.5" hidden="1" customHeight="1">
      <c r="A78" s="738"/>
      <c r="B78" s="892" t="s">
        <v>1138</v>
      </c>
      <c r="C78" s="893"/>
      <c r="D78" s="894"/>
      <c r="E78" s="894"/>
      <c r="F78" s="895">
        <f t="shared" si="0"/>
        <v>0</v>
      </c>
      <c r="G78" s="896"/>
      <c r="H78" s="894"/>
      <c r="I78" s="895">
        <f t="shared" si="1"/>
        <v>0</v>
      </c>
      <c r="J78" s="897">
        <f t="shared" si="2"/>
        <v>0</v>
      </c>
      <c r="K78" s="890"/>
      <c r="L78" s="890"/>
      <c r="M78" s="890"/>
      <c r="N78" s="890"/>
      <c r="O78" s="890"/>
      <c r="P78" s="891"/>
      <c r="Q78" s="738"/>
      <c r="R78" s="738"/>
      <c r="S78" s="741"/>
      <c r="T78" s="741"/>
      <c r="U78" s="738"/>
      <c r="V78" s="738"/>
      <c r="W78" s="738"/>
      <c r="X78" s="741"/>
    </row>
    <row r="79" spans="1:25" s="737" customFormat="1" ht="34.5" hidden="1" customHeight="1">
      <c r="A79" s="738"/>
      <c r="B79" s="892" t="s">
        <v>1139</v>
      </c>
      <c r="C79" s="893"/>
      <c r="D79" s="894"/>
      <c r="E79" s="894"/>
      <c r="F79" s="895">
        <f t="shared" si="0"/>
        <v>0</v>
      </c>
      <c r="G79" s="896"/>
      <c r="H79" s="894"/>
      <c r="I79" s="895">
        <f t="shared" si="1"/>
        <v>0</v>
      </c>
      <c r="J79" s="897">
        <f t="shared" si="2"/>
        <v>0</v>
      </c>
      <c r="K79" s="898"/>
      <c r="L79" s="890"/>
      <c r="M79" s="890"/>
      <c r="N79" s="890"/>
      <c r="O79" s="890"/>
      <c r="P79" s="891"/>
      <c r="Q79" s="738"/>
      <c r="R79" s="738"/>
      <c r="S79" s="741"/>
      <c r="T79" s="741"/>
      <c r="U79" s="738"/>
      <c r="V79" s="738"/>
      <c r="W79" s="738"/>
      <c r="X79" s="741"/>
    </row>
    <row r="80" spans="1:25" s="737" customFormat="1" ht="34.5" hidden="1" customHeight="1">
      <c r="A80" s="738"/>
      <c r="B80" s="892" t="s">
        <v>1140</v>
      </c>
      <c r="C80" s="899"/>
      <c r="D80" s="900"/>
      <c r="E80" s="900"/>
      <c r="F80" s="895">
        <f t="shared" si="0"/>
        <v>0</v>
      </c>
      <c r="G80" s="899"/>
      <c r="H80" s="900"/>
      <c r="I80" s="895">
        <f t="shared" si="1"/>
        <v>0</v>
      </c>
      <c r="J80" s="897">
        <f t="shared" si="2"/>
        <v>0</v>
      </c>
      <c r="K80" s="901"/>
      <c r="L80" s="901"/>
      <c r="M80" s="901"/>
      <c r="N80" s="901"/>
      <c r="O80" s="901"/>
      <c r="P80" s="891"/>
      <c r="Q80" s="738"/>
      <c r="R80" s="738"/>
      <c r="S80" s="741"/>
      <c r="T80" s="741"/>
      <c r="U80" s="738"/>
      <c r="V80" s="738"/>
      <c r="W80" s="738"/>
      <c r="X80" s="741"/>
    </row>
    <row r="81" spans="1:25" s="737" customFormat="1" ht="34.5" hidden="1" customHeight="1">
      <c r="A81" s="738"/>
      <c r="B81" s="892" t="s">
        <v>1141</v>
      </c>
      <c r="C81" s="893"/>
      <c r="D81" s="894"/>
      <c r="E81" s="894"/>
      <c r="F81" s="895">
        <f t="shared" si="0"/>
        <v>0</v>
      </c>
      <c r="G81" s="896"/>
      <c r="H81" s="894"/>
      <c r="I81" s="895">
        <f t="shared" si="1"/>
        <v>0</v>
      </c>
      <c r="J81" s="897">
        <f t="shared" si="2"/>
        <v>0</v>
      </c>
      <c r="K81" s="898"/>
      <c r="L81" s="890"/>
      <c r="M81" s="890"/>
      <c r="N81" s="890"/>
      <c r="O81" s="898"/>
      <c r="P81" s="891"/>
      <c r="Q81" s="738"/>
      <c r="R81" s="738"/>
      <c r="S81" s="741"/>
      <c r="T81" s="741"/>
      <c r="U81" s="738"/>
      <c r="V81" s="738"/>
      <c r="W81" s="738"/>
      <c r="X81" s="741"/>
    </row>
    <row r="82" spans="1:25" s="737" customFormat="1" ht="34.5" hidden="1" customHeight="1" thickBot="1">
      <c r="A82" s="738"/>
      <c r="B82" s="902" t="s">
        <v>1142</v>
      </c>
      <c r="C82" s="903"/>
      <c r="D82" s="904"/>
      <c r="E82" s="904"/>
      <c r="F82" s="905">
        <f t="shared" si="0"/>
        <v>0</v>
      </c>
      <c r="G82" s="906"/>
      <c r="H82" s="904"/>
      <c r="I82" s="905">
        <f t="shared" si="1"/>
        <v>0</v>
      </c>
      <c r="J82" s="907">
        <f t="shared" si="2"/>
        <v>0</v>
      </c>
      <c r="K82" s="898"/>
      <c r="L82" s="890"/>
      <c r="M82" s="890"/>
      <c r="N82" s="890"/>
      <c r="O82" s="890"/>
      <c r="P82" s="891"/>
      <c r="Q82" s="738"/>
      <c r="R82" s="738"/>
      <c r="S82" s="741"/>
      <c r="T82" s="741"/>
      <c r="U82" s="738"/>
      <c r="V82" s="738"/>
      <c r="W82" s="738"/>
      <c r="X82" s="741"/>
    </row>
    <row r="83" spans="1:25" s="737" customFormat="1" ht="34.5" hidden="1" customHeight="1" thickBot="1">
      <c r="A83" s="738"/>
      <c r="B83" s="908" t="s">
        <v>40</v>
      </c>
      <c r="C83" s="909">
        <f>SUM(C71:C82)</f>
        <v>999771</v>
      </c>
      <c r="D83" s="910">
        <f>SUM(D71:D82)</f>
        <v>1001930</v>
      </c>
      <c r="E83" s="910">
        <f>SUM(E71:E82)</f>
        <v>3407</v>
      </c>
      <c r="F83" s="911">
        <f t="shared" si="0"/>
        <v>2005108</v>
      </c>
      <c r="G83" s="909">
        <f>SUM(G71:G82)</f>
        <v>2491041</v>
      </c>
      <c r="H83" s="910">
        <f>SUM(H71:H82)</f>
        <v>2748182</v>
      </c>
      <c r="I83" s="912">
        <f>SUM(I71:I82)</f>
        <v>5239223</v>
      </c>
      <c r="J83" s="913">
        <f t="shared" si="2"/>
        <v>7244331</v>
      </c>
      <c r="K83" s="901"/>
      <c r="L83" s="901"/>
      <c r="M83" s="901"/>
      <c r="N83" s="901"/>
      <c r="O83" s="901"/>
      <c r="P83" s="891"/>
      <c r="Q83" s="738"/>
      <c r="R83" s="738"/>
      <c r="S83" s="741"/>
      <c r="T83" s="741"/>
      <c r="U83" s="738"/>
      <c r="V83" s="738"/>
      <c r="W83" s="738"/>
      <c r="X83" s="741"/>
    </row>
    <row r="84" spans="1:25" s="790" customFormat="1" ht="30" hidden="1" customHeight="1" thickBot="1">
      <c r="A84" s="761"/>
      <c r="B84" s="788" t="s">
        <v>1122</v>
      </c>
      <c r="C84" s="761"/>
      <c r="D84" s="761"/>
      <c r="E84" s="761"/>
      <c r="F84" s="761"/>
      <c r="G84" s="761"/>
      <c r="H84" s="761"/>
      <c r="K84" s="877"/>
      <c r="L84" s="877"/>
      <c r="M84" s="877"/>
      <c r="N84" s="877"/>
      <c r="O84" s="877"/>
      <c r="P84" s="877"/>
      <c r="Q84" s="761"/>
      <c r="R84" s="761"/>
      <c r="S84" s="761"/>
      <c r="T84" s="761"/>
      <c r="U84" s="761"/>
      <c r="V84" s="761"/>
      <c r="W84" s="761"/>
      <c r="X84" s="806"/>
      <c r="Y84" s="806"/>
    </row>
    <row r="85" spans="1:25" s="790" customFormat="1" ht="30" hidden="1" customHeight="1">
      <c r="A85" s="761"/>
      <c r="B85" s="879" t="s">
        <v>42</v>
      </c>
      <c r="C85" s="1187" t="s">
        <v>1125</v>
      </c>
      <c r="D85" s="1188"/>
      <c r="E85" s="1188"/>
      <c r="F85" s="1189"/>
      <c r="G85" s="1190" t="s">
        <v>1126</v>
      </c>
      <c r="H85" s="1191"/>
      <c r="I85" s="1192"/>
      <c r="J85" s="1193" t="s">
        <v>40</v>
      </c>
      <c r="K85" s="877"/>
      <c r="L85" s="877"/>
      <c r="M85" s="877"/>
      <c r="N85" s="877"/>
      <c r="O85" s="877"/>
      <c r="P85" s="877"/>
      <c r="Q85" s="761"/>
      <c r="R85" s="761"/>
      <c r="S85" s="761"/>
      <c r="T85" s="761"/>
      <c r="U85" s="761"/>
      <c r="V85" s="761"/>
      <c r="W85" s="761"/>
      <c r="X85" s="806"/>
      <c r="Y85" s="806"/>
    </row>
    <row r="86" spans="1:25" s="737" customFormat="1" ht="63" hidden="1" customHeight="1" thickBot="1">
      <c r="A86" s="738"/>
      <c r="B86" s="914"/>
      <c r="C86" s="881" t="s">
        <v>1127</v>
      </c>
      <c r="D86" s="882" t="s">
        <v>1128</v>
      </c>
      <c r="E86" s="882" t="s">
        <v>1129</v>
      </c>
      <c r="F86" s="883" t="s">
        <v>1130</v>
      </c>
      <c r="G86" s="881" t="s">
        <v>1127</v>
      </c>
      <c r="H86" s="882" t="s">
        <v>1128</v>
      </c>
      <c r="I86" s="883" t="s">
        <v>1130</v>
      </c>
      <c r="J86" s="1194"/>
      <c r="K86" s="762"/>
      <c r="L86" s="762"/>
      <c r="M86" s="762"/>
      <c r="N86" s="762"/>
      <c r="O86" s="762"/>
      <c r="P86" s="762"/>
      <c r="Q86" s="738"/>
      <c r="R86" s="738"/>
      <c r="S86" s="741"/>
      <c r="T86" s="741"/>
      <c r="U86" s="738"/>
      <c r="V86" s="738"/>
      <c r="W86" s="738"/>
      <c r="X86" s="741"/>
    </row>
    <row r="87" spans="1:25" s="737" customFormat="1" ht="34.5" hidden="1" customHeight="1">
      <c r="A87" s="738"/>
      <c r="B87" s="915" t="s">
        <v>1131</v>
      </c>
      <c r="C87" s="885"/>
      <c r="D87" s="886"/>
      <c r="E87" s="916" t="s">
        <v>110</v>
      </c>
      <c r="F87" s="887">
        <f>SUM(C87:E87)</f>
        <v>0</v>
      </c>
      <c r="G87" s="888"/>
      <c r="H87" s="886"/>
      <c r="I87" s="887">
        <f>SUM(G87:H87)</f>
        <v>0</v>
      </c>
      <c r="J87" s="897">
        <f>SUM(I87,F87)</f>
        <v>0</v>
      </c>
      <c r="K87" s="890"/>
      <c r="L87" s="890"/>
      <c r="M87" s="890"/>
      <c r="N87" s="890"/>
      <c r="O87" s="890"/>
      <c r="P87" s="891"/>
      <c r="Q87" s="738"/>
      <c r="R87" s="738"/>
      <c r="S87" s="741"/>
      <c r="T87" s="741"/>
      <c r="U87" s="738"/>
      <c r="V87" s="738"/>
      <c r="W87" s="738"/>
      <c r="X87" s="741"/>
    </row>
    <row r="88" spans="1:25" s="737" customFormat="1" ht="34.5" hidden="1" customHeight="1">
      <c r="A88" s="738"/>
      <c r="B88" s="892" t="s">
        <v>1132</v>
      </c>
      <c r="C88" s="893"/>
      <c r="D88" s="894"/>
      <c r="E88" s="894" t="s">
        <v>110</v>
      </c>
      <c r="F88" s="895">
        <f t="shared" ref="F88:F99" si="3">SUM(C88:E88)</f>
        <v>0</v>
      </c>
      <c r="G88" s="896"/>
      <c r="H88" s="894"/>
      <c r="I88" s="895">
        <f t="shared" ref="I88:I98" si="4">SUM(G88:H88)</f>
        <v>0</v>
      </c>
      <c r="J88" s="897">
        <f t="shared" ref="J88:J99" si="5">SUM(I88,F88)</f>
        <v>0</v>
      </c>
      <c r="K88" s="898"/>
      <c r="L88" s="890"/>
      <c r="M88" s="890"/>
      <c r="N88" s="890"/>
      <c r="O88" s="890"/>
      <c r="P88" s="891"/>
      <c r="Q88" s="738"/>
      <c r="R88" s="738"/>
      <c r="S88" s="741"/>
      <c r="T88" s="741"/>
      <c r="U88" s="738"/>
      <c r="V88" s="738"/>
      <c r="W88" s="738"/>
      <c r="X88" s="741"/>
    </row>
    <row r="89" spans="1:25" s="737" customFormat="1" ht="34.5" hidden="1" customHeight="1">
      <c r="A89" s="738"/>
      <c r="B89" s="892" t="s">
        <v>1133</v>
      </c>
      <c r="C89" s="899"/>
      <c r="D89" s="900"/>
      <c r="E89" s="894" t="s">
        <v>110</v>
      </c>
      <c r="F89" s="895">
        <f t="shared" si="3"/>
        <v>0</v>
      </c>
      <c r="G89" s="899"/>
      <c r="H89" s="900"/>
      <c r="I89" s="895">
        <f t="shared" si="4"/>
        <v>0</v>
      </c>
      <c r="J89" s="897">
        <f t="shared" si="5"/>
        <v>0</v>
      </c>
      <c r="K89" s="901"/>
      <c r="L89" s="901"/>
      <c r="M89" s="901"/>
      <c r="N89" s="901"/>
      <c r="O89" s="901"/>
      <c r="P89" s="891"/>
      <c r="Q89" s="738"/>
      <c r="R89" s="738"/>
      <c r="S89" s="741"/>
      <c r="T89" s="741"/>
      <c r="U89" s="738"/>
      <c r="V89" s="738"/>
      <c r="W89" s="738"/>
      <c r="X89" s="741"/>
    </row>
    <row r="90" spans="1:25" s="737" customFormat="1" ht="34.5" hidden="1" customHeight="1">
      <c r="A90" s="738"/>
      <c r="B90" s="892" t="s">
        <v>1134</v>
      </c>
      <c r="C90" s="893"/>
      <c r="D90" s="894"/>
      <c r="E90" s="894" t="s">
        <v>110</v>
      </c>
      <c r="F90" s="895">
        <f t="shared" si="3"/>
        <v>0</v>
      </c>
      <c r="G90" s="896"/>
      <c r="H90" s="894"/>
      <c r="I90" s="895">
        <f t="shared" si="4"/>
        <v>0</v>
      </c>
      <c r="J90" s="897">
        <f t="shared" si="5"/>
        <v>0</v>
      </c>
      <c r="K90" s="898"/>
      <c r="L90" s="890"/>
      <c r="M90" s="890"/>
      <c r="N90" s="890"/>
      <c r="O90" s="898"/>
      <c r="P90" s="891"/>
      <c r="Q90" s="738"/>
      <c r="R90" s="738"/>
      <c r="S90" s="741"/>
      <c r="T90" s="741"/>
      <c r="U90" s="738"/>
      <c r="V90" s="738"/>
      <c r="W90" s="738"/>
      <c r="X90" s="741"/>
    </row>
    <row r="91" spans="1:25" s="737" customFormat="1" ht="34.5" hidden="1" customHeight="1">
      <c r="A91" s="738"/>
      <c r="B91" s="892" t="s">
        <v>1135</v>
      </c>
      <c r="C91" s="893"/>
      <c r="D91" s="894"/>
      <c r="E91" s="894" t="s">
        <v>110</v>
      </c>
      <c r="F91" s="895">
        <f t="shared" si="3"/>
        <v>0</v>
      </c>
      <c r="G91" s="896"/>
      <c r="H91" s="894"/>
      <c r="I91" s="895">
        <f t="shared" si="4"/>
        <v>0</v>
      </c>
      <c r="J91" s="897">
        <f t="shared" si="5"/>
        <v>0</v>
      </c>
      <c r="K91" s="898"/>
      <c r="L91" s="890"/>
      <c r="M91" s="890"/>
      <c r="N91" s="890"/>
      <c r="O91" s="890"/>
      <c r="P91" s="891"/>
      <c r="Q91" s="738"/>
      <c r="R91" s="738"/>
      <c r="S91" s="741"/>
      <c r="T91" s="741"/>
      <c r="U91" s="738"/>
      <c r="V91" s="738"/>
      <c r="W91" s="738"/>
      <c r="X91" s="741"/>
    </row>
    <row r="92" spans="1:25" s="737" customFormat="1" ht="34.5" hidden="1" customHeight="1">
      <c r="A92" s="738"/>
      <c r="B92" s="892" t="s">
        <v>1136</v>
      </c>
      <c r="C92" s="899"/>
      <c r="D92" s="900"/>
      <c r="E92" s="894" t="s">
        <v>110</v>
      </c>
      <c r="F92" s="895">
        <f t="shared" si="3"/>
        <v>0</v>
      </c>
      <c r="G92" s="899"/>
      <c r="H92" s="900"/>
      <c r="I92" s="895">
        <f t="shared" si="4"/>
        <v>0</v>
      </c>
      <c r="J92" s="897">
        <f t="shared" si="5"/>
        <v>0</v>
      </c>
      <c r="K92" s="901"/>
      <c r="L92" s="901"/>
      <c r="M92" s="901"/>
      <c r="N92" s="901"/>
      <c r="O92" s="901"/>
      <c r="P92" s="891"/>
      <c r="Q92" s="738"/>
      <c r="R92" s="738"/>
      <c r="S92" s="741"/>
      <c r="T92" s="741"/>
      <c r="U92" s="738"/>
      <c r="V92" s="738"/>
      <c r="W92" s="738"/>
      <c r="X92" s="741"/>
    </row>
    <row r="93" spans="1:25" s="737" customFormat="1" ht="34.5" hidden="1" customHeight="1">
      <c r="A93" s="738"/>
      <c r="B93" s="892" t="s">
        <v>1137</v>
      </c>
      <c r="C93" s="899"/>
      <c r="D93" s="900"/>
      <c r="E93" s="894" t="s">
        <v>110</v>
      </c>
      <c r="F93" s="895">
        <f t="shared" si="3"/>
        <v>0</v>
      </c>
      <c r="G93" s="899"/>
      <c r="H93" s="900"/>
      <c r="I93" s="895">
        <f t="shared" si="4"/>
        <v>0</v>
      </c>
      <c r="J93" s="897">
        <f t="shared" si="5"/>
        <v>0</v>
      </c>
      <c r="K93" s="901"/>
      <c r="L93" s="901"/>
      <c r="M93" s="901"/>
      <c r="N93" s="901"/>
      <c r="O93" s="901"/>
      <c r="P93" s="891"/>
      <c r="Q93" s="738"/>
      <c r="R93" s="738"/>
      <c r="S93" s="741"/>
      <c r="T93" s="741"/>
      <c r="U93" s="738"/>
      <c r="V93" s="738"/>
      <c r="W93" s="738"/>
      <c r="X93" s="741"/>
    </row>
    <row r="94" spans="1:25" s="737" customFormat="1" ht="34.5" hidden="1" customHeight="1">
      <c r="A94" s="738"/>
      <c r="B94" s="892" t="s">
        <v>1138</v>
      </c>
      <c r="C94" s="893"/>
      <c r="D94" s="894"/>
      <c r="E94" s="894" t="s">
        <v>110</v>
      </c>
      <c r="F94" s="895">
        <f t="shared" si="3"/>
        <v>0</v>
      </c>
      <c r="G94" s="896"/>
      <c r="H94" s="894"/>
      <c r="I94" s="895">
        <f t="shared" si="4"/>
        <v>0</v>
      </c>
      <c r="J94" s="897">
        <f t="shared" si="5"/>
        <v>0</v>
      </c>
      <c r="K94" s="890"/>
      <c r="L94" s="890"/>
      <c r="M94" s="890"/>
      <c r="N94" s="890"/>
      <c r="O94" s="890"/>
      <c r="P94" s="891"/>
      <c r="Q94" s="738"/>
      <c r="R94" s="738"/>
      <c r="S94" s="741"/>
      <c r="T94" s="741"/>
      <c r="U94" s="738"/>
      <c r="V94" s="738"/>
      <c r="W94" s="738"/>
      <c r="X94" s="741"/>
    </row>
    <row r="95" spans="1:25" s="737" customFormat="1" ht="34.5" hidden="1" customHeight="1">
      <c r="A95" s="738"/>
      <c r="B95" s="892" t="s">
        <v>1139</v>
      </c>
      <c r="C95" s="893"/>
      <c r="D95" s="894"/>
      <c r="E95" s="894" t="s">
        <v>110</v>
      </c>
      <c r="F95" s="895">
        <f t="shared" si="3"/>
        <v>0</v>
      </c>
      <c r="G95" s="896"/>
      <c r="H95" s="894"/>
      <c r="I95" s="895">
        <f t="shared" si="4"/>
        <v>0</v>
      </c>
      <c r="J95" s="897">
        <f t="shared" si="5"/>
        <v>0</v>
      </c>
      <c r="K95" s="898"/>
      <c r="L95" s="890"/>
      <c r="M95" s="890"/>
      <c r="N95" s="890"/>
      <c r="O95" s="890"/>
      <c r="P95" s="891"/>
      <c r="Q95" s="738"/>
      <c r="R95" s="738"/>
      <c r="S95" s="741"/>
      <c r="T95" s="741"/>
      <c r="U95" s="738"/>
      <c r="V95" s="738"/>
      <c r="W95" s="738"/>
      <c r="X95" s="741"/>
    </row>
    <row r="96" spans="1:25" s="737" customFormat="1" ht="34.5" hidden="1" customHeight="1">
      <c r="A96" s="738"/>
      <c r="B96" s="892" t="s">
        <v>1140</v>
      </c>
      <c r="C96" s="899"/>
      <c r="D96" s="900"/>
      <c r="E96" s="894" t="s">
        <v>110</v>
      </c>
      <c r="F96" s="895">
        <f t="shared" si="3"/>
        <v>0</v>
      </c>
      <c r="G96" s="899"/>
      <c r="H96" s="900"/>
      <c r="I96" s="895">
        <f t="shared" si="4"/>
        <v>0</v>
      </c>
      <c r="J96" s="897">
        <f t="shared" si="5"/>
        <v>0</v>
      </c>
      <c r="K96" s="901"/>
      <c r="L96" s="901"/>
      <c r="M96" s="901"/>
      <c r="N96" s="901"/>
      <c r="O96" s="901"/>
      <c r="P96" s="891"/>
      <c r="Q96" s="738"/>
      <c r="R96" s="738"/>
      <c r="S96" s="741"/>
      <c r="T96" s="741"/>
      <c r="U96" s="738"/>
      <c r="V96" s="738"/>
      <c r="W96" s="738"/>
      <c r="X96" s="741"/>
    </row>
    <row r="97" spans="1:24" s="737" customFormat="1" ht="34.5" hidden="1" customHeight="1">
      <c r="A97" s="738"/>
      <c r="B97" s="892" t="s">
        <v>1141</v>
      </c>
      <c r="C97" s="893"/>
      <c r="D97" s="894"/>
      <c r="E97" s="894" t="s">
        <v>110</v>
      </c>
      <c r="F97" s="895">
        <f t="shared" si="3"/>
        <v>0</v>
      </c>
      <c r="G97" s="896"/>
      <c r="H97" s="894"/>
      <c r="I97" s="895">
        <f t="shared" si="4"/>
        <v>0</v>
      </c>
      <c r="J97" s="897">
        <f t="shared" si="5"/>
        <v>0</v>
      </c>
      <c r="K97" s="898"/>
      <c r="L97" s="890"/>
      <c r="M97" s="890"/>
      <c r="N97" s="890"/>
      <c r="O97" s="898"/>
      <c r="P97" s="891"/>
      <c r="Q97" s="738"/>
      <c r="R97" s="738"/>
      <c r="S97" s="741"/>
      <c r="T97" s="741"/>
      <c r="U97" s="738"/>
      <c r="V97" s="738"/>
      <c r="W97" s="738"/>
      <c r="X97" s="741"/>
    </row>
    <row r="98" spans="1:24" s="737" customFormat="1" ht="34.5" hidden="1" customHeight="1">
      <c r="A98" s="738"/>
      <c r="B98" s="892" t="s">
        <v>1142</v>
      </c>
      <c r="C98" s="893"/>
      <c r="D98" s="894"/>
      <c r="E98" s="894" t="s">
        <v>110</v>
      </c>
      <c r="F98" s="895">
        <f t="shared" si="3"/>
        <v>0</v>
      </c>
      <c r="G98" s="896"/>
      <c r="H98" s="894"/>
      <c r="I98" s="895">
        <f t="shared" si="4"/>
        <v>0</v>
      </c>
      <c r="J98" s="897">
        <f t="shared" si="5"/>
        <v>0</v>
      </c>
      <c r="K98" s="898"/>
      <c r="L98" s="890"/>
      <c r="M98" s="890"/>
      <c r="N98" s="890"/>
      <c r="O98" s="890"/>
      <c r="P98" s="891"/>
      <c r="Q98" s="738"/>
      <c r="R98" s="738"/>
      <c r="S98" s="741"/>
      <c r="T98" s="741"/>
      <c r="U98" s="738"/>
      <c r="V98" s="738"/>
      <c r="W98" s="738"/>
      <c r="X98" s="741"/>
    </row>
    <row r="99" spans="1:24" s="737" customFormat="1" ht="34.5" hidden="1" customHeight="1" thickBot="1">
      <c r="A99" s="738"/>
      <c r="B99" s="917" t="s">
        <v>40</v>
      </c>
      <c r="C99" s="918"/>
      <c r="D99" s="919"/>
      <c r="E99" s="919" t="s">
        <v>110</v>
      </c>
      <c r="F99" s="920">
        <f t="shared" si="3"/>
        <v>0</v>
      </c>
      <c r="G99" s="918"/>
      <c r="H99" s="919"/>
      <c r="I99" s="920">
        <f>SUM(I87:I98)</f>
        <v>0</v>
      </c>
      <c r="J99" s="921">
        <f t="shared" si="5"/>
        <v>0</v>
      </c>
      <c r="K99" s="901"/>
      <c r="L99" s="901"/>
      <c r="M99" s="901"/>
      <c r="N99" s="901"/>
      <c r="O99" s="901"/>
      <c r="P99" s="891"/>
      <c r="Q99" s="738"/>
      <c r="R99" s="738"/>
      <c r="S99" s="741"/>
      <c r="T99" s="741"/>
      <c r="U99" s="738"/>
      <c r="V99" s="738"/>
      <c r="W99" s="738"/>
      <c r="X99" s="741"/>
    </row>
    <row r="100" spans="1:24">
      <c r="Q100" s="923"/>
      <c r="R100" s="923"/>
      <c r="S100" s="923"/>
      <c r="T100" s="923"/>
      <c r="U100" s="923"/>
      <c r="V100" s="923"/>
      <c r="W100" s="923"/>
      <c r="X100" s="923"/>
    </row>
    <row r="101" spans="1:24" ht="29.25" customHeight="1">
      <c r="A101" s="923"/>
      <c r="B101" s="877"/>
      <c r="I101" s="761"/>
      <c r="J101" s="924"/>
      <c r="K101" s="877"/>
      <c r="L101" s="877"/>
      <c r="M101" s="877"/>
      <c r="N101" s="877"/>
      <c r="O101" s="877"/>
      <c r="P101" s="877"/>
      <c r="Q101" s="877"/>
      <c r="R101" s="877"/>
      <c r="S101" s="877"/>
      <c r="T101" s="877"/>
      <c r="U101" s="877"/>
      <c r="V101" s="877"/>
      <c r="W101" s="877"/>
      <c r="X101" s="877"/>
    </row>
  </sheetData>
  <mergeCells count="34">
    <mergeCell ref="C15:D15"/>
    <mergeCell ref="C8:D8"/>
    <mergeCell ref="C9:D9"/>
    <mergeCell ref="E9:E10"/>
    <mergeCell ref="F9:F10"/>
    <mergeCell ref="I9:I10"/>
    <mergeCell ref="C10:D10"/>
    <mergeCell ref="C11:D11"/>
    <mergeCell ref="C12:J12"/>
    <mergeCell ref="C14:D14"/>
    <mergeCell ref="G9:G10"/>
    <mergeCell ref="H9:H10"/>
    <mergeCell ref="B63:C63"/>
    <mergeCell ref="D25:F25"/>
    <mergeCell ref="G27:H27"/>
    <mergeCell ref="B52:C52"/>
    <mergeCell ref="B53:C53"/>
    <mergeCell ref="B54:C54"/>
    <mergeCell ref="B55:C55"/>
    <mergeCell ref="B56:C56"/>
    <mergeCell ref="B57:C57"/>
    <mergeCell ref="B61:C61"/>
    <mergeCell ref="B62:C62"/>
    <mergeCell ref="B47:C47"/>
    <mergeCell ref="H28:I28"/>
    <mergeCell ref="C85:F85"/>
    <mergeCell ref="G85:I85"/>
    <mergeCell ref="J85:J86"/>
    <mergeCell ref="B64:C64"/>
    <mergeCell ref="B65:C65"/>
    <mergeCell ref="B66:C66"/>
    <mergeCell ref="C69:F69"/>
    <mergeCell ref="G69:I69"/>
    <mergeCell ref="J69:J70"/>
  </mergeCells>
  <phoneticPr fontId="1"/>
  <printOptions gridLinesSet="0"/>
  <pageMargins left="0.27559055118110237" right="0.23622047244094491" top="0.74803149606299213" bottom="0.59055118110236227" header="0.19685039370078741" footer="0.19685039370078741"/>
  <pageSetup paperSize="9" scale="51" firstPageNumber="98" pageOrder="overThenDown" orientation="portrait" useFirstPageNumber="1" r:id="rId1"/>
  <headerFooter alignWithMargins="0">
    <oddFooter>&amp;C&amp;P</oddFooter>
  </headerFooter>
  <rowBreaks count="4" manualBreakCount="4">
    <brk id="24" max="16383" man="1"/>
    <brk id="45" max="16383" man="1"/>
    <brk id="66" max="16383" man="1"/>
    <brk id="10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view="pageBreakPreview" zoomScale="50" zoomScaleNormal="100" zoomScaleSheetLayoutView="50" workbookViewId="0">
      <selection activeCell="E3" sqref="E3:H3"/>
    </sheetView>
  </sheetViews>
  <sheetFormatPr defaultRowHeight="17.25"/>
  <cols>
    <col min="1" max="1" width="1.75" style="10" customWidth="1"/>
    <col min="2" max="2" width="11.75" style="10" customWidth="1"/>
    <col min="3" max="3" width="11.125" style="10" customWidth="1"/>
    <col min="4" max="4" width="11" style="10" customWidth="1"/>
    <col min="5" max="5" width="10.625" style="10" customWidth="1"/>
    <col min="6" max="6" width="11.125" style="10" customWidth="1"/>
    <col min="7" max="7" width="10.625" style="10" customWidth="1"/>
    <col min="8" max="8" width="11" style="10" customWidth="1"/>
    <col min="9" max="9" width="11.125" style="10" customWidth="1"/>
    <col min="10" max="10" width="11" style="10" customWidth="1"/>
    <col min="11" max="11" width="10.625" style="10" customWidth="1"/>
    <col min="12" max="12" width="11.125" style="10" customWidth="1"/>
    <col min="13" max="13" width="10.625" style="10" customWidth="1"/>
    <col min="14" max="14" width="11" style="10" customWidth="1"/>
    <col min="15" max="15" width="11.125" style="10" customWidth="1"/>
    <col min="16" max="16" width="11" style="10" customWidth="1"/>
    <col min="17" max="17" width="10.625" style="10" customWidth="1"/>
    <col min="18" max="18" width="11.125" style="10" customWidth="1"/>
    <col min="19" max="19" width="10.625" style="10" customWidth="1"/>
    <col min="20" max="20" width="11" style="10" customWidth="1"/>
    <col min="21" max="21" width="11.125" style="10" customWidth="1"/>
    <col min="22" max="22" width="11" style="10" customWidth="1"/>
    <col min="23" max="23" width="10.625" style="10" customWidth="1"/>
    <col min="24" max="24" width="11.125" style="10" customWidth="1"/>
    <col min="25" max="25" width="10.625" style="10" customWidth="1"/>
    <col min="26" max="26" width="11" style="10" customWidth="1"/>
    <col min="27" max="27" width="11.125" style="10" customWidth="1"/>
    <col min="28" max="28" width="11" style="10" customWidth="1"/>
    <col min="29" max="29" width="10.625" style="10" customWidth="1"/>
    <col min="30" max="30" width="11.125" style="10" customWidth="1"/>
    <col min="31" max="31" width="10.625" style="10" customWidth="1"/>
    <col min="32" max="32" width="11" style="10" customWidth="1"/>
    <col min="33" max="33" width="11.875" style="16" customWidth="1"/>
    <col min="34" max="256" width="9" style="10"/>
    <col min="257" max="257" width="1.75" style="10" customWidth="1"/>
    <col min="258" max="258" width="11.75" style="10" customWidth="1"/>
    <col min="259" max="259" width="11.125" style="10" customWidth="1"/>
    <col min="260" max="260" width="11" style="10" customWidth="1"/>
    <col min="261" max="261" width="10.625" style="10" customWidth="1"/>
    <col min="262" max="262" width="11.125" style="10" customWidth="1"/>
    <col min="263" max="263" width="10.625" style="10" customWidth="1"/>
    <col min="264" max="264" width="11" style="10" customWidth="1"/>
    <col min="265" max="265" width="11.125" style="10" customWidth="1"/>
    <col min="266" max="266" width="11" style="10" customWidth="1"/>
    <col min="267" max="267" width="10.625" style="10" customWidth="1"/>
    <col min="268" max="268" width="11.125" style="10" customWidth="1"/>
    <col min="269" max="269" width="10.625" style="10" customWidth="1"/>
    <col min="270" max="270" width="11" style="10" customWidth="1"/>
    <col min="271" max="271" width="11.125" style="10" customWidth="1"/>
    <col min="272" max="272" width="11" style="10" customWidth="1"/>
    <col min="273" max="273" width="10.625" style="10" customWidth="1"/>
    <col min="274" max="274" width="11.125" style="10" customWidth="1"/>
    <col min="275" max="275" width="10.625" style="10" customWidth="1"/>
    <col min="276" max="276" width="11" style="10" customWidth="1"/>
    <col min="277" max="277" width="11.125" style="10" customWidth="1"/>
    <col min="278" max="278" width="11" style="10" customWidth="1"/>
    <col min="279" max="279" width="10.625" style="10" customWidth="1"/>
    <col min="280" max="280" width="11.125" style="10" customWidth="1"/>
    <col min="281" max="281" width="10.625" style="10" customWidth="1"/>
    <col min="282" max="282" width="11" style="10" customWidth="1"/>
    <col min="283" max="283" width="11.125" style="10" customWidth="1"/>
    <col min="284" max="284" width="11" style="10" customWidth="1"/>
    <col min="285" max="285" width="10.625" style="10" customWidth="1"/>
    <col min="286" max="286" width="11.125" style="10" customWidth="1"/>
    <col min="287" max="287" width="10.625" style="10" customWidth="1"/>
    <col min="288" max="288" width="11" style="10" customWidth="1"/>
    <col min="289" max="289" width="11.875" style="10" customWidth="1"/>
    <col min="290" max="512" width="9" style="10"/>
    <col min="513" max="513" width="1.75" style="10" customWidth="1"/>
    <col min="514" max="514" width="11.75" style="10" customWidth="1"/>
    <col min="515" max="515" width="11.125" style="10" customWidth="1"/>
    <col min="516" max="516" width="11" style="10" customWidth="1"/>
    <col min="517" max="517" width="10.625" style="10" customWidth="1"/>
    <col min="518" max="518" width="11.125" style="10" customWidth="1"/>
    <col min="519" max="519" width="10.625" style="10" customWidth="1"/>
    <col min="520" max="520" width="11" style="10" customWidth="1"/>
    <col min="521" max="521" width="11.125" style="10" customWidth="1"/>
    <col min="522" max="522" width="11" style="10" customWidth="1"/>
    <col min="523" max="523" width="10.625" style="10" customWidth="1"/>
    <col min="524" max="524" width="11.125" style="10" customWidth="1"/>
    <col min="525" max="525" width="10.625" style="10" customWidth="1"/>
    <col min="526" max="526" width="11" style="10" customWidth="1"/>
    <col min="527" max="527" width="11.125" style="10" customWidth="1"/>
    <col min="528" max="528" width="11" style="10" customWidth="1"/>
    <col min="529" max="529" width="10.625" style="10" customWidth="1"/>
    <col min="530" max="530" width="11.125" style="10" customWidth="1"/>
    <col min="531" max="531" width="10.625" style="10" customWidth="1"/>
    <col min="532" max="532" width="11" style="10" customWidth="1"/>
    <col min="533" max="533" width="11.125" style="10" customWidth="1"/>
    <col min="534" max="534" width="11" style="10" customWidth="1"/>
    <col min="535" max="535" width="10.625" style="10" customWidth="1"/>
    <col min="536" max="536" width="11.125" style="10" customWidth="1"/>
    <col min="537" max="537" width="10.625" style="10" customWidth="1"/>
    <col min="538" max="538" width="11" style="10" customWidth="1"/>
    <col min="539" max="539" width="11.125" style="10" customWidth="1"/>
    <col min="540" max="540" width="11" style="10" customWidth="1"/>
    <col min="541" max="541" width="10.625" style="10" customWidth="1"/>
    <col min="542" max="542" width="11.125" style="10" customWidth="1"/>
    <col min="543" max="543" width="10.625" style="10" customWidth="1"/>
    <col min="544" max="544" width="11" style="10" customWidth="1"/>
    <col min="545" max="545" width="11.875" style="10" customWidth="1"/>
    <col min="546" max="768" width="9" style="10"/>
    <col min="769" max="769" width="1.75" style="10" customWidth="1"/>
    <col min="770" max="770" width="11.75" style="10" customWidth="1"/>
    <col min="771" max="771" width="11.125" style="10" customWidth="1"/>
    <col min="772" max="772" width="11" style="10" customWidth="1"/>
    <col min="773" max="773" width="10.625" style="10" customWidth="1"/>
    <col min="774" max="774" width="11.125" style="10" customWidth="1"/>
    <col min="775" max="775" width="10.625" style="10" customWidth="1"/>
    <col min="776" max="776" width="11" style="10" customWidth="1"/>
    <col min="777" max="777" width="11.125" style="10" customWidth="1"/>
    <col min="778" max="778" width="11" style="10" customWidth="1"/>
    <col min="779" max="779" width="10.625" style="10" customWidth="1"/>
    <col min="780" max="780" width="11.125" style="10" customWidth="1"/>
    <col min="781" max="781" width="10.625" style="10" customWidth="1"/>
    <col min="782" max="782" width="11" style="10" customWidth="1"/>
    <col min="783" max="783" width="11.125" style="10" customWidth="1"/>
    <col min="784" max="784" width="11" style="10" customWidth="1"/>
    <col min="785" max="785" width="10.625" style="10" customWidth="1"/>
    <col min="786" max="786" width="11.125" style="10" customWidth="1"/>
    <col min="787" max="787" width="10.625" style="10" customWidth="1"/>
    <col min="788" max="788" width="11" style="10" customWidth="1"/>
    <col min="789" max="789" width="11.125" style="10" customWidth="1"/>
    <col min="790" max="790" width="11" style="10" customWidth="1"/>
    <col min="791" max="791" width="10.625" style="10" customWidth="1"/>
    <col min="792" max="792" width="11.125" style="10" customWidth="1"/>
    <col min="793" max="793" width="10.625" style="10" customWidth="1"/>
    <col min="794" max="794" width="11" style="10" customWidth="1"/>
    <col min="795" max="795" width="11.125" style="10" customWidth="1"/>
    <col min="796" max="796" width="11" style="10" customWidth="1"/>
    <col min="797" max="797" width="10.625" style="10" customWidth="1"/>
    <col min="798" max="798" width="11.125" style="10" customWidth="1"/>
    <col min="799" max="799" width="10.625" style="10" customWidth="1"/>
    <col min="800" max="800" width="11" style="10" customWidth="1"/>
    <col min="801" max="801" width="11.875" style="10" customWidth="1"/>
    <col min="802" max="1024" width="9" style="10"/>
    <col min="1025" max="1025" width="1.75" style="10" customWidth="1"/>
    <col min="1026" max="1026" width="11.75" style="10" customWidth="1"/>
    <col min="1027" max="1027" width="11.125" style="10" customWidth="1"/>
    <col min="1028" max="1028" width="11" style="10" customWidth="1"/>
    <col min="1029" max="1029" width="10.625" style="10" customWidth="1"/>
    <col min="1030" max="1030" width="11.125" style="10" customWidth="1"/>
    <col min="1031" max="1031" width="10.625" style="10" customWidth="1"/>
    <col min="1032" max="1032" width="11" style="10" customWidth="1"/>
    <col min="1033" max="1033" width="11.125" style="10" customWidth="1"/>
    <col min="1034" max="1034" width="11" style="10" customWidth="1"/>
    <col min="1035" max="1035" width="10.625" style="10" customWidth="1"/>
    <col min="1036" max="1036" width="11.125" style="10" customWidth="1"/>
    <col min="1037" max="1037" width="10.625" style="10" customWidth="1"/>
    <col min="1038" max="1038" width="11" style="10" customWidth="1"/>
    <col min="1039" max="1039" width="11.125" style="10" customWidth="1"/>
    <col min="1040" max="1040" width="11" style="10" customWidth="1"/>
    <col min="1041" max="1041" width="10.625" style="10" customWidth="1"/>
    <col min="1042" max="1042" width="11.125" style="10" customWidth="1"/>
    <col min="1043" max="1043" width="10.625" style="10" customWidth="1"/>
    <col min="1044" max="1044" width="11" style="10" customWidth="1"/>
    <col min="1045" max="1045" width="11.125" style="10" customWidth="1"/>
    <col min="1046" max="1046" width="11" style="10" customWidth="1"/>
    <col min="1047" max="1047" width="10.625" style="10" customWidth="1"/>
    <col min="1048" max="1048" width="11.125" style="10" customWidth="1"/>
    <col min="1049" max="1049" width="10.625" style="10" customWidth="1"/>
    <col min="1050" max="1050" width="11" style="10" customWidth="1"/>
    <col min="1051" max="1051" width="11.125" style="10" customWidth="1"/>
    <col min="1052" max="1052" width="11" style="10" customWidth="1"/>
    <col min="1053" max="1053" width="10.625" style="10" customWidth="1"/>
    <col min="1054" max="1054" width="11.125" style="10" customWidth="1"/>
    <col min="1055" max="1055" width="10.625" style="10" customWidth="1"/>
    <col min="1056" max="1056" width="11" style="10" customWidth="1"/>
    <col min="1057" max="1057" width="11.875" style="10" customWidth="1"/>
    <col min="1058" max="1280" width="9" style="10"/>
    <col min="1281" max="1281" width="1.75" style="10" customWidth="1"/>
    <col min="1282" max="1282" width="11.75" style="10" customWidth="1"/>
    <col min="1283" max="1283" width="11.125" style="10" customWidth="1"/>
    <col min="1284" max="1284" width="11" style="10" customWidth="1"/>
    <col min="1285" max="1285" width="10.625" style="10" customWidth="1"/>
    <col min="1286" max="1286" width="11.125" style="10" customWidth="1"/>
    <col min="1287" max="1287" width="10.625" style="10" customWidth="1"/>
    <col min="1288" max="1288" width="11" style="10" customWidth="1"/>
    <col min="1289" max="1289" width="11.125" style="10" customWidth="1"/>
    <col min="1290" max="1290" width="11" style="10" customWidth="1"/>
    <col min="1291" max="1291" width="10.625" style="10" customWidth="1"/>
    <col min="1292" max="1292" width="11.125" style="10" customWidth="1"/>
    <col min="1293" max="1293" width="10.625" style="10" customWidth="1"/>
    <col min="1294" max="1294" width="11" style="10" customWidth="1"/>
    <col min="1295" max="1295" width="11.125" style="10" customWidth="1"/>
    <col min="1296" max="1296" width="11" style="10" customWidth="1"/>
    <col min="1297" max="1297" width="10.625" style="10" customWidth="1"/>
    <col min="1298" max="1298" width="11.125" style="10" customWidth="1"/>
    <col min="1299" max="1299" width="10.625" style="10" customWidth="1"/>
    <col min="1300" max="1300" width="11" style="10" customWidth="1"/>
    <col min="1301" max="1301" width="11.125" style="10" customWidth="1"/>
    <col min="1302" max="1302" width="11" style="10" customWidth="1"/>
    <col min="1303" max="1303" width="10.625" style="10" customWidth="1"/>
    <col min="1304" max="1304" width="11.125" style="10" customWidth="1"/>
    <col min="1305" max="1305" width="10.625" style="10" customWidth="1"/>
    <col min="1306" max="1306" width="11" style="10" customWidth="1"/>
    <col min="1307" max="1307" width="11.125" style="10" customWidth="1"/>
    <col min="1308" max="1308" width="11" style="10" customWidth="1"/>
    <col min="1309" max="1309" width="10.625" style="10" customWidth="1"/>
    <col min="1310" max="1310" width="11.125" style="10" customWidth="1"/>
    <col min="1311" max="1311" width="10.625" style="10" customWidth="1"/>
    <col min="1312" max="1312" width="11" style="10" customWidth="1"/>
    <col min="1313" max="1313" width="11.875" style="10" customWidth="1"/>
    <col min="1314" max="1536" width="9" style="10"/>
    <col min="1537" max="1537" width="1.75" style="10" customWidth="1"/>
    <col min="1538" max="1538" width="11.75" style="10" customWidth="1"/>
    <col min="1539" max="1539" width="11.125" style="10" customWidth="1"/>
    <col min="1540" max="1540" width="11" style="10" customWidth="1"/>
    <col min="1541" max="1541" width="10.625" style="10" customWidth="1"/>
    <col min="1542" max="1542" width="11.125" style="10" customWidth="1"/>
    <col min="1543" max="1543" width="10.625" style="10" customWidth="1"/>
    <col min="1544" max="1544" width="11" style="10" customWidth="1"/>
    <col min="1545" max="1545" width="11.125" style="10" customWidth="1"/>
    <col min="1546" max="1546" width="11" style="10" customWidth="1"/>
    <col min="1547" max="1547" width="10.625" style="10" customWidth="1"/>
    <col min="1548" max="1548" width="11.125" style="10" customWidth="1"/>
    <col min="1549" max="1549" width="10.625" style="10" customWidth="1"/>
    <col min="1550" max="1550" width="11" style="10" customWidth="1"/>
    <col min="1551" max="1551" width="11.125" style="10" customWidth="1"/>
    <col min="1552" max="1552" width="11" style="10" customWidth="1"/>
    <col min="1553" max="1553" width="10.625" style="10" customWidth="1"/>
    <col min="1554" max="1554" width="11.125" style="10" customWidth="1"/>
    <col min="1555" max="1555" width="10.625" style="10" customWidth="1"/>
    <col min="1556" max="1556" width="11" style="10" customWidth="1"/>
    <col min="1557" max="1557" width="11.125" style="10" customWidth="1"/>
    <col min="1558" max="1558" width="11" style="10" customWidth="1"/>
    <col min="1559" max="1559" width="10.625" style="10" customWidth="1"/>
    <col min="1560" max="1560" width="11.125" style="10" customWidth="1"/>
    <col min="1561" max="1561" width="10.625" style="10" customWidth="1"/>
    <col min="1562" max="1562" width="11" style="10" customWidth="1"/>
    <col min="1563" max="1563" width="11.125" style="10" customWidth="1"/>
    <col min="1564" max="1564" width="11" style="10" customWidth="1"/>
    <col min="1565" max="1565" width="10.625" style="10" customWidth="1"/>
    <col min="1566" max="1566" width="11.125" style="10" customWidth="1"/>
    <col min="1567" max="1567" width="10.625" style="10" customWidth="1"/>
    <col min="1568" max="1568" width="11" style="10" customWidth="1"/>
    <col min="1569" max="1569" width="11.875" style="10" customWidth="1"/>
    <col min="1570" max="1792" width="9" style="10"/>
    <col min="1793" max="1793" width="1.75" style="10" customWidth="1"/>
    <col min="1794" max="1794" width="11.75" style="10" customWidth="1"/>
    <col min="1795" max="1795" width="11.125" style="10" customWidth="1"/>
    <col min="1796" max="1796" width="11" style="10" customWidth="1"/>
    <col min="1797" max="1797" width="10.625" style="10" customWidth="1"/>
    <col min="1798" max="1798" width="11.125" style="10" customWidth="1"/>
    <col min="1799" max="1799" width="10.625" style="10" customWidth="1"/>
    <col min="1800" max="1800" width="11" style="10" customWidth="1"/>
    <col min="1801" max="1801" width="11.125" style="10" customWidth="1"/>
    <col min="1802" max="1802" width="11" style="10" customWidth="1"/>
    <col min="1803" max="1803" width="10.625" style="10" customWidth="1"/>
    <col min="1804" max="1804" width="11.125" style="10" customWidth="1"/>
    <col min="1805" max="1805" width="10.625" style="10" customWidth="1"/>
    <col min="1806" max="1806" width="11" style="10" customWidth="1"/>
    <col min="1807" max="1807" width="11.125" style="10" customWidth="1"/>
    <col min="1808" max="1808" width="11" style="10" customWidth="1"/>
    <col min="1809" max="1809" width="10.625" style="10" customWidth="1"/>
    <col min="1810" max="1810" width="11.125" style="10" customWidth="1"/>
    <col min="1811" max="1811" width="10.625" style="10" customWidth="1"/>
    <col min="1812" max="1812" width="11" style="10" customWidth="1"/>
    <col min="1813" max="1813" width="11.125" style="10" customWidth="1"/>
    <col min="1814" max="1814" width="11" style="10" customWidth="1"/>
    <col min="1815" max="1815" width="10.625" style="10" customWidth="1"/>
    <col min="1816" max="1816" width="11.125" style="10" customWidth="1"/>
    <col min="1817" max="1817" width="10.625" style="10" customWidth="1"/>
    <col min="1818" max="1818" width="11" style="10" customWidth="1"/>
    <col min="1819" max="1819" width="11.125" style="10" customWidth="1"/>
    <col min="1820" max="1820" width="11" style="10" customWidth="1"/>
    <col min="1821" max="1821" width="10.625" style="10" customWidth="1"/>
    <col min="1822" max="1822" width="11.125" style="10" customWidth="1"/>
    <col min="1823" max="1823" width="10.625" style="10" customWidth="1"/>
    <col min="1824" max="1824" width="11" style="10" customWidth="1"/>
    <col min="1825" max="1825" width="11.875" style="10" customWidth="1"/>
    <col min="1826" max="2048" width="9" style="10"/>
    <col min="2049" max="2049" width="1.75" style="10" customWidth="1"/>
    <col min="2050" max="2050" width="11.75" style="10" customWidth="1"/>
    <col min="2051" max="2051" width="11.125" style="10" customWidth="1"/>
    <col min="2052" max="2052" width="11" style="10" customWidth="1"/>
    <col min="2053" max="2053" width="10.625" style="10" customWidth="1"/>
    <col min="2054" max="2054" width="11.125" style="10" customWidth="1"/>
    <col min="2055" max="2055" width="10.625" style="10" customWidth="1"/>
    <col min="2056" max="2056" width="11" style="10" customWidth="1"/>
    <col min="2057" max="2057" width="11.125" style="10" customWidth="1"/>
    <col min="2058" max="2058" width="11" style="10" customWidth="1"/>
    <col min="2059" max="2059" width="10.625" style="10" customWidth="1"/>
    <col min="2060" max="2060" width="11.125" style="10" customWidth="1"/>
    <col min="2061" max="2061" width="10.625" style="10" customWidth="1"/>
    <col min="2062" max="2062" width="11" style="10" customWidth="1"/>
    <col min="2063" max="2063" width="11.125" style="10" customWidth="1"/>
    <col min="2064" max="2064" width="11" style="10" customWidth="1"/>
    <col min="2065" max="2065" width="10.625" style="10" customWidth="1"/>
    <col min="2066" max="2066" width="11.125" style="10" customWidth="1"/>
    <col min="2067" max="2067" width="10.625" style="10" customWidth="1"/>
    <col min="2068" max="2068" width="11" style="10" customWidth="1"/>
    <col min="2069" max="2069" width="11.125" style="10" customWidth="1"/>
    <col min="2070" max="2070" width="11" style="10" customWidth="1"/>
    <col min="2071" max="2071" width="10.625" style="10" customWidth="1"/>
    <col min="2072" max="2072" width="11.125" style="10" customWidth="1"/>
    <col min="2073" max="2073" width="10.625" style="10" customWidth="1"/>
    <col min="2074" max="2074" width="11" style="10" customWidth="1"/>
    <col min="2075" max="2075" width="11.125" style="10" customWidth="1"/>
    <col min="2076" max="2076" width="11" style="10" customWidth="1"/>
    <col min="2077" max="2077" width="10.625" style="10" customWidth="1"/>
    <col min="2078" max="2078" width="11.125" style="10" customWidth="1"/>
    <col min="2079" max="2079" width="10.625" style="10" customWidth="1"/>
    <col min="2080" max="2080" width="11" style="10" customWidth="1"/>
    <col min="2081" max="2081" width="11.875" style="10" customWidth="1"/>
    <col min="2082" max="2304" width="9" style="10"/>
    <col min="2305" max="2305" width="1.75" style="10" customWidth="1"/>
    <col min="2306" max="2306" width="11.75" style="10" customWidth="1"/>
    <col min="2307" max="2307" width="11.125" style="10" customWidth="1"/>
    <col min="2308" max="2308" width="11" style="10" customWidth="1"/>
    <col min="2309" max="2309" width="10.625" style="10" customWidth="1"/>
    <col min="2310" max="2310" width="11.125" style="10" customWidth="1"/>
    <col min="2311" max="2311" width="10.625" style="10" customWidth="1"/>
    <col min="2312" max="2312" width="11" style="10" customWidth="1"/>
    <col min="2313" max="2313" width="11.125" style="10" customWidth="1"/>
    <col min="2314" max="2314" width="11" style="10" customWidth="1"/>
    <col min="2315" max="2315" width="10.625" style="10" customWidth="1"/>
    <col min="2316" max="2316" width="11.125" style="10" customWidth="1"/>
    <col min="2317" max="2317" width="10.625" style="10" customWidth="1"/>
    <col min="2318" max="2318" width="11" style="10" customWidth="1"/>
    <col min="2319" max="2319" width="11.125" style="10" customWidth="1"/>
    <col min="2320" max="2320" width="11" style="10" customWidth="1"/>
    <col min="2321" max="2321" width="10.625" style="10" customWidth="1"/>
    <col min="2322" max="2322" width="11.125" style="10" customWidth="1"/>
    <col min="2323" max="2323" width="10.625" style="10" customWidth="1"/>
    <col min="2324" max="2324" width="11" style="10" customWidth="1"/>
    <col min="2325" max="2325" width="11.125" style="10" customWidth="1"/>
    <col min="2326" max="2326" width="11" style="10" customWidth="1"/>
    <col min="2327" max="2327" width="10.625" style="10" customWidth="1"/>
    <col min="2328" max="2328" width="11.125" style="10" customWidth="1"/>
    <col min="2329" max="2329" width="10.625" style="10" customWidth="1"/>
    <col min="2330" max="2330" width="11" style="10" customWidth="1"/>
    <col min="2331" max="2331" width="11.125" style="10" customWidth="1"/>
    <col min="2332" max="2332" width="11" style="10" customWidth="1"/>
    <col min="2333" max="2333" width="10.625" style="10" customWidth="1"/>
    <col min="2334" max="2334" width="11.125" style="10" customWidth="1"/>
    <col min="2335" max="2335" width="10.625" style="10" customWidth="1"/>
    <col min="2336" max="2336" width="11" style="10" customWidth="1"/>
    <col min="2337" max="2337" width="11.875" style="10" customWidth="1"/>
    <col min="2338" max="2560" width="9" style="10"/>
    <col min="2561" max="2561" width="1.75" style="10" customWidth="1"/>
    <col min="2562" max="2562" width="11.75" style="10" customWidth="1"/>
    <col min="2563" max="2563" width="11.125" style="10" customWidth="1"/>
    <col min="2564" max="2564" width="11" style="10" customWidth="1"/>
    <col min="2565" max="2565" width="10.625" style="10" customWidth="1"/>
    <col min="2566" max="2566" width="11.125" style="10" customWidth="1"/>
    <col min="2567" max="2567" width="10.625" style="10" customWidth="1"/>
    <col min="2568" max="2568" width="11" style="10" customWidth="1"/>
    <col min="2569" max="2569" width="11.125" style="10" customWidth="1"/>
    <col min="2570" max="2570" width="11" style="10" customWidth="1"/>
    <col min="2571" max="2571" width="10.625" style="10" customWidth="1"/>
    <col min="2572" max="2572" width="11.125" style="10" customWidth="1"/>
    <col min="2573" max="2573" width="10.625" style="10" customWidth="1"/>
    <col min="2574" max="2574" width="11" style="10" customWidth="1"/>
    <col min="2575" max="2575" width="11.125" style="10" customWidth="1"/>
    <col min="2576" max="2576" width="11" style="10" customWidth="1"/>
    <col min="2577" max="2577" width="10.625" style="10" customWidth="1"/>
    <col min="2578" max="2578" width="11.125" style="10" customWidth="1"/>
    <col min="2579" max="2579" width="10.625" style="10" customWidth="1"/>
    <col min="2580" max="2580" width="11" style="10" customWidth="1"/>
    <col min="2581" max="2581" width="11.125" style="10" customWidth="1"/>
    <col min="2582" max="2582" width="11" style="10" customWidth="1"/>
    <col min="2583" max="2583" width="10.625" style="10" customWidth="1"/>
    <col min="2584" max="2584" width="11.125" style="10" customWidth="1"/>
    <col min="2585" max="2585" width="10.625" style="10" customWidth="1"/>
    <col min="2586" max="2586" width="11" style="10" customWidth="1"/>
    <col min="2587" max="2587" width="11.125" style="10" customWidth="1"/>
    <col min="2588" max="2588" width="11" style="10" customWidth="1"/>
    <col min="2589" max="2589" width="10.625" style="10" customWidth="1"/>
    <col min="2590" max="2590" width="11.125" style="10" customWidth="1"/>
    <col min="2591" max="2591" width="10.625" style="10" customWidth="1"/>
    <col min="2592" max="2592" width="11" style="10" customWidth="1"/>
    <col min="2593" max="2593" width="11.875" style="10" customWidth="1"/>
    <col min="2594" max="2816" width="9" style="10"/>
    <col min="2817" max="2817" width="1.75" style="10" customWidth="1"/>
    <col min="2818" max="2818" width="11.75" style="10" customWidth="1"/>
    <col min="2819" max="2819" width="11.125" style="10" customWidth="1"/>
    <col min="2820" max="2820" width="11" style="10" customWidth="1"/>
    <col min="2821" max="2821" width="10.625" style="10" customWidth="1"/>
    <col min="2822" max="2822" width="11.125" style="10" customWidth="1"/>
    <col min="2823" max="2823" width="10.625" style="10" customWidth="1"/>
    <col min="2824" max="2824" width="11" style="10" customWidth="1"/>
    <col min="2825" max="2825" width="11.125" style="10" customWidth="1"/>
    <col min="2826" max="2826" width="11" style="10" customWidth="1"/>
    <col min="2827" max="2827" width="10.625" style="10" customWidth="1"/>
    <col min="2828" max="2828" width="11.125" style="10" customWidth="1"/>
    <col min="2829" max="2829" width="10.625" style="10" customWidth="1"/>
    <col min="2830" max="2830" width="11" style="10" customWidth="1"/>
    <col min="2831" max="2831" width="11.125" style="10" customWidth="1"/>
    <col min="2832" max="2832" width="11" style="10" customWidth="1"/>
    <col min="2833" max="2833" width="10.625" style="10" customWidth="1"/>
    <col min="2834" max="2834" width="11.125" style="10" customWidth="1"/>
    <col min="2835" max="2835" width="10.625" style="10" customWidth="1"/>
    <col min="2836" max="2836" width="11" style="10" customWidth="1"/>
    <col min="2837" max="2837" width="11.125" style="10" customWidth="1"/>
    <col min="2838" max="2838" width="11" style="10" customWidth="1"/>
    <col min="2839" max="2839" width="10.625" style="10" customWidth="1"/>
    <col min="2840" max="2840" width="11.125" style="10" customWidth="1"/>
    <col min="2841" max="2841" width="10.625" style="10" customWidth="1"/>
    <col min="2842" max="2842" width="11" style="10" customWidth="1"/>
    <col min="2843" max="2843" width="11.125" style="10" customWidth="1"/>
    <col min="2844" max="2844" width="11" style="10" customWidth="1"/>
    <col min="2845" max="2845" width="10.625" style="10" customWidth="1"/>
    <col min="2846" max="2846" width="11.125" style="10" customWidth="1"/>
    <col min="2847" max="2847" width="10.625" style="10" customWidth="1"/>
    <col min="2848" max="2848" width="11" style="10" customWidth="1"/>
    <col min="2849" max="2849" width="11.875" style="10" customWidth="1"/>
    <col min="2850" max="3072" width="9" style="10"/>
    <col min="3073" max="3073" width="1.75" style="10" customWidth="1"/>
    <col min="3074" max="3074" width="11.75" style="10" customWidth="1"/>
    <col min="3075" max="3075" width="11.125" style="10" customWidth="1"/>
    <col min="3076" max="3076" width="11" style="10" customWidth="1"/>
    <col min="3077" max="3077" width="10.625" style="10" customWidth="1"/>
    <col min="3078" max="3078" width="11.125" style="10" customWidth="1"/>
    <col min="3079" max="3079" width="10.625" style="10" customWidth="1"/>
    <col min="3080" max="3080" width="11" style="10" customWidth="1"/>
    <col min="3081" max="3081" width="11.125" style="10" customWidth="1"/>
    <col min="3082" max="3082" width="11" style="10" customWidth="1"/>
    <col min="3083" max="3083" width="10.625" style="10" customWidth="1"/>
    <col min="3084" max="3084" width="11.125" style="10" customWidth="1"/>
    <col min="3085" max="3085" width="10.625" style="10" customWidth="1"/>
    <col min="3086" max="3086" width="11" style="10" customWidth="1"/>
    <col min="3087" max="3087" width="11.125" style="10" customWidth="1"/>
    <col min="3088" max="3088" width="11" style="10" customWidth="1"/>
    <col min="3089" max="3089" width="10.625" style="10" customWidth="1"/>
    <col min="3090" max="3090" width="11.125" style="10" customWidth="1"/>
    <col min="3091" max="3091" width="10.625" style="10" customWidth="1"/>
    <col min="3092" max="3092" width="11" style="10" customWidth="1"/>
    <col min="3093" max="3093" width="11.125" style="10" customWidth="1"/>
    <col min="3094" max="3094" width="11" style="10" customWidth="1"/>
    <col min="3095" max="3095" width="10.625" style="10" customWidth="1"/>
    <col min="3096" max="3096" width="11.125" style="10" customWidth="1"/>
    <col min="3097" max="3097" width="10.625" style="10" customWidth="1"/>
    <col min="3098" max="3098" width="11" style="10" customWidth="1"/>
    <col min="3099" max="3099" width="11.125" style="10" customWidth="1"/>
    <col min="3100" max="3100" width="11" style="10" customWidth="1"/>
    <col min="3101" max="3101" width="10.625" style="10" customWidth="1"/>
    <col min="3102" max="3102" width="11.125" style="10" customWidth="1"/>
    <col min="3103" max="3103" width="10.625" style="10" customWidth="1"/>
    <col min="3104" max="3104" width="11" style="10" customWidth="1"/>
    <col min="3105" max="3105" width="11.875" style="10" customWidth="1"/>
    <col min="3106" max="3328" width="9" style="10"/>
    <col min="3329" max="3329" width="1.75" style="10" customWidth="1"/>
    <col min="3330" max="3330" width="11.75" style="10" customWidth="1"/>
    <col min="3331" max="3331" width="11.125" style="10" customWidth="1"/>
    <col min="3332" max="3332" width="11" style="10" customWidth="1"/>
    <col min="3333" max="3333" width="10.625" style="10" customWidth="1"/>
    <col min="3334" max="3334" width="11.125" style="10" customWidth="1"/>
    <col min="3335" max="3335" width="10.625" style="10" customWidth="1"/>
    <col min="3336" max="3336" width="11" style="10" customWidth="1"/>
    <col min="3337" max="3337" width="11.125" style="10" customWidth="1"/>
    <col min="3338" max="3338" width="11" style="10" customWidth="1"/>
    <col min="3339" max="3339" width="10.625" style="10" customWidth="1"/>
    <col min="3340" max="3340" width="11.125" style="10" customWidth="1"/>
    <col min="3341" max="3341" width="10.625" style="10" customWidth="1"/>
    <col min="3342" max="3342" width="11" style="10" customWidth="1"/>
    <col min="3343" max="3343" width="11.125" style="10" customWidth="1"/>
    <col min="3344" max="3344" width="11" style="10" customWidth="1"/>
    <col min="3345" max="3345" width="10.625" style="10" customWidth="1"/>
    <col min="3346" max="3346" width="11.125" style="10" customWidth="1"/>
    <col min="3347" max="3347" width="10.625" style="10" customWidth="1"/>
    <col min="3348" max="3348" width="11" style="10" customWidth="1"/>
    <col min="3349" max="3349" width="11.125" style="10" customWidth="1"/>
    <col min="3350" max="3350" width="11" style="10" customWidth="1"/>
    <col min="3351" max="3351" width="10.625" style="10" customWidth="1"/>
    <col min="3352" max="3352" width="11.125" style="10" customWidth="1"/>
    <col min="3353" max="3353" width="10.625" style="10" customWidth="1"/>
    <col min="3354" max="3354" width="11" style="10" customWidth="1"/>
    <col min="3355" max="3355" width="11.125" style="10" customWidth="1"/>
    <col min="3356" max="3356" width="11" style="10" customWidth="1"/>
    <col min="3357" max="3357" width="10.625" style="10" customWidth="1"/>
    <col min="3358" max="3358" width="11.125" style="10" customWidth="1"/>
    <col min="3359" max="3359" width="10.625" style="10" customWidth="1"/>
    <col min="3360" max="3360" width="11" style="10" customWidth="1"/>
    <col min="3361" max="3361" width="11.875" style="10" customWidth="1"/>
    <col min="3362" max="3584" width="9" style="10"/>
    <col min="3585" max="3585" width="1.75" style="10" customWidth="1"/>
    <col min="3586" max="3586" width="11.75" style="10" customWidth="1"/>
    <col min="3587" max="3587" width="11.125" style="10" customWidth="1"/>
    <col min="3588" max="3588" width="11" style="10" customWidth="1"/>
    <col min="3589" max="3589" width="10.625" style="10" customWidth="1"/>
    <col min="3590" max="3590" width="11.125" style="10" customWidth="1"/>
    <col min="3591" max="3591" width="10.625" style="10" customWidth="1"/>
    <col min="3592" max="3592" width="11" style="10" customWidth="1"/>
    <col min="3593" max="3593" width="11.125" style="10" customWidth="1"/>
    <col min="3594" max="3594" width="11" style="10" customWidth="1"/>
    <col min="3595" max="3595" width="10.625" style="10" customWidth="1"/>
    <col min="3596" max="3596" width="11.125" style="10" customWidth="1"/>
    <col min="3597" max="3597" width="10.625" style="10" customWidth="1"/>
    <col min="3598" max="3598" width="11" style="10" customWidth="1"/>
    <col min="3599" max="3599" width="11.125" style="10" customWidth="1"/>
    <col min="3600" max="3600" width="11" style="10" customWidth="1"/>
    <col min="3601" max="3601" width="10.625" style="10" customWidth="1"/>
    <col min="3602" max="3602" width="11.125" style="10" customWidth="1"/>
    <col min="3603" max="3603" width="10.625" style="10" customWidth="1"/>
    <col min="3604" max="3604" width="11" style="10" customWidth="1"/>
    <col min="3605" max="3605" width="11.125" style="10" customWidth="1"/>
    <col min="3606" max="3606" width="11" style="10" customWidth="1"/>
    <col min="3607" max="3607" width="10.625" style="10" customWidth="1"/>
    <col min="3608" max="3608" width="11.125" style="10" customWidth="1"/>
    <col min="3609" max="3609" width="10.625" style="10" customWidth="1"/>
    <col min="3610" max="3610" width="11" style="10" customWidth="1"/>
    <col min="3611" max="3611" width="11.125" style="10" customWidth="1"/>
    <col min="3612" max="3612" width="11" style="10" customWidth="1"/>
    <col min="3613" max="3613" width="10.625" style="10" customWidth="1"/>
    <col min="3614" max="3614" width="11.125" style="10" customWidth="1"/>
    <col min="3615" max="3615" width="10.625" style="10" customWidth="1"/>
    <col min="3616" max="3616" width="11" style="10" customWidth="1"/>
    <col min="3617" max="3617" width="11.875" style="10" customWidth="1"/>
    <col min="3618" max="3840" width="9" style="10"/>
    <col min="3841" max="3841" width="1.75" style="10" customWidth="1"/>
    <col min="3842" max="3842" width="11.75" style="10" customWidth="1"/>
    <col min="3843" max="3843" width="11.125" style="10" customWidth="1"/>
    <col min="3844" max="3844" width="11" style="10" customWidth="1"/>
    <col min="3845" max="3845" width="10.625" style="10" customWidth="1"/>
    <col min="3846" max="3846" width="11.125" style="10" customWidth="1"/>
    <col min="3847" max="3847" width="10.625" style="10" customWidth="1"/>
    <col min="3848" max="3848" width="11" style="10" customWidth="1"/>
    <col min="3849" max="3849" width="11.125" style="10" customWidth="1"/>
    <col min="3850" max="3850" width="11" style="10" customWidth="1"/>
    <col min="3851" max="3851" width="10.625" style="10" customWidth="1"/>
    <col min="3852" max="3852" width="11.125" style="10" customWidth="1"/>
    <col min="3853" max="3853" width="10.625" style="10" customWidth="1"/>
    <col min="3854" max="3854" width="11" style="10" customWidth="1"/>
    <col min="3855" max="3855" width="11.125" style="10" customWidth="1"/>
    <col min="3856" max="3856" width="11" style="10" customWidth="1"/>
    <col min="3857" max="3857" width="10.625" style="10" customWidth="1"/>
    <col min="3858" max="3858" width="11.125" style="10" customWidth="1"/>
    <col min="3859" max="3859" width="10.625" style="10" customWidth="1"/>
    <col min="3860" max="3860" width="11" style="10" customWidth="1"/>
    <col min="3861" max="3861" width="11.125" style="10" customWidth="1"/>
    <col min="3862" max="3862" width="11" style="10" customWidth="1"/>
    <col min="3863" max="3863" width="10.625" style="10" customWidth="1"/>
    <col min="3864" max="3864" width="11.125" style="10" customWidth="1"/>
    <col min="3865" max="3865" width="10.625" style="10" customWidth="1"/>
    <col min="3866" max="3866" width="11" style="10" customWidth="1"/>
    <col min="3867" max="3867" width="11.125" style="10" customWidth="1"/>
    <col min="3868" max="3868" width="11" style="10" customWidth="1"/>
    <col min="3869" max="3869" width="10.625" style="10" customWidth="1"/>
    <col min="3870" max="3870" width="11.125" style="10" customWidth="1"/>
    <col min="3871" max="3871" width="10.625" style="10" customWidth="1"/>
    <col min="3872" max="3872" width="11" style="10" customWidth="1"/>
    <col min="3873" max="3873" width="11.875" style="10" customWidth="1"/>
    <col min="3874" max="4096" width="9" style="10"/>
    <col min="4097" max="4097" width="1.75" style="10" customWidth="1"/>
    <col min="4098" max="4098" width="11.75" style="10" customWidth="1"/>
    <col min="4099" max="4099" width="11.125" style="10" customWidth="1"/>
    <col min="4100" max="4100" width="11" style="10" customWidth="1"/>
    <col min="4101" max="4101" width="10.625" style="10" customWidth="1"/>
    <col min="4102" max="4102" width="11.125" style="10" customWidth="1"/>
    <col min="4103" max="4103" width="10.625" style="10" customWidth="1"/>
    <col min="4104" max="4104" width="11" style="10" customWidth="1"/>
    <col min="4105" max="4105" width="11.125" style="10" customWidth="1"/>
    <col min="4106" max="4106" width="11" style="10" customWidth="1"/>
    <col min="4107" max="4107" width="10.625" style="10" customWidth="1"/>
    <col min="4108" max="4108" width="11.125" style="10" customWidth="1"/>
    <col min="4109" max="4109" width="10.625" style="10" customWidth="1"/>
    <col min="4110" max="4110" width="11" style="10" customWidth="1"/>
    <col min="4111" max="4111" width="11.125" style="10" customWidth="1"/>
    <col min="4112" max="4112" width="11" style="10" customWidth="1"/>
    <col min="4113" max="4113" width="10.625" style="10" customWidth="1"/>
    <col min="4114" max="4114" width="11.125" style="10" customWidth="1"/>
    <col min="4115" max="4115" width="10.625" style="10" customWidth="1"/>
    <col min="4116" max="4116" width="11" style="10" customWidth="1"/>
    <col min="4117" max="4117" width="11.125" style="10" customWidth="1"/>
    <col min="4118" max="4118" width="11" style="10" customWidth="1"/>
    <col min="4119" max="4119" width="10.625" style="10" customWidth="1"/>
    <col min="4120" max="4120" width="11.125" style="10" customWidth="1"/>
    <col min="4121" max="4121" width="10.625" style="10" customWidth="1"/>
    <col min="4122" max="4122" width="11" style="10" customWidth="1"/>
    <col min="4123" max="4123" width="11.125" style="10" customWidth="1"/>
    <col min="4124" max="4124" width="11" style="10" customWidth="1"/>
    <col min="4125" max="4125" width="10.625" style="10" customWidth="1"/>
    <col min="4126" max="4126" width="11.125" style="10" customWidth="1"/>
    <col min="4127" max="4127" width="10.625" style="10" customWidth="1"/>
    <col min="4128" max="4128" width="11" style="10" customWidth="1"/>
    <col min="4129" max="4129" width="11.875" style="10" customWidth="1"/>
    <col min="4130" max="4352" width="9" style="10"/>
    <col min="4353" max="4353" width="1.75" style="10" customWidth="1"/>
    <col min="4354" max="4354" width="11.75" style="10" customWidth="1"/>
    <col min="4355" max="4355" width="11.125" style="10" customWidth="1"/>
    <col min="4356" max="4356" width="11" style="10" customWidth="1"/>
    <col min="4357" max="4357" width="10.625" style="10" customWidth="1"/>
    <col min="4358" max="4358" width="11.125" style="10" customWidth="1"/>
    <col min="4359" max="4359" width="10.625" style="10" customWidth="1"/>
    <col min="4360" max="4360" width="11" style="10" customWidth="1"/>
    <col min="4361" max="4361" width="11.125" style="10" customWidth="1"/>
    <col min="4362" max="4362" width="11" style="10" customWidth="1"/>
    <col min="4363" max="4363" width="10.625" style="10" customWidth="1"/>
    <col min="4364" max="4364" width="11.125" style="10" customWidth="1"/>
    <col min="4365" max="4365" width="10.625" style="10" customWidth="1"/>
    <col min="4366" max="4366" width="11" style="10" customWidth="1"/>
    <col min="4367" max="4367" width="11.125" style="10" customWidth="1"/>
    <col min="4368" max="4368" width="11" style="10" customWidth="1"/>
    <col min="4369" max="4369" width="10.625" style="10" customWidth="1"/>
    <col min="4370" max="4370" width="11.125" style="10" customWidth="1"/>
    <col min="4371" max="4371" width="10.625" style="10" customWidth="1"/>
    <col min="4372" max="4372" width="11" style="10" customWidth="1"/>
    <col min="4373" max="4373" width="11.125" style="10" customWidth="1"/>
    <col min="4374" max="4374" width="11" style="10" customWidth="1"/>
    <col min="4375" max="4375" width="10.625" style="10" customWidth="1"/>
    <col min="4376" max="4376" width="11.125" style="10" customWidth="1"/>
    <col min="4377" max="4377" width="10.625" style="10" customWidth="1"/>
    <col min="4378" max="4378" width="11" style="10" customWidth="1"/>
    <col min="4379" max="4379" width="11.125" style="10" customWidth="1"/>
    <col min="4380" max="4380" width="11" style="10" customWidth="1"/>
    <col min="4381" max="4381" width="10.625" style="10" customWidth="1"/>
    <col min="4382" max="4382" width="11.125" style="10" customWidth="1"/>
    <col min="4383" max="4383" width="10.625" style="10" customWidth="1"/>
    <col min="4384" max="4384" width="11" style="10" customWidth="1"/>
    <col min="4385" max="4385" width="11.875" style="10" customWidth="1"/>
    <col min="4386" max="4608" width="9" style="10"/>
    <col min="4609" max="4609" width="1.75" style="10" customWidth="1"/>
    <col min="4610" max="4610" width="11.75" style="10" customWidth="1"/>
    <col min="4611" max="4611" width="11.125" style="10" customWidth="1"/>
    <col min="4612" max="4612" width="11" style="10" customWidth="1"/>
    <col min="4613" max="4613" width="10.625" style="10" customWidth="1"/>
    <col min="4614" max="4614" width="11.125" style="10" customWidth="1"/>
    <col min="4615" max="4615" width="10.625" style="10" customWidth="1"/>
    <col min="4616" max="4616" width="11" style="10" customWidth="1"/>
    <col min="4617" max="4617" width="11.125" style="10" customWidth="1"/>
    <col min="4618" max="4618" width="11" style="10" customWidth="1"/>
    <col min="4619" max="4619" width="10.625" style="10" customWidth="1"/>
    <col min="4620" max="4620" width="11.125" style="10" customWidth="1"/>
    <col min="4621" max="4621" width="10.625" style="10" customWidth="1"/>
    <col min="4622" max="4622" width="11" style="10" customWidth="1"/>
    <col min="4623" max="4623" width="11.125" style="10" customWidth="1"/>
    <col min="4624" max="4624" width="11" style="10" customWidth="1"/>
    <col min="4625" max="4625" width="10.625" style="10" customWidth="1"/>
    <col min="4626" max="4626" width="11.125" style="10" customWidth="1"/>
    <col min="4627" max="4627" width="10.625" style="10" customWidth="1"/>
    <col min="4628" max="4628" width="11" style="10" customWidth="1"/>
    <col min="4629" max="4629" width="11.125" style="10" customWidth="1"/>
    <col min="4630" max="4630" width="11" style="10" customWidth="1"/>
    <col min="4631" max="4631" width="10.625" style="10" customWidth="1"/>
    <col min="4632" max="4632" width="11.125" style="10" customWidth="1"/>
    <col min="4633" max="4633" width="10.625" style="10" customWidth="1"/>
    <col min="4634" max="4634" width="11" style="10" customWidth="1"/>
    <col min="4635" max="4635" width="11.125" style="10" customWidth="1"/>
    <col min="4636" max="4636" width="11" style="10" customWidth="1"/>
    <col min="4637" max="4637" width="10.625" style="10" customWidth="1"/>
    <col min="4638" max="4638" width="11.125" style="10" customWidth="1"/>
    <col min="4639" max="4639" width="10.625" style="10" customWidth="1"/>
    <col min="4640" max="4640" width="11" style="10" customWidth="1"/>
    <col min="4641" max="4641" width="11.875" style="10" customWidth="1"/>
    <col min="4642" max="4864" width="9" style="10"/>
    <col min="4865" max="4865" width="1.75" style="10" customWidth="1"/>
    <col min="4866" max="4866" width="11.75" style="10" customWidth="1"/>
    <col min="4867" max="4867" width="11.125" style="10" customWidth="1"/>
    <col min="4868" max="4868" width="11" style="10" customWidth="1"/>
    <col min="4869" max="4869" width="10.625" style="10" customWidth="1"/>
    <col min="4870" max="4870" width="11.125" style="10" customWidth="1"/>
    <col min="4871" max="4871" width="10.625" style="10" customWidth="1"/>
    <col min="4872" max="4872" width="11" style="10" customWidth="1"/>
    <col min="4873" max="4873" width="11.125" style="10" customWidth="1"/>
    <col min="4874" max="4874" width="11" style="10" customWidth="1"/>
    <col min="4875" max="4875" width="10.625" style="10" customWidth="1"/>
    <col min="4876" max="4876" width="11.125" style="10" customWidth="1"/>
    <col min="4877" max="4877" width="10.625" style="10" customWidth="1"/>
    <col min="4878" max="4878" width="11" style="10" customWidth="1"/>
    <col min="4879" max="4879" width="11.125" style="10" customWidth="1"/>
    <col min="4880" max="4880" width="11" style="10" customWidth="1"/>
    <col min="4881" max="4881" width="10.625" style="10" customWidth="1"/>
    <col min="4882" max="4882" width="11.125" style="10" customWidth="1"/>
    <col min="4883" max="4883" width="10.625" style="10" customWidth="1"/>
    <col min="4884" max="4884" width="11" style="10" customWidth="1"/>
    <col min="4885" max="4885" width="11.125" style="10" customWidth="1"/>
    <col min="4886" max="4886" width="11" style="10" customWidth="1"/>
    <col min="4887" max="4887" width="10.625" style="10" customWidth="1"/>
    <col min="4888" max="4888" width="11.125" style="10" customWidth="1"/>
    <col min="4889" max="4889" width="10.625" style="10" customWidth="1"/>
    <col min="4890" max="4890" width="11" style="10" customWidth="1"/>
    <col min="4891" max="4891" width="11.125" style="10" customWidth="1"/>
    <col min="4892" max="4892" width="11" style="10" customWidth="1"/>
    <col min="4893" max="4893" width="10.625" style="10" customWidth="1"/>
    <col min="4894" max="4894" width="11.125" style="10" customWidth="1"/>
    <col min="4895" max="4895" width="10.625" style="10" customWidth="1"/>
    <col min="4896" max="4896" width="11" style="10" customWidth="1"/>
    <col min="4897" max="4897" width="11.875" style="10" customWidth="1"/>
    <col min="4898" max="5120" width="9" style="10"/>
    <col min="5121" max="5121" width="1.75" style="10" customWidth="1"/>
    <col min="5122" max="5122" width="11.75" style="10" customWidth="1"/>
    <col min="5123" max="5123" width="11.125" style="10" customWidth="1"/>
    <col min="5124" max="5124" width="11" style="10" customWidth="1"/>
    <col min="5125" max="5125" width="10.625" style="10" customWidth="1"/>
    <col min="5126" max="5126" width="11.125" style="10" customWidth="1"/>
    <col min="5127" max="5127" width="10.625" style="10" customWidth="1"/>
    <col min="5128" max="5128" width="11" style="10" customWidth="1"/>
    <col min="5129" max="5129" width="11.125" style="10" customWidth="1"/>
    <col min="5130" max="5130" width="11" style="10" customWidth="1"/>
    <col min="5131" max="5131" width="10.625" style="10" customWidth="1"/>
    <col min="5132" max="5132" width="11.125" style="10" customWidth="1"/>
    <col min="5133" max="5133" width="10.625" style="10" customWidth="1"/>
    <col min="5134" max="5134" width="11" style="10" customWidth="1"/>
    <col min="5135" max="5135" width="11.125" style="10" customWidth="1"/>
    <col min="5136" max="5136" width="11" style="10" customWidth="1"/>
    <col min="5137" max="5137" width="10.625" style="10" customWidth="1"/>
    <col min="5138" max="5138" width="11.125" style="10" customWidth="1"/>
    <col min="5139" max="5139" width="10.625" style="10" customWidth="1"/>
    <col min="5140" max="5140" width="11" style="10" customWidth="1"/>
    <col min="5141" max="5141" width="11.125" style="10" customWidth="1"/>
    <col min="5142" max="5142" width="11" style="10" customWidth="1"/>
    <col min="5143" max="5143" width="10.625" style="10" customWidth="1"/>
    <col min="5144" max="5144" width="11.125" style="10" customWidth="1"/>
    <col min="5145" max="5145" width="10.625" style="10" customWidth="1"/>
    <col min="5146" max="5146" width="11" style="10" customWidth="1"/>
    <col min="5147" max="5147" width="11.125" style="10" customWidth="1"/>
    <col min="5148" max="5148" width="11" style="10" customWidth="1"/>
    <col min="5149" max="5149" width="10.625" style="10" customWidth="1"/>
    <col min="5150" max="5150" width="11.125" style="10" customWidth="1"/>
    <col min="5151" max="5151" width="10.625" style="10" customWidth="1"/>
    <col min="5152" max="5152" width="11" style="10" customWidth="1"/>
    <col min="5153" max="5153" width="11.875" style="10" customWidth="1"/>
    <col min="5154" max="5376" width="9" style="10"/>
    <col min="5377" max="5377" width="1.75" style="10" customWidth="1"/>
    <col min="5378" max="5378" width="11.75" style="10" customWidth="1"/>
    <col min="5379" max="5379" width="11.125" style="10" customWidth="1"/>
    <col min="5380" max="5380" width="11" style="10" customWidth="1"/>
    <col min="5381" max="5381" width="10.625" style="10" customWidth="1"/>
    <col min="5382" max="5382" width="11.125" style="10" customWidth="1"/>
    <col min="5383" max="5383" width="10.625" style="10" customWidth="1"/>
    <col min="5384" max="5384" width="11" style="10" customWidth="1"/>
    <col min="5385" max="5385" width="11.125" style="10" customWidth="1"/>
    <col min="5386" max="5386" width="11" style="10" customWidth="1"/>
    <col min="5387" max="5387" width="10.625" style="10" customWidth="1"/>
    <col min="5388" max="5388" width="11.125" style="10" customWidth="1"/>
    <col min="5389" max="5389" width="10.625" style="10" customWidth="1"/>
    <col min="5390" max="5390" width="11" style="10" customWidth="1"/>
    <col min="5391" max="5391" width="11.125" style="10" customWidth="1"/>
    <col min="5392" max="5392" width="11" style="10" customWidth="1"/>
    <col min="5393" max="5393" width="10.625" style="10" customWidth="1"/>
    <col min="5394" max="5394" width="11.125" style="10" customWidth="1"/>
    <col min="5395" max="5395" width="10.625" style="10" customWidth="1"/>
    <col min="5396" max="5396" width="11" style="10" customWidth="1"/>
    <col min="5397" max="5397" width="11.125" style="10" customWidth="1"/>
    <col min="5398" max="5398" width="11" style="10" customWidth="1"/>
    <col min="5399" max="5399" width="10.625" style="10" customWidth="1"/>
    <col min="5400" max="5400" width="11.125" style="10" customWidth="1"/>
    <col min="5401" max="5401" width="10.625" style="10" customWidth="1"/>
    <col min="5402" max="5402" width="11" style="10" customWidth="1"/>
    <col min="5403" max="5403" width="11.125" style="10" customWidth="1"/>
    <col min="5404" max="5404" width="11" style="10" customWidth="1"/>
    <col min="5405" max="5405" width="10.625" style="10" customWidth="1"/>
    <col min="5406" max="5406" width="11.125" style="10" customWidth="1"/>
    <col min="5407" max="5407" width="10.625" style="10" customWidth="1"/>
    <col min="5408" max="5408" width="11" style="10" customWidth="1"/>
    <col min="5409" max="5409" width="11.875" style="10" customWidth="1"/>
    <col min="5410" max="5632" width="9" style="10"/>
    <col min="5633" max="5633" width="1.75" style="10" customWidth="1"/>
    <col min="5634" max="5634" width="11.75" style="10" customWidth="1"/>
    <col min="5635" max="5635" width="11.125" style="10" customWidth="1"/>
    <col min="5636" max="5636" width="11" style="10" customWidth="1"/>
    <col min="5637" max="5637" width="10.625" style="10" customWidth="1"/>
    <col min="5638" max="5638" width="11.125" style="10" customWidth="1"/>
    <col min="5639" max="5639" width="10.625" style="10" customWidth="1"/>
    <col min="5640" max="5640" width="11" style="10" customWidth="1"/>
    <col min="5641" max="5641" width="11.125" style="10" customWidth="1"/>
    <col min="5642" max="5642" width="11" style="10" customWidth="1"/>
    <col min="5643" max="5643" width="10.625" style="10" customWidth="1"/>
    <col min="5644" max="5644" width="11.125" style="10" customWidth="1"/>
    <col min="5645" max="5645" width="10.625" style="10" customWidth="1"/>
    <col min="5646" max="5646" width="11" style="10" customWidth="1"/>
    <col min="5647" max="5647" width="11.125" style="10" customWidth="1"/>
    <col min="5648" max="5648" width="11" style="10" customWidth="1"/>
    <col min="5649" max="5649" width="10.625" style="10" customWidth="1"/>
    <col min="5650" max="5650" width="11.125" style="10" customWidth="1"/>
    <col min="5651" max="5651" width="10.625" style="10" customWidth="1"/>
    <col min="5652" max="5652" width="11" style="10" customWidth="1"/>
    <col min="5653" max="5653" width="11.125" style="10" customWidth="1"/>
    <col min="5654" max="5654" width="11" style="10" customWidth="1"/>
    <col min="5655" max="5655" width="10.625" style="10" customWidth="1"/>
    <col min="5656" max="5656" width="11.125" style="10" customWidth="1"/>
    <col min="5657" max="5657" width="10.625" style="10" customWidth="1"/>
    <col min="5658" max="5658" width="11" style="10" customWidth="1"/>
    <col min="5659" max="5659" width="11.125" style="10" customWidth="1"/>
    <col min="5660" max="5660" width="11" style="10" customWidth="1"/>
    <col min="5661" max="5661" width="10.625" style="10" customWidth="1"/>
    <col min="5662" max="5662" width="11.125" style="10" customWidth="1"/>
    <col min="5663" max="5663" width="10.625" style="10" customWidth="1"/>
    <col min="5664" max="5664" width="11" style="10" customWidth="1"/>
    <col min="5665" max="5665" width="11.875" style="10" customWidth="1"/>
    <col min="5666" max="5888" width="9" style="10"/>
    <col min="5889" max="5889" width="1.75" style="10" customWidth="1"/>
    <col min="5890" max="5890" width="11.75" style="10" customWidth="1"/>
    <col min="5891" max="5891" width="11.125" style="10" customWidth="1"/>
    <col min="5892" max="5892" width="11" style="10" customWidth="1"/>
    <col min="5893" max="5893" width="10.625" style="10" customWidth="1"/>
    <col min="5894" max="5894" width="11.125" style="10" customWidth="1"/>
    <col min="5895" max="5895" width="10.625" style="10" customWidth="1"/>
    <col min="5896" max="5896" width="11" style="10" customWidth="1"/>
    <col min="5897" max="5897" width="11.125" style="10" customWidth="1"/>
    <col min="5898" max="5898" width="11" style="10" customWidth="1"/>
    <col min="5899" max="5899" width="10.625" style="10" customWidth="1"/>
    <col min="5900" max="5900" width="11.125" style="10" customWidth="1"/>
    <col min="5901" max="5901" width="10.625" style="10" customWidth="1"/>
    <col min="5902" max="5902" width="11" style="10" customWidth="1"/>
    <col min="5903" max="5903" width="11.125" style="10" customWidth="1"/>
    <col min="5904" max="5904" width="11" style="10" customWidth="1"/>
    <col min="5905" max="5905" width="10.625" style="10" customWidth="1"/>
    <col min="5906" max="5906" width="11.125" style="10" customWidth="1"/>
    <col min="5907" max="5907" width="10.625" style="10" customWidth="1"/>
    <col min="5908" max="5908" width="11" style="10" customWidth="1"/>
    <col min="5909" max="5909" width="11.125" style="10" customWidth="1"/>
    <col min="5910" max="5910" width="11" style="10" customWidth="1"/>
    <col min="5911" max="5911" width="10.625" style="10" customWidth="1"/>
    <col min="5912" max="5912" width="11.125" style="10" customWidth="1"/>
    <col min="5913" max="5913" width="10.625" style="10" customWidth="1"/>
    <col min="5914" max="5914" width="11" style="10" customWidth="1"/>
    <col min="5915" max="5915" width="11.125" style="10" customWidth="1"/>
    <col min="5916" max="5916" width="11" style="10" customWidth="1"/>
    <col min="5917" max="5917" width="10.625" style="10" customWidth="1"/>
    <col min="5918" max="5918" width="11.125" style="10" customWidth="1"/>
    <col min="5919" max="5919" width="10.625" style="10" customWidth="1"/>
    <col min="5920" max="5920" width="11" style="10" customWidth="1"/>
    <col min="5921" max="5921" width="11.875" style="10" customWidth="1"/>
    <col min="5922" max="6144" width="9" style="10"/>
    <col min="6145" max="6145" width="1.75" style="10" customWidth="1"/>
    <col min="6146" max="6146" width="11.75" style="10" customWidth="1"/>
    <col min="6147" max="6147" width="11.125" style="10" customWidth="1"/>
    <col min="6148" max="6148" width="11" style="10" customWidth="1"/>
    <col min="6149" max="6149" width="10.625" style="10" customWidth="1"/>
    <col min="6150" max="6150" width="11.125" style="10" customWidth="1"/>
    <col min="6151" max="6151" width="10.625" style="10" customWidth="1"/>
    <col min="6152" max="6152" width="11" style="10" customWidth="1"/>
    <col min="6153" max="6153" width="11.125" style="10" customWidth="1"/>
    <col min="6154" max="6154" width="11" style="10" customWidth="1"/>
    <col min="6155" max="6155" width="10.625" style="10" customWidth="1"/>
    <col min="6156" max="6156" width="11.125" style="10" customWidth="1"/>
    <col min="6157" max="6157" width="10.625" style="10" customWidth="1"/>
    <col min="6158" max="6158" width="11" style="10" customWidth="1"/>
    <col min="6159" max="6159" width="11.125" style="10" customWidth="1"/>
    <col min="6160" max="6160" width="11" style="10" customWidth="1"/>
    <col min="6161" max="6161" width="10.625" style="10" customWidth="1"/>
    <col min="6162" max="6162" width="11.125" style="10" customWidth="1"/>
    <col min="6163" max="6163" width="10.625" style="10" customWidth="1"/>
    <col min="6164" max="6164" width="11" style="10" customWidth="1"/>
    <col min="6165" max="6165" width="11.125" style="10" customWidth="1"/>
    <col min="6166" max="6166" width="11" style="10" customWidth="1"/>
    <col min="6167" max="6167" width="10.625" style="10" customWidth="1"/>
    <col min="6168" max="6168" width="11.125" style="10" customWidth="1"/>
    <col min="6169" max="6169" width="10.625" style="10" customWidth="1"/>
    <col min="6170" max="6170" width="11" style="10" customWidth="1"/>
    <col min="6171" max="6171" width="11.125" style="10" customWidth="1"/>
    <col min="6172" max="6172" width="11" style="10" customWidth="1"/>
    <col min="6173" max="6173" width="10.625" style="10" customWidth="1"/>
    <col min="6174" max="6174" width="11.125" style="10" customWidth="1"/>
    <col min="6175" max="6175" width="10.625" style="10" customWidth="1"/>
    <col min="6176" max="6176" width="11" style="10" customWidth="1"/>
    <col min="6177" max="6177" width="11.875" style="10" customWidth="1"/>
    <col min="6178" max="6400" width="9" style="10"/>
    <col min="6401" max="6401" width="1.75" style="10" customWidth="1"/>
    <col min="6402" max="6402" width="11.75" style="10" customWidth="1"/>
    <col min="6403" max="6403" width="11.125" style="10" customWidth="1"/>
    <col min="6404" max="6404" width="11" style="10" customWidth="1"/>
    <col min="6405" max="6405" width="10.625" style="10" customWidth="1"/>
    <col min="6406" max="6406" width="11.125" style="10" customWidth="1"/>
    <col min="6407" max="6407" width="10.625" style="10" customWidth="1"/>
    <col min="6408" max="6408" width="11" style="10" customWidth="1"/>
    <col min="6409" max="6409" width="11.125" style="10" customWidth="1"/>
    <col min="6410" max="6410" width="11" style="10" customWidth="1"/>
    <col min="6411" max="6411" width="10.625" style="10" customWidth="1"/>
    <col min="6412" max="6412" width="11.125" style="10" customWidth="1"/>
    <col min="6413" max="6413" width="10.625" style="10" customWidth="1"/>
    <col min="6414" max="6414" width="11" style="10" customWidth="1"/>
    <col min="6415" max="6415" width="11.125" style="10" customWidth="1"/>
    <col min="6416" max="6416" width="11" style="10" customWidth="1"/>
    <col min="6417" max="6417" width="10.625" style="10" customWidth="1"/>
    <col min="6418" max="6418" width="11.125" style="10" customWidth="1"/>
    <col min="6419" max="6419" width="10.625" style="10" customWidth="1"/>
    <col min="6420" max="6420" width="11" style="10" customWidth="1"/>
    <col min="6421" max="6421" width="11.125" style="10" customWidth="1"/>
    <col min="6422" max="6422" width="11" style="10" customWidth="1"/>
    <col min="6423" max="6423" width="10.625" style="10" customWidth="1"/>
    <col min="6424" max="6424" width="11.125" style="10" customWidth="1"/>
    <col min="6425" max="6425" width="10.625" style="10" customWidth="1"/>
    <col min="6426" max="6426" width="11" style="10" customWidth="1"/>
    <col min="6427" max="6427" width="11.125" style="10" customWidth="1"/>
    <col min="6428" max="6428" width="11" style="10" customWidth="1"/>
    <col min="6429" max="6429" width="10.625" style="10" customWidth="1"/>
    <col min="6430" max="6430" width="11.125" style="10" customWidth="1"/>
    <col min="6431" max="6431" width="10.625" style="10" customWidth="1"/>
    <col min="6432" max="6432" width="11" style="10" customWidth="1"/>
    <col min="6433" max="6433" width="11.875" style="10" customWidth="1"/>
    <col min="6434" max="6656" width="9" style="10"/>
    <col min="6657" max="6657" width="1.75" style="10" customWidth="1"/>
    <col min="6658" max="6658" width="11.75" style="10" customWidth="1"/>
    <col min="6659" max="6659" width="11.125" style="10" customWidth="1"/>
    <col min="6660" max="6660" width="11" style="10" customWidth="1"/>
    <col min="6661" max="6661" width="10.625" style="10" customWidth="1"/>
    <col min="6662" max="6662" width="11.125" style="10" customWidth="1"/>
    <col min="6663" max="6663" width="10.625" style="10" customWidth="1"/>
    <col min="6664" max="6664" width="11" style="10" customWidth="1"/>
    <col min="6665" max="6665" width="11.125" style="10" customWidth="1"/>
    <col min="6666" max="6666" width="11" style="10" customWidth="1"/>
    <col min="6667" max="6667" width="10.625" style="10" customWidth="1"/>
    <col min="6668" max="6668" width="11.125" style="10" customWidth="1"/>
    <col min="6669" max="6669" width="10.625" style="10" customWidth="1"/>
    <col min="6670" max="6670" width="11" style="10" customWidth="1"/>
    <col min="6671" max="6671" width="11.125" style="10" customWidth="1"/>
    <col min="6672" max="6672" width="11" style="10" customWidth="1"/>
    <col min="6673" max="6673" width="10.625" style="10" customWidth="1"/>
    <col min="6674" max="6674" width="11.125" style="10" customWidth="1"/>
    <col min="6675" max="6675" width="10.625" style="10" customWidth="1"/>
    <col min="6676" max="6676" width="11" style="10" customWidth="1"/>
    <col min="6677" max="6677" width="11.125" style="10" customWidth="1"/>
    <col min="6678" max="6678" width="11" style="10" customWidth="1"/>
    <col min="6679" max="6679" width="10.625" style="10" customWidth="1"/>
    <col min="6680" max="6680" width="11.125" style="10" customWidth="1"/>
    <col min="6681" max="6681" width="10.625" style="10" customWidth="1"/>
    <col min="6682" max="6682" width="11" style="10" customWidth="1"/>
    <col min="6683" max="6683" width="11.125" style="10" customWidth="1"/>
    <col min="6684" max="6684" width="11" style="10" customWidth="1"/>
    <col min="6685" max="6685" width="10.625" style="10" customWidth="1"/>
    <col min="6686" max="6686" width="11.125" style="10" customWidth="1"/>
    <col min="6687" max="6687" width="10.625" style="10" customWidth="1"/>
    <col min="6688" max="6688" width="11" style="10" customWidth="1"/>
    <col min="6689" max="6689" width="11.875" style="10" customWidth="1"/>
    <col min="6690" max="6912" width="9" style="10"/>
    <col min="6913" max="6913" width="1.75" style="10" customWidth="1"/>
    <col min="6914" max="6914" width="11.75" style="10" customWidth="1"/>
    <col min="6915" max="6915" width="11.125" style="10" customWidth="1"/>
    <col min="6916" max="6916" width="11" style="10" customWidth="1"/>
    <col min="6917" max="6917" width="10.625" style="10" customWidth="1"/>
    <col min="6918" max="6918" width="11.125" style="10" customWidth="1"/>
    <col min="6919" max="6919" width="10.625" style="10" customWidth="1"/>
    <col min="6920" max="6920" width="11" style="10" customWidth="1"/>
    <col min="6921" max="6921" width="11.125" style="10" customWidth="1"/>
    <col min="6922" max="6922" width="11" style="10" customWidth="1"/>
    <col min="6923" max="6923" width="10.625" style="10" customWidth="1"/>
    <col min="6924" max="6924" width="11.125" style="10" customWidth="1"/>
    <col min="6925" max="6925" width="10.625" style="10" customWidth="1"/>
    <col min="6926" max="6926" width="11" style="10" customWidth="1"/>
    <col min="6927" max="6927" width="11.125" style="10" customWidth="1"/>
    <col min="6928" max="6928" width="11" style="10" customWidth="1"/>
    <col min="6929" max="6929" width="10.625" style="10" customWidth="1"/>
    <col min="6930" max="6930" width="11.125" style="10" customWidth="1"/>
    <col min="6931" max="6931" width="10.625" style="10" customWidth="1"/>
    <col min="6932" max="6932" width="11" style="10" customWidth="1"/>
    <col min="6933" max="6933" width="11.125" style="10" customWidth="1"/>
    <col min="6934" max="6934" width="11" style="10" customWidth="1"/>
    <col min="6935" max="6935" width="10.625" style="10" customWidth="1"/>
    <col min="6936" max="6936" width="11.125" style="10" customWidth="1"/>
    <col min="6937" max="6937" width="10.625" style="10" customWidth="1"/>
    <col min="6938" max="6938" width="11" style="10" customWidth="1"/>
    <col min="6939" max="6939" width="11.125" style="10" customWidth="1"/>
    <col min="6940" max="6940" width="11" style="10" customWidth="1"/>
    <col min="6941" max="6941" width="10.625" style="10" customWidth="1"/>
    <col min="6942" max="6942" width="11.125" style="10" customWidth="1"/>
    <col min="6943" max="6943" width="10.625" style="10" customWidth="1"/>
    <col min="6944" max="6944" width="11" style="10" customWidth="1"/>
    <col min="6945" max="6945" width="11.875" style="10" customWidth="1"/>
    <col min="6946" max="7168" width="9" style="10"/>
    <col min="7169" max="7169" width="1.75" style="10" customWidth="1"/>
    <col min="7170" max="7170" width="11.75" style="10" customWidth="1"/>
    <col min="7171" max="7171" width="11.125" style="10" customWidth="1"/>
    <col min="7172" max="7172" width="11" style="10" customWidth="1"/>
    <col min="7173" max="7173" width="10.625" style="10" customWidth="1"/>
    <col min="7174" max="7174" width="11.125" style="10" customWidth="1"/>
    <col min="7175" max="7175" width="10.625" style="10" customWidth="1"/>
    <col min="7176" max="7176" width="11" style="10" customWidth="1"/>
    <col min="7177" max="7177" width="11.125" style="10" customWidth="1"/>
    <col min="7178" max="7178" width="11" style="10" customWidth="1"/>
    <col min="7179" max="7179" width="10.625" style="10" customWidth="1"/>
    <col min="7180" max="7180" width="11.125" style="10" customWidth="1"/>
    <col min="7181" max="7181" width="10.625" style="10" customWidth="1"/>
    <col min="7182" max="7182" width="11" style="10" customWidth="1"/>
    <col min="7183" max="7183" width="11.125" style="10" customWidth="1"/>
    <col min="7184" max="7184" width="11" style="10" customWidth="1"/>
    <col min="7185" max="7185" width="10.625" style="10" customWidth="1"/>
    <col min="7186" max="7186" width="11.125" style="10" customWidth="1"/>
    <col min="7187" max="7187" width="10.625" style="10" customWidth="1"/>
    <col min="7188" max="7188" width="11" style="10" customWidth="1"/>
    <col min="7189" max="7189" width="11.125" style="10" customWidth="1"/>
    <col min="7190" max="7190" width="11" style="10" customWidth="1"/>
    <col min="7191" max="7191" width="10.625" style="10" customWidth="1"/>
    <col min="7192" max="7192" width="11.125" style="10" customWidth="1"/>
    <col min="7193" max="7193" width="10.625" style="10" customWidth="1"/>
    <col min="7194" max="7194" width="11" style="10" customWidth="1"/>
    <col min="7195" max="7195" width="11.125" style="10" customWidth="1"/>
    <col min="7196" max="7196" width="11" style="10" customWidth="1"/>
    <col min="7197" max="7197" width="10.625" style="10" customWidth="1"/>
    <col min="7198" max="7198" width="11.125" style="10" customWidth="1"/>
    <col min="7199" max="7199" width="10.625" style="10" customWidth="1"/>
    <col min="7200" max="7200" width="11" style="10" customWidth="1"/>
    <col min="7201" max="7201" width="11.875" style="10" customWidth="1"/>
    <col min="7202" max="7424" width="9" style="10"/>
    <col min="7425" max="7425" width="1.75" style="10" customWidth="1"/>
    <col min="7426" max="7426" width="11.75" style="10" customWidth="1"/>
    <col min="7427" max="7427" width="11.125" style="10" customWidth="1"/>
    <col min="7428" max="7428" width="11" style="10" customWidth="1"/>
    <col min="7429" max="7429" width="10.625" style="10" customWidth="1"/>
    <col min="7430" max="7430" width="11.125" style="10" customWidth="1"/>
    <col min="7431" max="7431" width="10.625" style="10" customWidth="1"/>
    <col min="7432" max="7432" width="11" style="10" customWidth="1"/>
    <col min="7433" max="7433" width="11.125" style="10" customWidth="1"/>
    <col min="7434" max="7434" width="11" style="10" customWidth="1"/>
    <col min="7435" max="7435" width="10.625" style="10" customWidth="1"/>
    <col min="7436" max="7436" width="11.125" style="10" customWidth="1"/>
    <col min="7437" max="7437" width="10.625" style="10" customWidth="1"/>
    <col min="7438" max="7438" width="11" style="10" customWidth="1"/>
    <col min="7439" max="7439" width="11.125" style="10" customWidth="1"/>
    <col min="7440" max="7440" width="11" style="10" customWidth="1"/>
    <col min="7441" max="7441" width="10.625" style="10" customWidth="1"/>
    <col min="7442" max="7442" width="11.125" style="10" customWidth="1"/>
    <col min="7443" max="7443" width="10.625" style="10" customWidth="1"/>
    <col min="7444" max="7444" width="11" style="10" customWidth="1"/>
    <col min="7445" max="7445" width="11.125" style="10" customWidth="1"/>
    <col min="7446" max="7446" width="11" style="10" customWidth="1"/>
    <col min="7447" max="7447" width="10.625" style="10" customWidth="1"/>
    <col min="7448" max="7448" width="11.125" style="10" customWidth="1"/>
    <col min="7449" max="7449" width="10.625" style="10" customWidth="1"/>
    <col min="7450" max="7450" width="11" style="10" customWidth="1"/>
    <col min="7451" max="7451" width="11.125" style="10" customWidth="1"/>
    <col min="7452" max="7452" width="11" style="10" customWidth="1"/>
    <col min="7453" max="7453" width="10.625" style="10" customWidth="1"/>
    <col min="7454" max="7454" width="11.125" style="10" customWidth="1"/>
    <col min="7455" max="7455" width="10.625" style="10" customWidth="1"/>
    <col min="7456" max="7456" width="11" style="10" customWidth="1"/>
    <col min="7457" max="7457" width="11.875" style="10" customWidth="1"/>
    <col min="7458" max="7680" width="9" style="10"/>
    <col min="7681" max="7681" width="1.75" style="10" customWidth="1"/>
    <col min="7682" max="7682" width="11.75" style="10" customWidth="1"/>
    <col min="7683" max="7683" width="11.125" style="10" customWidth="1"/>
    <col min="7684" max="7684" width="11" style="10" customWidth="1"/>
    <col min="7685" max="7685" width="10.625" style="10" customWidth="1"/>
    <col min="7686" max="7686" width="11.125" style="10" customWidth="1"/>
    <col min="7687" max="7687" width="10.625" style="10" customWidth="1"/>
    <col min="7688" max="7688" width="11" style="10" customWidth="1"/>
    <col min="7689" max="7689" width="11.125" style="10" customWidth="1"/>
    <col min="7690" max="7690" width="11" style="10" customWidth="1"/>
    <col min="7691" max="7691" width="10.625" style="10" customWidth="1"/>
    <col min="7692" max="7692" width="11.125" style="10" customWidth="1"/>
    <col min="7693" max="7693" width="10.625" style="10" customWidth="1"/>
    <col min="7694" max="7694" width="11" style="10" customWidth="1"/>
    <col min="7695" max="7695" width="11.125" style="10" customWidth="1"/>
    <col min="7696" max="7696" width="11" style="10" customWidth="1"/>
    <col min="7697" max="7697" width="10.625" style="10" customWidth="1"/>
    <col min="7698" max="7698" width="11.125" style="10" customWidth="1"/>
    <col min="7699" max="7699" width="10.625" style="10" customWidth="1"/>
    <col min="7700" max="7700" width="11" style="10" customWidth="1"/>
    <col min="7701" max="7701" width="11.125" style="10" customWidth="1"/>
    <col min="7702" max="7702" width="11" style="10" customWidth="1"/>
    <col min="7703" max="7703" width="10.625" style="10" customWidth="1"/>
    <col min="7704" max="7704" width="11.125" style="10" customWidth="1"/>
    <col min="7705" max="7705" width="10.625" style="10" customWidth="1"/>
    <col min="7706" max="7706" width="11" style="10" customWidth="1"/>
    <col min="7707" max="7707" width="11.125" style="10" customWidth="1"/>
    <col min="7708" max="7708" width="11" style="10" customWidth="1"/>
    <col min="7709" max="7709" width="10.625" style="10" customWidth="1"/>
    <col min="7710" max="7710" width="11.125" style="10" customWidth="1"/>
    <col min="7711" max="7711" width="10.625" style="10" customWidth="1"/>
    <col min="7712" max="7712" width="11" style="10" customWidth="1"/>
    <col min="7713" max="7713" width="11.875" style="10" customWidth="1"/>
    <col min="7714" max="7936" width="9" style="10"/>
    <col min="7937" max="7937" width="1.75" style="10" customWidth="1"/>
    <col min="7938" max="7938" width="11.75" style="10" customWidth="1"/>
    <col min="7939" max="7939" width="11.125" style="10" customWidth="1"/>
    <col min="7940" max="7940" width="11" style="10" customWidth="1"/>
    <col min="7941" max="7941" width="10.625" style="10" customWidth="1"/>
    <col min="7942" max="7942" width="11.125" style="10" customWidth="1"/>
    <col min="7943" max="7943" width="10.625" style="10" customWidth="1"/>
    <col min="7944" max="7944" width="11" style="10" customWidth="1"/>
    <col min="7945" max="7945" width="11.125" style="10" customWidth="1"/>
    <col min="7946" max="7946" width="11" style="10" customWidth="1"/>
    <col min="7947" max="7947" width="10.625" style="10" customWidth="1"/>
    <col min="7948" max="7948" width="11.125" style="10" customWidth="1"/>
    <col min="7949" max="7949" width="10.625" style="10" customWidth="1"/>
    <col min="7950" max="7950" width="11" style="10" customWidth="1"/>
    <col min="7951" max="7951" width="11.125" style="10" customWidth="1"/>
    <col min="7952" max="7952" width="11" style="10" customWidth="1"/>
    <col min="7953" max="7953" width="10.625" style="10" customWidth="1"/>
    <col min="7954" max="7954" width="11.125" style="10" customWidth="1"/>
    <col min="7955" max="7955" width="10.625" style="10" customWidth="1"/>
    <col min="7956" max="7956" width="11" style="10" customWidth="1"/>
    <col min="7957" max="7957" width="11.125" style="10" customWidth="1"/>
    <col min="7958" max="7958" width="11" style="10" customWidth="1"/>
    <col min="7959" max="7959" width="10.625" style="10" customWidth="1"/>
    <col min="7960" max="7960" width="11.125" style="10" customWidth="1"/>
    <col min="7961" max="7961" width="10.625" style="10" customWidth="1"/>
    <col min="7962" max="7962" width="11" style="10" customWidth="1"/>
    <col min="7963" max="7963" width="11.125" style="10" customWidth="1"/>
    <col min="7964" max="7964" width="11" style="10" customWidth="1"/>
    <col min="7965" max="7965" width="10.625" style="10" customWidth="1"/>
    <col min="7966" max="7966" width="11.125" style="10" customWidth="1"/>
    <col min="7967" max="7967" width="10.625" style="10" customWidth="1"/>
    <col min="7968" max="7968" width="11" style="10" customWidth="1"/>
    <col min="7969" max="7969" width="11.875" style="10" customWidth="1"/>
    <col min="7970" max="8192" width="9" style="10"/>
    <col min="8193" max="8193" width="1.75" style="10" customWidth="1"/>
    <col min="8194" max="8194" width="11.75" style="10" customWidth="1"/>
    <col min="8195" max="8195" width="11.125" style="10" customWidth="1"/>
    <col min="8196" max="8196" width="11" style="10" customWidth="1"/>
    <col min="8197" max="8197" width="10.625" style="10" customWidth="1"/>
    <col min="8198" max="8198" width="11.125" style="10" customWidth="1"/>
    <col min="8199" max="8199" width="10.625" style="10" customWidth="1"/>
    <col min="8200" max="8200" width="11" style="10" customWidth="1"/>
    <col min="8201" max="8201" width="11.125" style="10" customWidth="1"/>
    <col min="8202" max="8202" width="11" style="10" customWidth="1"/>
    <col min="8203" max="8203" width="10.625" style="10" customWidth="1"/>
    <col min="8204" max="8204" width="11.125" style="10" customWidth="1"/>
    <col min="8205" max="8205" width="10.625" style="10" customWidth="1"/>
    <col min="8206" max="8206" width="11" style="10" customWidth="1"/>
    <col min="8207" max="8207" width="11.125" style="10" customWidth="1"/>
    <col min="8208" max="8208" width="11" style="10" customWidth="1"/>
    <col min="8209" max="8209" width="10.625" style="10" customWidth="1"/>
    <col min="8210" max="8210" width="11.125" style="10" customWidth="1"/>
    <col min="8211" max="8211" width="10.625" style="10" customWidth="1"/>
    <col min="8212" max="8212" width="11" style="10" customWidth="1"/>
    <col min="8213" max="8213" width="11.125" style="10" customWidth="1"/>
    <col min="8214" max="8214" width="11" style="10" customWidth="1"/>
    <col min="8215" max="8215" width="10.625" style="10" customWidth="1"/>
    <col min="8216" max="8216" width="11.125" style="10" customWidth="1"/>
    <col min="8217" max="8217" width="10.625" style="10" customWidth="1"/>
    <col min="8218" max="8218" width="11" style="10" customWidth="1"/>
    <col min="8219" max="8219" width="11.125" style="10" customWidth="1"/>
    <col min="8220" max="8220" width="11" style="10" customWidth="1"/>
    <col min="8221" max="8221" width="10.625" style="10" customWidth="1"/>
    <col min="8222" max="8222" width="11.125" style="10" customWidth="1"/>
    <col min="8223" max="8223" width="10.625" style="10" customWidth="1"/>
    <col min="8224" max="8224" width="11" style="10" customWidth="1"/>
    <col min="8225" max="8225" width="11.875" style="10" customWidth="1"/>
    <col min="8226" max="8448" width="9" style="10"/>
    <col min="8449" max="8449" width="1.75" style="10" customWidth="1"/>
    <col min="8450" max="8450" width="11.75" style="10" customWidth="1"/>
    <col min="8451" max="8451" width="11.125" style="10" customWidth="1"/>
    <col min="8452" max="8452" width="11" style="10" customWidth="1"/>
    <col min="8453" max="8453" width="10.625" style="10" customWidth="1"/>
    <col min="8454" max="8454" width="11.125" style="10" customWidth="1"/>
    <col min="8455" max="8455" width="10.625" style="10" customWidth="1"/>
    <col min="8456" max="8456" width="11" style="10" customWidth="1"/>
    <col min="8457" max="8457" width="11.125" style="10" customWidth="1"/>
    <col min="8458" max="8458" width="11" style="10" customWidth="1"/>
    <col min="8459" max="8459" width="10.625" style="10" customWidth="1"/>
    <col min="8460" max="8460" width="11.125" style="10" customWidth="1"/>
    <col min="8461" max="8461" width="10.625" style="10" customWidth="1"/>
    <col min="8462" max="8462" width="11" style="10" customWidth="1"/>
    <col min="8463" max="8463" width="11.125" style="10" customWidth="1"/>
    <col min="8464" max="8464" width="11" style="10" customWidth="1"/>
    <col min="8465" max="8465" width="10.625" style="10" customWidth="1"/>
    <col min="8466" max="8466" width="11.125" style="10" customWidth="1"/>
    <col min="8467" max="8467" width="10.625" style="10" customWidth="1"/>
    <col min="8468" max="8468" width="11" style="10" customWidth="1"/>
    <col min="8469" max="8469" width="11.125" style="10" customWidth="1"/>
    <col min="8470" max="8470" width="11" style="10" customWidth="1"/>
    <col min="8471" max="8471" width="10.625" style="10" customWidth="1"/>
    <col min="8472" max="8472" width="11.125" style="10" customWidth="1"/>
    <col min="8473" max="8473" width="10.625" style="10" customWidth="1"/>
    <col min="8474" max="8474" width="11" style="10" customWidth="1"/>
    <col min="8475" max="8475" width="11.125" style="10" customWidth="1"/>
    <col min="8476" max="8476" width="11" style="10" customWidth="1"/>
    <col min="8477" max="8477" width="10.625" style="10" customWidth="1"/>
    <col min="8478" max="8478" width="11.125" style="10" customWidth="1"/>
    <col min="8479" max="8479" width="10.625" style="10" customWidth="1"/>
    <col min="8480" max="8480" width="11" style="10" customWidth="1"/>
    <col min="8481" max="8481" width="11.875" style="10" customWidth="1"/>
    <col min="8482" max="8704" width="9" style="10"/>
    <col min="8705" max="8705" width="1.75" style="10" customWidth="1"/>
    <col min="8706" max="8706" width="11.75" style="10" customWidth="1"/>
    <col min="8707" max="8707" width="11.125" style="10" customWidth="1"/>
    <col min="8708" max="8708" width="11" style="10" customWidth="1"/>
    <col min="8709" max="8709" width="10.625" style="10" customWidth="1"/>
    <col min="8710" max="8710" width="11.125" style="10" customWidth="1"/>
    <col min="8711" max="8711" width="10.625" style="10" customWidth="1"/>
    <col min="8712" max="8712" width="11" style="10" customWidth="1"/>
    <col min="8713" max="8713" width="11.125" style="10" customWidth="1"/>
    <col min="8714" max="8714" width="11" style="10" customWidth="1"/>
    <col min="8715" max="8715" width="10.625" style="10" customWidth="1"/>
    <col min="8716" max="8716" width="11.125" style="10" customWidth="1"/>
    <col min="8717" max="8717" width="10.625" style="10" customWidth="1"/>
    <col min="8718" max="8718" width="11" style="10" customWidth="1"/>
    <col min="8719" max="8719" width="11.125" style="10" customWidth="1"/>
    <col min="8720" max="8720" width="11" style="10" customWidth="1"/>
    <col min="8721" max="8721" width="10.625" style="10" customWidth="1"/>
    <col min="8722" max="8722" width="11.125" style="10" customWidth="1"/>
    <col min="8723" max="8723" width="10.625" style="10" customWidth="1"/>
    <col min="8724" max="8724" width="11" style="10" customWidth="1"/>
    <col min="8725" max="8725" width="11.125" style="10" customWidth="1"/>
    <col min="8726" max="8726" width="11" style="10" customWidth="1"/>
    <col min="8727" max="8727" width="10.625" style="10" customWidth="1"/>
    <col min="8728" max="8728" width="11.125" style="10" customWidth="1"/>
    <col min="8729" max="8729" width="10.625" style="10" customWidth="1"/>
    <col min="8730" max="8730" width="11" style="10" customWidth="1"/>
    <col min="8731" max="8731" width="11.125" style="10" customWidth="1"/>
    <col min="8732" max="8732" width="11" style="10" customWidth="1"/>
    <col min="8733" max="8733" width="10.625" style="10" customWidth="1"/>
    <col min="8734" max="8734" width="11.125" style="10" customWidth="1"/>
    <col min="8735" max="8735" width="10.625" style="10" customWidth="1"/>
    <col min="8736" max="8736" width="11" style="10" customWidth="1"/>
    <col min="8737" max="8737" width="11.875" style="10" customWidth="1"/>
    <col min="8738" max="8960" width="9" style="10"/>
    <col min="8961" max="8961" width="1.75" style="10" customWidth="1"/>
    <col min="8962" max="8962" width="11.75" style="10" customWidth="1"/>
    <col min="8963" max="8963" width="11.125" style="10" customWidth="1"/>
    <col min="8964" max="8964" width="11" style="10" customWidth="1"/>
    <col min="8965" max="8965" width="10.625" style="10" customWidth="1"/>
    <col min="8966" max="8966" width="11.125" style="10" customWidth="1"/>
    <col min="8967" max="8967" width="10.625" style="10" customWidth="1"/>
    <col min="8968" max="8968" width="11" style="10" customWidth="1"/>
    <col min="8969" max="8969" width="11.125" style="10" customWidth="1"/>
    <col min="8970" max="8970" width="11" style="10" customWidth="1"/>
    <col min="8971" max="8971" width="10.625" style="10" customWidth="1"/>
    <col min="8972" max="8972" width="11.125" style="10" customWidth="1"/>
    <col min="8973" max="8973" width="10.625" style="10" customWidth="1"/>
    <col min="8974" max="8974" width="11" style="10" customWidth="1"/>
    <col min="8975" max="8975" width="11.125" style="10" customWidth="1"/>
    <col min="8976" max="8976" width="11" style="10" customWidth="1"/>
    <col min="8977" max="8977" width="10.625" style="10" customWidth="1"/>
    <col min="8978" max="8978" width="11.125" style="10" customWidth="1"/>
    <col min="8979" max="8979" width="10.625" style="10" customWidth="1"/>
    <col min="8980" max="8980" width="11" style="10" customWidth="1"/>
    <col min="8981" max="8981" width="11.125" style="10" customWidth="1"/>
    <col min="8982" max="8982" width="11" style="10" customWidth="1"/>
    <col min="8983" max="8983" width="10.625" style="10" customWidth="1"/>
    <col min="8984" max="8984" width="11.125" style="10" customWidth="1"/>
    <col min="8985" max="8985" width="10.625" style="10" customWidth="1"/>
    <col min="8986" max="8986" width="11" style="10" customWidth="1"/>
    <col min="8987" max="8987" width="11.125" style="10" customWidth="1"/>
    <col min="8988" max="8988" width="11" style="10" customWidth="1"/>
    <col min="8989" max="8989" width="10.625" style="10" customWidth="1"/>
    <col min="8990" max="8990" width="11.125" style="10" customWidth="1"/>
    <col min="8991" max="8991" width="10.625" style="10" customWidth="1"/>
    <col min="8992" max="8992" width="11" style="10" customWidth="1"/>
    <col min="8993" max="8993" width="11.875" style="10" customWidth="1"/>
    <col min="8994" max="9216" width="9" style="10"/>
    <col min="9217" max="9217" width="1.75" style="10" customWidth="1"/>
    <col min="9218" max="9218" width="11.75" style="10" customWidth="1"/>
    <col min="9219" max="9219" width="11.125" style="10" customWidth="1"/>
    <col min="9220" max="9220" width="11" style="10" customWidth="1"/>
    <col min="9221" max="9221" width="10.625" style="10" customWidth="1"/>
    <col min="9222" max="9222" width="11.125" style="10" customWidth="1"/>
    <col min="9223" max="9223" width="10.625" style="10" customWidth="1"/>
    <col min="9224" max="9224" width="11" style="10" customWidth="1"/>
    <col min="9225" max="9225" width="11.125" style="10" customWidth="1"/>
    <col min="9226" max="9226" width="11" style="10" customWidth="1"/>
    <col min="9227" max="9227" width="10.625" style="10" customWidth="1"/>
    <col min="9228" max="9228" width="11.125" style="10" customWidth="1"/>
    <col min="9229" max="9229" width="10.625" style="10" customWidth="1"/>
    <col min="9230" max="9230" width="11" style="10" customWidth="1"/>
    <col min="9231" max="9231" width="11.125" style="10" customWidth="1"/>
    <col min="9232" max="9232" width="11" style="10" customWidth="1"/>
    <col min="9233" max="9233" width="10.625" style="10" customWidth="1"/>
    <col min="9234" max="9234" width="11.125" style="10" customWidth="1"/>
    <col min="9235" max="9235" width="10.625" style="10" customWidth="1"/>
    <col min="9236" max="9236" width="11" style="10" customWidth="1"/>
    <col min="9237" max="9237" width="11.125" style="10" customWidth="1"/>
    <col min="9238" max="9238" width="11" style="10" customWidth="1"/>
    <col min="9239" max="9239" width="10.625" style="10" customWidth="1"/>
    <col min="9240" max="9240" width="11.125" style="10" customWidth="1"/>
    <col min="9241" max="9241" width="10.625" style="10" customWidth="1"/>
    <col min="9242" max="9242" width="11" style="10" customWidth="1"/>
    <col min="9243" max="9243" width="11.125" style="10" customWidth="1"/>
    <col min="9244" max="9244" width="11" style="10" customWidth="1"/>
    <col min="9245" max="9245" width="10.625" style="10" customWidth="1"/>
    <col min="9246" max="9246" width="11.125" style="10" customWidth="1"/>
    <col min="9247" max="9247" width="10.625" style="10" customWidth="1"/>
    <col min="9248" max="9248" width="11" style="10" customWidth="1"/>
    <col min="9249" max="9249" width="11.875" style="10" customWidth="1"/>
    <col min="9250" max="9472" width="9" style="10"/>
    <col min="9473" max="9473" width="1.75" style="10" customWidth="1"/>
    <col min="9474" max="9474" width="11.75" style="10" customWidth="1"/>
    <col min="9475" max="9475" width="11.125" style="10" customWidth="1"/>
    <col min="9476" max="9476" width="11" style="10" customWidth="1"/>
    <col min="9477" max="9477" width="10.625" style="10" customWidth="1"/>
    <col min="9478" max="9478" width="11.125" style="10" customWidth="1"/>
    <col min="9479" max="9479" width="10.625" style="10" customWidth="1"/>
    <col min="9480" max="9480" width="11" style="10" customWidth="1"/>
    <col min="9481" max="9481" width="11.125" style="10" customWidth="1"/>
    <col min="9482" max="9482" width="11" style="10" customWidth="1"/>
    <col min="9483" max="9483" width="10.625" style="10" customWidth="1"/>
    <col min="9484" max="9484" width="11.125" style="10" customWidth="1"/>
    <col min="9485" max="9485" width="10.625" style="10" customWidth="1"/>
    <col min="9486" max="9486" width="11" style="10" customWidth="1"/>
    <col min="9487" max="9487" width="11.125" style="10" customWidth="1"/>
    <col min="9488" max="9488" width="11" style="10" customWidth="1"/>
    <col min="9489" max="9489" width="10.625" style="10" customWidth="1"/>
    <col min="9490" max="9490" width="11.125" style="10" customWidth="1"/>
    <col min="9491" max="9491" width="10.625" style="10" customWidth="1"/>
    <col min="9492" max="9492" width="11" style="10" customWidth="1"/>
    <col min="9493" max="9493" width="11.125" style="10" customWidth="1"/>
    <col min="9494" max="9494" width="11" style="10" customWidth="1"/>
    <col min="9495" max="9495" width="10.625" style="10" customWidth="1"/>
    <col min="9496" max="9496" width="11.125" style="10" customWidth="1"/>
    <col min="9497" max="9497" width="10.625" style="10" customWidth="1"/>
    <col min="9498" max="9498" width="11" style="10" customWidth="1"/>
    <col min="9499" max="9499" width="11.125" style="10" customWidth="1"/>
    <col min="9500" max="9500" width="11" style="10" customWidth="1"/>
    <col min="9501" max="9501" width="10.625" style="10" customWidth="1"/>
    <col min="9502" max="9502" width="11.125" style="10" customWidth="1"/>
    <col min="9503" max="9503" width="10.625" style="10" customWidth="1"/>
    <col min="9504" max="9504" width="11" style="10" customWidth="1"/>
    <col min="9505" max="9505" width="11.875" style="10" customWidth="1"/>
    <col min="9506" max="9728" width="9" style="10"/>
    <col min="9729" max="9729" width="1.75" style="10" customWidth="1"/>
    <col min="9730" max="9730" width="11.75" style="10" customWidth="1"/>
    <col min="9731" max="9731" width="11.125" style="10" customWidth="1"/>
    <col min="9732" max="9732" width="11" style="10" customWidth="1"/>
    <col min="9733" max="9733" width="10.625" style="10" customWidth="1"/>
    <col min="9734" max="9734" width="11.125" style="10" customWidth="1"/>
    <col min="9735" max="9735" width="10.625" style="10" customWidth="1"/>
    <col min="9736" max="9736" width="11" style="10" customWidth="1"/>
    <col min="9737" max="9737" width="11.125" style="10" customWidth="1"/>
    <col min="9738" max="9738" width="11" style="10" customWidth="1"/>
    <col min="9739" max="9739" width="10.625" style="10" customWidth="1"/>
    <col min="9740" max="9740" width="11.125" style="10" customWidth="1"/>
    <col min="9741" max="9741" width="10.625" style="10" customWidth="1"/>
    <col min="9742" max="9742" width="11" style="10" customWidth="1"/>
    <col min="9743" max="9743" width="11.125" style="10" customWidth="1"/>
    <col min="9744" max="9744" width="11" style="10" customWidth="1"/>
    <col min="9745" max="9745" width="10.625" style="10" customWidth="1"/>
    <col min="9746" max="9746" width="11.125" style="10" customWidth="1"/>
    <col min="9747" max="9747" width="10.625" style="10" customWidth="1"/>
    <col min="9748" max="9748" width="11" style="10" customWidth="1"/>
    <col min="9749" max="9749" width="11.125" style="10" customWidth="1"/>
    <col min="9750" max="9750" width="11" style="10" customWidth="1"/>
    <col min="9751" max="9751" width="10.625" style="10" customWidth="1"/>
    <col min="9752" max="9752" width="11.125" style="10" customWidth="1"/>
    <col min="9753" max="9753" width="10.625" style="10" customWidth="1"/>
    <col min="9754" max="9754" width="11" style="10" customWidth="1"/>
    <col min="9755" max="9755" width="11.125" style="10" customWidth="1"/>
    <col min="9756" max="9756" width="11" style="10" customWidth="1"/>
    <col min="9757" max="9757" width="10.625" style="10" customWidth="1"/>
    <col min="9758" max="9758" width="11.125" style="10" customWidth="1"/>
    <col min="9759" max="9759" width="10.625" style="10" customWidth="1"/>
    <col min="9760" max="9760" width="11" style="10" customWidth="1"/>
    <col min="9761" max="9761" width="11.875" style="10" customWidth="1"/>
    <col min="9762" max="9984" width="9" style="10"/>
    <col min="9985" max="9985" width="1.75" style="10" customWidth="1"/>
    <col min="9986" max="9986" width="11.75" style="10" customWidth="1"/>
    <col min="9987" max="9987" width="11.125" style="10" customWidth="1"/>
    <col min="9988" max="9988" width="11" style="10" customWidth="1"/>
    <col min="9989" max="9989" width="10.625" style="10" customWidth="1"/>
    <col min="9990" max="9990" width="11.125" style="10" customWidth="1"/>
    <col min="9991" max="9991" width="10.625" style="10" customWidth="1"/>
    <col min="9992" max="9992" width="11" style="10" customWidth="1"/>
    <col min="9993" max="9993" width="11.125" style="10" customWidth="1"/>
    <col min="9994" max="9994" width="11" style="10" customWidth="1"/>
    <col min="9995" max="9995" width="10.625" style="10" customWidth="1"/>
    <col min="9996" max="9996" width="11.125" style="10" customWidth="1"/>
    <col min="9997" max="9997" width="10.625" style="10" customWidth="1"/>
    <col min="9998" max="9998" width="11" style="10" customWidth="1"/>
    <col min="9999" max="9999" width="11.125" style="10" customWidth="1"/>
    <col min="10000" max="10000" width="11" style="10" customWidth="1"/>
    <col min="10001" max="10001" width="10.625" style="10" customWidth="1"/>
    <col min="10002" max="10002" width="11.125" style="10" customWidth="1"/>
    <col min="10003" max="10003" width="10.625" style="10" customWidth="1"/>
    <col min="10004" max="10004" width="11" style="10" customWidth="1"/>
    <col min="10005" max="10005" width="11.125" style="10" customWidth="1"/>
    <col min="10006" max="10006" width="11" style="10" customWidth="1"/>
    <col min="10007" max="10007" width="10.625" style="10" customWidth="1"/>
    <col min="10008" max="10008" width="11.125" style="10" customWidth="1"/>
    <col min="10009" max="10009" width="10.625" style="10" customWidth="1"/>
    <col min="10010" max="10010" width="11" style="10" customWidth="1"/>
    <col min="10011" max="10011" width="11.125" style="10" customWidth="1"/>
    <col min="10012" max="10012" width="11" style="10" customWidth="1"/>
    <col min="10013" max="10013" width="10.625" style="10" customWidth="1"/>
    <col min="10014" max="10014" width="11.125" style="10" customWidth="1"/>
    <col min="10015" max="10015" width="10.625" style="10" customWidth="1"/>
    <col min="10016" max="10016" width="11" style="10" customWidth="1"/>
    <col min="10017" max="10017" width="11.875" style="10" customWidth="1"/>
    <col min="10018" max="10240" width="9" style="10"/>
    <col min="10241" max="10241" width="1.75" style="10" customWidth="1"/>
    <col min="10242" max="10242" width="11.75" style="10" customWidth="1"/>
    <col min="10243" max="10243" width="11.125" style="10" customWidth="1"/>
    <col min="10244" max="10244" width="11" style="10" customWidth="1"/>
    <col min="10245" max="10245" width="10.625" style="10" customWidth="1"/>
    <col min="10246" max="10246" width="11.125" style="10" customWidth="1"/>
    <col min="10247" max="10247" width="10.625" style="10" customWidth="1"/>
    <col min="10248" max="10248" width="11" style="10" customWidth="1"/>
    <col min="10249" max="10249" width="11.125" style="10" customWidth="1"/>
    <col min="10250" max="10250" width="11" style="10" customWidth="1"/>
    <col min="10251" max="10251" width="10.625" style="10" customWidth="1"/>
    <col min="10252" max="10252" width="11.125" style="10" customWidth="1"/>
    <col min="10253" max="10253" width="10.625" style="10" customWidth="1"/>
    <col min="10254" max="10254" width="11" style="10" customWidth="1"/>
    <col min="10255" max="10255" width="11.125" style="10" customWidth="1"/>
    <col min="10256" max="10256" width="11" style="10" customWidth="1"/>
    <col min="10257" max="10257" width="10.625" style="10" customWidth="1"/>
    <col min="10258" max="10258" width="11.125" style="10" customWidth="1"/>
    <col min="10259" max="10259" width="10.625" style="10" customWidth="1"/>
    <col min="10260" max="10260" width="11" style="10" customWidth="1"/>
    <col min="10261" max="10261" width="11.125" style="10" customWidth="1"/>
    <col min="10262" max="10262" width="11" style="10" customWidth="1"/>
    <col min="10263" max="10263" width="10.625" style="10" customWidth="1"/>
    <col min="10264" max="10264" width="11.125" style="10" customWidth="1"/>
    <col min="10265" max="10265" width="10.625" style="10" customWidth="1"/>
    <col min="10266" max="10266" width="11" style="10" customWidth="1"/>
    <col min="10267" max="10267" width="11.125" style="10" customWidth="1"/>
    <col min="10268" max="10268" width="11" style="10" customWidth="1"/>
    <col min="10269" max="10269" width="10.625" style="10" customWidth="1"/>
    <col min="10270" max="10270" width="11.125" style="10" customWidth="1"/>
    <col min="10271" max="10271" width="10.625" style="10" customWidth="1"/>
    <col min="10272" max="10272" width="11" style="10" customWidth="1"/>
    <col min="10273" max="10273" width="11.875" style="10" customWidth="1"/>
    <col min="10274" max="10496" width="9" style="10"/>
    <col min="10497" max="10497" width="1.75" style="10" customWidth="1"/>
    <col min="10498" max="10498" width="11.75" style="10" customWidth="1"/>
    <col min="10499" max="10499" width="11.125" style="10" customWidth="1"/>
    <col min="10500" max="10500" width="11" style="10" customWidth="1"/>
    <col min="10501" max="10501" width="10.625" style="10" customWidth="1"/>
    <col min="10502" max="10502" width="11.125" style="10" customWidth="1"/>
    <col min="10503" max="10503" width="10.625" style="10" customWidth="1"/>
    <col min="10504" max="10504" width="11" style="10" customWidth="1"/>
    <col min="10505" max="10505" width="11.125" style="10" customWidth="1"/>
    <col min="10506" max="10506" width="11" style="10" customWidth="1"/>
    <col min="10507" max="10507" width="10.625" style="10" customWidth="1"/>
    <col min="10508" max="10508" width="11.125" style="10" customWidth="1"/>
    <col min="10509" max="10509" width="10.625" style="10" customWidth="1"/>
    <col min="10510" max="10510" width="11" style="10" customWidth="1"/>
    <col min="10511" max="10511" width="11.125" style="10" customWidth="1"/>
    <col min="10512" max="10512" width="11" style="10" customWidth="1"/>
    <col min="10513" max="10513" width="10.625" style="10" customWidth="1"/>
    <col min="10514" max="10514" width="11.125" style="10" customWidth="1"/>
    <col min="10515" max="10515" width="10.625" style="10" customWidth="1"/>
    <col min="10516" max="10516" width="11" style="10" customWidth="1"/>
    <col min="10517" max="10517" width="11.125" style="10" customWidth="1"/>
    <col min="10518" max="10518" width="11" style="10" customWidth="1"/>
    <col min="10519" max="10519" width="10.625" style="10" customWidth="1"/>
    <col min="10520" max="10520" width="11.125" style="10" customWidth="1"/>
    <col min="10521" max="10521" width="10.625" style="10" customWidth="1"/>
    <col min="10522" max="10522" width="11" style="10" customWidth="1"/>
    <col min="10523" max="10523" width="11.125" style="10" customWidth="1"/>
    <col min="10524" max="10524" width="11" style="10" customWidth="1"/>
    <col min="10525" max="10525" width="10.625" style="10" customWidth="1"/>
    <col min="10526" max="10526" width="11.125" style="10" customWidth="1"/>
    <col min="10527" max="10527" width="10.625" style="10" customWidth="1"/>
    <col min="10528" max="10528" width="11" style="10" customWidth="1"/>
    <col min="10529" max="10529" width="11.875" style="10" customWidth="1"/>
    <col min="10530" max="10752" width="9" style="10"/>
    <col min="10753" max="10753" width="1.75" style="10" customWidth="1"/>
    <col min="10754" max="10754" width="11.75" style="10" customWidth="1"/>
    <col min="10755" max="10755" width="11.125" style="10" customWidth="1"/>
    <col min="10756" max="10756" width="11" style="10" customWidth="1"/>
    <col min="10757" max="10757" width="10.625" style="10" customWidth="1"/>
    <col min="10758" max="10758" width="11.125" style="10" customWidth="1"/>
    <col min="10759" max="10759" width="10.625" style="10" customWidth="1"/>
    <col min="10760" max="10760" width="11" style="10" customWidth="1"/>
    <col min="10761" max="10761" width="11.125" style="10" customWidth="1"/>
    <col min="10762" max="10762" width="11" style="10" customWidth="1"/>
    <col min="10763" max="10763" width="10.625" style="10" customWidth="1"/>
    <col min="10764" max="10764" width="11.125" style="10" customWidth="1"/>
    <col min="10765" max="10765" width="10.625" style="10" customWidth="1"/>
    <col min="10766" max="10766" width="11" style="10" customWidth="1"/>
    <col min="10767" max="10767" width="11.125" style="10" customWidth="1"/>
    <col min="10768" max="10768" width="11" style="10" customWidth="1"/>
    <col min="10769" max="10769" width="10.625" style="10" customWidth="1"/>
    <col min="10770" max="10770" width="11.125" style="10" customWidth="1"/>
    <col min="10771" max="10771" width="10.625" style="10" customWidth="1"/>
    <col min="10772" max="10772" width="11" style="10" customWidth="1"/>
    <col min="10773" max="10773" width="11.125" style="10" customWidth="1"/>
    <col min="10774" max="10774" width="11" style="10" customWidth="1"/>
    <col min="10775" max="10775" width="10.625" style="10" customWidth="1"/>
    <col min="10776" max="10776" width="11.125" style="10" customWidth="1"/>
    <col min="10777" max="10777" width="10.625" style="10" customWidth="1"/>
    <col min="10778" max="10778" width="11" style="10" customWidth="1"/>
    <col min="10779" max="10779" width="11.125" style="10" customWidth="1"/>
    <col min="10780" max="10780" width="11" style="10" customWidth="1"/>
    <col min="10781" max="10781" width="10.625" style="10" customWidth="1"/>
    <col min="10782" max="10782" width="11.125" style="10" customWidth="1"/>
    <col min="10783" max="10783" width="10.625" style="10" customWidth="1"/>
    <col min="10784" max="10784" width="11" style="10" customWidth="1"/>
    <col min="10785" max="10785" width="11.875" style="10" customWidth="1"/>
    <col min="10786" max="11008" width="9" style="10"/>
    <col min="11009" max="11009" width="1.75" style="10" customWidth="1"/>
    <col min="11010" max="11010" width="11.75" style="10" customWidth="1"/>
    <col min="11011" max="11011" width="11.125" style="10" customWidth="1"/>
    <col min="11012" max="11012" width="11" style="10" customWidth="1"/>
    <col min="11013" max="11013" width="10.625" style="10" customWidth="1"/>
    <col min="11014" max="11014" width="11.125" style="10" customWidth="1"/>
    <col min="11015" max="11015" width="10.625" style="10" customWidth="1"/>
    <col min="11016" max="11016" width="11" style="10" customWidth="1"/>
    <col min="11017" max="11017" width="11.125" style="10" customWidth="1"/>
    <col min="11018" max="11018" width="11" style="10" customWidth="1"/>
    <col min="11019" max="11019" width="10.625" style="10" customWidth="1"/>
    <col min="11020" max="11020" width="11.125" style="10" customWidth="1"/>
    <col min="11021" max="11021" width="10.625" style="10" customWidth="1"/>
    <col min="11022" max="11022" width="11" style="10" customWidth="1"/>
    <col min="11023" max="11023" width="11.125" style="10" customWidth="1"/>
    <col min="11024" max="11024" width="11" style="10" customWidth="1"/>
    <col min="11025" max="11025" width="10.625" style="10" customWidth="1"/>
    <col min="11026" max="11026" width="11.125" style="10" customWidth="1"/>
    <col min="11027" max="11027" width="10.625" style="10" customWidth="1"/>
    <col min="11028" max="11028" width="11" style="10" customWidth="1"/>
    <col min="11029" max="11029" width="11.125" style="10" customWidth="1"/>
    <col min="11030" max="11030" width="11" style="10" customWidth="1"/>
    <col min="11031" max="11031" width="10.625" style="10" customWidth="1"/>
    <col min="11032" max="11032" width="11.125" style="10" customWidth="1"/>
    <col min="11033" max="11033" width="10.625" style="10" customWidth="1"/>
    <col min="11034" max="11034" width="11" style="10" customWidth="1"/>
    <col min="11035" max="11035" width="11.125" style="10" customWidth="1"/>
    <col min="11036" max="11036" width="11" style="10" customWidth="1"/>
    <col min="11037" max="11037" width="10.625" style="10" customWidth="1"/>
    <col min="11038" max="11038" width="11.125" style="10" customWidth="1"/>
    <col min="11039" max="11039" width="10.625" style="10" customWidth="1"/>
    <col min="11040" max="11040" width="11" style="10" customWidth="1"/>
    <col min="11041" max="11041" width="11.875" style="10" customWidth="1"/>
    <col min="11042" max="11264" width="9" style="10"/>
    <col min="11265" max="11265" width="1.75" style="10" customWidth="1"/>
    <col min="11266" max="11266" width="11.75" style="10" customWidth="1"/>
    <col min="11267" max="11267" width="11.125" style="10" customWidth="1"/>
    <col min="11268" max="11268" width="11" style="10" customWidth="1"/>
    <col min="11269" max="11269" width="10.625" style="10" customWidth="1"/>
    <col min="11270" max="11270" width="11.125" style="10" customWidth="1"/>
    <col min="11271" max="11271" width="10.625" style="10" customWidth="1"/>
    <col min="11272" max="11272" width="11" style="10" customWidth="1"/>
    <col min="11273" max="11273" width="11.125" style="10" customWidth="1"/>
    <col min="11274" max="11274" width="11" style="10" customWidth="1"/>
    <col min="11275" max="11275" width="10.625" style="10" customWidth="1"/>
    <col min="11276" max="11276" width="11.125" style="10" customWidth="1"/>
    <col min="11277" max="11277" width="10.625" style="10" customWidth="1"/>
    <col min="11278" max="11278" width="11" style="10" customWidth="1"/>
    <col min="11279" max="11279" width="11.125" style="10" customWidth="1"/>
    <col min="11280" max="11280" width="11" style="10" customWidth="1"/>
    <col min="11281" max="11281" width="10.625" style="10" customWidth="1"/>
    <col min="11282" max="11282" width="11.125" style="10" customWidth="1"/>
    <col min="11283" max="11283" width="10.625" style="10" customWidth="1"/>
    <col min="11284" max="11284" width="11" style="10" customWidth="1"/>
    <col min="11285" max="11285" width="11.125" style="10" customWidth="1"/>
    <col min="11286" max="11286" width="11" style="10" customWidth="1"/>
    <col min="11287" max="11287" width="10.625" style="10" customWidth="1"/>
    <col min="11288" max="11288" width="11.125" style="10" customWidth="1"/>
    <col min="11289" max="11289" width="10.625" style="10" customWidth="1"/>
    <col min="11290" max="11290" width="11" style="10" customWidth="1"/>
    <col min="11291" max="11291" width="11.125" style="10" customWidth="1"/>
    <col min="11292" max="11292" width="11" style="10" customWidth="1"/>
    <col min="11293" max="11293" width="10.625" style="10" customWidth="1"/>
    <col min="11294" max="11294" width="11.125" style="10" customWidth="1"/>
    <col min="11295" max="11295" width="10.625" style="10" customWidth="1"/>
    <col min="11296" max="11296" width="11" style="10" customWidth="1"/>
    <col min="11297" max="11297" width="11.875" style="10" customWidth="1"/>
    <col min="11298" max="11520" width="9" style="10"/>
    <col min="11521" max="11521" width="1.75" style="10" customWidth="1"/>
    <col min="11522" max="11522" width="11.75" style="10" customWidth="1"/>
    <col min="11523" max="11523" width="11.125" style="10" customWidth="1"/>
    <col min="11524" max="11524" width="11" style="10" customWidth="1"/>
    <col min="11525" max="11525" width="10.625" style="10" customWidth="1"/>
    <col min="11526" max="11526" width="11.125" style="10" customWidth="1"/>
    <col min="11527" max="11527" width="10.625" style="10" customWidth="1"/>
    <col min="11528" max="11528" width="11" style="10" customWidth="1"/>
    <col min="11529" max="11529" width="11.125" style="10" customWidth="1"/>
    <col min="11530" max="11530" width="11" style="10" customWidth="1"/>
    <col min="11531" max="11531" width="10.625" style="10" customWidth="1"/>
    <col min="11532" max="11532" width="11.125" style="10" customWidth="1"/>
    <col min="11533" max="11533" width="10.625" style="10" customWidth="1"/>
    <col min="11534" max="11534" width="11" style="10" customWidth="1"/>
    <col min="11535" max="11535" width="11.125" style="10" customWidth="1"/>
    <col min="11536" max="11536" width="11" style="10" customWidth="1"/>
    <col min="11537" max="11537" width="10.625" style="10" customWidth="1"/>
    <col min="11538" max="11538" width="11.125" style="10" customWidth="1"/>
    <col min="11539" max="11539" width="10.625" style="10" customWidth="1"/>
    <col min="11540" max="11540" width="11" style="10" customWidth="1"/>
    <col min="11541" max="11541" width="11.125" style="10" customWidth="1"/>
    <col min="11542" max="11542" width="11" style="10" customWidth="1"/>
    <col min="11543" max="11543" width="10.625" style="10" customWidth="1"/>
    <col min="11544" max="11544" width="11.125" style="10" customWidth="1"/>
    <col min="11545" max="11545" width="10.625" style="10" customWidth="1"/>
    <col min="11546" max="11546" width="11" style="10" customWidth="1"/>
    <col min="11547" max="11547" width="11.125" style="10" customWidth="1"/>
    <col min="11548" max="11548" width="11" style="10" customWidth="1"/>
    <col min="11549" max="11549" width="10.625" style="10" customWidth="1"/>
    <col min="11550" max="11550" width="11.125" style="10" customWidth="1"/>
    <col min="11551" max="11551" width="10.625" style="10" customWidth="1"/>
    <col min="11552" max="11552" width="11" style="10" customWidth="1"/>
    <col min="11553" max="11553" width="11.875" style="10" customWidth="1"/>
    <col min="11554" max="11776" width="9" style="10"/>
    <col min="11777" max="11777" width="1.75" style="10" customWidth="1"/>
    <col min="11778" max="11778" width="11.75" style="10" customWidth="1"/>
    <col min="11779" max="11779" width="11.125" style="10" customWidth="1"/>
    <col min="11780" max="11780" width="11" style="10" customWidth="1"/>
    <col min="11781" max="11781" width="10.625" style="10" customWidth="1"/>
    <col min="11782" max="11782" width="11.125" style="10" customWidth="1"/>
    <col min="11783" max="11783" width="10.625" style="10" customWidth="1"/>
    <col min="11784" max="11784" width="11" style="10" customWidth="1"/>
    <col min="11785" max="11785" width="11.125" style="10" customWidth="1"/>
    <col min="11786" max="11786" width="11" style="10" customWidth="1"/>
    <col min="11787" max="11787" width="10.625" style="10" customWidth="1"/>
    <col min="11788" max="11788" width="11.125" style="10" customWidth="1"/>
    <col min="11789" max="11789" width="10.625" style="10" customWidth="1"/>
    <col min="11790" max="11790" width="11" style="10" customWidth="1"/>
    <col min="11791" max="11791" width="11.125" style="10" customWidth="1"/>
    <col min="11792" max="11792" width="11" style="10" customWidth="1"/>
    <col min="11793" max="11793" width="10.625" style="10" customWidth="1"/>
    <col min="11794" max="11794" width="11.125" style="10" customWidth="1"/>
    <col min="11795" max="11795" width="10.625" style="10" customWidth="1"/>
    <col min="11796" max="11796" width="11" style="10" customWidth="1"/>
    <col min="11797" max="11797" width="11.125" style="10" customWidth="1"/>
    <col min="11798" max="11798" width="11" style="10" customWidth="1"/>
    <col min="11799" max="11799" width="10.625" style="10" customWidth="1"/>
    <col min="11800" max="11800" width="11.125" style="10" customWidth="1"/>
    <col min="11801" max="11801" width="10.625" style="10" customWidth="1"/>
    <col min="11802" max="11802" width="11" style="10" customWidth="1"/>
    <col min="11803" max="11803" width="11.125" style="10" customWidth="1"/>
    <col min="11804" max="11804" width="11" style="10" customWidth="1"/>
    <col min="11805" max="11805" width="10.625" style="10" customWidth="1"/>
    <col min="11806" max="11806" width="11.125" style="10" customWidth="1"/>
    <col min="11807" max="11807" width="10.625" style="10" customWidth="1"/>
    <col min="11808" max="11808" width="11" style="10" customWidth="1"/>
    <col min="11809" max="11809" width="11.875" style="10" customWidth="1"/>
    <col min="11810" max="12032" width="9" style="10"/>
    <col min="12033" max="12033" width="1.75" style="10" customWidth="1"/>
    <col min="12034" max="12034" width="11.75" style="10" customWidth="1"/>
    <col min="12035" max="12035" width="11.125" style="10" customWidth="1"/>
    <col min="12036" max="12036" width="11" style="10" customWidth="1"/>
    <col min="12037" max="12037" width="10.625" style="10" customWidth="1"/>
    <col min="12038" max="12038" width="11.125" style="10" customWidth="1"/>
    <col min="12039" max="12039" width="10.625" style="10" customWidth="1"/>
    <col min="12040" max="12040" width="11" style="10" customWidth="1"/>
    <col min="12041" max="12041" width="11.125" style="10" customWidth="1"/>
    <col min="12042" max="12042" width="11" style="10" customWidth="1"/>
    <col min="12043" max="12043" width="10.625" style="10" customWidth="1"/>
    <col min="12044" max="12044" width="11.125" style="10" customWidth="1"/>
    <col min="12045" max="12045" width="10.625" style="10" customWidth="1"/>
    <col min="12046" max="12046" width="11" style="10" customWidth="1"/>
    <col min="12047" max="12047" width="11.125" style="10" customWidth="1"/>
    <col min="12048" max="12048" width="11" style="10" customWidth="1"/>
    <col min="12049" max="12049" width="10.625" style="10" customWidth="1"/>
    <col min="12050" max="12050" width="11.125" style="10" customWidth="1"/>
    <col min="12051" max="12051" width="10.625" style="10" customWidth="1"/>
    <col min="12052" max="12052" width="11" style="10" customWidth="1"/>
    <col min="12053" max="12053" width="11.125" style="10" customWidth="1"/>
    <col min="12054" max="12054" width="11" style="10" customWidth="1"/>
    <col min="12055" max="12055" width="10.625" style="10" customWidth="1"/>
    <col min="12056" max="12056" width="11.125" style="10" customWidth="1"/>
    <col min="12057" max="12057" width="10.625" style="10" customWidth="1"/>
    <col min="12058" max="12058" width="11" style="10" customWidth="1"/>
    <col min="12059" max="12059" width="11.125" style="10" customWidth="1"/>
    <col min="12060" max="12060" width="11" style="10" customWidth="1"/>
    <col min="12061" max="12061" width="10.625" style="10" customWidth="1"/>
    <col min="12062" max="12062" width="11.125" style="10" customWidth="1"/>
    <col min="12063" max="12063" width="10.625" style="10" customWidth="1"/>
    <col min="12064" max="12064" width="11" style="10" customWidth="1"/>
    <col min="12065" max="12065" width="11.875" style="10" customWidth="1"/>
    <col min="12066" max="12288" width="9" style="10"/>
    <col min="12289" max="12289" width="1.75" style="10" customWidth="1"/>
    <col min="12290" max="12290" width="11.75" style="10" customWidth="1"/>
    <col min="12291" max="12291" width="11.125" style="10" customWidth="1"/>
    <col min="12292" max="12292" width="11" style="10" customWidth="1"/>
    <col min="12293" max="12293" width="10.625" style="10" customWidth="1"/>
    <col min="12294" max="12294" width="11.125" style="10" customWidth="1"/>
    <col min="12295" max="12295" width="10.625" style="10" customWidth="1"/>
    <col min="12296" max="12296" width="11" style="10" customWidth="1"/>
    <col min="12297" max="12297" width="11.125" style="10" customWidth="1"/>
    <col min="12298" max="12298" width="11" style="10" customWidth="1"/>
    <col min="12299" max="12299" width="10.625" style="10" customWidth="1"/>
    <col min="12300" max="12300" width="11.125" style="10" customWidth="1"/>
    <col min="12301" max="12301" width="10.625" style="10" customWidth="1"/>
    <col min="12302" max="12302" width="11" style="10" customWidth="1"/>
    <col min="12303" max="12303" width="11.125" style="10" customWidth="1"/>
    <col min="12304" max="12304" width="11" style="10" customWidth="1"/>
    <col min="12305" max="12305" width="10.625" style="10" customWidth="1"/>
    <col min="12306" max="12306" width="11.125" style="10" customWidth="1"/>
    <col min="12307" max="12307" width="10.625" style="10" customWidth="1"/>
    <col min="12308" max="12308" width="11" style="10" customWidth="1"/>
    <col min="12309" max="12309" width="11.125" style="10" customWidth="1"/>
    <col min="12310" max="12310" width="11" style="10" customWidth="1"/>
    <col min="12311" max="12311" width="10.625" style="10" customWidth="1"/>
    <col min="12312" max="12312" width="11.125" style="10" customWidth="1"/>
    <col min="12313" max="12313" width="10.625" style="10" customWidth="1"/>
    <col min="12314" max="12314" width="11" style="10" customWidth="1"/>
    <col min="12315" max="12315" width="11.125" style="10" customWidth="1"/>
    <col min="12316" max="12316" width="11" style="10" customWidth="1"/>
    <col min="12317" max="12317" width="10.625" style="10" customWidth="1"/>
    <col min="12318" max="12318" width="11.125" style="10" customWidth="1"/>
    <col min="12319" max="12319" width="10.625" style="10" customWidth="1"/>
    <col min="12320" max="12320" width="11" style="10" customWidth="1"/>
    <col min="12321" max="12321" width="11.875" style="10" customWidth="1"/>
    <col min="12322" max="12544" width="9" style="10"/>
    <col min="12545" max="12545" width="1.75" style="10" customWidth="1"/>
    <col min="12546" max="12546" width="11.75" style="10" customWidth="1"/>
    <col min="12547" max="12547" width="11.125" style="10" customWidth="1"/>
    <col min="12548" max="12548" width="11" style="10" customWidth="1"/>
    <col min="12549" max="12549" width="10.625" style="10" customWidth="1"/>
    <col min="12550" max="12550" width="11.125" style="10" customWidth="1"/>
    <col min="12551" max="12551" width="10.625" style="10" customWidth="1"/>
    <col min="12552" max="12552" width="11" style="10" customWidth="1"/>
    <col min="12553" max="12553" width="11.125" style="10" customWidth="1"/>
    <col min="12554" max="12554" width="11" style="10" customWidth="1"/>
    <col min="12555" max="12555" width="10.625" style="10" customWidth="1"/>
    <col min="12556" max="12556" width="11.125" style="10" customWidth="1"/>
    <col min="12557" max="12557" width="10.625" style="10" customWidth="1"/>
    <col min="12558" max="12558" width="11" style="10" customWidth="1"/>
    <col min="12559" max="12559" width="11.125" style="10" customWidth="1"/>
    <col min="12560" max="12560" width="11" style="10" customWidth="1"/>
    <col min="12561" max="12561" width="10.625" style="10" customWidth="1"/>
    <col min="12562" max="12562" width="11.125" style="10" customWidth="1"/>
    <col min="12563" max="12563" width="10.625" style="10" customWidth="1"/>
    <col min="12564" max="12564" width="11" style="10" customWidth="1"/>
    <col min="12565" max="12565" width="11.125" style="10" customWidth="1"/>
    <col min="12566" max="12566" width="11" style="10" customWidth="1"/>
    <col min="12567" max="12567" width="10.625" style="10" customWidth="1"/>
    <col min="12568" max="12568" width="11.125" style="10" customWidth="1"/>
    <col min="12569" max="12569" width="10.625" style="10" customWidth="1"/>
    <col min="12570" max="12570" width="11" style="10" customWidth="1"/>
    <col min="12571" max="12571" width="11.125" style="10" customWidth="1"/>
    <col min="12572" max="12572" width="11" style="10" customWidth="1"/>
    <col min="12573" max="12573" width="10.625" style="10" customWidth="1"/>
    <col min="12574" max="12574" width="11.125" style="10" customWidth="1"/>
    <col min="12575" max="12575" width="10.625" style="10" customWidth="1"/>
    <col min="12576" max="12576" width="11" style="10" customWidth="1"/>
    <col min="12577" max="12577" width="11.875" style="10" customWidth="1"/>
    <col min="12578" max="12800" width="9" style="10"/>
    <col min="12801" max="12801" width="1.75" style="10" customWidth="1"/>
    <col min="12802" max="12802" width="11.75" style="10" customWidth="1"/>
    <col min="12803" max="12803" width="11.125" style="10" customWidth="1"/>
    <col min="12804" max="12804" width="11" style="10" customWidth="1"/>
    <col min="12805" max="12805" width="10.625" style="10" customWidth="1"/>
    <col min="12806" max="12806" width="11.125" style="10" customWidth="1"/>
    <col min="12807" max="12807" width="10.625" style="10" customWidth="1"/>
    <col min="12808" max="12808" width="11" style="10" customWidth="1"/>
    <col min="12809" max="12809" width="11.125" style="10" customWidth="1"/>
    <col min="12810" max="12810" width="11" style="10" customWidth="1"/>
    <col min="12811" max="12811" width="10.625" style="10" customWidth="1"/>
    <col min="12812" max="12812" width="11.125" style="10" customWidth="1"/>
    <col min="12813" max="12813" width="10.625" style="10" customWidth="1"/>
    <col min="12814" max="12814" width="11" style="10" customWidth="1"/>
    <col min="12815" max="12815" width="11.125" style="10" customWidth="1"/>
    <col min="12816" max="12816" width="11" style="10" customWidth="1"/>
    <col min="12817" max="12817" width="10.625" style="10" customWidth="1"/>
    <col min="12818" max="12818" width="11.125" style="10" customWidth="1"/>
    <col min="12819" max="12819" width="10.625" style="10" customWidth="1"/>
    <col min="12820" max="12820" width="11" style="10" customWidth="1"/>
    <col min="12821" max="12821" width="11.125" style="10" customWidth="1"/>
    <col min="12822" max="12822" width="11" style="10" customWidth="1"/>
    <col min="12823" max="12823" width="10.625" style="10" customWidth="1"/>
    <col min="12824" max="12824" width="11.125" style="10" customWidth="1"/>
    <col min="12825" max="12825" width="10.625" style="10" customWidth="1"/>
    <col min="12826" max="12826" width="11" style="10" customWidth="1"/>
    <col min="12827" max="12827" width="11.125" style="10" customWidth="1"/>
    <col min="12828" max="12828" width="11" style="10" customWidth="1"/>
    <col min="12829" max="12829" width="10.625" style="10" customWidth="1"/>
    <col min="12830" max="12830" width="11.125" style="10" customWidth="1"/>
    <col min="12831" max="12831" width="10.625" style="10" customWidth="1"/>
    <col min="12832" max="12832" width="11" style="10" customWidth="1"/>
    <col min="12833" max="12833" width="11.875" style="10" customWidth="1"/>
    <col min="12834" max="13056" width="9" style="10"/>
    <col min="13057" max="13057" width="1.75" style="10" customWidth="1"/>
    <col min="13058" max="13058" width="11.75" style="10" customWidth="1"/>
    <col min="13059" max="13059" width="11.125" style="10" customWidth="1"/>
    <col min="13060" max="13060" width="11" style="10" customWidth="1"/>
    <col min="13061" max="13061" width="10.625" style="10" customWidth="1"/>
    <col min="13062" max="13062" width="11.125" style="10" customWidth="1"/>
    <col min="13063" max="13063" width="10.625" style="10" customWidth="1"/>
    <col min="13064" max="13064" width="11" style="10" customWidth="1"/>
    <col min="13065" max="13065" width="11.125" style="10" customWidth="1"/>
    <col min="13066" max="13066" width="11" style="10" customWidth="1"/>
    <col min="13067" max="13067" width="10.625" style="10" customWidth="1"/>
    <col min="13068" max="13068" width="11.125" style="10" customWidth="1"/>
    <col min="13069" max="13069" width="10.625" style="10" customWidth="1"/>
    <col min="13070" max="13070" width="11" style="10" customWidth="1"/>
    <col min="13071" max="13071" width="11.125" style="10" customWidth="1"/>
    <col min="13072" max="13072" width="11" style="10" customWidth="1"/>
    <col min="13073" max="13073" width="10.625" style="10" customWidth="1"/>
    <col min="13074" max="13074" width="11.125" style="10" customWidth="1"/>
    <col min="13075" max="13075" width="10.625" style="10" customWidth="1"/>
    <col min="13076" max="13076" width="11" style="10" customWidth="1"/>
    <col min="13077" max="13077" width="11.125" style="10" customWidth="1"/>
    <col min="13078" max="13078" width="11" style="10" customWidth="1"/>
    <col min="13079" max="13079" width="10.625" style="10" customWidth="1"/>
    <col min="13080" max="13080" width="11.125" style="10" customWidth="1"/>
    <col min="13081" max="13081" width="10.625" style="10" customWidth="1"/>
    <col min="13082" max="13082" width="11" style="10" customWidth="1"/>
    <col min="13083" max="13083" width="11.125" style="10" customWidth="1"/>
    <col min="13084" max="13084" width="11" style="10" customWidth="1"/>
    <col min="13085" max="13085" width="10.625" style="10" customWidth="1"/>
    <col min="13086" max="13086" width="11.125" style="10" customWidth="1"/>
    <col min="13087" max="13087" width="10.625" style="10" customWidth="1"/>
    <col min="13088" max="13088" width="11" style="10" customWidth="1"/>
    <col min="13089" max="13089" width="11.875" style="10" customWidth="1"/>
    <col min="13090" max="13312" width="9" style="10"/>
    <col min="13313" max="13313" width="1.75" style="10" customWidth="1"/>
    <col min="13314" max="13314" width="11.75" style="10" customWidth="1"/>
    <col min="13315" max="13315" width="11.125" style="10" customWidth="1"/>
    <col min="13316" max="13316" width="11" style="10" customWidth="1"/>
    <col min="13317" max="13317" width="10.625" style="10" customWidth="1"/>
    <col min="13318" max="13318" width="11.125" style="10" customWidth="1"/>
    <col min="13319" max="13319" width="10.625" style="10" customWidth="1"/>
    <col min="13320" max="13320" width="11" style="10" customWidth="1"/>
    <col min="13321" max="13321" width="11.125" style="10" customWidth="1"/>
    <col min="13322" max="13322" width="11" style="10" customWidth="1"/>
    <col min="13323" max="13323" width="10.625" style="10" customWidth="1"/>
    <col min="13324" max="13324" width="11.125" style="10" customWidth="1"/>
    <col min="13325" max="13325" width="10.625" style="10" customWidth="1"/>
    <col min="13326" max="13326" width="11" style="10" customWidth="1"/>
    <col min="13327" max="13327" width="11.125" style="10" customWidth="1"/>
    <col min="13328" max="13328" width="11" style="10" customWidth="1"/>
    <col min="13329" max="13329" width="10.625" style="10" customWidth="1"/>
    <col min="13330" max="13330" width="11.125" style="10" customWidth="1"/>
    <col min="13331" max="13331" width="10.625" style="10" customWidth="1"/>
    <col min="13332" max="13332" width="11" style="10" customWidth="1"/>
    <col min="13333" max="13333" width="11.125" style="10" customWidth="1"/>
    <col min="13334" max="13334" width="11" style="10" customWidth="1"/>
    <col min="13335" max="13335" width="10.625" style="10" customWidth="1"/>
    <col min="13336" max="13336" width="11.125" style="10" customWidth="1"/>
    <col min="13337" max="13337" width="10.625" style="10" customWidth="1"/>
    <col min="13338" max="13338" width="11" style="10" customWidth="1"/>
    <col min="13339" max="13339" width="11.125" style="10" customWidth="1"/>
    <col min="13340" max="13340" width="11" style="10" customWidth="1"/>
    <col min="13341" max="13341" width="10.625" style="10" customWidth="1"/>
    <col min="13342" max="13342" width="11.125" style="10" customWidth="1"/>
    <col min="13343" max="13343" width="10.625" style="10" customWidth="1"/>
    <col min="13344" max="13344" width="11" style="10" customWidth="1"/>
    <col min="13345" max="13345" width="11.875" style="10" customWidth="1"/>
    <col min="13346" max="13568" width="9" style="10"/>
    <col min="13569" max="13569" width="1.75" style="10" customWidth="1"/>
    <col min="13570" max="13570" width="11.75" style="10" customWidth="1"/>
    <col min="13571" max="13571" width="11.125" style="10" customWidth="1"/>
    <col min="13572" max="13572" width="11" style="10" customWidth="1"/>
    <col min="13573" max="13573" width="10.625" style="10" customWidth="1"/>
    <col min="13574" max="13574" width="11.125" style="10" customWidth="1"/>
    <col min="13575" max="13575" width="10.625" style="10" customWidth="1"/>
    <col min="13576" max="13576" width="11" style="10" customWidth="1"/>
    <col min="13577" max="13577" width="11.125" style="10" customWidth="1"/>
    <col min="13578" max="13578" width="11" style="10" customWidth="1"/>
    <col min="13579" max="13579" width="10.625" style="10" customWidth="1"/>
    <col min="13580" max="13580" width="11.125" style="10" customWidth="1"/>
    <col min="13581" max="13581" width="10.625" style="10" customWidth="1"/>
    <col min="13582" max="13582" width="11" style="10" customWidth="1"/>
    <col min="13583" max="13583" width="11.125" style="10" customWidth="1"/>
    <col min="13584" max="13584" width="11" style="10" customWidth="1"/>
    <col min="13585" max="13585" width="10.625" style="10" customWidth="1"/>
    <col min="13586" max="13586" width="11.125" style="10" customWidth="1"/>
    <col min="13587" max="13587" width="10.625" style="10" customWidth="1"/>
    <col min="13588" max="13588" width="11" style="10" customWidth="1"/>
    <col min="13589" max="13589" width="11.125" style="10" customWidth="1"/>
    <col min="13590" max="13590" width="11" style="10" customWidth="1"/>
    <col min="13591" max="13591" width="10.625" style="10" customWidth="1"/>
    <col min="13592" max="13592" width="11.125" style="10" customWidth="1"/>
    <col min="13593" max="13593" width="10.625" style="10" customWidth="1"/>
    <col min="13594" max="13594" width="11" style="10" customWidth="1"/>
    <col min="13595" max="13595" width="11.125" style="10" customWidth="1"/>
    <col min="13596" max="13596" width="11" style="10" customWidth="1"/>
    <col min="13597" max="13597" width="10.625" style="10" customWidth="1"/>
    <col min="13598" max="13598" width="11.125" style="10" customWidth="1"/>
    <col min="13599" max="13599" width="10.625" style="10" customWidth="1"/>
    <col min="13600" max="13600" width="11" style="10" customWidth="1"/>
    <col min="13601" max="13601" width="11.875" style="10" customWidth="1"/>
    <col min="13602" max="13824" width="9" style="10"/>
    <col min="13825" max="13825" width="1.75" style="10" customWidth="1"/>
    <col min="13826" max="13826" width="11.75" style="10" customWidth="1"/>
    <col min="13827" max="13827" width="11.125" style="10" customWidth="1"/>
    <col min="13828" max="13828" width="11" style="10" customWidth="1"/>
    <col min="13829" max="13829" width="10.625" style="10" customWidth="1"/>
    <col min="13830" max="13830" width="11.125" style="10" customWidth="1"/>
    <col min="13831" max="13831" width="10.625" style="10" customWidth="1"/>
    <col min="13832" max="13832" width="11" style="10" customWidth="1"/>
    <col min="13833" max="13833" width="11.125" style="10" customWidth="1"/>
    <col min="13834" max="13834" width="11" style="10" customWidth="1"/>
    <col min="13835" max="13835" width="10.625" style="10" customWidth="1"/>
    <col min="13836" max="13836" width="11.125" style="10" customWidth="1"/>
    <col min="13837" max="13837" width="10.625" style="10" customWidth="1"/>
    <col min="13838" max="13838" width="11" style="10" customWidth="1"/>
    <col min="13839" max="13839" width="11.125" style="10" customWidth="1"/>
    <col min="13840" max="13840" width="11" style="10" customWidth="1"/>
    <col min="13841" max="13841" width="10.625" style="10" customWidth="1"/>
    <col min="13842" max="13842" width="11.125" style="10" customWidth="1"/>
    <col min="13843" max="13843" width="10.625" style="10" customWidth="1"/>
    <col min="13844" max="13844" width="11" style="10" customWidth="1"/>
    <col min="13845" max="13845" width="11.125" style="10" customWidth="1"/>
    <col min="13846" max="13846" width="11" style="10" customWidth="1"/>
    <col min="13847" max="13847" width="10.625" style="10" customWidth="1"/>
    <col min="13848" max="13848" width="11.125" style="10" customWidth="1"/>
    <col min="13849" max="13849" width="10.625" style="10" customWidth="1"/>
    <col min="13850" max="13850" width="11" style="10" customWidth="1"/>
    <col min="13851" max="13851" width="11.125" style="10" customWidth="1"/>
    <col min="13852" max="13852" width="11" style="10" customWidth="1"/>
    <col min="13853" max="13853" width="10.625" style="10" customWidth="1"/>
    <col min="13854" max="13854" width="11.125" style="10" customWidth="1"/>
    <col min="13855" max="13855" width="10.625" style="10" customWidth="1"/>
    <col min="13856" max="13856" width="11" style="10" customWidth="1"/>
    <col min="13857" max="13857" width="11.875" style="10" customWidth="1"/>
    <col min="13858" max="14080" width="9" style="10"/>
    <col min="14081" max="14081" width="1.75" style="10" customWidth="1"/>
    <col min="14082" max="14082" width="11.75" style="10" customWidth="1"/>
    <col min="14083" max="14083" width="11.125" style="10" customWidth="1"/>
    <col min="14084" max="14084" width="11" style="10" customWidth="1"/>
    <col min="14085" max="14085" width="10.625" style="10" customWidth="1"/>
    <col min="14086" max="14086" width="11.125" style="10" customWidth="1"/>
    <col min="14087" max="14087" width="10.625" style="10" customWidth="1"/>
    <col min="14088" max="14088" width="11" style="10" customWidth="1"/>
    <col min="14089" max="14089" width="11.125" style="10" customWidth="1"/>
    <col min="14090" max="14090" width="11" style="10" customWidth="1"/>
    <col min="14091" max="14091" width="10.625" style="10" customWidth="1"/>
    <col min="14092" max="14092" width="11.125" style="10" customWidth="1"/>
    <col min="14093" max="14093" width="10.625" style="10" customWidth="1"/>
    <col min="14094" max="14094" width="11" style="10" customWidth="1"/>
    <col min="14095" max="14095" width="11.125" style="10" customWidth="1"/>
    <col min="14096" max="14096" width="11" style="10" customWidth="1"/>
    <col min="14097" max="14097" width="10.625" style="10" customWidth="1"/>
    <col min="14098" max="14098" width="11.125" style="10" customWidth="1"/>
    <col min="14099" max="14099" width="10.625" style="10" customWidth="1"/>
    <col min="14100" max="14100" width="11" style="10" customWidth="1"/>
    <col min="14101" max="14101" width="11.125" style="10" customWidth="1"/>
    <col min="14102" max="14102" width="11" style="10" customWidth="1"/>
    <col min="14103" max="14103" width="10.625" style="10" customWidth="1"/>
    <col min="14104" max="14104" width="11.125" style="10" customWidth="1"/>
    <col min="14105" max="14105" width="10.625" style="10" customWidth="1"/>
    <col min="14106" max="14106" width="11" style="10" customWidth="1"/>
    <col min="14107" max="14107" width="11.125" style="10" customWidth="1"/>
    <col min="14108" max="14108" width="11" style="10" customWidth="1"/>
    <col min="14109" max="14109" width="10.625" style="10" customWidth="1"/>
    <col min="14110" max="14110" width="11.125" style="10" customWidth="1"/>
    <col min="14111" max="14111" width="10.625" style="10" customWidth="1"/>
    <col min="14112" max="14112" width="11" style="10" customWidth="1"/>
    <col min="14113" max="14113" width="11.875" style="10" customWidth="1"/>
    <col min="14114" max="14336" width="9" style="10"/>
    <col min="14337" max="14337" width="1.75" style="10" customWidth="1"/>
    <col min="14338" max="14338" width="11.75" style="10" customWidth="1"/>
    <col min="14339" max="14339" width="11.125" style="10" customWidth="1"/>
    <col min="14340" max="14340" width="11" style="10" customWidth="1"/>
    <col min="14341" max="14341" width="10.625" style="10" customWidth="1"/>
    <col min="14342" max="14342" width="11.125" style="10" customWidth="1"/>
    <col min="14343" max="14343" width="10.625" style="10" customWidth="1"/>
    <col min="14344" max="14344" width="11" style="10" customWidth="1"/>
    <col min="14345" max="14345" width="11.125" style="10" customWidth="1"/>
    <col min="14346" max="14346" width="11" style="10" customWidth="1"/>
    <col min="14347" max="14347" width="10.625" style="10" customWidth="1"/>
    <col min="14348" max="14348" width="11.125" style="10" customWidth="1"/>
    <col min="14349" max="14349" width="10.625" style="10" customWidth="1"/>
    <col min="14350" max="14350" width="11" style="10" customWidth="1"/>
    <col min="14351" max="14351" width="11.125" style="10" customWidth="1"/>
    <col min="14352" max="14352" width="11" style="10" customWidth="1"/>
    <col min="14353" max="14353" width="10.625" style="10" customWidth="1"/>
    <col min="14354" max="14354" width="11.125" style="10" customWidth="1"/>
    <col min="14355" max="14355" width="10.625" style="10" customWidth="1"/>
    <col min="14356" max="14356" width="11" style="10" customWidth="1"/>
    <col min="14357" max="14357" width="11.125" style="10" customWidth="1"/>
    <col min="14358" max="14358" width="11" style="10" customWidth="1"/>
    <col min="14359" max="14359" width="10.625" style="10" customWidth="1"/>
    <col min="14360" max="14360" width="11.125" style="10" customWidth="1"/>
    <col min="14361" max="14361" width="10.625" style="10" customWidth="1"/>
    <col min="14362" max="14362" width="11" style="10" customWidth="1"/>
    <col min="14363" max="14363" width="11.125" style="10" customWidth="1"/>
    <col min="14364" max="14364" width="11" style="10" customWidth="1"/>
    <col min="14365" max="14365" width="10.625" style="10" customWidth="1"/>
    <col min="14366" max="14366" width="11.125" style="10" customWidth="1"/>
    <col min="14367" max="14367" width="10.625" style="10" customWidth="1"/>
    <col min="14368" max="14368" width="11" style="10" customWidth="1"/>
    <col min="14369" max="14369" width="11.875" style="10" customWidth="1"/>
    <col min="14370" max="14592" width="9" style="10"/>
    <col min="14593" max="14593" width="1.75" style="10" customWidth="1"/>
    <col min="14594" max="14594" width="11.75" style="10" customWidth="1"/>
    <col min="14595" max="14595" width="11.125" style="10" customWidth="1"/>
    <col min="14596" max="14596" width="11" style="10" customWidth="1"/>
    <col min="14597" max="14597" width="10.625" style="10" customWidth="1"/>
    <col min="14598" max="14598" width="11.125" style="10" customWidth="1"/>
    <col min="14599" max="14599" width="10.625" style="10" customWidth="1"/>
    <col min="14600" max="14600" width="11" style="10" customWidth="1"/>
    <col min="14601" max="14601" width="11.125" style="10" customWidth="1"/>
    <col min="14602" max="14602" width="11" style="10" customWidth="1"/>
    <col min="14603" max="14603" width="10.625" style="10" customWidth="1"/>
    <col min="14604" max="14604" width="11.125" style="10" customWidth="1"/>
    <col min="14605" max="14605" width="10.625" style="10" customWidth="1"/>
    <col min="14606" max="14606" width="11" style="10" customWidth="1"/>
    <col min="14607" max="14607" width="11.125" style="10" customWidth="1"/>
    <col min="14608" max="14608" width="11" style="10" customWidth="1"/>
    <col min="14609" max="14609" width="10.625" style="10" customWidth="1"/>
    <col min="14610" max="14610" width="11.125" style="10" customWidth="1"/>
    <col min="14611" max="14611" width="10.625" style="10" customWidth="1"/>
    <col min="14612" max="14612" width="11" style="10" customWidth="1"/>
    <col min="14613" max="14613" width="11.125" style="10" customWidth="1"/>
    <col min="14614" max="14614" width="11" style="10" customWidth="1"/>
    <col min="14615" max="14615" width="10.625" style="10" customWidth="1"/>
    <col min="14616" max="14616" width="11.125" style="10" customWidth="1"/>
    <col min="14617" max="14617" width="10.625" style="10" customWidth="1"/>
    <col min="14618" max="14618" width="11" style="10" customWidth="1"/>
    <col min="14619" max="14619" width="11.125" style="10" customWidth="1"/>
    <col min="14620" max="14620" width="11" style="10" customWidth="1"/>
    <col min="14621" max="14621" width="10.625" style="10" customWidth="1"/>
    <col min="14622" max="14622" width="11.125" style="10" customWidth="1"/>
    <col min="14623" max="14623" width="10.625" style="10" customWidth="1"/>
    <col min="14624" max="14624" width="11" style="10" customWidth="1"/>
    <col min="14625" max="14625" width="11.875" style="10" customWidth="1"/>
    <col min="14626" max="14848" width="9" style="10"/>
    <col min="14849" max="14849" width="1.75" style="10" customWidth="1"/>
    <col min="14850" max="14850" width="11.75" style="10" customWidth="1"/>
    <col min="14851" max="14851" width="11.125" style="10" customWidth="1"/>
    <col min="14852" max="14852" width="11" style="10" customWidth="1"/>
    <col min="14853" max="14853" width="10.625" style="10" customWidth="1"/>
    <col min="14854" max="14854" width="11.125" style="10" customWidth="1"/>
    <col min="14855" max="14855" width="10.625" style="10" customWidth="1"/>
    <col min="14856" max="14856" width="11" style="10" customWidth="1"/>
    <col min="14857" max="14857" width="11.125" style="10" customWidth="1"/>
    <col min="14858" max="14858" width="11" style="10" customWidth="1"/>
    <col min="14859" max="14859" width="10.625" style="10" customWidth="1"/>
    <col min="14860" max="14860" width="11.125" style="10" customWidth="1"/>
    <col min="14861" max="14861" width="10.625" style="10" customWidth="1"/>
    <col min="14862" max="14862" width="11" style="10" customWidth="1"/>
    <col min="14863" max="14863" width="11.125" style="10" customWidth="1"/>
    <col min="14864" max="14864" width="11" style="10" customWidth="1"/>
    <col min="14865" max="14865" width="10.625" style="10" customWidth="1"/>
    <col min="14866" max="14866" width="11.125" style="10" customWidth="1"/>
    <col min="14867" max="14867" width="10.625" style="10" customWidth="1"/>
    <col min="14868" max="14868" width="11" style="10" customWidth="1"/>
    <col min="14869" max="14869" width="11.125" style="10" customWidth="1"/>
    <col min="14870" max="14870" width="11" style="10" customWidth="1"/>
    <col min="14871" max="14871" width="10.625" style="10" customWidth="1"/>
    <col min="14872" max="14872" width="11.125" style="10" customWidth="1"/>
    <col min="14873" max="14873" width="10.625" style="10" customWidth="1"/>
    <col min="14874" max="14874" width="11" style="10" customWidth="1"/>
    <col min="14875" max="14875" width="11.125" style="10" customWidth="1"/>
    <col min="14876" max="14876" width="11" style="10" customWidth="1"/>
    <col min="14877" max="14877" width="10.625" style="10" customWidth="1"/>
    <col min="14878" max="14878" width="11.125" style="10" customWidth="1"/>
    <col min="14879" max="14879" width="10.625" style="10" customWidth="1"/>
    <col min="14880" max="14880" width="11" style="10" customWidth="1"/>
    <col min="14881" max="14881" width="11.875" style="10" customWidth="1"/>
    <col min="14882" max="15104" width="9" style="10"/>
    <col min="15105" max="15105" width="1.75" style="10" customWidth="1"/>
    <col min="15106" max="15106" width="11.75" style="10" customWidth="1"/>
    <col min="15107" max="15107" width="11.125" style="10" customWidth="1"/>
    <col min="15108" max="15108" width="11" style="10" customWidth="1"/>
    <col min="15109" max="15109" width="10.625" style="10" customWidth="1"/>
    <col min="15110" max="15110" width="11.125" style="10" customWidth="1"/>
    <col min="15111" max="15111" width="10.625" style="10" customWidth="1"/>
    <col min="15112" max="15112" width="11" style="10" customWidth="1"/>
    <col min="15113" max="15113" width="11.125" style="10" customWidth="1"/>
    <col min="15114" max="15114" width="11" style="10" customWidth="1"/>
    <col min="15115" max="15115" width="10.625" style="10" customWidth="1"/>
    <col min="15116" max="15116" width="11.125" style="10" customWidth="1"/>
    <col min="15117" max="15117" width="10.625" style="10" customWidth="1"/>
    <col min="15118" max="15118" width="11" style="10" customWidth="1"/>
    <col min="15119" max="15119" width="11.125" style="10" customWidth="1"/>
    <col min="15120" max="15120" width="11" style="10" customWidth="1"/>
    <col min="15121" max="15121" width="10.625" style="10" customWidth="1"/>
    <col min="15122" max="15122" width="11.125" style="10" customWidth="1"/>
    <col min="15123" max="15123" width="10.625" style="10" customWidth="1"/>
    <col min="15124" max="15124" width="11" style="10" customWidth="1"/>
    <col min="15125" max="15125" width="11.125" style="10" customWidth="1"/>
    <col min="15126" max="15126" width="11" style="10" customWidth="1"/>
    <col min="15127" max="15127" width="10.625" style="10" customWidth="1"/>
    <col min="15128" max="15128" width="11.125" style="10" customWidth="1"/>
    <col min="15129" max="15129" width="10.625" style="10" customWidth="1"/>
    <col min="15130" max="15130" width="11" style="10" customWidth="1"/>
    <col min="15131" max="15131" width="11.125" style="10" customWidth="1"/>
    <col min="15132" max="15132" width="11" style="10" customWidth="1"/>
    <col min="15133" max="15133" width="10.625" style="10" customWidth="1"/>
    <col min="15134" max="15134" width="11.125" style="10" customWidth="1"/>
    <col min="15135" max="15135" width="10.625" style="10" customWidth="1"/>
    <col min="15136" max="15136" width="11" style="10" customWidth="1"/>
    <col min="15137" max="15137" width="11.875" style="10" customWidth="1"/>
    <col min="15138" max="15360" width="9" style="10"/>
    <col min="15361" max="15361" width="1.75" style="10" customWidth="1"/>
    <col min="15362" max="15362" width="11.75" style="10" customWidth="1"/>
    <col min="15363" max="15363" width="11.125" style="10" customWidth="1"/>
    <col min="15364" max="15364" width="11" style="10" customWidth="1"/>
    <col min="15365" max="15365" width="10.625" style="10" customWidth="1"/>
    <col min="15366" max="15366" width="11.125" style="10" customWidth="1"/>
    <col min="15367" max="15367" width="10.625" style="10" customWidth="1"/>
    <col min="15368" max="15368" width="11" style="10" customWidth="1"/>
    <col min="15369" max="15369" width="11.125" style="10" customWidth="1"/>
    <col min="15370" max="15370" width="11" style="10" customWidth="1"/>
    <col min="15371" max="15371" width="10.625" style="10" customWidth="1"/>
    <col min="15372" max="15372" width="11.125" style="10" customWidth="1"/>
    <col min="15373" max="15373" width="10.625" style="10" customWidth="1"/>
    <col min="15374" max="15374" width="11" style="10" customWidth="1"/>
    <col min="15375" max="15375" width="11.125" style="10" customWidth="1"/>
    <col min="15376" max="15376" width="11" style="10" customWidth="1"/>
    <col min="15377" max="15377" width="10.625" style="10" customWidth="1"/>
    <col min="15378" max="15378" width="11.125" style="10" customWidth="1"/>
    <col min="15379" max="15379" width="10.625" style="10" customWidth="1"/>
    <col min="15380" max="15380" width="11" style="10" customWidth="1"/>
    <col min="15381" max="15381" width="11.125" style="10" customWidth="1"/>
    <col min="15382" max="15382" width="11" style="10" customWidth="1"/>
    <col min="15383" max="15383" width="10.625" style="10" customWidth="1"/>
    <col min="15384" max="15384" width="11.125" style="10" customWidth="1"/>
    <col min="15385" max="15385" width="10.625" style="10" customWidth="1"/>
    <col min="15386" max="15386" width="11" style="10" customWidth="1"/>
    <col min="15387" max="15387" width="11.125" style="10" customWidth="1"/>
    <col min="15388" max="15388" width="11" style="10" customWidth="1"/>
    <col min="15389" max="15389" width="10.625" style="10" customWidth="1"/>
    <col min="15390" max="15390" width="11.125" style="10" customWidth="1"/>
    <col min="15391" max="15391" width="10.625" style="10" customWidth="1"/>
    <col min="15392" max="15392" width="11" style="10" customWidth="1"/>
    <col min="15393" max="15393" width="11.875" style="10" customWidth="1"/>
    <col min="15394" max="15616" width="9" style="10"/>
    <col min="15617" max="15617" width="1.75" style="10" customWidth="1"/>
    <col min="15618" max="15618" width="11.75" style="10" customWidth="1"/>
    <col min="15619" max="15619" width="11.125" style="10" customWidth="1"/>
    <col min="15620" max="15620" width="11" style="10" customWidth="1"/>
    <col min="15621" max="15621" width="10.625" style="10" customWidth="1"/>
    <col min="15622" max="15622" width="11.125" style="10" customWidth="1"/>
    <col min="15623" max="15623" width="10.625" style="10" customWidth="1"/>
    <col min="15624" max="15624" width="11" style="10" customWidth="1"/>
    <col min="15625" max="15625" width="11.125" style="10" customWidth="1"/>
    <col min="15626" max="15626" width="11" style="10" customWidth="1"/>
    <col min="15627" max="15627" width="10.625" style="10" customWidth="1"/>
    <col min="15628" max="15628" width="11.125" style="10" customWidth="1"/>
    <col min="15629" max="15629" width="10.625" style="10" customWidth="1"/>
    <col min="15630" max="15630" width="11" style="10" customWidth="1"/>
    <col min="15631" max="15631" width="11.125" style="10" customWidth="1"/>
    <col min="15632" max="15632" width="11" style="10" customWidth="1"/>
    <col min="15633" max="15633" width="10.625" style="10" customWidth="1"/>
    <col min="15634" max="15634" width="11.125" style="10" customWidth="1"/>
    <col min="15635" max="15635" width="10.625" style="10" customWidth="1"/>
    <col min="15636" max="15636" width="11" style="10" customWidth="1"/>
    <col min="15637" max="15637" width="11.125" style="10" customWidth="1"/>
    <col min="15638" max="15638" width="11" style="10" customWidth="1"/>
    <col min="15639" max="15639" width="10.625" style="10" customWidth="1"/>
    <col min="15640" max="15640" width="11.125" style="10" customWidth="1"/>
    <col min="15641" max="15641" width="10.625" style="10" customWidth="1"/>
    <col min="15642" max="15642" width="11" style="10" customWidth="1"/>
    <col min="15643" max="15643" width="11.125" style="10" customWidth="1"/>
    <col min="15644" max="15644" width="11" style="10" customWidth="1"/>
    <col min="15645" max="15645" width="10.625" style="10" customWidth="1"/>
    <col min="15646" max="15646" width="11.125" style="10" customWidth="1"/>
    <col min="15647" max="15647" width="10.625" style="10" customWidth="1"/>
    <col min="15648" max="15648" width="11" style="10" customWidth="1"/>
    <col min="15649" max="15649" width="11.875" style="10" customWidth="1"/>
    <col min="15650" max="15872" width="9" style="10"/>
    <col min="15873" max="15873" width="1.75" style="10" customWidth="1"/>
    <col min="15874" max="15874" width="11.75" style="10" customWidth="1"/>
    <col min="15875" max="15875" width="11.125" style="10" customWidth="1"/>
    <col min="15876" max="15876" width="11" style="10" customWidth="1"/>
    <col min="15877" max="15877" width="10.625" style="10" customWidth="1"/>
    <col min="15878" max="15878" width="11.125" style="10" customWidth="1"/>
    <col min="15879" max="15879" width="10.625" style="10" customWidth="1"/>
    <col min="15880" max="15880" width="11" style="10" customWidth="1"/>
    <col min="15881" max="15881" width="11.125" style="10" customWidth="1"/>
    <col min="15882" max="15882" width="11" style="10" customWidth="1"/>
    <col min="15883" max="15883" width="10.625" style="10" customWidth="1"/>
    <col min="15884" max="15884" width="11.125" style="10" customWidth="1"/>
    <col min="15885" max="15885" width="10.625" style="10" customWidth="1"/>
    <col min="15886" max="15886" width="11" style="10" customWidth="1"/>
    <col min="15887" max="15887" width="11.125" style="10" customWidth="1"/>
    <col min="15888" max="15888" width="11" style="10" customWidth="1"/>
    <col min="15889" max="15889" width="10.625" style="10" customWidth="1"/>
    <col min="15890" max="15890" width="11.125" style="10" customWidth="1"/>
    <col min="15891" max="15891" width="10.625" style="10" customWidth="1"/>
    <col min="15892" max="15892" width="11" style="10" customWidth="1"/>
    <col min="15893" max="15893" width="11.125" style="10" customWidth="1"/>
    <col min="15894" max="15894" width="11" style="10" customWidth="1"/>
    <col min="15895" max="15895" width="10.625" style="10" customWidth="1"/>
    <col min="15896" max="15896" width="11.125" style="10" customWidth="1"/>
    <col min="15897" max="15897" width="10.625" style="10" customWidth="1"/>
    <col min="15898" max="15898" width="11" style="10" customWidth="1"/>
    <col min="15899" max="15899" width="11.125" style="10" customWidth="1"/>
    <col min="15900" max="15900" width="11" style="10" customWidth="1"/>
    <col min="15901" max="15901" width="10.625" style="10" customWidth="1"/>
    <col min="15902" max="15902" width="11.125" style="10" customWidth="1"/>
    <col min="15903" max="15903" width="10.625" style="10" customWidth="1"/>
    <col min="15904" max="15904" width="11" style="10" customWidth="1"/>
    <col min="15905" max="15905" width="11.875" style="10" customWidth="1"/>
    <col min="15906" max="16128" width="9" style="10"/>
    <col min="16129" max="16129" width="1.75" style="10" customWidth="1"/>
    <col min="16130" max="16130" width="11.75" style="10" customWidth="1"/>
    <col min="16131" max="16131" width="11.125" style="10" customWidth="1"/>
    <col min="16132" max="16132" width="11" style="10" customWidth="1"/>
    <col min="16133" max="16133" width="10.625" style="10" customWidth="1"/>
    <col min="16134" max="16134" width="11.125" style="10" customWidth="1"/>
    <col min="16135" max="16135" width="10.625" style="10" customWidth="1"/>
    <col min="16136" max="16136" width="11" style="10" customWidth="1"/>
    <col min="16137" max="16137" width="11.125" style="10" customWidth="1"/>
    <col min="16138" max="16138" width="11" style="10" customWidth="1"/>
    <col min="16139" max="16139" width="10.625" style="10" customWidth="1"/>
    <col min="16140" max="16140" width="11.125" style="10" customWidth="1"/>
    <col min="16141" max="16141" width="10.625" style="10" customWidth="1"/>
    <col min="16142" max="16142" width="11" style="10" customWidth="1"/>
    <col min="16143" max="16143" width="11.125" style="10" customWidth="1"/>
    <col min="16144" max="16144" width="11" style="10" customWidth="1"/>
    <col min="16145" max="16145" width="10.625" style="10" customWidth="1"/>
    <col min="16146" max="16146" width="11.125" style="10" customWidth="1"/>
    <col min="16147" max="16147" width="10.625" style="10" customWidth="1"/>
    <col min="16148" max="16148" width="11" style="10" customWidth="1"/>
    <col min="16149" max="16149" width="11.125" style="10" customWidth="1"/>
    <col min="16150" max="16150" width="11" style="10" customWidth="1"/>
    <col min="16151" max="16151" width="10.625" style="10" customWidth="1"/>
    <col min="16152" max="16152" width="11.125" style="10" customWidth="1"/>
    <col min="16153" max="16153" width="10.625" style="10" customWidth="1"/>
    <col min="16154" max="16154" width="11" style="10" customWidth="1"/>
    <col min="16155" max="16155" width="11.125" style="10" customWidth="1"/>
    <col min="16156" max="16156" width="11" style="10" customWidth="1"/>
    <col min="16157" max="16157" width="10.625" style="10" customWidth="1"/>
    <col min="16158" max="16158" width="11.125" style="10" customWidth="1"/>
    <col min="16159" max="16159" width="10.625" style="10" customWidth="1"/>
    <col min="16160" max="16160" width="11" style="10" customWidth="1"/>
    <col min="16161" max="16161" width="11.875" style="10" customWidth="1"/>
    <col min="16162" max="16384" width="9" style="10"/>
  </cols>
  <sheetData>
    <row r="1" spans="1:33" s="14" customFormat="1" ht="9" customHeight="1">
      <c r="B1" s="15"/>
      <c r="AG1" s="16"/>
    </row>
    <row r="2" spans="1:33" s="17" customFormat="1" ht="30.75" customHeight="1">
      <c r="B2" s="17" t="s">
        <v>1151</v>
      </c>
      <c r="AG2" s="16"/>
    </row>
    <row r="3" spans="1:33" ht="24" customHeight="1" thickBot="1">
      <c r="B3" s="18"/>
      <c r="E3" s="1083"/>
      <c r="F3" s="1083"/>
      <c r="G3" s="1083"/>
      <c r="H3" s="1083"/>
      <c r="K3" s="1083"/>
      <c r="L3" s="1083"/>
      <c r="M3" s="1083"/>
      <c r="N3" s="1083"/>
      <c r="Q3" s="1084"/>
      <c r="R3" s="1084"/>
      <c r="S3" s="1084"/>
      <c r="T3" s="1084"/>
      <c r="W3" s="1084"/>
      <c r="X3" s="1084"/>
      <c r="Y3" s="1084"/>
      <c r="Z3" s="1084"/>
      <c r="AC3" s="1084" t="s">
        <v>41</v>
      </c>
      <c r="AD3" s="1084"/>
      <c r="AE3" s="1084"/>
      <c r="AF3" s="1084"/>
      <c r="AG3" s="19"/>
    </row>
    <row r="4" spans="1:33" s="20" customFormat="1" ht="50.25" customHeight="1">
      <c r="B4" s="21" t="s">
        <v>42</v>
      </c>
      <c r="C4" s="1088" t="s">
        <v>43</v>
      </c>
      <c r="D4" s="1089"/>
      <c r="E4" s="1089"/>
      <c r="F4" s="1089"/>
      <c r="G4" s="1089"/>
      <c r="H4" s="1090"/>
      <c r="I4" s="1088" t="s">
        <v>44</v>
      </c>
      <c r="J4" s="1089"/>
      <c r="K4" s="1089"/>
      <c r="L4" s="1089"/>
      <c r="M4" s="1089"/>
      <c r="N4" s="1090"/>
      <c r="O4" s="1088" t="s">
        <v>45</v>
      </c>
      <c r="P4" s="1089"/>
      <c r="Q4" s="1089"/>
      <c r="R4" s="1089"/>
      <c r="S4" s="1089"/>
      <c r="T4" s="1090"/>
      <c r="U4" s="1088" t="s">
        <v>46</v>
      </c>
      <c r="V4" s="1089"/>
      <c r="W4" s="1089"/>
      <c r="X4" s="1089"/>
      <c r="Y4" s="1089"/>
      <c r="Z4" s="1090"/>
      <c r="AA4" s="1088" t="s">
        <v>47</v>
      </c>
      <c r="AB4" s="1089"/>
      <c r="AC4" s="1089"/>
      <c r="AD4" s="1089"/>
      <c r="AE4" s="1089"/>
      <c r="AF4" s="1090"/>
      <c r="AG4" s="22"/>
    </row>
    <row r="5" spans="1:33" s="20" customFormat="1" ht="26.25" customHeight="1" thickBot="1">
      <c r="B5" s="23" t="s">
        <v>1152</v>
      </c>
      <c r="C5" s="24" t="s">
        <v>48</v>
      </c>
      <c r="D5" s="25" t="s">
        <v>49</v>
      </c>
      <c r="E5" s="26" t="s">
        <v>50</v>
      </c>
      <c r="F5" s="26" t="s">
        <v>51</v>
      </c>
      <c r="G5" s="27" t="s">
        <v>52</v>
      </c>
      <c r="H5" s="28" t="s">
        <v>53</v>
      </c>
      <c r="I5" s="24" t="s">
        <v>48</v>
      </c>
      <c r="J5" s="25" t="s">
        <v>49</v>
      </c>
      <c r="K5" s="26" t="s">
        <v>50</v>
      </c>
      <c r="L5" s="26" t="s">
        <v>51</v>
      </c>
      <c r="M5" s="27" t="s">
        <v>52</v>
      </c>
      <c r="N5" s="28" t="s">
        <v>53</v>
      </c>
      <c r="O5" s="24" t="s">
        <v>48</v>
      </c>
      <c r="P5" s="25" t="s">
        <v>49</v>
      </c>
      <c r="Q5" s="26" t="s">
        <v>50</v>
      </c>
      <c r="R5" s="26" t="s">
        <v>51</v>
      </c>
      <c r="S5" s="27" t="s">
        <v>52</v>
      </c>
      <c r="T5" s="28" t="s">
        <v>53</v>
      </c>
      <c r="U5" s="24" t="s">
        <v>48</v>
      </c>
      <c r="V5" s="25" t="s">
        <v>49</v>
      </c>
      <c r="W5" s="26" t="s">
        <v>50</v>
      </c>
      <c r="X5" s="26" t="s">
        <v>51</v>
      </c>
      <c r="Y5" s="27" t="s">
        <v>52</v>
      </c>
      <c r="Z5" s="28" t="s">
        <v>53</v>
      </c>
      <c r="AA5" s="24" t="s">
        <v>48</v>
      </c>
      <c r="AB5" s="25" t="s">
        <v>49</v>
      </c>
      <c r="AC5" s="26" t="s">
        <v>50</v>
      </c>
      <c r="AD5" s="26" t="s">
        <v>51</v>
      </c>
      <c r="AE5" s="27" t="s">
        <v>52</v>
      </c>
      <c r="AF5" s="28" t="s">
        <v>53</v>
      </c>
      <c r="AG5" s="16"/>
    </row>
    <row r="6" spans="1:33" ht="40.5" customHeight="1">
      <c r="B6" s="29" t="s">
        <v>54</v>
      </c>
      <c r="C6" s="30">
        <f t="shared" ref="C6:AF6" si="0">C36</f>
        <v>53585</v>
      </c>
      <c r="D6" s="31">
        <f t="shared" si="0"/>
        <v>47126</v>
      </c>
      <c r="E6" s="32">
        <f t="shared" si="0"/>
        <v>6459</v>
      </c>
      <c r="F6" s="31">
        <f t="shared" si="0"/>
        <v>17686</v>
      </c>
      <c r="G6" s="32">
        <f t="shared" si="0"/>
        <v>35899</v>
      </c>
      <c r="H6" s="33">
        <f t="shared" si="0"/>
        <v>352214</v>
      </c>
      <c r="I6" s="30">
        <f t="shared" si="0"/>
        <v>55261</v>
      </c>
      <c r="J6" s="31">
        <f t="shared" si="0"/>
        <v>48280</v>
      </c>
      <c r="K6" s="32">
        <f t="shared" si="0"/>
        <v>6981</v>
      </c>
      <c r="L6" s="31">
        <f t="shared" si="0"/>
        <v>18946</v>
      </c>
      <c r="M6" s="32">
        <f t="shared" si="0"/>
        <v>36315</v>
      </c>
      <c r="N6" s="33">
        <f t="shared" si="0"/>
        <v>400629</v>
      </c>
      <c r="O6" s="30">
        <f t="shared" si="0"/>
        <v>58293</v>
      </c>
      <c r="P6" s="31">
        <f t="shared" si="0"/>
        <v>50885</v>
      </c>
      <c r="Q6" s="32">
        <f t="shared" si="0"/>
        <v>7408</v>
      </c>
      <c r="R6" s="31">
        <f t="shared" si="0"/>
        <v>20501</v>
      </c>
      <c r="S6" s="32">
        <f t="shared" si="0"/>
        <v>37792</v>
      </c>
      <c r="T6" s="34">
        <f t="shared" si="0"/>
        <v>410557</v>
      </c>
      <c r="U6" s="30">
        <f t="shared" si="0"/>
        <v>61557</v>
      </c>
      <c r="V6" s="31">
        <f t="shared" si="0"/>
        <v>52890.224000000002</v>
      </c>
      <c r="W6" s="32">
        <f t="shared" si="0"/>
        <v>8667.3019999999997</v>
      </c>
      <c r="X6" s="31">
        <f t="shared" si="0"/>
        <v>20228.060000000001</v>
      </c>
      <c r="Y6" s="32">
        <f t="shared" si="0"/>
        <v>41328.965000000004</v>
      </c>
      <c r="Z6" s="34">
        <f t="shared" si="0"/>
        <v>538456.34123699996</v>
      </c>
      <c r="AA6" s="30">
        <f t="shared" si="0"/>
        <v>63229</v>
      </c>
      <c r="AB6" s="31">
        <f t="shared" si="0"/>
        <v>53784</v>
      </c>
      <c r="AC6" s="32">
        <f t="shared" si="0"/>
        <v>9445</v>
      </c>
      <c r="AD6" s="31">
        <f t="shared" si="0"/>
        <v>21157</v>
      </c>
      <c r="AE6" s="32">
        <f t="shared" si="0"/>
        <v>42072</v>
      </c>
      <c r="AF6" s="34">
        <f t="shared" si="0"/>
        <v>517254.13341399998</v>
      </c>
    </row>
    <row r="7" spans="1:33" ht="40.5" customHeight="1">
      <c r="B7" s="29" t="s">
        <v>55</v>
      </c>
      <c r="C7" s="30">
        <f>P64筑後地区!C17</f>
        <v>15960</v>
      </c>
      <c r="D7" s="35">
        <f>P64筑後地区!D17</f>
        <v>15016</v>
      </c>
      <c r="E7" s="36">
        <f>P64筑後地区!E17</f>
        <v>944</v>
      </c>
      <c r="F7" s="35">
        <f>P64筑後地区!F17</f>
        <v>5088</v>
      </c>
      <c r="G7" s="36">
        <f>P64筑後地区!G17</f>
        <v>10872</v>
      </c>
      <c r="H7" s="37">
        <f>P64筑後地区!H17</f>
        <v>27754</v>
      </c>
      <c r="I7" s="30">
        <f>P64筑後地区!I17</f>
        <v>15892</v>
      </c>
      <c r="J7" s="35">
        <f>P64筑後地区!J17</f>
        <v>15063</v>
      </c>
      <c r="K7" s="36">
        <f>P64筑後地区!K17</f>
        <v>829</v>
      </c>
      <c r="L7" s="35">
        <f>P64筑後地区!L17</f>
        <v>4905</v>
      </c>
      <c r="M7" s="36">
        <f>P64筑後地区!M17</f>
        <v>10987</v>
      </c>
      <c r="N7" s="37">
        <f>P64筑後地区!N17</f>
        <v>27813</v>
      </c>
      <c r="O7" s="30">
        <f>P64筑後地区!O17</f>
        <v>16356</v>
      </c>
      <c r="P7" s="35">
        <f>P64筑後地区!P17</f>
        <v>15531</v>
      </c>
      <c r="Q7" s="36">
        <f>P64筑後地区!Q17</f>
        <v>825</v>
      </c>
      <c r="R7" s="35">
        <f>P64筑後地区!R17</f>
        <v>4767</v>
      </c>
      <c r="S7" s="36">
        <f>P64筑後地区!S17</f>
        <v>11589</v>
      </c>
      <c r="T7" s="37">
        <f>P64筑後地区!T17</f>
        <v>29711</v>
      </c>
      <c r="U7" s="30">
        <f>P64筑後地区!U17</f>
        <v>16196.473</v>
      </c>
      <c r="V7" s="35">
        <f>P64筑後地区!V17</f>
        <v>15370.357</v>
      </c>
      <c r="W7" s="36">
        <f>P64筑後地区!W17</f>
        <v>826.11599999999999</v>
      </c>
      <c r="X7" s="35">
        <f>P64筑後地区!X17</f>
        <v>4545.5360000000001</v>
      </c>
      <c r="Y7" s="36">
        <f>P64筑後地区!Y17</f>
        <v>11650.328000000001</v>
      </c>
      <c r="Z7" s="37">
        <f>P64筑後地区!Z17</f>
        <v>32375.225832951997</v>
      </c>
      <c r="AA7" s="30">
        <f>P64筑後地区!AA17</f>
        <v>17077</v>
      </c>
      <c r="AB7" s="35">
        <f>P64筑後地区!AB17</f>
        <v>16247</v>
      </c>
      <c r="AC7" s="35">
        <f>P64筑後地区!AC17</f>
        <v>830</v>
      </c>
      <c r="AD7" s="35">
        <f>P64筑後地区!AD17</f>
        <v>5471</v>
      </c>
      <c r="AE7" s="35">
        <f>P64筑後地区!AE17</f>
        <v>11606</v>
      </c>
      <c r="AF7" s="38">
        <f>P64筑後地区!AF17</f>
        <v>33925.384794230398</v>
      </c>
    </row>
    <row r="8" spans="1:33" ht="40.5" customHeight="1">
      <c r="B8" s="29" t="s">
        <v>56</v>
      </c>
      <c r="C8" s="30">
        <f>P65筑豊地区!C20</f>
        <v>9782</v>
      </c>
      <c r="D8" s="35">
        <f>P65筑豊地区!D20</f>
        <v>9086</v>
      </c>
      <c r="E8" s="36">
        <f>P65筑豊地区!E20</f>
        <v>696</v>
      </c>
      <c r="F8" s="35">
        <f>P65筑豊地区!F20</f>
        <v>1940</v>
      </c>
      <c r="G8" s="36">
        <f>P65筑豊地区!G20</f>
        <v>7842</v>
      </c>
      <c r="H8" s="37">
        <f>P65筑豊地区!H20</f>
        <v>11472</v>
      </c>
      <c r="I8" s="30">
        <f>P65筑豊地区!I20</f>
        <v>10071</v>
      </c>
      <c r="J8" s="35">
        <f>P65筑豊地区!J20</f>
        <v>9393</v>
      </c>
      <c r="K8" s="36">
        <f>P65筑豊地区!K20</f>
        <v>678</v>
      </c>
      <c r="L8" s="35">
        <f>P65筑豊地区!L20</f>
        <v>2398</v>
      </c>
      <c r="M8" s="36">
        <f>P65筑豊地区!M20</f>
        <v>7673</v>
      </c>
      <c r="N8" s="37">
        <f>P65筑豊地区!N20</f>
        <v>11159</v>
      </c>
      <c r="O8" s="30">
        <f>P65筑豊地区!O20</f>
        <v>10178</v>
      </c>
      <c r="P8" s="35">
        <f>P65筑豊地区!P20</f>
        <v>9406</v>
      </c>
      <c r="Q8" s="36">
        <f>P65筑豊地区!Q20</f>
        <v>772</v>
      </c>
      <c r="R8" s="35">
        <f>P65筑豊地区!R20</f>
        <v>2290</v>
      </c>
      <c r="S8" s="36">
        <f>P65筑豊地区!S20</f>
        <v>7888</v>
      </c>
      <c r="T8" s="37">
        <f>P65筑豊地区!T20</f>
        <v>11153</v>
      </c>
      <c r="U8" s="30">
        <f>P65筑豊地区!U20</f>
        <v>9917.973</v>
      </c>
      <c r="V8" s="35">
        <f>P65筑豊地区!V20</f>
        <v>9511.9339999999993</v>
      </c>
      <c r="W8" s="36">
        <f>P65筑豊地区!W20</f>
        <v>406.03899999999999</v>
      </c>
      <c r="X8" s="35">
        <f>P65筑豊地区!X20</f>
        <v>2180</v>
      </c>
      <c r="Y8" s="36">
        <f>P65筑豊地区!Y20</f>
        <v>7738</v>
      </c>
      <c r="Z8" s="37">
        <f>P65筑豊地区!Z20</f>
        <v>14336.416695</v>
      </c>
      <c r="AA8" s="30">
        <f>P65筑豊地区!AA20</f>
        <v>9558.94</v>
      </c>
      <c r="AB8" s="35">
        <f>P65筑豊地区!AB20</f>
        <v>9103</v>
      </c>
      <c r="AC8" s="35">
        <f>P65筑豊地区!AC20</f>
        <v>455.94</v>
      </c>
      <c r="AD8" s="35">
        <f>P65筑豊地区!AD20</f>
        <v>1577</v>
      </c>
      <c r="AE8" s="35">
        <f>P65筑豊地区!AE20</f>
        <v>7982</v>
      </c>
      <c r="AF8" s="38">
        <f>P65筑豊地区!AF20</f>
        <v>13356.830878999999</v>
      </c>
    </row>
    <row r="9" spans="1:33" ht="40.5" customHeight="1" thickBot="1">
      <c r="B9" s="39" t="s">
        <v>57</v>
      </c>
      <c r="C9" s="30">
        <f>P66北九州地区!C17</f>
        <v>27903</v>
      </c>
      <c r="D9" s="40">
        <f>P66北九州地区!D17</f>
        <v>26312</v>
      </c>
      <c r="E9" s="41">
        <f>P66北九州地区!E17</f>
        <v>1591</v>
      </c>
      <c r="F9" s="40">
        <f>P66北九州地区!F17</f>
        <v>10586</v>
      </c>
      <c r="G9" s="41">
        <f>P66北九州地区!G17</f>
        <v>17317</v>
      </c>
      <c r="H9" s="42">
        <f>P66北九州地区!H17</f>
        <v>104329</v>
      </c>
      <c r="I9" s="30">
        <f>P66北九州地区!I17</f>
        <v>28600</v>
      </c>
      <c r="J9" s="40">
        <f>P66北九州地区!J17</f>
        <v>26977</v>
      </c>
      <c r="K9" s="41">
        <f>P66北九州地区!K17</f>
        <v>1623</v>
      </c>
      <c r="L9" s="40">
        <f>P66北九州地区!L17</f>
        <v>10589</v>
      </c>
      <c r="M9" s="41">
        <f>P66北九州地区!M17</f>
        <v>18011</v>
      </c>
      <c r="N9" s="42">
        <f>P66北九州地区!N17</f>
        <v>103544</v>
      </c>
      <c r="O9" s="30">
        <f>P66北九州地区!O17</f>
        <v>33243</v>
      </c>
      <c r="P9" s="40">
        <f>P66北九州地区!P17</f>
        <v>29373</v>
      </c>
      <c r="Q9" s="41">
        <f>P66北九州地区!Q17</f>
        <v>3870</v>
      </c>
      <c r="R9" s="40">
        <f>P66北九州地区!R17</f>
        <v>12620</v>
      </c>
      <c r="S9" s="41">
        <f>P66北九州地区!S17</f>
        <v>20623</v>
      </c>
      <c r="T9" s="42">
        <f>P66北九州地区!T17</f>
        <v>110172</v>
      </c>
      <c r="U9" s="30">
        <f>P66北九州地区!U17</f>
        <v>32808.638000000006</v>
      </c>
      <c r="V9" s="40">
        <f>P66北九州地区!V17</f>
        <v>28751.738000000001</v>
      </c>
      <c r="W9" s="41">
        <f>P66北九州地区!W17</f>
        <v>4056.9</v>
      </c>
      <c r="X9" s="40">
        <f>P66北九州地区!X17</f>
        <v>8282</v>
      </c>
      <c r="Y9" s="41">
        <f>P66北九州地区!Y17</f>
        <v>24526.776000000002</v>
      </c>
      <c r="Z9" s="42">
        <f>P66北九州地区!Z17</f>
        <v>144731</v>
      </c>
      <c r="AA9" s="30">
        <f>P66北九州地区!AA17</f>
        <v>32546</v>
      </c>
      <c r="AB9" s="40">
        <f>P66北九州地区!AB17</f>
        <v>28456</v>
      </c>
      <c r="AC9" s="40">
        <f>P66北九州地区!AC17</f>
        <v>4090</v>
      </c>
      <c r="AD9" s="40">
        <f>P66北九州地区!AD17</f>
        <v>8273</v>
      </c>
      <c r="AE9" s="40">
        <f>P66北九州地区!AE17</f>
        <v>24273</v>
      </c>
      <c r="AF9" s="43">
        <f>P66北九州地区!AF17</f>
        <v>145632</v>
      </c>
    </row>
    <row r="10" spans="1:33" ht="70.5" customHeight="1" thickBot="1">
      <c r="B10" s="39" t="s">
        <v>58</v>
      </c>
      <c r="C10" s="44">
        <f t="shared" ref="C10:AF10" si="1">SUM(C6:C9)</f>
        <v>107230</v>
      </c>
      <c r="D10" s="45">
        <f t="shared" si="1"/>
        <v>97540</v>
      </c>
      <c r="E10" s="46">
        <f t="shared" si="1"/>
        <v>9690</v>
      </c>
      <c r="F10" s="45">
        <f t="shared" si="1"/>
        <v>35300</v>
      </c>
      <c r="G10" s="46">
        <f t="shared" si="1"/>
        <v>71930</v>
      </c>
      <c r="H10" s="47">
        <f t="shared" si="1"/>
        <v>495769</v>
      </c>
      <c r="I10" s="44">
        <f t="shared" si="1"/>
        <v>109824</v>
      </c>
      <c r="J10" s="45">
        <f t="shared" si="1"/>
        <v>99713</v>
      </c>
      <c r="K10" s="46">
        <f t="shared" si="1"/>
        <v>10111</v>
      </c>
      <c r="L10" s="45">
        <f t="shared" si="1"/>
        <v>36838</v>
      </c>
      <c r="M10" s="46">
        <f t="shared" si="1"/>
        <v>72986</v>
      </c>
      <c r="N10" s="47">
        <f t="shared" si="1"/>
        <v>543145</v>
      </c>
      <c r="O10" s="44">
        <f t="shared" si="1"/>
        <v>118070</v>
      </c>
      <c r="P10" s="45">
        <f t="shared" si="1"/>
        <v>105195</v>
      </c>
      <c r="Q10" s="46">
        <f t="shared" si="1"/>
        <v>12875</v>
      </c>
      <c r="R10" s="45">
        <f t="shared" si="1"/>
        <v>40178</v>
      </c>
      <c r="S10" s="46">
        <f t="shared" si="1"/>
        <v>77892</v>
      </c>
      <c r="T10" s="48">
        <f t="shared" si="1"/>
        <v>561593</v>
      </c>
      <c r="U10" s="44">
        <f t="shared" si="1"/>
        <v>120480.084</v>
      </c>
      <c r="V10" s="45">
        <f t="shared" si="1"/>
        <v>106524.253</v>
      </c>
      <c r="W10" s="46">
        <f t="shared" si="1"/>
        <v>13956.357</v>
      </c>
      <c r="X10" s="45">
        <f t="shared" si="1"/>
        <v>35235.596000000005</v>
      </c>
      <c r="Y10" s="46">
        <f t="shared" si="1"/>
        <v>85244.069000000003</v>
      </c>
      <c r="Z10" s="48">
        <f t="shared" si="1"/>
        <v>729898.98376495193</v>
      </c>
      <c r="AA10" s="44">
        <f t="shared" si="1"/>
        <v>122410.94</v>
      </c>
      <c r="AB10" s="45">
        <f t="shared" si="1"/>
        <v>107590</v>
      </c>
      <c r="AC10" s="46">
        <f t="shared" si="1"/>
        <v>14820.94</v>
      </c>
      <c r="AD10" s="45">
        <f t="shared" si="1"/>
        <v>36478</v>
      </c>
      <c r="AE10" s="46">
        <f>SUM(AE6:AE9)</f>
        <v>85933</v>
      </c>
      <c r="AF10" s="48">
        <f t="shared" si="1"/>
        <v>710168.3490872304</v>
      </c>
    </row>
    <row r="11" spans="1:33" ht="30" customHeight="1">
      <c r="B11" s="49"/>
      <c r="AF11" s="1080" t="s">
        <v>1205</v>
      </c>
    </row>
    <row r="12" spans="1:33" ht="22.5" customHeight="1">
      <c r="B12" s="50"/>
    </row>
    <row r="13" spans="1:33" s="52" customFormat="1" ht="33" customHeight="1" thickBot="1">
      <c r="A13" s="51"/>
      <c r="B13" s="51" t="s">
        <v>1153</v>
      </c>
      <c r="E13" s="1083"/>
      <c r="F13" s="1083"/>
      <c r="G13" s="1083"/>
      <c r="H13" s="1083"/>
      <c r="K13" s="1083"/>
      <c r="L13" s="1083"/>
      <c r="M13" s="1083"/>
      <c r="N13" s="1083"/>
      <c r="Q13" s="1083"/>
      <c r="R13" s="1083"/>
      <c r="S13" s="1083"/>
      <c r="T13" s="1083"/>
      <c r="W13" s="1084"/>
      <c r="X13" s="1084"/>
      <c r="Y13" s="1084"/>
      <c r="Z13" s="1084"/>
      <c r="AC13" s="1084" t="s">
        <v>59</v>
      </c>
      <c r="AD13" s="1084"/>
      <c r="AE13" s="1084"/>
      <c r="AF13" s="1084"/>
      <c r="AG13" s="16"/>
    </row>
    <row r="14" spans="1:33" s="20" customFormat="1" ht="28.5" customHeight="1">
      <c r="B14" s="53" t="s">
        <v>42</v>
      </c>
      <c r="C14" s="1085" t="s">
        <v>43</v>
      </c>
      <c r="D14" s="1086"/>
      <c r="E14" s="1086"/>
      <c r="F14" s="1086"/>
      <c r="G14" s="1086"/>
      <c r="H14" s="1087"/>
      <c r="I14" s="1085" t="s">
        <v>44</v>
      </c>
      <c r="J14" s="1086"/>
      <c r="K14" s="1086"/>
      <c r="L14" s="1086"/>
      <c r="M14" s="1086"/>
      <c r="N14" s="1087"/>
      <c r="O14" s="1085" t="s">
        <v>45</v>
      </c>
      <c r="P14" s="1086"/>
      <c r="Q14" s="1086"/>
      <c r="R14" s="1086"/>
      <c r="S14" s="1086"/>
      <c r="T14" s="1087"/>
      <c r="U14" s="1085" t="s">
        <v>46</v>
      </c>
      <c r="V14" s="1086"/>
      <c r="W14" s="1086"/>
      <c r="X14" s="1086"/>
      <c r="Y14" s="1086"/>
      <c r="Z14" s="1087"/>
      <c r="AA14" s="1085" t="s">
        <v>47</v>
      </c>
      <c r="AB14" s="1086"/>
      <c r="AC14" s="1086"/>
      <c r="AD14" s="1086"/>
      <c r="AE14" s="1086"/>
      <c r="AF14" s="1087"/>
      <c r="AG14" s="16"/>
    </row>
    <row r="15" spans="1:33" s="20" customFormat="1" ht="28.5" customHeight="1" thickBot="1">
      <c r="B15" s="54" t="s">
        <v>60</v>
      </c>
      <c r="C15" s="55" t="s">
        <v>48</v>
      </c>
      <c r="D15" s="56" t="s">
        <v>49</v>
      </c>
      <c r="E15" s="57" t="s">
        <v>50</v>
      </c>
      <c r="F15" s="57" t="s">
        <v>51</v>
      </c>
      <c r="G15" s="58" t="s">
        <v>52</v>
      </c>
      <c r="H15" s="59" t="s">
        <v>53</v>
      </c>
      <c r="I15" s="55" t="s">
        <v>48</v>
      </c>
      <c r="J15" s="56" t="s">
        <v>49</v>
      </c>
      <c r="K15" s="57" t="s">
        <v>50</v>
      </c>
      <c r="L15" s="57" t="s">
        <v>51</v>
      </c>
      <c r="M15" s="58" t="s">
        <v>52</v>
      </c>
      <c r="N15" s="59" t="s">
        <v>53</v>
      </c>
      <c r="O15" s="55" t="s">
        <v>48</v>
      </c>
      <c r="P15" s="56" t="s">
        <v>49</v>
      </c>
      <c r="Q15" s="57" t="s">
        <v>50</v>
      </c>
      <c r="R15" s="57" t="s">
        <v>51</v>
      </c>
      <c r="S15" s="58" t="s">
        <v>52</v>
      </c>
      <c r="T15" s="59" t="s">
        <v>53</v>
      </c>
      <c r="U15" s="55" t="s">
        <v>48</v>
      </c>
      <c r="V15" s="56" t="s">
        <v>49</v>
      </c>
      <c r="W15" s="57" t="s">
        <v>50</v>
      </c>
      <c r="X15" s="57" t="s">
        <v>51</v>
      </c>
      <c r="Y15" s="58" t="s">
        <v>52</v>
      </c>
      <c r="Z15" s="59" t="s">
        <v>53</v>
      </c>
      <c r="AA15" s="55" t="s">
        <v>48</v>
      </c>
      <c r="AB15" s="56" t="s">
        <v>49</v>
      </c>
      <c r="AC15" s="57" t="s">
        <v>50</v>
      </c>
      <c r="AD15" s="57" t="s">
        <v>51</v>
      </c>
      <c r="AE15" s="58" t="s">
        <v>52</v>
      </c>
      <c r="AF15" s="59" t="s">
        <v>53</v>
      </c>
      <c r="AG15" s="16"/>
    </row>
    <row r="16" spans="1:33" ht="45" customHeight="1">
      <c r="B16" s="60" t="s">
        <v>61</v>
      </c>
      <c r="C16" s="982">
        <v>17820</v>
      </c>
      <c r="D16" s="983">
        <v>12430</v>
      </c>
      <c r="E16" s="984">
        <v>5390</v>
      </c>
      <c r="F16" s="983">
        <v>10510</v>
      </c>
      <c r="G16" s="984">
        <v>7310</v>
      </c>
      <c r="H16" s="985">
        <v>335700</v>
      </c>
      <c r="I16" s="986">
        <v>18550</v>
      </c>
      <c r="J16" s="987">
        <v>12750</v>
      </c>
      <c r="K16" s="988">
        <v>5800</v>
      </c>
      <c r="L16" s="987">
        <v>11250</v>
      </c>
      <c r="M16" s="988">
        <v>7300</v>
      </c>
      <c r="N16" s="989">
        <v>377300</v>
      </c>
      <c r="O16" s="986">
        <f>SUM(P16:Q16)</f>
        <v>19740</v>
      </c>
      <c r="P16" s="987">
        <v>13430</v>
      </c>
      <c r="Q16" s="988">
        <v>6310</v>
      </c>
      <c r="R16" s="987">
        <v>11970</v>
      </c>
      <c r="S16" s="988">
        <v>7770</v>
      </c>
      <c r="T16" s="989">
        <v>394600</v>
      </c>
      <c r="U16" s="986">
        <f>SUM(V16:W16)</f>
        <v>20500</v>
      </c>
      <c r="V16" s="987">
        <v>13230</v>
      </c>
      <c r="W16" s="988">
        <v>7270</v>
      </c>
      <c r="X16" s="987">
        <v>12430</v>
      </c>
      <c r="Y16" s="988">
        <v>8070</v>
      </c>
      <c r="Z16" s="989">
        <v>453400</v>
      </c>
      <c r="AA16" s="986">
        <f>SUM(AB16:AC16)</f>
        <v>21336</v>
      </c>
      <c r="AB16" s="987">
        <v>13287</v>
      </c>
      <c r="AC16" s="988">
        <v>8049</v>
      </c>
      <c r="AD16" s="987">
        <v>12938</v>
      </c>
      <c r="AE16" s="988">
        <v>8398</v>
      </c>
      <c r="AF16" s="989">
        <v>498300</v>
      </c>
      <c r="AG16" s="61"/>
    </row>
    <row r="17" spans="2:33" ht="45" customHeight="1">
      <c r="B17" s="60" t="s">
        <v>62</v>
      </c>
      <c r="C17" s="982">
        <v>1881</v>
      </c>
      <c r="D17" s="983">
        <v>1814</v>
      </c>
      <c r="E17" s="984">
        <v>67</v>
      </c>
      <c r="F17" s="983">
        <v>267</v>
      </c>
      <c r="G17" s="984">
        <v>1614</v>
      </c>
      <c r="H17" s="990">
        <v>3401</v>
      </c>
      <c r="I17" s="982">
        <v>1883</v>
      </c>
      <c r="J17" s="987">
        <v>1818</v>
      </c>
      <c r="K17" s="988">
        <v>65</v>
      </c>
      <c r="L17" s="987">
        <v>278</v>
      </c>
      <c r="M17" s="988">
        <v>1605</v>
      </c>
      <c r="N17" s="991">
        <v>3480</v>
      </c>
      <c r="O17" s="986">
        <f t="shared" ref="O17:O22" si="2">SUM(P17:Q17)</f>
        <v>1824</v>
      </c>
      <c r="P17" s="987">
        <v>1741</v>
      </c>
      <c r="Q17" s="988">
        <v>83</v>
      </c>
      <c r="R17" s="987">
        <v>277</v>
      </c>
      <c r="S17" s="988">
        <v>1547</v>
      </c>
      <c r="T17" s="991">
        <v>3621</v>
      </c>
      <c r="U17" s="986">
        <f t="shared" ref="U17:U22" si="3">SUM(V17:W17)</f>
        <v>1919</v>
      </c>
      <c r="V17" s="987">
        <v>1840</v>
      </c>
      <c r="W17" s="988">
        <v>79</v>
      </c>
      <c r="X17" s="987">
        <v>238</v>
      </c>
      <c r="Y17" s="988">
        <v>1681</v>
      </c>
      <c r="Z17" s="991">
        <v>3713</v>
      </c>
      <c r="AA17" s="986">
        <f t="shared" ref="AA17:AA22" si="4">SUM(AB17:AC17)</f>
        <v>1857</v>
      </c>
      <c r="AB17" s="987">
        <v>1780</v>
      </c>
      <c r="AC17" s="988">
        <v>77</v>
      </c>
      <c r="AD17" s="987">
        <v>322</v>
      </c>
      <c r="AE17" s="988">
        <v>1535</v>
      </c>
      <c r="AF17" s="991">
        <v>3668</v>
      </c>
      <c r="AG17" s="61"/>
    </row>
    <row r="18" spans="2:33" ht="45" customHeight="1">
      <c r="B18" s="60" t="s">
        <v>63</v>
      </c>
      <c r="C18" s="982">
        <v>421</v>
      </c>
      <c r="D18" s="983">
        <v>414</v>
      </c>
      <c r="E18" s="984">
        <v>7</v>
      </c>
      <c r="F18" s="983">
        <v>0</v>
      </c>
      <c r="G18" s="984">
        <v>421</v>
      </c>
      <c r="H18" s="985">
        <v>45</v>
      </c>
      <c r="I18" s="982">
        <v>373</v>
      </c>
      <c r="J18" s="987">
        <v>367</v>
      </c>
      <c r="K18" s="988">
        <v>6</v>
      </c>
      <c r="L18" s="987">
        <v>0</v>
      </c>
      <c r="M18" s="988">
        <v>373</v>
      </c>
      <c r="N18" s="989">
        <v>53</v>
      </c>
      <c r="O18" s="986">
        <f t="shared" si="2"/>
        <v>429</v>
      </c>
      <c r="P18" s="987">
        <v>420</v>
      </c>
      <c r="Q18" s="988">
        <v>9</v>
      </c>
      <c r="R18" s="987">
        <v>0</v>
      </c>
      <c r="S18" s="988">
        <v>429</v>
      </c>
      <c r="T18" s="989">
        <v>59</v>
      </c>
      <c r="U18" s="986">
        <f t="shared" si="3"/>
        <v>340</v>
      </c>
      <c r="V18" s="987">
        <v>329</v>
      </c>
      <c r="W18" s="988">
        <v>11</v>
      </c>
      <c r="X18" s="987">
        <v>11</v>
      </c>
      <c r="Y18" s="988">
        <v>329</v>
      </c>
      <c r="Z18" s="989">
        <v>73</v>
      </c>
      <c r="AA18" s="986">
        <f t="shared" si="4"/>
        <v>30</v>
      </c>
      <c r="AB18" s="987">
        <v>13</v>
      </c>
      <c r="AC18" s="988">
        <v>17</v>
      </c>
      <c r="AD18" s="987">
        <v>17</v>
      </c>
      <c r="AE18" s="988">
        <v>13</v>
      </c>
      <c r="AF18" s="989" t="s">
        <v>64</v>
      </c>
      <c r="AG18" s="61"/>
    </row>
    <row r="19" spans="2:33" ht="45" customHeight="1">
      <c r="B19" s="60" t="s">
        <v>65</v>
      </c>
      <c r="C19" s="982">
        <v>229</v>
      </c>
      <c r="D19" s="983">
        <v>208</v>
      </c>
      <c r="E19" s="984">
        <v>21</v>
      </c>
      <c r="F19" s="983">
        <v>0</v>
      </c>
      <c r="G19" s="984">
        <v>229</v>
      </c>
      <c r="H19" s="985">
        <v>155</v>
      </c>
      <c r="I19" s="982">
        <v>233</v>
      </c>
      <c r="J19" s="987">
        <v>215</v>
      </c>
      <c r="K19" s="988">
        <v>18</v>
      </c>
      <c r="L19" s="987">
        <v>0</v>
      </c>
      <c r="M19" s="988">
        <v>233</v>
      </c>
      <c r="N19" s="989">
        <v>853</v>
      </c>
      <c r="O19" s="986">
        <f t="shared" si="2"/>
        <v>239</v>
      </c>
      <c r="P19" s="987">
        <v>226</v>
      </c>
      <c r="Q19" s="988">
        <v>13</v>
      </c>
      <c r="R19" s="987">
        <v>0</v>
      </c>
      <c r="S19" s="988">
        <v>239</v>
      </c>
      <c r="T19" s="989">
        <v>148</v>
      </c>
      <c r="U19" s="986">
        <f t="shared" si="3"/>
        <v>364</v>
      </c>
      <c r="V19" s="987">
        <v>345</v>
      </c>
      <c r="W19" s="988">
        <v>19</v>
      </c>
      <c r="X19" s="987">
        <v>0</v>
      </c>
      <c r="Y19" s="988">
        <v>364</v>
      </c>
      <c r="Z19" s="989">
        <v>438</v>
      </c>
      <c r="AA19" s="986">
        <f t="shared" si="4"/>
        <v>229</v>
      </c>
      <c r="AB19" s="987">
        <v>211</v>
      </c>
      <c r="AC19" s="988">
        <v>18</v>
      </c>
      <c r="AD19" s="987">
        <v>0</v>
      </c>
      <c r="AE19" s="988">
        <v>229</v>
      </c>
      <c r="AF19" s="989">
        <v>207</v>
      </c>
      <c r="AG19" s="61"/>
    </row>
    <row r="20" spans="2:33" ht="45" customHeight="1">
      <c r="B20" s="60" t="s">
        <v>66</v>
      </c>
      <c r="C20" s="982">
        <v>6361</v>
      </c>
      <c r="D20" s="983">
        <v>5947</v>
      </c>
      <c r="E20" s="984">
        <v>414</v>
      </c>
      <c r="F20" s="983">
        <v>795</v>
      </c>
      <c r="G20" s="984">
        <v>5566</v>
      </c>
      <c r="H20" s="990">
        <v>4216</v>
      </c>
      <c r="I20" s="982">
        <v>6425</v>
      </c>
      <c r="J20" s="987">
        <v>6008</v>
      </c>
      <c r="K20" s="988">
        <v>417</v>
      </c>
      <c r="L20" s="987">
        <v>803</v>
      </c>
      <c r="M20" s="988">
        <v>5622</v>
      </c>
      <c r="N20" s="991">
        <v>4461</v>
      </c>
      <c r="O20" s="986">
        <f t="shared" si="2"/>
        <v>6516</v>
      </c>
      <c r="P20" s="987">
        <v>6182</v>
      </c>
      <c r="Q20" s="988">
        <v>334</v>
      </c>
      <c r="R20" s="992">
        <v>1174</v>
      </c>
      <c r="S20" s="993">
        <v>5342</v>
      </c>
      <c r="T20" s="991">
        <v>4503</v>
      </c>
      <c r="U20" s="986">
        <f t="shared" si="3"/>
        <v>6946.201</v>
      </c>
      <c r="V20" s="987">
        <v>6586.799</v>
      </c>
      <c r="W20" s="988">
        <v>359.40199999999999</v>
      </c>
      <c r="X20" s="992">
        <v>1255</v>
      </c>
      <c r="Y20" s="993">
        <v>5691</v>
      </c>
      <c r="Z20" s="991">
        <v>7307.3359410000003</v>
      </c>
      <c r="AA20" s="986">
        <f t="shared" si="4"/>
        <v>6506</v>
      </c>
      <c r="AB20" s="987">
        <v>6126</v>
      </c>
      <c r="AC20" s="988">
        <v>380</v>
      </c>
      <c r="AD20" s="994">
        <v>1392</v>
      </c>
      <c r="AE20" s="995">
        <v>5114</v>
      </c>
      <c r="AF20" s="991">
        <v>4316.1338050000004</v>
      </c>
      <c r="AG20" s="61"/>
    </row>
    <row r="21" spans="2:33" ht="45" customHeight="1">
      <c r="B21" s="60" t="s">
        <v>67</v>
      </c>
      <c r="C21" s="982">
        <v>7545</v>
      </c>
      <c r="D21" s="983">
        <v>7512</v>
      </c>
      <c r="E21" s="984">
        <v>33</v>
      </c>
      <c r="F21" s="983">
        <v>1521</v>
      </c>
      <c r="G21" s="984">
        <v>6024</v>
      </c>
      <c r="H21" s="985" t="s">
        <v>68</v>
      </c>
      <c r="I21" s="982">
        <v>7999</v>
      </c>
      <c r="J21" s="987">
        <v>7967</v>
      </c>
      <c r="K21" s="988">
        <v>32</v>
      </c>
      <c r="L21" s="987">
        <v>1721</v>
      </c>
      <c r="M21" s="988">
        <v>6278</v>
      </c>
      <c r="N21" s="989" t="s">
        <v>68</v>
      </c>
      <c r="O21" s="986">
        <f t="shared" si="2"/>
        <v>8677</v>
      </c>
      <c r="P21" s="987">
        <v>8638</v>
      </c>
      <c r="Q21" s="988">
        <v>39</v>
      </c>
      <c r="R21" s="987">
        <v>2419</v>
      </c>
      <c r="S21" s="988">
        <v>6258</v>
      </c>
      <c r="T21" s="989" t="s">
        <v>64</v>
      </c>
      <c r="U21" s="986">
        <f t="shared" si="3"/>
        <v>9126</v>
      </c>
      <c r="V21" s="987">
        <v>9082</v>
      </c>
      <c r="W21" s="988">
        <v>44</v>
      </c>
      <c r="X21" s="987">
        <v>2394</v>
      </c>
      <c r="Y21" s="988">
        <v>6732</v>
      </c>
      <c r="Z21" s="989" t="s">
        <v>64</v>
      </c>
      <c r="AA21" s="986">
        <f t="shared" si="4"/>
        <v>10540</v>
      </c>
      <c r="AB21" s="987">
        <v>10492</v>
      </c>
      <c r="AC21" s="988">
        <v>48</v>
      </c>
      <c r="AD21" s="987">
        <v>2559</v>
      </c>
      <c r="AE21" s="988">
        <v>7981</v>
      </c>
      <c r="AF21" s="989" t="s">
        <v>64</v>
      </c>
      <c r="AG21" s="61"/>
    </row>
    <row r="22" spans="2:33" ht="45" customHeight="1">
      <c r="B22" s="60" t="s">
        <v>69</v>
      </c>
      <c r="C22" s="982">
        <v>627</v>
      </c>
      <c r="D22" s="983">
        <v>624</v>
      </c>
      <c r="E22" s="984">
        <v>3</v>
      </c>
      <c r="F22" s="983">
        <v>5</v>
      </c>
      <c r="G22" s="984">
        <v>622</v>
      </c>
      <c r="H22" s="985">
        <v>425</v>
      </c>
      <c r="I22" s="982">
        <v>621</v>
      </c>
      <c r="J22" s="987">
        <v>621</v>
      </c>
      <c r="K22" s="988">
        <v>0</v>
      </c>
      <c r="L22" s="987">
        <v>0</v>
      </c>
      <c r="M22" s="988">
        <v>621</v>
      </c>
      <c r="N22" s="989">
        <v>6903</v>
      </c>
      <c r="O22" s="986">
        <f t="shared" si="2"/>
        <v>657</v>
      </c>
      <c r="P22" s="987">
        <v>657</v>
      </c>
      <c r="Q22" s="988">
        <v>0</v>
      </c>
      <c r="R22" s="987">
        <v>0</v>
      </c>
      <c r="S22" s="988">
        <v>657</v>
      </c>
      <c r="T22" s="989" t="s">
        <v>64</v>
      </c>
      <c r="U22" s="986">
        <f t="shared" si="3"/>
        <v>651</v>
      </c>
      <c r="V22" s="987">
        <v>651</v>
      </c>
      <c r="W22" s="988">
        <v>0</v>
      </c>
      <c r="X22" s="987">
        <v>0</v>
      </c>
      <c r="Y22" s="988">
        <v>651</v>
      </c>
      <c r="Z22" s="989" t="s">
        <v>64</v>
      </c>
      <c r="AA22" s="986">
        <f t="shared" si="4"/>
        <v>638</v>
      </c>
      <c r="AB22" s="983">
        <v>638</v>
      </c>
      <c r="AC22" s="984">
        <v>0</v>
      </c>
      <c r="AD22" s="983">
        <v>0</v>
      </c>
      <c r="AE22" s="984">
        <v>638</v>
      </c>
      <c r="AF22" s="989">
        <v>1154</v>
      </c>
      <c r="AG22" s="61"/>
    </row>
    <row r="23" spans="2:33" ht="45" customHeight="1">
      <c r="B23" s="60" t="s">
        <v>70</v>
      </c>
      <c r="C23" s="982">
        <v>4929</v>
      </c>
      <c r="D23" s="983">
        <v>4909</v>
      </c>
      <c r="E23" s="984">
        <v>20</v>
      </c>
      <c r="F23" s="983">
        <v>1136</v>
      </c>
      <c r="G23" s="984">
        <v>3793</v>
      </c>
      <c r="H23" s="985" t="s">
        <v>68</v>
      </c>
      <c r="I23" s="982">
        <v>4913</v>
      </c>
      <c r="J23" s="987">
        <v>4893</v>
      </c>
      <c r="K23" s="988">
        <v>20</v>
      </c>
      <c r="L23" s="987">
        <v>1128</v>
      </c>
      <c r="M23" s="988">
        <v>3785</v>
      </c>
      <c r="N23" s="989" t="s">
        <v>68</v>
      </c>
      <c r="O23" s="986">
        <f t="shared" ref="O23:O33" si="5">SUM(P23:Q23)</f>
        <v>5016</v>
      </c>
      <c r="P23" s="987">
        <v>5008</v>
      </c>
      <c r="Q23" s="988">
        <v>8</v>
      </c>
      <c r="R23" s="987">
        <v>1146</v>
      </c>
      <c r="S23" s="988">
        <v>3870</v>
      </c>
      <c r="T23" s="989" t="s">
        <v>64</v>
      </c>
      <c r="U23" s="986">
        <f>SUM(V23:W23)</f>
        <v>5622</v>
      </c>
      <c r="V23" s="987">
        <v>5615</v>
      </c>
      <c r="W23" s="988">
        <v>7</v>
      </c>
      <c r="X23" s="987">
        <v>910</v>
      </c>
      <c r="Y23" s="988">
        <v>4712</v>
      </c>
      <c r="Z23" s="989" t="s">
        <v>64</v>
      </c>
      <c r="AA23" s="986">
        <f t="shared" ref="AA23:AA35" si="6">SUM(AB23:AC23)</f>
        <v>5613</v>
      </c>
      <c r="AB23" s="987">
        <v>5606</v>
      </c>
      <c r="AC23" s="988">
        <v>7</v>
      </c>
      <c r="AD23" s="987">
        <v>930</v>
      </c>
      <c r="AE23" s="988">
        <v>4683</v>
      </c>
      <c r="AF23" s="989" t="s">
        <v>64</v>
      </c>
      <c r="AG23" s="61"/>
    </row>
    <row r="24" spans="2:33" ht="45" customHeight="1">
      <c r="B24" s="62" t="s">
        <v>71</v>
      </c>
      <c r="C24" s="996">
        <v>2999</v>
      </c>
      <c r="D24" s="997">
        <v>2724</v>
      </c>
      <c r="E24" s="998">
        <v>275</v>
      </c>
      <c r="F24" s="998">
        <v>897</v>
      </c>
      <c r="G24" s="999">
        <v>2102</v>
      </c>
      <c r="H24" s="990">
        <v>5357</v>
      </c>
      <c r="I24" s="996">
        <v>2967</v>
      </c>
      <c r="J24" s="1000">
        <v>2634</v>
      </c>
      <c r="K24" s="35">
        <v>333</v>
      </c>
      <c r="L24" s="35">
        <v>881</v>
      </c>
      <c r="M24" s="36">
        <v>2086</v>
      </c>
      <c r="N24" s="991">
        <v>5259</v>
      </c>
      <c r="O24" s="1001">
        <f>SUM(P24:Q24)</f>
        <v>3152</v>
      </c>
      <c r="P24" s="1000">
        <v>2733</v>
      </c>
      <c r="Q24" s="35">
        <v>419</v>
      </c>
      <c r="R24" s="35">
        <v>935</v>
      </c>
      <c r="S24" s="36">
        <v>2217</v>
      </c>
      <c r="T24" s="991">
        <v>5866</v>
      </c>
      <c r="U24" s="1001">
        <f>SUM(V24:W24)</f>
        <v>3167</v>
      </c>
      <c r="V24" s="1000">
        <v>2734</v>
      </c>
      <c r="W24" s="35">
        <v>433</v>
      </c>
      <c r="X24" s="35">
        <v>936</v>
      </c>
      <c r="Y24" s="36">
        <v>2231</v>
      </c>
      <c r="Z24" s="991">
        <v>6397</v>
      </c>
      <c r="AA24" s="1002">
        <f t="shared" si="6"/>
        <v>3065</v>
      </c>
      <c r="AB24" s="1000">
        <v>2607</v>
      </c>
      <c r="AC24" s="35">
        <v>458</v>
      </c>
      <c r="AD24" s="35">
        <v>889</v>
      </c>
      <c r="AE24" s="36">
        <v>2176</v>
      </c>
      <c r="AF24" s="991">
        <v>6614</v>
      </c>
      <c r="AG24" s="61"/>
    </row>
    <row r="25" spans="2:33" ht="45" customHeight="1">
      <c r="B25" s="63" t="s">
        <v>72</v>
      </c>
      <c r="C25" s="982">
        <v>5332</v>
      </c>
      <c r="D25" s="983">
        <v>5270</v>
      </c>
      <c r="E25" s="984">
        <v>62</v>
      </c>
      <c r="F25" s="983">
        <v>1141</v>
      </c>
      <c r="G25" s="984">
        <v>4191</v>
      </c>
      <c r="H25" s="985" t="s">
        <v>68</v>
      </c>
      <c r="I25" s="982">
        <v>5801</v>
      </c>
      <c r="J25" s="987">
        <v>5708</v>
      </c>
      <c r="K25" s="988">
        <v>93</v>
      </c>
      <c r="L25" s="987">
        <v>1444</v>
      </c>
      <c r="M25" s="988">
        <v>4357</v>
      </c>
      <c r="N25" s="989" t="s">
        <v>68</v>
      </c>
      <c r="O25" s="986">
        <f t="shared" si="5"/>
        <v>6137</v>
      </c>
      <c r="P25" s="987">
        <v>6032</v>
      </c>
      <c r="Q25" s="988">
        <v>105</v>
      </c>
      <c r="R25" s="987">
        <v>1023</v>
      </c>
      <c r="S25" s="988">
        <v>5114</v>
      </c>
      <c r="T25" s="989" t="s">
        <v>64</v>
      </c>
      <c r="U25" s="982">
        <f t="shared" ref="U25:U33" si="7">SUM(V25:W25)</f>
        <v>6329</v>
      </c>
      <c r="V25" s="983">
        <v>6212</v>
      </c>
      <c r="W25" s="984">
        <v>117</v>
      </c>
      <c r="X25" s="983">
        <v>1296</v>
      </c>
      <c r="Y25" s="984">
        <v>5033</v>
      </c>
      <c r="Z25" s="985" t="s">
        <v>68</v>
      </c>
      <c r="AA25" s="982">
        <f t="shared" si="6"/>
        <v>6483</v>
      </c>
      <c r="AB25" s="983">
        <v>6366</v>
      </c>
      <c r="AC25" s="984">
        <v>117</v>
      </c>
      <c r="AD25" s="983">
        <v>1372</v>
      </c>
      <c r="AE25" s="984">
        <v>5111</v>
      </c>
      <c r="AF25" s="985" t="s">
        <v>64</v>
      </c>
      <c r="AG25" s="61"/>
    </row>
    <row r="26" spans="2:33" ht="45" customHeight="1">
      <c r="B26" s="60" t="s">
        <v>73</v>
      </c>
      <c r="C26" s="982">
        <v>356</v>
      </c>
      <c r="D26" s="983">
        <v>349</v>
      </c>
      <c r="E26" s="984">
        <v>7</v>
      </c>
      <c r="F26" s="983">
        <v>54</v>
      </c>
      <c r="G26" s="984">
        <v>302</v>
      </c>
      <c r="H26" s="985" t="s">
        <v>68</v>
      </c>
      <c r="I26" s="982">
        <v>352</v>
      </c>
      <c r="J26" s="987">
        <v>345</v>
      </c>
      <c r="K26" s="988">
        <v>7</v>
      </c>
      <c r="L26" s="987">
        <v>57</v>
      </c>
      <c r="M26" s="988">
        <v>295</v>
      </c>
      <c r="N26" s="989" t="s">
        <v>68</v>
      </c>
      <c r="O26" s="986">
        <f t="shared" si="5"/>
        <v>358</v>
      </c>
      <c r="P26" s="987">
        <v>349</v>
      </c>
      <c r="Q26" s="988">
        <v>9</v>
      </c>
      <c r="R26" s="987">
        <v>58</v>
      </c>
      <c r="S26" s="988">
        <v>300</v>
      </c>
      <c r="T26" s="989" t="s">
        <v>64</v>
      </c>
      <c r="U26" s="986">
        <f t="shared" si="7"/>
        <v>308</v>
      </c>
      <c r="V26" s="987">
        <v>302</v>
      </c>
      <c r="W26" s="988">
        <v>6</v>
      </c>
      <c r="X26" s="987">
        <v>46</v>
      </c>
      <c r="Y26" s="988">
        <v>262</v>
      </c>
      <c r="Z26" s="989">
        <v>840</v>
      </c>
      <c r="AA26" s="986">
        <f t="shared" si="6"/>
        <v>310</v>
      </c>
      <c r="AB26" s="987">
        <v>304</v>
      </c>
      <c r="AC26" s="988">
        <v>6</v>
      </c>
      <c r="AD26" s="983">
        <v>30</v>
      </c>
      <c r="AE26" s="984">
        <v>280</v>
      </c>
      <c r="AF26" s="989">
        <v>42</v>
      </c>
      <c r="AG26" s="61"/>
    </row>
    <row r="27" spans="2:33" ht="45" customHeight="1">
      <c r="B27" s="60" t="s">
        <v>74</v>
      </c>
      <c r="C27" s="982">
        <v>899</v>
      </c>
      <c r="D27" s="983">
        <v>896</v>
      </c>
      <c r="E27" s="984">
        <v>3</v>
      </c>
      <c r="F27" s="983">
        <v>81</v>
      </c>
      <c r="G27" s="984">
        <v>818</v>
      </c>
      <c r="H27" s="985">
        <v>0</v>
      </c>
      <c r="I27" s="982">
        <v>899</v>
      </c>
      <c r="J27" s="987">
        <v>898</v>
      </c>
      <c r="K27" s="988">
        <v>1</v>
      </c>
      <c r="L27" s="987">
        <v>81</v>
      </c>
      <c r="M27" s="988">
        <v>818</v>
      </c>
      <c r="N27" s="989">
        <v>0</v>
      </c>
      <c r="O27" s="986">
        <f t="shared" si="5"/>
        <v>954</v>
      </c>
      <c r="P27" s="987">
        <v>953</v>
      </c>
      <c r="Q27" s="988">
        <v>1</v>
      </c>
      <c r="R27" s="987">
        <v>95</v>
      </c>
      <c r="S27" s="988">
        <v>859</v>
      </c>
      <c r="T27" s="989" t="s">
        <v>64</v>
      </c>
      <c r="U27" s="986">
        <f t="shared" si="7"/>
        <v>1113</v>
      </c>
      <c r="V27" s="987">
        <v>1113</v>
      </c>
      <c r="W27" s="988">
        <v>0</v>
      </c>
      <c r="X27" s="987">
        <v>112</v>
      </c>
      <c r="Y27" s="988">
        <v>1001</v>
      </c>
      <c r="Z27" s="989" t="s">
        <v>68</v>
      </c>
      <c r="AA27" s="986">
        <f t="shared" si="6"/>
        <v>1115</v>
      </c>
      <c r="AB27" s="987">
        <v>1115</v>
      </c>
      <c r="AC27" s="988">
        <v>0</v>
      </c>
      <c r="AD27" s="987">
        <v>112</v>
      </c>
      <c r="AE27" s="988">
        <v>1003</v>
      </c>
      <c r="AF27" s="989" t="s">
        <v>64</v>
      </c>
      <c r="AG27" s="61"/>
    </row>
    <row r="28" spans="2:33" ht="45" customHeight="1">
      <c r="B28" s="60" t="s">
        <v>75</v>
      </c>
      <c r="C28" s="982">
        <v>1732</v>
      </c>
      <c r="D28" s="983">
        <v>1654</v>
      </c>
      <c r="E28" s="984">
        <v>78</v>
      </c>
      <c r="F28" s="983">
        <v>897</v>
      </c>
      <c r="G28" s="984">
        <v>835</v>
      </c>
      <c r="H28" s="985" t="s">
        <v>68</v>
      </c>
      <c r="I28" s="982">
        <v>1756</v>
      </c>
      <c r="J28" s="987">
        <v>1647</v>
      </c>
      <c r="K28" s="988">
        <v>109</v>
      </c>
      <c r="L28" s="987">
        <v>917</v>
      </c>
      <c r="M28" s="988">
        <v>839</v>
      </c>
      <c r="N28" s="989" t="s">
        <v>68</v>
      </c>
      <c r="O28" s="986">
        <f t="shared" si="5"/>
        <v>1870</v>
      </c>
      <c r="P28" s="987">
        <v>1870</v>
      </c>
      <c r="Q28" s="988">
        <v>0</v>
      </c>
      <c r="R28" s="987">
        <v>985</v>
      </c>
      <c r="S28" s="988">
        <v>885</v>
      </c>
      <c r="T28" s="989" t="s">
        <v>64</v>
      </c>
      <c r="U28" s="986">
        <f t="shared" si="7"/>
        <v>1891</v>
      </c>
      <c r="V28" s="987">
        <v>1753</v>
      </c>
      <c r="W28" s="988">
        <v>138</v>
      </c>
      <c r="X28" s="987">
        <v>302.55999999999995</v>
      </c>
      <c r="Y28" s="988">
        <v>1588.44</v>
      </c>
      <c r="Z28" s="989">
        <v>52412</v>
      </c>
      <c r="AA28" s="986">
        <f t="shared" si="6"/>
        <v>1985</v>
      </c>
      <c r="AB28" s="987">
        <v>1890</v>
      </c>
      <c r="AC28" s="988">
        <v>95</v>
      </c>
      <c r="AD28" s="987">
        <v>278</v>
      </c>
      <c r="AE28" s="988">
        <v>1707</v>
      </c>
      <c r="AF28" s="989">
        <v>410</v>
      </c>
      <c r="AG28" s="61"/>
    </row>
    <row r="29" spans="2:33" ht="45" customHeight="1">
      <c r="B29" s="60" t="s">
        <v>76</v>
      </c>
      <c r="C29" s="982">
        <v>19</v>
      </c>
      <c r="D29" s="983">
        <v>19</v>
      </c>
      <c r="E29" s="1003">
        <v>0</v>
      </c>
      <c r="F29" s="983">
        <v>0</v>
      </c>
      <c r="G29" s="984">
        <v>19</v>
      </c>
      <c r="H29" s="985" t="s">
        <v>68</v>
      </c>
      <c r="I29" s="982">
        <v>20</v>
      </c>
      <c r="J29" s="987">
        <v>20</v>
      </c>
      <c r="K29" s="1004">
        <v>0</v>
      </c>
      <c r="L29" s="987">
        <v>0</v>
      </c>
      <c r="M29" s="988">
        <v>20</v>
      </c>
      <c r="N29" s="989" t="s">
        <v>68</v>
      </c>
      <c r="O29" s="986">
        <f t="shared" si="5"/>
        <v>4</v>
      </c>
      <c r="P29" s="987">
        <v>4</v>
      </c>
      <c r="Q29" s="1004">
        <v>0</v>
      </c>
      <c r="R29" s="987">
        <v>0</v>
      </c>
      <c r="S29" s="988">
        <v>4</v>
      </c>
      <c r="T29" s="989" t="s">
        <v>64</v>
      </c>
      <c r="U29" s="986">
        <v>5</v>
      </c>
      <c r="V29" s="987">
        <v>5</v>
      </c>
      <c r="W29" s="1004">
        <v>0</v>
      </c>
      <c r="X29" s="987">
        <v>0</v>
      </c>
      <c r="Y29" s="988">
        <v>5</v>
      </c>
      <c r="Z29" s="989" t="s">
        <v>68</v>
      </c>
      <c r="AA29" s="986">
        <f t="shared" si="6"/>
        <v>5</v>
      </c>
      <c r="AB29" s="987">
        <v>5</v>
      </c>
      <c r="AC29" s="1004">
        <v>0</v>
      </c>
      <c r="AD29" s="987">
        <v>0</v>
      </c>
      <c r="AE29" s="988">
        <v>5</v>
      </c>
      <c r="AF29" s="989" t="s">
        <v>64</v>
      </c>
      <c r="AG29" s="61"/>
    </row>
    <row r="30" spans="2:33" ht="45" customHeight="1">
      <c r="B30" s="60" t="s">
        <v>77</v>
      </c>
      <c r="C30" s="982">
        <v>100</v>
      </c>
      <c r="D30" s="983">
        <v>100</v>
      </c>
      <c r="E30" s="1003">
        <v>0</v>
      </c>
      <c r="F30" s="1005">
        <v>1</v>
      </c>
      <c r="G30" s="984">
        <v>99</v>
      </c>
      <c r="H30" s="985" t="s">
        <v>68</v>
      </c>
      <c r="I30" s="982">
        <v>60</v>
      </c>
      <c r="J30" s="987">
        <v>60</v>
      </c>
      <c r="K30" s="1004">
        <v>0</v>
      </c>
      <c r="L30" s="535">
        <v>1</v>
      </c>
      <c r="M30" s="988">
        <v>59</v>
      </c>
      <c r="N30" s="989" t="s">
        <v>68</v>
      </c>
      <c r="O30" s="986">
        <f t="shared" si="5"/>
        <v>54</v>
      </c>
      <c r="P30" s="987">
        <v>54</v>
      </c>
      <c r="Q30" s="1004">
        <v>0</v>
      </c>
      <c r="R30" s="535">
        <v>1</v>
      </c>
      <c r="S30" s="988">
        <v>53</v>
      </c>
      <c r="T30" s="989" t="s">
        <v>64</v>
      </c>
      <c r="U30" s="986">
        <f t="shared" si="7"/>
        <v>47</v>
      </c>
      <c r="V30" s="987">
        <v>47</v>
      </c>
      <c r="W30" s="1004">
        <v>0</v>
      </c>
      <c r="X30" s="535">
        <v>1</v>
      </c>
      <c r="Y30" s="988">
        <v>46</v>
      </c>
      <c r="Z30" s="989" t="s">
        <v>64</v>
      </c>
      <c r="AA30" s="986">
        <f t="shared" si="6"/>
        <v>47</v>
      </c>
      <c r="AB30" s="987">
        <v>47</v>
      </c>
      <c r="AC30" s="1004">
        <v>0</v>
      </c>
      <c r="AD30" s="535">
        <v>1</v>
      </c>
      <c r="AE30" s="988">
        <v>46</v>
      </c>
      <c r="AF30" s="989" t="s">
        <v>64</v>
      </c>
      <c r="AG30" s="61"/>
    </row>
    <row r="31" spans="2:33" ht="45" customHeight="1">
      <c r="B31" s="60" t="s">
        <v>78</v>
      </c>
      <c r="C31" s="982">
        <v>305</v>
      </c>
      <c r="D31" s="983">
        <v>305</v>
      </c>
      <c r="E31" s="984">
        <v>0</v>
      </c>
      <c r="F31" s="983">
        <v>9</v>
      </c>
      <c r="G31" s="984">
        <v>296</v>
      </c>
      <c r="H31" s="990">
        <v>28</v>
      </c>
      <c r="I31" s="982">
        <v>368</v>
      </c>
      <c r="J31" s="987">
        <v>368</v>
      </c>
      <c r="K31" s="988">
        <v>0</v>
      </c>
      <c r="L31" s="987">
        <v>10</v>
      </c>
      <c r="M31" s="988">
        <v>358</v>
      </c>
      <c r="N31" s="991">
        <v>30</v>
      </c>
      <c r="O31" s="986">
        <f t="shared" si="5"/>
        <v>381</v>
      </c>
      <c r="P31" s="987">
        <v>381</v>
      </c>
      <c r="Q31" s="988">
        <v>0</v>
      </c>
      <c r="R31" s="987">
        <v>10</v>
      </c>
      <c r="S31" s="988">
        <v>371</v>
      </c>
      <c r="T31" s="989">
        <v>34</v>
      </c>
      <c r="U31" s="986">
        <f t="shared" si="7"/>
        <v>383</v>
      </c>
      <c r="V31" s="987">
        <v>383</v>
      </c>
      <c r="W31" s="988">
        <v>0</v>
      </c>
      <c r="X31" s="987">
        <v>10</v>
      </c>
      <c r="Y31" s="988">
        <v>373</v>
      </c>
      <c r="Z31" s="989">
        <v>68</v>
      </c>
      <c r="AA31" s="986">
        <f t="shared" si="6"/>
        <v>375</v>
      </c>
      <c r="AB31" s="987">
        <v>375</v>
      </c>
      <c r="AC31" s="988">
        <v>0</v>
      </c>
      <c r="AD31" s="987">
        <v>10</v>
      </c>
      <c r="AE31" s="988">
        <v>365</v>
      </c>
      <c r="AF31" s="989">
        <v>6.3029500000000001</v>
      </c>
      <c r="AG31" s="61"/>
    </row>
    <row r="32" spans="2:33" ht="45" customHeight="1">
      <c r="B32" s="60" t="s">
        <v>79</v>
      </c>
      <c r="C32" s="986">
        <v>282</v>
      </c>
      <c r="D32" s="987">
        <v>219</v>
      </c>
      <c r="E32" s="988">
        <v>63</v>
      </c>
      <c r="F32" s="987">
        <v>0</v>
      </c>
      <c r="G32" s="988">
        <v>282</v>
      </c>
      <c r="H32" s="991">
        <v>1171</v>
      </c>
      <c r="I32" s="986">
        <v>279</v>
      </c>
      <c r="J32" s="987">
        <v>216</v>
      </c>
      <c r="K32" s="988">
        <v>63</v>
      </c>
      <c r="L32" s="987">
        <v>0</v>
      </c>
      <c r="M32" s="988">
        <v>279</v>
      </c>
      <c r="N32" s="991">
        <v>1189</v>
      </c>
      <c r="O32" s="986">
        <f t="shared" si="5"/>
        <v>334</v>
      </c>
      <c r="P32" s="987">
        <v>275</v>
      </c>
      <c r="Q32" s="988">
        <v>59</v>
      </c>
      <c r="R32" s="987">
        <v>0</v>
      </c>
      <c r="S32" s="988">
        <v>334</v>
      </c>
      <c r="T32" s="991">
        <v>1161</v>
      </c>
      <c r="U32" s="982">
        <f t="shared" si="7"/>
        <v>498</v>
      </c>
      <c r="V32" s="983">
        <v>448</v>
      </c>
      <c r="W32" s="984">
        <v>50</v>
      </c>
      <c r="X32" s="983">
        <v>0</v>
      </c>
      <c r="Y32" s="984">
        <v>498</v>
      </c>
      <c r="Z32" s="990">
        <v>1232.8292960000001</v>
      </c>
      <c r="AA32" s="982">
        <f t="shared" si="6"/>
        <v>506</v>
      </c>
      <c r="AB32" s="983">
        <v>452</v>
      </c>
      <c r="AC32" s="984">
        <v>54</v>
      </c>
      <c r="AD32" s="983">
        <v>8</v>
      </c>
      <c r="AE32" s="984">
        <v>498</v>
      </c>
      <c r="AF32" s="990">
        <v>1208.696659</v>
      </c>
      <c r="AG32" s="61"/>
    </row>
    <row r="33" spans="2:33" ht="45" customHeight="1">
      <c r="B33" s="64" t="s">
        <v>80</v>
      </c>
      <c r="C33" s="982">
        <v>53</v>
      </c>
      <c r="D33" s="983">
        <v>53</v>
      </c>
      <c r="E33" s="984">
        <v>0</v>
      </c>
      <c r="F33" s="983">
        <v>0</v>
      </c>
      <c r="G33" s="984">
        <v>53</v>
      </c>
      <c r="H33" s="985" t="s">
        <v>68</v>
      </c>
      <c r="I33" s="982">
        <v>56</v>
      </c>
      <c r="J33" s="987">
        <v>56</v>
      </c>
      <c r="K33" s="988">
        <v>0</v>
      </c>
      <c r="L33" s="987">
        <v>0</v>
      </c>
      <c r="M33" s="988">
        <v>56</v>
      </c>
      <c r="N33" s="989" t="s">
        <v>68</v>
      </c>
      <c r="O33" s="986">
        <f t="shared" si="5"/>
        <v>46</v>
      </c>
      <c r="P33" s="987">
        <v>46</v>
      </c>
      <c r="Q33" s="988">
        <v>0</v>
      </c>
      <c r="R33" s="987">
        <v>0</v>
      </c>
      <c r="S33" s="988">
        <v>46</v>
      </c>
      <c r="T33" s="989" t="s">
        <v>64</v>
      </c>
      <c r="U33" s="986">
        <f t="shared" si="7"/>
        <v>29</v>
      </c>
      <c r="V33" s="987">
        <v>29</v>
      </c>
      <c r="W33" s="988">
        <v>0</v>
      </c>
      <c r="X33" s="987">
        <v>0</v>
      </c>
      <c r="Y33" s="988">
        <v>29</v>
      </c>
      <c r="Z33" s="989" t="s">
        <v>64</v>
      </c>
      <c r="AA33" s="986">
        <f t="shared" si="6"/>
        <v>35</v>
      </c>
      <c r="AB33" s="987">
        <v>35</v>
      </c>
      <c r="AC33" s="988">
        <v>0</v>
      </c>
      <c r="AD33" s="987">
        <v>5</v>
      </c>
      <c r="AE33" s="988">
        <v>30</v>
      </c>
      <c r="AF33" s="989" t="s">
        <v>64</v>
      </c>
      <c r="AG33" s="61"/>
    </row>
    <row r="34" spans="2:33" ht="45" customHeight="1">
      <c r="B34" s="63" t="s">
        <v>81</v>
      </c>
      <c r="C34" s="982">
        <v>965</v>
      </c>
      <c r="D34" s="983">
        <v>961</v>
      </c>
      <c r="E34" s="984">
        <v>4</v>
      </c>
      <c r="F34" s="983">
        <v>144</v>
      </c>
      <c r="G34" s="984">
        <v>821</v>
      </c>
      <c r="H34" s="985">
        <v>1716</v>
      </c>
      <c r="I34" s="982">
        <v>997</v>
      </c>
      <c r="J34" s="987">
        <v>992</v>
      </c>
      <c r="K34" s="988">
        <v>5</v>
      </c>
      <c r="L34" s="987">
        <v>156</v>
      </c>
      <c r="M34" s="988">
        <v>841</v>
      </c>
      <c r="N34" s="989">
        <v>1101</v>
      </c>
      <c r="O34" s="986">
        <v>1108</v>
      </c>
      <c r="P34" s="987">
        <v>1102</v>
      </c>
      <c r="Q34" s="988">
        <v>6</v>
      </c>
      <c r="R34" s="987">
        <v>163</v>
      </c>
      <c r="S34" s="988">
        <v>945</v>
      </c>
      <c r="T34" s="989">
        <v>565</v>
      </c>
      <c r="U34" s="986">
        <f>SUM(V34:W34)</f>
        <v>1616.425</v>
      </c>
      <c r="V34" s="987">
        <v>1496.425</v>
      </c>
      <c r="W34" s="988">
        <v>120</v>
      </c>
      <c r="X34" s="987">
        <v>71</v>
      </c>
      <c r="Y34" s="988">
        <v>1545.425</v>
      </c>
      <c r="Z34" s="989">
        <v>12575.175999999999</v>
      </c>
      <c r="AA34" s="986">
        <f t="shared" si="6"/>
        <v>1915</v>
      </c>
      <c r="AB34" s="987">
        <v>1805</v>
      </c>
      <c r="AC34" s="988">
        <v>110</v>
      </c>
      <c r="AD34" s="987">
        <v>98</v>
      </c>
      <c r="AE34" s="988">
        <v>1817</v>
      </c>
      <c r="AF34" s="989">
        <v>1328</v>
      </c>
      <c r="AG34" s="61"/>
    </row>
    <row r="35" spans="2:33" ht="45" customHeight="1" thickBot="1">
      <c r="B35" s="65" t="s">
        <v>82</v>
      </c>
      <c r="C35" s="982">
        <v>730</v>
      </c>
      <c r="D35" s="983">
        <v>718</v>
      </c>
      <c r="E35" s="984">
        <v>12</v>
      </c>
      <c r="F35" s="983">
        <v>228</v>
      </c>
      <c r="G35" s="984">
        <v>502</v>
      </c>
      <c r="H35" s="985" t="s">
        <v>68</v>
      </c>
      <c r="I35" s="982">
        <v>709</v>
      </c>
      <c r="J35" s="987">
        <v>697</v>
      </c>
      <c r="K35" s="988">
        <v>12</v>
      </c>
      <c r="L35" s="987">
        <v>219</v>
      </c>
      <c r="M35" s="988">
        <v>490</v>
      </c>
      <c r="N35" s="989" t="s">
        <v>68</v>
      </c>
      <c r="O35" s="986">
        <f>SUM(P35:Q35)</f>
        <v>797</v>
      </c>
      <c r="P35" s="987">
        <v>784</v>
      </c>
      <c r="Q35" s="988">
        <v>13</v>
      </c>
      <c r="R35" s="987">
        <v>245</v>
      </c>
      <c r="S35" s="988">
        <v>552</v>
      </c>
      <c r="T35" s="989" t="s">
        <v>68</v>
      </c>
      <c r="U35" s="986">
        <f>SUM(V35:W35)</f>
        <v>702.9</v>
      </c>
      <c r="V35" s="987">
        <v>689</v>
      </c>
      <c r="W35" s="988">
        <v>13.9</v>
      </c>
      <c r="X35" s="987">
        <v>215.5</v>
      </c>
      <c r="Y35" s="988">
        <v>487.1</v>
      </c>
      <c r="Z35" s="989" t="s">
        <v>68</v>
      </c>
      <c r="AA35" s="986">
        <f t="shared" si="6"/>
        <v>639</v>
      </c>
      <c r="AB35" s="987">
        <v>630</v>
      </c>
      <c r="AC35" s="988">
        <v>9</v>
      </c>
      <c r="AD35" s="987">
        <v>196</v>
      </c>
      <c r="AE35" s="988">
        <v>443</v>
      </c>
      <c r="AF35" s="989" t="s">
        <v>64</v>
      </c>
      <c r="AG35" s="61"/>
    </row>
    <row r="36" spans="2:33" ht="45" customHeight="1" thickBot="1">
      <c r="B36" s="66" t="s">
        <v>83</v>
      </c>
      <c r="C36" s="1006">
        <f t="shared" ref="C36:T36" si="8">SUM(C16:C35)</f>
        <v>53585</v>
      </c>
      <c r="D36" s="1007">
        <f t="shared" si="8"/>
        <v>47126</v>
      </c>
      <c r="E36" s="1007">
        <f t="shared" si="8"/>
        <v>6459</v>
      </c>
      <c r="F36" s="1007">
        <f t="shared" si="8"/>
        <v>17686</v>
      </c>
      <c r="G36" s="1007">
        <f t="shared" si="8"/>
        <v>35899</v>
      </c>
      <c r="H36" s="47">
        <f t="shared" si="8"/>
        <v>352214</v>
      </c>
      <c r="I36" s="1006">
        <f t="shared" si="8"/>
        <v>55261</v>
      </c>
      <c r="J36" s="1007">
        <f t="shared" si="8"/>
        <v>48280</v>
      </c>
      <c r="K36" s="1007">
        <f t="shared" si="8"/>
        <v>6981</v>
      </c>
      <c r="L36" s="1007">
        <f t="shared" si="8"/>
        <v>18946</v>
      </c>
      <c r="M36" s="1007">
        <f t="shared" si="8"/>
        <v>36315</v>
      </c>
      <c r="N36" s="47">
        <f t="shared" si="8"/>
        <v>400629</v>
      </c>
      <c r="O36" s="1006">
        <f t="shared" si="8"/>
        <v>58293</v>
      </c>
      <c r="P36" s="1007">
        <f t="shared" si="8"/>
        <v>50885</v>
      </c>
      <c r="Q36" s="1007">
        <f t="shared" si="8"/>
        <v>7408</v>
      </c>
      <c r="R36" s="1007">
        <f t="shared" si="8"/>
        <v>20501</v>
      </c>
      <c r="S36" s="1007">
        <f t="shared" si="8"/>
        <v>37792</v>
      </c>
      <c r="T36" s="47">
        <f t="shared" si="8"/>
        <v>410557</v>
      </c>
      <c r="U36" s="1006">
        <v>61557</v>
      </c>
      <c r="V36" s="1007">
        <f>SUM(V16:V35)</f>
        <v>52890.224000000002</v>
      </c>
      <c r="W36" s="1007">
        <f>SUM(W16:W35)</f>
        <v>8667.3019999999997</v>
      </c>
      <c r="X36" s="1007">
        <f t="shared" ref="X36:AF36" si="9">SUM(X16:X35)</f>
        <v>20228.060000000001</v>
      </c>
      <c r="Y36" s="1007">
        <f t="shared" si="9"/>
        <v>41328.965000000004</v>
      </c>
      <c r="Z36" s="47">
        <f t="shared" si="9"/>
        <v>538456.34123699996</v>
      </c>
      <c r="AA36" s="1006">
        <f t="shared" si="9"/>
        <v>63229</v>
      </c>
      <c r="AB36" s="1007">
        <f t="shared" si="9"/>
        <v>53784</v>
      </c>
      <c r="AC36" s="1007">
        <f t="shared" si="9"/>
        <v>9445</v>
      </c>
      <c r="AD36" s="1008">
        <f>SUM(AD16:AD35)</f>
        <v>21157</v>
      </c>
      <c r="AE36" s="1008">
        <f t="shared" si="9"/>
        <v>42072</v>
      </c>
      <c r="AF36" s="47">
        <f t="shared" si="9"/>
        <v>517254.13341399998</v>
      </c>
      <c r="AG36" s="61"/>
    </row>
  </sheetData>
  <mergeCells count="20">
    <mergeCell ref="C4:H4"/>
    <mergeCell ref="I4:N4"/>
    <mergeCell ref="O4:T4"/>
    <mergeCell ref="U4:Z4"/>
    <mergeCell ref="AA4:AF4"/>
    <mergeCell ref="E3:H3"/>
    <mergeCell ref="K3:N3"/>
    <mergeCell ref="Q3:T3"/>
    <mergeCell ref="W3:Z3"/>
    <mergeCell ref="AC3:AF3"/>
    <mergeCell ref="C14:H14"/>
    <mergeCell ref="I14:N14"/>
    <mergeCell ref="O14:T14"/>
    <mergeCell ref="U14:Z14"/>
    <mergeCell ref="AA14:AF14"/>
    <mergeCell ref="E13:H13"/>
    <mergeCell ref="K13:N13"/>
    <mergeCell ref="Q13:T13"/>
    <mergeCell ref="W13:Z13"/>
    <mergeCell ref="AC13:AF13"/>
  </mergeCells>
  <phoneticPr fontId="1"/>
  <pageMargins left="0.98425196850393704" right="0.31496062992125984" top="0.70866141732283472" bottom="0.31496062992125984" header="0.27559055118110237" footer="0.19685039370078741"/>
  <pageSetup paperSize="9" scale="38" firstPageNumber="63" fitToHeight="0" orientation="landscape" useFirstPageNumber="1" r:id="rId1"/>
  <headerFooter alignWithMargins="0">
    <oddFooter>&amp;C&amp;24&amp;P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view="pageBreakPreview" zoomScaleNormal="100" zoomScaleSheetLayoutView="100" workbookViewId="0">
      <selection activeCell="E3" sqref="E3:H3"/>
    </sheetView>
  </sheetViews>
  <sheetFormatPr defaultRowHeight="13.5"/>
  <sheetData>
    <row r="4" spans="2:8" ht="25.5" customHeight="1">
      <c r="B4" s="1082"/>
      <c r="C4" s="1082"/>
      <c r="D4" s="1082"/>
      <c r="E4" s="1082"/>
      <c r="F4" s="1082"/>
      <c r="G4" s="1082"/>
      <c r="H4" s="1082"/>
    </row>
    <row r="5" spans="2:8">
      <c r="B5" s="1081"/>
      <c r="C5" s="1081"/>
      <c r="D5" s="1081"/>
      <c r="E5" s="1081"/>
      <c r="F5" s="1081"/>
      <c r="G5" s="1081"/>
    </row>
    <row r="6" spans="2:8" ht="19.5" customHeight="1">
      <c r="B6" s="1081"/>
      <c r="C6" s="1081"/>
      <c r="D6" s="1081"/>
      <c r="E6" s="1081"/>
      <c r="F6" s="1081"/>
      <c r="G6" s="1081"/>
    </row>
    <row r="7" spans="2:8" ht="19.5" customHeight="1">
      <c r="B7" s="1081" t="s">
        <v>1208</v>
      </c>
      <c r="C7" s="1081"/>
      <c r="D7" s="1081"/>
      <c r="E7" s="1081"/>
      <c r="F7" s="1081"/>
      <c r="G7" s="1081"/>
    </row>
    <row r="8" spans="2:8" ht="19.5" customHeight="1">
      <c r="B8" s="1081"/>
      <c r="C8" s="1081"/>
      <c r="D8" s="1081"/>
      <c r="E8" s="1081"/>
      <c r="F8" s="1081"/>
      <c r="G8" s="1081"/>
    </row>
    <row r="9" spans="2:8" ht="19.5" customHeight="1">
      <c r="B9" s="1081"/>
      <c r="C9" s="1081"/>
      <c r="D9" s="1081"/>
      <c r="E9" s="1081"/>
      <c r="F9" s="1081"/>
      <c r="G9" s="1081"/>
    </row>
    <row r="10" spans="2:8" ht="19.5" customHeight="1">
      <c r="B10" s="1081"/>
      <c r="C10" s="1081"/>
      <c r="D10" s="1081"/>
      <c r="E10" s="1081"/>
      <c r="F10" s="1081"/>
      <c r="G10" s="1081"/>
    </row>
    <row r="11" spans="2:8" ht="19.5" customHeight="1">
      <c r="B11" s="1081" t="s">
        <v>1209</v>
      </c>
      <c r="C11" s="1081"/>
      <c r="D11" s="1081"/>
      <c r="E11" s="1081"/>
      <c r="F11" s="1081"/>
      <c r="G11" s="1081"/>
    </row>
    <row r="12" spans="2:8" ht="19.5" customHeight="1">
      <c r="B12" s="1081"/>
      <c r="C12" s="1081"/>
      <c r="D12" s="1081"/>
      <c r="E12" s="1081"/>
      <c r="F12" s="1081"/>
      <c r="G12" s="1081"/>
    </row>
    <row r="13" spans="2:8" ht="19.5" customHeight="1">
      <c r="B13" s="1081"/>
      <c r="C13" s="1081"/>
      <c r="D13" s="1081"/>
      <c r="E13" s="1081"/>
      <c r="F13" s="1081"/>
      <c r="G13" s="1081"/>
    </row>
    <row r="14" spans="2:8" ht="19.5" customHeight="1">
      <c r="B14" s="1081"/>
      <c r="C14" s="1081"/>
      <c r="D14" s="1081"/>
      <c r="E14" s="1081"/>
      <c r="F14" s="1081"/>
      <c r="G14" s="1081"/>
    </row>
    <row r="15" spans="2:8" ht="19.5" customHeight="1">
      <c r="B15" s="1081"/>
      <c r="C15" s="1081"/>
      <c r="D15" s="1081"/>
      <c r="E15" s="1081"/>
      <c r="F15" s="1081"/>
      <c r="G15" s="1081"/>
    </row>
    <row r="16" spans="2:8" ht="19.5" customHeight="1">
      <c r="B16" s="1081"/>
      <c r="C16" s="1081"/>
      <c r="D16" s="1081"/>
      <c r="E16" s="1081"/>
      <c r="F16" s="1081"/>
      <c r="G16" s="1081"/>
    </row>
    <row r="17" spans="2:7" ht="19.5" customHeight="1">
      <c r="B17" s="1081"/>
      <c r="C17" s="1081"/>
      <c r="D17" s="1081"/>
      <c r="E17" s="1081"/>
      <c r="F17" s="1081"/>
      <c r="G17" s="1081"/>
    </row>
    <row r="18" spans="2:7" ht="19.5" customHeight="1">
      <c r="B18" s="1081"/>
      <c r="C18" s="1081"/>
      <c r="D18" s="1081"/>
      <c r="E18" s="1081"/>
      <c r="F18" s="1081"/>
      <c r="G18" s="1081"/>
    </row>
    <row r="19" spans="2:7" ht="19.5" customHeight="1">
      <c r="B19" s="1081"/>
      <c r="C19" s="1081"/>
      <c r="D19" s="1081"/>
      <c r="E19" s="1081"/>
      <c r="F19" s="1081"/>
      <c r="G19" s="1081"/>
    </row>
    <row r="20" spans="2:7" ht="19.5" customHeight="1">
      <c r="B20" s="1081"/>
      <c r="C20" s="1081"/>
      <c r="D20" s="1081"/>
      <c r="E20" s="1081"/>
      <c r="F20" s="1081"/>
      <c r="G20" s="1081"/>
    </row>
    <row r="21" spans="2:7" ht="19.5" customHeight="1">
      <c r="B21" s="1081"/>
      <c r="C21" s="1081"/>
      <c r="D21" s="1081"/>
      <c r="E21" s="1081"/>
      <c r="F21" s="1081"/>
      <c r="G21" s="1081"/>
    </row>
    <row r="22" spans="2:7" ht="19.5" customHeight="1">
      <c r="B22" s="1081"/>
      <c r="C22" s="1081"/>
      <c r="D22" s="1081"/>
      <c r="E22" s="1081"/>
      <c r="F22" s="1081"/>
      <c r="G22" s="1081"/>
    </row>
    <row r="23" spans="2:7" ht="19.5" customHeight="1">
      <c r="B23" s="1081" t="s">
        <v>1210</v>
      </c>
      <c r="C23" s="1081"/>
      <c r="D23" s="1081"/>
      <c r="E23" s="1081"/>
      <c r="F23" s="1081"/>
      <c r="G23" s="1081"/>
    </row>
    <row r="24" spans="2:7" ht="19.5" customHeight="1">
      <c r="B24" s="1081"/>
      <c r="C24" s="1081"/>
      <c r="D24" s="1081"/>
      <c r="E24" s="1081"/>
      <c r="F24" s="1081"/>
      <c r="G24" s="1081"/>
    </row>
  </sheetData>
  <mergeCells count="1">
    <mergeCell ref="B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18"/>
  <sheetViews>
    <sheetView view="pageBreakPreview" topLeftCell="A2" zoomScale="60" zoomScaleNormal="75" workbookViewId="0">
      <pane xSplit="2" ySplit="3" topLeftCell="J5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32.1" customHeight="1"/>
  <cols>
    <col min="1" max="1" width="3.25" style="75" customWidth="1"/>
    <col min="2" max="3" width="11.625" style="75" customWidth="1"/>
    <col min="4" max="4" width="11.25" style="75" customWidth="1"/>
    <col min="5" max="5" width="11.625" style="75" customWidth="1"/>
    <col min="6" max="6" width="12" style="75" customWidth="1"/>
    <col min="7" max="7" width="11.375" style="75" customWidth="1"/>
    <col min="8" max="8" width="11" style="75" customWidth="1"/>
    <col min="9" max="9" width="11.625" style="75" customWidth="1"/>
    <col min="10" max="10" width="11.25" style="75" customWidth="1"/>
    <col min="11" max="11" width="11.625" style="75" customWidth="1"/>
    <col min="12" max="12" width="12" style="75" customWidth="1"/>
    <col min="13" max="13" width="11.375" style="75" customWidth="1"/>
    <col min="14" max="14" width="11" style="75" customWidth="1"/>
    <col min="15" max="15" width="11.625" style="75" customWidth="1"/>
    <col min="16" max="16" width="11.25" style="75" customWidth="1"/>
    <col min="17" max="17" width="11.625" style="75" customWidth="1"/>
    <col min="18" max="18" width="12" style="75" customWidth="1"/>
    <col min="19" max="19" width="11.375" style="75" customWidth="1"/>
    <col min="20" max="20" width="11" style="75" customWidth="1"/>
    <col min="21" max="21" width="11.625" style="75" customWidth="1"/>
    <col min="22" max="22" width="11.25" style="75" customWidth="1"/>
    <col min="23" max="23" width="11.625" style="75" customWidth="1"/>
    <col min="24" max="24" width="12" style="75" customWidth="1"/>
    <col min="25" max="25" width="11.375" style="75" customWidth="1"/>
    <col min="26" max="26" width="11" style="75" customWidth="1"/>
    <col min="27" max="27" width="11.625" style="75" customWidth="1"/>
    <col min="28" max="28" width="11.25" style="75" customWidth="1"/>
    <col min="29" max="29" width="11.625" style="75" customWidth="1"/>
    <col min="30" max="30" width="12" style="75" customWidth="1"/>
    <col min="31" max="31" width="11.375" style="75" customWidth="1"/>
    <col min="32" max="32" width="11" style="75" customWidth="1"/>
    <col min="33" max="33" width="14" style="75" customWidth="1"/>
    <col min="34" max="238" width="9" style="75"/>
    <col min="239" max="239" width="3.25" style="75" customWidth="1"/>
    <col min="240" max="240" width="11.625" style="75" customWidth="1"/>
    <col min="241" max="258" width="0" style="75" hidden="1" customWidth="1"/>
    <col min="259" max="259" width="11.625" style="75" customWidth="1"/>
    <col min="260" max="260" width="11.25" style="75" customWidth="1"/>
    <col min="261" max="261" width="11.625" style="75" customWidth="1"/>
    <col min="262" max="262" width="12" style="75" customWidth="1"/>
    <col min="263" max="263" width="11.375" style="75" customWidth="1"/>
    <col min="264" max="264" width="11" style="75" customWidth="1"/>
    <col min="265" max="265" width="11.625" style="75" customWidth="1"/>
    <col min="266" max="266" width="11.25" style="75" customWidth="1"/>
    <col min="267" max="267" width="11.625" style="75" customWidth="1"/>
    <col min="268" max="268" width="12" style="75" customWidth="1"/>
    <col min="269" max="269" width="11.375" style="75" customWidth="1"/>
    <col min="270" max="270" width="11" style="75" customWidth="1"/>
    <col min="271" max="271" width="11.625" style="75" customWidth="1"/>
    <col min="272" max="272" width="11.25" style="75" customWidth="1"/>
    <col min="273" max="273" width="11.625" style="75" customWidth="1"/>
    <col min="274" max="274" width="12" style="75" customWidth="1"/>
    <col min="275" max="275" width="11.375" style="75" customWidth="1"/>
    <col min="276" max="276" width="11" style="75" customWidth="1"/>
    <col min="277" max="277" width="11.625" style="75" customWidth="1"/>
    <col min="278" max="278" width="11.25" style="75" customWidth="1"/>
    <col min="279" max="279" width="11.625" style="75" customWidth="1"/>
    <col min="280" max="280" width="12" style="75" customWidth="1"/>
    <col min="281" max="281" width="11.375" style="75" customWidth="1"/>
    <col min="282" max="282" width="11" style="75" customWidth="1"/>
    <col min="283" max="283" width="11.625" style="75" customWidth="1"/>
    <col min="284" max="284" width="11.25" style="75" customWidth="1"/>
    <col min="285" max="285" width="11.625" style="75" customWidth="1"/>
    <col min="286" max="286" width="12" style="75" customWidth="1"/>
    <col min="287" max="287" width="11.375" style="75" customWidth="1"/>
    <col min="288" max="288" width="11" style="75" customWidth="1"/>
    <col min="289" max="289" width="14" style="75" customWidth="1"/>
    <col min="290" max="494" width="9" style="75"/>
    <col min="495" max="495" width="3.25" style="75" customWidth="1"/>
    <col min="496" max="496" width="11.625" style="75" customWidth="1"/>
    <col min="497" max="514" width="0" style="75" hidden="1" customWidth="1"/>
    <col min="515" max="515" width="11.625" style="75" customWidth="1"/>
    <col min="516" max="516" width="11.25" style="75" customWidth="1"/>
    <col min="517" max="517" width="11.625" style="75" customWidth="1"/>
    <col min="518" max="518" width="12" style="75" customWidth="1"/>
    <col min="519" max="519" width="11.375" style="75" customWidth="1"/>
    <col min="520" max="520" width="11" style="75" customWidth="1"/>
    <col min="521" max="521" width="11.625" style="75" customWidth="1"/>
    <col min="522" max="522" width="11.25" style="75" customWidth="1"/>
    <col min="523" max="523" width="11.625" style="75" customWidth="1"/>
    <col min="524" max="524" width="12" style="75" customWidth="1"/>
    <col min="525" max="525" width="11.375" style="75" customWidth="1"/>
    <col min="526" max="526" width="11" style="75" customWidth="1"/>
    <col min="527" max="527" width="11.625" style="75" customWidth="1"/>
    <col min="528" max="528" width="11.25" style="75" customWidth="1"/>
    <col min="529" max="529" width="11.625" style="75" customWidth="1"/>
    <col min="530" max="530" width="12" style="75" customWidth="1"/>
    <col min="531" max="531" width="11.375" style="75" customWidth="1"/>
    <col min="532" max="532" width="11" style="75" customWidth="1"/>
    <col min="533" max="533" width="11.625" style="75" customWidth="1"/>
    <col min="534" max="534" width="11.25" style="75" customWidth="1"/>
    <col min="535" max="535" width="11.625" style="75" customWidth="1"/>
    <col min="536" max="536" width="12" style="75" customWidth="1"/>
    <col min="537" max="537" width="11.375" style="75" customWidth="1"/>
    <col min="538" max="538" width="11" style="75" customWidth="1"/>
    <col min="539" max="539" width="11.625" style="75" customWidth="1"/>
    <col min="540" max="540" width="11.25" style="75" customWidth="1"/>
    <col min="541" max="541" width="11.625" style="75" customWidth="1"/>
    <col min="542" max="542" width="12" style="75" customWidth="1"/>
    <col min="543" max="543" width="11.375" style="75" customWidth="1"/>
    <col min="544" max="544" width="11" style="75" customWidth="1"/>
    <col min="545" max="545" width="14" style="75" customWidth="1"/>
    <col min="546" max="750" width="9" style="75"/>
    <col min="751" max="751" width="3.25" style="75" customWidth="1"/>
    <col min="752" max="752" width="11.625" style="75" customWidth="1"/>
    <col min="753" max="770" width="0" style="75" hidden="1" customWidth="1"/>
    <col min="771" max="771" width="11.625" style="75" customWidth="1"/>
    <col min="772" max="772" width="11.25" style="75" customWidth="1"/>
    <col min="773" max="773" width="11.625" style="75" customWidth="1"/>
    <col min="774" max="774" width="12" style="75" customWidth="1"/>
    <col min="775" max="775" width="11.375" style="75" customWidth="1"/>
    <col min="776" max="776" width="11" style="75" customWidth="1"/>
    <col min="777" max="777" width="11.625" style="75" customWidth="1"/>
    <col min="778" max="778" width="11.25" style="75" customWidth="1"/>
    <col min="779" max="779" width="11.625" style="75" customWidth="1"/>
    <col min="780" max="780" width="12" style="75" customWidth="1"/>
    <col min="781" max="781" width="11.375" style="75" customWidth="1"/>
    <col min="782" max="782" width="11" style="75" customWidth="1"/>
    <col min="783" max="783" width="11.625" style="75" customWidth="1"/>
    <col min="784" max="784" width="11.25" style="75" customWidth="1"/>
    <col min="785" max="785" width="11.625" style="75" customWidth="1"/>
    <col min="786" max="786" width="12" style="75" customWidth="1"/>
    <col min="787" max="787" width="11.375" style="75" customWidth="1"/>
    <col min="788" max="788" width="11" style="75" customWidth="1"/>
    <col min="789" max="789" width="11.625" style="75" customWidth="1"/>
    <col min="790" max="790" width="11.25" style="75" customWidth="1"/>
    <col min="791" max="791" width="11.625" style="75" customWidth="1"/>
    <col min="792" max="792" width="12" style="75" customWidth="1"/>
    <col min="793" max="793" width="11.375" style="75" customWidth="1"/>
    <col min="794" max="794" width="11" style="75" customWidth="1"/>
    <col min="795" max="795" width="11.625" style="75" customWidth="1"/>
    <col min="796" max="796" width="11.25" style="75" customWidth="1"/>
    <col min="797" max="797" width="11.625" style="75" customWidth="1"/>
    <col min="798" max="798" width="12" style="75" customWidth="1"/>
    <col min="799" max="799" width="11.375" style="75" customWidth="1"/>
    <col min="800" max="800" width="11" style="75" customWidth="1"/>
    <col min="801" max="801" width="14" style="75" customWidth="1"/>
    <col min="802" max="1006" width="9" style="75"/>
    <col min="1007" max="1007" width="3.25" style="75" customWidth="1"/>
    <col min="1008" max="1008" width="11.625" style="75" customWidth="1"/>
    <col min="1009" max="1026" width="0" style="75" hidden="1" customWidth="1"/>
    <col min="1027" max="1027" width="11.625" style="75" customWidth="1"/>
    <col min="1028" max="1028" width="11.25" style="75" customWidth="1"/>
    <col min="1029" max="1029" width="11.625" style="75" customWidth="1"/>
    <col min="1030" max="1030" width="12" style="75" customWidth="1"/>
    <col min="1031" max="1031" width="11.375" style="75" customWidth="1"/>
    <col min="1032" max="1032" width="11" style="75" customWidth="1"/>
    <col min="1033" max="1033" width="11.625" style="75" customWidth="1"/>
    <col min="1034" max="1034" width="11.25" style="75" customWidth="1"/>
    <col min="1035" max="1035" width="11.625" style="75" customWidth="1"/>
    <col min="1036" max="1036" width="12" style="75" customWidth="1"/>
    <col min="1037" max="1037" width="11.375" style="75" customWidth="1"/>
    <col min="1038" max="1038" width="11" style="75" customWidth="1"/>
    <col min="1039" max="1039" width="11.625" style="75" customWidth="1"/>
    <col min="1040" max="1040" width="11.25" style="75" customWidth="1"/>
    <col min="1041" max="1041" width="11.625" style="75" customWidth="1"/>
    <col min="1042" max="1042" width="12" style="75" customWidth="1"/>
    <col min="1043" max="1043" width="11.375" style="75" customWidth="1"/>
    <col min="1044" max="1044" width="11" style="75" customWidth="1"/>
    <col min="1045" max="1045" width="11.625" style="75" customWidth="1"/>
    <col min="1046" max="1046" width="11.25" style="75" customWidth="1"/>
    <col min="1047" max="1047" width="11.625" style="75" customWidth="1"/>
    <col min="1048" max="1048" width="12" style="75" customWidth="1"/>
    <col min="1049" max="1049" width="11.375" style="75" customWidth="1"/>
    <col min="1050" max="1050" width="11" style="75" customWidth="1"/>
    <col min="1051" max="1051" width="11.625" style="75" customWidth="1"/>
    <col min="1052" max="1052" width="11.25" style="75" customWidth="1"/>
    <col min="1053" max="1053" width="11.625" style="75" customWidth="1"/>
    <col min="1054" max="1054" width="12" style="75" customWidth="1"/>
    <col min="1055" max="1055" width="11.375" style="75" customWidth="1"/>
    <col min="1056" max="1056" width="11" style="75" customWidth="1"/>
    <col min="1057" max="1057" width="14" style="75" customWidth="1"/>
    <col min="1058" max="1262" width="9" style="75"/>
    <col min="1263" max="1263" width="3.25" style="75" customWidth="1"/>
    <col min="1264" max="1264" width="11.625" style="75" customWidth="1"/>
    <col min="1265" max="1282" width="0" style="75" hidden="1" customWidth="1"/>
    <col min="1283" max="1283" width="11.625" style="75" customWidth="1"/>
    <col min="1284" max="1284" width="11.25" style="75" customWidth="1"/>
    <col min="1285" max="1285" width="11.625" style="75" customWidth="1"/>
    <col min="1286" max="1286" width="12" style="75" customWidth="1"/>
    <col min="1287" max="1287" width="11.375" style="75" customWidth="1"/>
    <col min="1288" max="1288" width="11" style="75" customWidth="1"/>
    <col min="1289" max="1289" width="11.625" style="75" customWidth="1"/>
    <col min="1290" max="1290" width="11.25" style="75" customWidth="1"/>
    <col min="1291" max="1291" width="11.625" style="75" customWidth="1"/>
    <col min="1292" max="1292" width="12" style="75" customWidth="1"/>
    <col min="1293" max="1293" width="11.375" style="75" customWidth="1"/>
    <col min="1294" max="1294" width="11" style="75" customWidth="1"/>
    <col min="1295" max="1295" width="11.625" style="75" customWidth="1"/>
    <col min="1296" max="1296" width="11.25" style="75" customWidth="1"/>
    <col min="1297" max="1297" width="11.625" style="75" customWidth="1"/>
    <col min="1298" max="1298" width="12" style="75" customWidth="1"/>
    <col min="1299" max="1299" width="11.375" style="75" customWidth="1"/>
    <col min="1300" max="1300" width="11" style="75" customWidth="1"/>
    <col min="1301" max="1301" width="11.625" style="75" customWidth="1"/>
    <col min="1302" max="1302" width="11.25" style="75" customWidth="1"/>
    <col min="1303" max="1303" width="11.625" style="75" customWidth="1"/>
    <col min="1304" max="1304" width="12" style="75" customWidth="1"/>
    <col min="1305" max="1305" width="11.375" style="75" customWidth="1"/>
    <col min="1306" max="1306" width="11" style="75" customWidth="1"/>
    <col min="1307" max="1307" width="11.625" style="75" customWidth="1"/>
    <col min="1308" max="1308" width="11.25" style="75" customWidth="1"/>
    <col min="1309" max="1309" width="11.625" style="75" customWidth="1"/>
    <col min="1310" max="1310" width="12" style="75" customWidth="1"/>
    <col min="1311" max="1311" width="11.375" style="75" customWidth="1"/>
    <col min="1312" max="1312" width="11" style="75" customWidth="1"/>
    <col min="1313" max="1313" width="14" style="75" customWidth="1"/>
    <col min="1314" max="1518" width="9" style="75"/>
    <col min="1519" max="1519" width="3.25" style="75" customWidth="1"/>
    <col min="1520" max="1520" width="11.625" style="75" customWidth="1"/>
    <col min="1521" max="1538" width="0" style="75" hidden="1" customWidth="1"/>
    <col min="1539" max="1539" width="11.625" style="75" customWidth="1"/>
    <col min="1540" max="1540" width="11.25" style="75" customWidth="1"/>
    <col min="1541" max="1541" width="11.625" style="75" customWidth="1"/>
    <col min="1542" max="1542" width="12" style="75" customWidth="1"/>
    <col min="1543" max="1543" width="11.375" style="75" customWidth="1"/>
    <col min="1544" max="1544" width="11" style="75" customWidth="1"/>
    <col min="1545" max="1545" width="11.625" style="75" customWidth="1"/>
    <col min="1546" max="1546" width="11.25" style="75" customWidth="1"/>
    <col min="1547" max="1547" width="11.625" style="75" customWidth="1"/>
    <col min="1548" max="1548" width="12" style="75" customWidth="1"/>
    <col min="1549" max="1549" width="11.375" style="75" customWidth="1"/>
    <col min="1550" max="1550" width="11" style="75" customWidth="1"/>
    <col min="1551" max="1551" width="11.625" style="75" customWidth="1"/>
    <col min="1552" max="1552" width="11.25" style="75" customWidth="1"/>
    <col min="1553" max="1553" width="11.625" style="75" customWidth="1"/>
    <col min="1554" max="1554" width="12" style="75" customWidth="1"/>
    <col min="1555" max="1555" width="11.375" style="75" customWidth="1"/>
    <col min="1556" max="1556" width="11" style="75" customWidth="1"/>
    <col min="1557" max="1557" width="11.625" style="75" customWidth="1"/>
    <col min="1558" max="1558" width="11.25" style="75" customWidth="1"/>
    <col min="1559" max="1559" width="11.625" style="75" customWidth="1"/>
    <col min="1560" max="1560" width="12" style="75" customWidth="1"/>
    <col min="1561" max="1561" width="11.375" style="75" customWidth="1"/>
    <col min="1562" max="1562" width="11" style="75" customWidth="1"/>
    <col min="1563" max="1563" width="11.625" style="75" customWidth="1"/>
    <col min="1564" max="1564" width="11.25" style="75" customWidth="1"/>
    <col min="1565" max="1565" width="11.625" style="75" customWidth="1"/>
    <col min="1566" max="1566" width="12" style="75" customWidth="1"/>
    <col min="1567" max="1567" width="11.375" style="75" customWidth="1"/>
    <col min="1568" max="1568" width="11" style="75" customWidth="1"/>
    <col min="1569" max="1569" width="14" style="75" customWidth="1"/>
    <col min="1570" max="1774" width="9" style="75"/>
    <col min="1775" max="1775" width="3.25" style="75" customWidth="1"/>
    <col min="1776" max="1776" width="11.625" style="75" customWidth="1"/>
    <col min="1777" max="1794" width="0" style="75" hidden="1" customWidth="1"/>
    <col min="1795" max="1795" width="11.625" style="75" customWidth="1"/>
    <col min="1796" max="1796" width="11.25" style="75" customWidth="1"/>
    <col min="1797" max="1797" width="11.625" style="75" customWidth="1"/>
    <col min="1798" max="1798" width="12" style="75" customWidth="1"/>
    <col min="1799" max="1799" width="11.375" style="75" customWidth="1"/>
    <col min="1800" max="1800" width="11" style="75" customWidth="1"/>
    <col min="1801" max="1801" width="11.625" style="75" customWidth="1"/>
    <col min="1802" max="1802" width="11.25" style="75" customWidth="1"/>
    <col min="1803" max="1803" width="11.625" style="75" customWidth="1"/>
    <col min="1804" max="1804" width="12" style="75" customWidth="1"/>
    <col min="1805" max="1805" width="11.375" style="75" customWidth="1"/>
    <col min="1806" max="1806" width="11" style="75" customWidth="1"/>
    <col min="1807" max="1807" width="11.625" style="75" customWidth="1"/>
    <col min="1808" max="1808" width="11.25" style="75" customWidth="1"/>
    <col min="1809" max="1809" width="11.625" style="75" customWidth="1"/>
    <col min="1810" max="1810" width="12" style="75" customWidth="1"/>
    <col min="1811" max="1811" width="11.375" style="75" customWidth="1"/>
    <col min="1812" max="1812" width="11" style="75" customWidth="1"/>
    <col min="1813" max="1813" width="11.625" style="75" customWidth="1"/>
    <col min="1814" max="1814" width="11.25" style="75" customWidth="1"/>
    <col min="1815" max="1815" width="11.625" style="75" customWidth="1"/>
    <col min="1816" max="1816" width="12" style="75" customWidth="1"/>
    <col min="1817" max="1817" width="11.375" style="75" customWidth="1"/>
    <col min="1818" max="1818" width="11" style="75" customWidth="1"/>
    <col min="1819" max="1819" width="11.625" style="75" customWidth="1"/>
    <col min="1820" max="1820" width="11.25" style="75" customWidth="1"/>
    <col min="1821" max="1821" width="11.625" style="75" customWidth="1"/>
    <col min="1822" max="1822" width="12" style="75" customWidth="1"/>
    <col min="1823" max="1823" width="11.375" style="75" customWidth="1"/>
    <col min="1824" max="1824" width="11" style="75" customWidth="1"/>
    <col min="1825" max="1825" width="14" style="75" customWidth="1"/>
    <col min="1826" max="2030" width="9" style="75"/>
    <col min="2031" max="2031" width="3.25" style="75" customWidth="1"/>
    <col min="2032" max="2032" width="11.625" style="75" customWidth="1"/>
    <col min="2033" max="2050" width="0" style="75" hidden="1" customWidth="1"/>
    <col min="2051" max="2051" width="11.625" style="75" customWidth="1"/>
    <col min="2052" max="2052" width="11.25" style="75" customWidth="1"/>
    <col min="2053" max="2053" width="11.625" style="75" customWidth="1"/>
    <col min="2054" max="2054" width="12" style="75" customWidth="1"/>
    <col min="2055" max="2055" width="11.375" style="75" customWidth="1"/>
    <col min="2056" max="2056" width="11" style="75" customWidth="1"/>
    <col min="2057" max="2057" width="11.625" style="75" customWidth="1"/>
    <col min="2058" max="2058" width="11.25" style="75" customWidth="1"/>
    <col min="2059" max="2059" width="11.625" style="75" customWidth="1"/>
    <col min="2060" max="2060" width="12" style="75" customWidth="1"/>
    <col min="2061" max="2061" width="11.375" style="75" customWidth="1"/>
    <col min="2062" max="2062" width="11" style="75" customWidth="1"/>
    <col min="2063" max="2063" width="11.625" style="75" customWidth="1"/>
    <col min="2064" max="2064" width="11.25" style="75" customWidth="1"/>
    <col min="2065" max="2065" width="11.625" style="75" customWidth="1"/>
    <col min="2066" max="2066" width="12" style="75" customWidth="1"/>
    <col min="2067" max="2067" width="11.375" style="75" customWidth="1"/>
    <col min="2068" max="2068" width="11" style="75" customWidth="1"/>
    <col min="2069" max="2069" width="11.625" style="75" customWidth="1"/>
    <col min="2070" max="2070" width="11.25" style="75" customWidth="1"/>
    <col min="2071" max="2071" width="11.625" style="75" customWidth="1"/>
    <col min="2072" max="2072" width="12" style="75" customWidth="1"/>
    <col min="2073" max="2073" width="11.375" style="75" customWidth="1"/>
    <col min="2074" max="2074" width="11" style="75" customWidth="1"/>
    <col min="2075" max="2075" width="11.625" style="75" customWidth="1"/>
    <col min="2076" max="2076" width="11.25" style="75" customWidth="1"/>
    <col min="2077" max="2077" width="11.625" style="75" customWidth="1"/>
    <col min="2078" max="2078" width="12" style="75" customWidth="1"/>
    <col min="2079" max="2079" width="11.375" style="75" customWidth="1"/>
    <col min="2080" max="2080" width="11" style="75" customWidth="1"/>
    <col min="2081" max="2081" width="14" style="75" customWidth="1"/>
    <col min="2082" max="2286" width="9" style="75"/>
    <col min="2287" max="2287" width="3.25" style="75" customWidth="1"/>
    <col min="2288" max="2288" width="11.625" style="75" customWidth="1"/>
    <col min="2289" max="2306" width="0" style="75" hidden="1" customWidth="1"/>
    <col min="2307" max="2307" width="11.625" style="75" customWidth="1"/>
    <col min="2308" max="2308" width="11.25" style="75" customWidth="1"/>
    <col min="2309" max="2309" width="11.625" style="75" customWidth="1"/>
    <col min="2310" max="2310" width="12" style="75" customWidth="1"/>
    <col min="2311" max="2311" width="11.375" style="75" customWidth="1"/>
    <col min="2312" max="2312" width="11" style="75" customWidth="1"/>
    <col min="2313" max="2313" width="11.625" style="75" customWidth="1"/>
    <col min="2314" max="2314" width="11.25" style="75" customWidth="1"/>
    <col min="2315" max="2315" width="11.625" style="75" customWidth="1"/>
    <col min="2316" max="2316" width="12" style="75" customWidth="1"/>
    <col min="2317" max="2317" width="11.375" style="75" customWidth="1"/>
    <col min="2318" max="2318" width="11" style="75" customWidth="1"/>
    <col min="2319" max="2319" width="11.625" style="75" customWidth="1"/>
    <col min="2320" max="2320" width="11.25" style="75" customWidth="1"/>
    <col min="2321" max="2321" width="11.625" style="75" customWidth="1"/>
    <col min="2322" max="2322" width="12" style="75" customWidth="1"/>
    <col min="2323" max="2323" width="11.375" style="75" customWidth="1"/>
    <col min="2324" max="2324" width="11" style="75" customWidth="1"/>
    <col min="2325" max="2325" width="11.625" style="75" customWidth="1"/>
    <col min="2326" max="2326" width="11.25" style="75" customWidth="1"/>
    <col min="2327" max="2327" width="11.625" style="75" customWidth="1"/>
    <col min="2328" max="2328" width="12" style="75" customWidth="1"/>
    <col min="2329" max="2329" width="11.375" style="75" customWidth="1"/>
    <col min="2330" max="2330" width="11" style="75" customWidth="1"/>
    <col min="2331" max="2331" width="11.625" style="75" customWidth="1"/>
    <col min="2332" max="2332" width="11.25" style="75" customWidth="1"/>
    <col min="2333" max="2333" width="11.625" style="75" customWidth="1"/>
    <col min="2334" max="2334" width="12" style="75" customWidth="1"/>
    <col min="2335" max="2335" width="11.375" style="75" customWidth="1"/>
    <col min="2336" max="2336" width="11" style="75" customWidth="1"/>
    <col min="2337" max="2337" width="14" style="75" customWidth="1"/>
    <col min="2338" max="2542" width="9" style="75"/>
    <col min="2543" max="2543" width="3.25" style="75" customWidth="1"/>
    <col min="2544" max="2544" width="11.625" style="75" customWidth="1"/>
    <col min="2545" max="2562" width="0" style="75" hidden="1" customWidth="1"/>
    <col min="2563" max="2563" width="11.625" style="75" customWidth="1"/>
    <col min="2564" max="2564" width="11.25" style="75" customWidth="1"/>
    <col min="2565" max="2565" width="11.625" style="75" customWidth="1"/>
    <col min="2566" max="2566" width="12" style="75" customWidth="1"/>
    <col min="2567" max="2567" width="11.375" style="75" customWidth="1"/>
    <col min="2568" max="2568" width="11" style="75" customWidth="1"/>
    <col min="2569" max="2569" width="11.625" style="75" customWidth="1"/>
    <col min="2570" max="2570" width="11.25" style="75" customWidth="1"/>
    <col min="2571" max="2571" width="11.625" style="75" customWidth="1"/>
    <col min="2572" max="2572" width="12" style="75" customWidth="1"/>
    <col min="2573" max="2573" width="11.375" style="75" customWidth="1"/>
    <col min="2574" max="2574" width="11" style="75" customWidth="1"/>
    <col min="2575" max="2575" width="11.625" style="75" customWidth="1"/>
    <col min="2576" max="2576" width="11.25" style="75" customWidth="1"/>
    <col min="2577" max="2577" width="11.625" style="75" customWidth="1"/>
    <col min="2578" max="2578" width="12" style="75" customWidth="1"/>
    <col min="2579" max="2579" width="11.375" style="75" customWidth="1"/>
    <col min="2580" max="2580" width="11" style="75" customWidth="1"/>
    <col min="2581" max="2581" width="11.625" style="75" customWidth="1"/>
    <col min="2582" max="2582" width="11.25" style="75" customWidth="1"/>
    <col min="2583" max="2583" width="11.625" style="75" customWidth="1"/>
    <col min="2584" max="2584" width="12" style="75" customWidth="1"/>
    <col min="2585" max="2585" width="11.375" style="75" customWidth="1"/>
    <col min="2586" max="2586" width="11" style="75" customWidth="1"/>
    <col min="2587" max="2587" width="11.625" style="75" customWidth="1"/>
    <col min="2588" max="2588" width="11.25" style="75" customWidth="1"/>
    <col min="2589" max="2589" width="11.625" style="75" customWidth="1"/>
    <col min="2590" max="2590" width="12" style="75" customWidth="1"/>
    <col min="2591" max="2591" width="11.375" style="75" customWidth="1"/>
    <col min="2592" max="2592" width="11" style="75" customWidth="1"/>
    <col min="2593" max="2593" width="14" style="75" customWidth="1"/>
    <col min="2594" max="2798" width="9" style="75"/>
    <col min="2799" max="2799" width="3.25" style="75" customWidth="1"/>
    <col min="2800" max="2800" width="11.625" style="75" customWidth="1"/>
    <col min="2801" max="2818" width="0" style="75" hidden="1" customWidth="1"/>
    <col min="2819" max="2819" width="11.625" style="75" customWidth="1"/>
    <col min="2820" max="2820" width="11.25" style="75" customWidth="1"/>
    <col min="2821" max="2821" width="11.625" style="75" customWidth="1"/>
    <col min="2822" max="2822" width="12" style="75" customWidth="1"/>
    <col min="2823" max="2823" width="11.375" style="75" customWidth="1"/>
    <col min="2824" max="2824" width="11" style="75" customWidth="1"/>
    <col min="2825" max="2825" width="11.625" style="75" customWidth="1"/>
    <col min="2826" max="2826" width="11.25" style="75" customWidth="1"/>
    <col min="2827" max="2827" width="11.625" style="75" customWidth="1"/>
    <col min="2828" max="2828" width="12" style="75" customWidth="1"/>
    <col min="2829" max="2829" width="11.375" style="75" customWidth="1"/>
    <col min="2830" max="2830" width="11" style="75" customWidth="1"/>
    <col min="2831" max="2831" width="11.625" style="75" customWidth="1"/>
    <col min="2832" max="2832" width="11.25" style="75" customWidth="1"/>
    <col min="2833" max="2833" width="11.625" style="75" customWidth="1"/>
    <col min="2834" max="2834" width="12" style="75" customWidth="1"/>
    <col min="2835" max="2835" width="11.375" style="75" customWidth="1"/>
    <col min="2836" max="2836" width="11" style="75" customWidth="1"/>
    <col min="2837" max="2837" width="11.625" style="75" customWidth="1"/>
    <col min="2838" max="2838" width="11.25" style="75" customWidth="1"/>
    <col min="2839" max="2839" width="11.625" style="75" customWidth="1"/>
    <col min="2840" max="2840" width="12" style="75" customWidth="1"/>
    <col min="2841" max="2841" width="11.375" style="75" customWidth="1"/>
    <col min="2842" max="2842" width="11" style="75" customWidth="1"/>
    <col min="2843" max="2843" width="11.625" style="75" customWidth="1"/>
    <col min="2844" max="2844" width="11.25" style="75" customWidth="1"/>
    <col min="2845" max="2845" width="11.625" style="75" customWidth="1"/>
    <col min="2846" max="2846" width="12" style="75" customWidth="1"/>
    <col min="2847" max="2847" width="11.375" style="75" customWidth="1"/>
    <col min="2848" max="2848" width="11" style="75" customWidth="1"/>
    <col min="2849" max="2849" width="14" style="75" customWidth="1"/>
    <col min="2850" max="3054" width="9" style="75"/>
    <col min="3055" max="3055" width="3.25" style="75" customWidth="1"/>
    <col min="3056" max="3056" width="11.625" style="75" customWidth="1"/>
    <col min="3057" max="3074" width="0" style="75" hidden="1" customWidth="1"/>
    <col min="3075" max="3075" width="11.625" style="75" customWidth="1"/>
    <col min="3076" max="3076" width="11.25" style="75" customWidth="1"/>
    <col min="3077" max="3077" width="11.625" style="75" customWidth="1"/>
    <col min="3078" max="3078" width="12" style="75" customWidth="1"/>
    <col min="3079" max="3079" width="11.375" style="75" customWidth="1"/>
    <col min="3080" max="3080" width="11" style="75" customWidth="1"/>
    <col min="3081" max="3081" width="11.625" style="75" customWidth="1"/>
    <col min="3082" max="3082" width="11.25" style="75" customWidth="1"/>
    <col min="3083" max="3083" width="11.625" style="75" customWidth="1"/>
    <col min="3084" max="3084" width="12" style="75" customWidth="1"/>
    <col min="3085" max="3085" width="11.375" style="75" customWidth="1"/>
    <col min="3086" max="3086" width="11" style="75" customWidth="1"/>
    <col min="3087" max="3087" width="11.625" style="75" customWidth="1"/>
    <col min="3088" max="3088" width="11.25" style="75" customWidth="1"/>
    <col min="3089" max="3089" width="11.625" style="75" customWidth="1"/>
    <col min="3090" max="3090" width="12" style="75" customWidth="1"/>
    <col min="3091" max="3091" width="11.375" style="75" customWidth="1"/>
    <col min="3092" max="3092" width="11" style="75" customWidth="1"/>
    <col min="3093" max="3093" width="11.625" style="75" customWidth="1"/>
    <col min="3094" max="3094" width="11.25" style="75" customWidth="1"/>
    <col min="3095" max="3095" width="11.625" style="75" customWidth="1"/>
    <col min="3096" max="3096" width="12" style="75" customWidth="1"/>
    <col min="3097" max="3097" width="11.375" style="75" customWidth="1"/>
    <col min="3098" max="3098" width="11" style="75" customWidth="1"/>
    <col min="3099" max="3099" width="11.625" style="75" customWidth="1"/>
    <col min="3100" max="3100" width="11.25" style="75" customWidth="1"/>
    <col min="3101" max="3101" width="11.625" style="75" customWidth="1"/>
    <col min="3102" max="3102" width="12" style="75" customWidth="1"/>
    <col min="3103" max="3103" width="11.375" style="75" customWidth="1"/>
    <col min="3104" max="3104" width="11" style="75" customWidth="1"/>
    <col min="3105" max="3105" width="14" style="75" customWidth="1"/>
    <col min="3106" max="3310" width="9" style="75"/>
    <col min="3311" max="3311" width="3.25" style="75" customWidth="1"/>
    <col min="3312" max="3312" width="11.625" style="75" customWidth="1"/>
    <col min="3313" max="3330" width="0" style="75" hidden="1" customWidth="1"/>
    <col min="3331" max="3331" width="11.625" style="75" customWidth="1"/>
    <col min="3332" max="3332" width="11.25" style="75" customWidth="1"/>
    <col min="3333" max="3333" width="11.625" style="75" customWidth="1"/>
    <col min="3334" max="3334" width="12" style="75" customWidth="1"/>
    <col min="3335" max="3335" width="11.375" style="75" customWidth="1"/>
    <col min="3336" max="3336" width="11" style="75" customWidth="1"/>
    <col min="3337" max="3337" width="11.625" style="75" customWidth="1"/>
    <col min="3338" max="3338" width="11.25" style="75" customWidth="1"/>
    <col min="3339" max="3339" width="11.625" style="75" customWidth="1"/>
    <col min="3340" max="3340" width="12" style="75" customWidth="1"/>
    <col min="3341" max="3341" width="11.375" style="75" customWidth="1"/>
    <col min="3342" max="3342" width="11" style="75" customWidth="1"/>
    <col min="3343" max="3343" width="11.625" style="75" customWidth="1"/>
    <col min="3344" max="3344" width="11.25" style="75" customWidth="1"/>
    <col min="3345" max="3345" width="11.625" style="75" customWidth="1"/>
    <col min="3346" max="3346" width="12" style="75" customWidth="1"/>
    <col min="3347" max="3347" width="11.375" style="75" customWidth="1"/>
    <col min="3348" max="3348" width="11" style="75" customWidth="1"/>
    <col min="3349" max="3349" width="11.625" style="75" customWidth="1"/>
    <col min="3350" max="3350" width="11.25" style="75" customWidth="1"/>
    <col min="3351" max="3351" width="11.625" style="75" customWidth="1"/>
    <col min="3352" max="3352" width="12" style="75" customWidth="1"/>
    <col min="3353" max="3353" width="11.375" style="75" customWidth="1"/>
    <col min="3354" max="3354" width="11" style="75" customWidth="1"/>
    <col min="3355" max="3355" width="11.625" style="75" customWidth="1"/>
    <col min="3356" max="3356" width="11.25" style="75" customWidth="1"/>
    <col min="3357" max="3357" width="11.625" style="75" customWidth="1"/>
    <col min="3358" max="3358" width="12" style="75" customWidth="1"/>
    <col min="3359" max="3359" width="11.375" style="75" customWidth="1"/>
    <col min="3360" max="3360" width="11" style="75" customWidth="1"/>
    <col min="3361" max="3361" width="14" style="75" customWidth="1"/>
    <col min="3362" max="3566" width="9" style="75"/>
    <col min="3567" max="3567" width="3.25" style="75" customWidth="1"/>
    <col min="3568" max="3568" width="11.625" style="75" customWidth="1"/>
    <col min="3569" max="3586" width="0" style="75" hidden="1" customWidth="1"/>
    <col min="3587" max="3587" width="11.625" style="75" customWidth="1"/>
    <col min="3588" max="3588" width="11.25" style="75" customWidth="1"/>
    <col min="3589" max="3589" width="11.625" style="75" customWidth="1"/>
    <col min="3590" max="3590" width="12" style="75" customWidth="1"/>
    <col min="3591" max="3591" width="11.375" style="75" customWidth="1"/>
    <col min="3592" max="3592" width="11" style="75" customWidth="1"/>
    <col min="3593" max="3593" width="11.625" style="75" customWidth="1"/>
    <col min="3594" max="3594" width="11.25" style="75" customWidth="1"/>
    <col min="3595" max="3595" width="11.625" style="75" customWidth="1"/>
    <col min="3596" max="3596" width="12" style="75" customWidth="1"/>
    <col min="3597" max="3597" width="11.375" style="75" customWidth="1"/>
    <col min="3598" max="3598" width="11" style="75" customWidth="1"/>
    <col min="3599" max="3599" width="11.625" style="75" customWidth="1"/>
    <col min="3600" max="3600" width="11.25" style="75" customWidth="1"/>
    <col min="3601" max="3601" width="11.625" style="75" customWidth="1"/>
    <col min="3602" max="3602" width="12" style="75" customWidth="1"/>
    <col min="3603" max="3603" width="11.375" style="75" customWidth="1"/>
    <col min="3604" max="3604" width="11" style="75" customWidth="1"/>
    <col min="3605" max="3605" width="11.625" style="75" customWidth="1"/>
    <col min="3606" max="3606" width="11.25" style="75" customWidth="1"/>
    <col min="3607" max="3607" width="11.625" style="75" customWidth="1"/>
    <col min="3608" max="3608" width="12" style="75" customWidth="1"/>
    <col min="3609" max="3609" width="11.375" style="75" customWidth="1"/>
    <col min="3610" max="3610" width="11" style="75" customWidth="1"/>
    <col min="3611" max="3611" width="11.625" style="75" customWidth="1"/>
    <col min="3612" max="3612" width="11.25" style="75" customWidth="1"/>
    <col min="3613" max="3613" width="11.625" style="75" customWidth="1"/>
    <col min="3614" max="3614" width="12" style="75" customWidth="1"/>
    <col min="3615" max="3615" width="11.375" style="75" customWidth="1"/>
    <col min="3616" max="3616" width="11" style="75" customWidth="1"/>
    <col min="3617" max="3617" width="14" style="75" customWidth="1"/>
    <col min="3618" max="3822" width="9" style="75"/>
    <col min="3823" max="3823" width="3.25" style="75" customWidth="1"/>
    <col min="3824" max="3824" width="11.625" style="75" customWidth="1"/>
    <col min="3825" max="3842" width="0" style="75" hidden="1" customWidth="1"/>
    <col min="3843" max="3843" width="11.625" style="75" customWidth="1"/>
    <col min="3844" max="3844" width="11.25" style="75" customWidth="1"/>
    <col min="3845" max="3845" width="11.625" style="75" customWidth="1"/>
    <col min="3846" max="3846" width="12" style="75" customWidth="1"/>
    <col min="3847" max="3847" width="11.375" style="75" customWidth="1"/>
    <col min="3848" max="3848" width="11" style="75" customWidth="1"/>
    <col min="3849" max="3849" width="11.625" style="75" customWidth="1"/>
    <col min="3850" max="3850" width="11.25" style="75" customWidth="1"/>
    <col min="3851" max="3851" width="11.625" style="75" customWidth="1"/>
    <col min="3852" max="3852" width="12" style="75" customWidth="1"/>
    <col min="3853" max="3853" width="11.375" style="75" customWidth="1"/>
    <col min="3854" max="3854" width="11" style="75" customWidth="1"/>
    <col min="3855" max="3855" width="11.625" style="75" customWidth="1"/>
    <col min="3856" max="3856" width="11.25" style="75" customWidth="1"/>
    <col min="3857" max="3857" width="11.625" style="75" customWidth="1"/>
    <col min="3858" max="3858" width="12" style="75" customWidth="1"/>
    <col min="3859" max="3859" width="11.375" style="75" customWidth="1"/>
    <col min="3860" max="3860" width="11" style="75" customWidth="1"/>
    <col min="3861" max="3861" width="11.625" style="75" customWidth="1"/>
    <col min="3862" max="3862" width="11.25" style="75" customWidth="1"/>
    <col min="3863" max="3863" width="11.625" style="75" customWidth="1"/>
    <col min="3864" max="3864" width="12" style="75" customWidth="1"/>
    <col min="3865" max="3865" width="11.375" style="75" customWidth="1"/>
    <col min="3866" max="3866" width="11" style="75" customWidth="1"/>
    <col min="3867" max="3867" width="11.625" style="75" customWidth="1"/>
    <col min="3868" max="3868" width="11.25" style="75" customWidth="1"/>
    <col min="3869" max="3869" width="11.625" style="75" customWidth="1"/>
    <col min="3870" max="3870" width="12" style="75" customWidth="1"/>
    <col min="3871" max="3871" width="11.375" style="75" customWidth="1"/>
    <col min="3872" max="3872" width="11" style="75" customWidth="1"/>
    <col min="3873" max="3873" width="14" style="75" customWidth="1"/>
    <col min="3874" max="4078" width="9" style="75"/>
    <col min="4079" max="4079" width="3.25" style="75" customWidth="1"/>
    <col min="4080" max="4080" width="11.625" style="75" customWidth="1"/>
    <col min="4081" max="4098" width="0" style="75" hidden="1" customWidth="1"/>
    <col min="4099" max="4099" width="11.625" style="75" customWidth="1"/>
    <col min="4100" max="4100" width="11.25" style="75" customWidth="1"/>
    <col min="4101" max="4101" width="11.625" style="75" customWidth="1"/>
    <col min="4102" max="4102" width="12" style="75" customWidth="1"/>
    <col min="4103" max="4103" width="11.375" style="75" customWidth="1"/>
    <col min="4104" max="4104" width="11" style="75" customWidth="1"/>
    <col min="4105" max="4105" width="11.625" style="75" customWidth="1"/>
    <col min="4106" max="4106" width="11.25" style="75" customWidth="1"/>
    <col min="4107" max="4107" width="11.625" style="75" customWidth="1"/>
    <col min="4108" max="4108" width="12" style="75" customWidth="1"/>
    <col min="4109" max="4109" width="11.375" style="75" customWidth="1"/>
    <col min="4110" max="4110" width="11" style="75" customWidth="1"/>
    <col min="4111" max="4111" width="11.625" style="75" customWidth="1"/>
    <col min="4112" max="4112" width="11.25" style="75" customWidth="1"/>
    <col min="4113" max="4113" width="11.625" style="75" customWidth="1"/>
    <col min="4114" max="4114" width="12" style="75" customWidth="1"/>
    <col min="4115" max="4115" width="11.375" style="75" customWidth="1"/>
    <col min="4116" max="4116" width="11" style="75" customWidth="1"/>
    <col min="4117" max="4117" width="11.625" style="75" customWidth="1"/>
    <col min="4118" max="4118" width="11.25" style="75" customWidth="1"/>
    <col min="4119" max="4119" width="11.625" style="75" customWidth="1"/>
    <col min="4120" max="4120" width="12" style="75" customWidth="1"/>
    <col min="4121" max="4121" width="11.375" style="75" customWidth="1"/>
    <col min="4122" max="4122" width="11" style="75" customWidth="1"/>
    <col min="4123" max="4123" width="11.625" style="75" customWidth="1"/>
    <col min="4124" max="4124" width="11.25" style="75" customWidth="1"/>
    <col min="4125" max="4125" width="11.625" style="75" customWidth="1"/>
    <col min="4126" max="4126" width="12" style="75" customWidth="1"/>
    <col min="4127" max="4127" width="11.375" style="75" customWidth="1"/>
    <col min="4128" max="4128" width="11" style="75" customWidth="1"/>
    <col min="4129" max="4129" width="14" style="75" customWidth="1"/>
    <col min="4130" max="4334" width="9" style="75"/>
    <col min="4335" max="4335" width="3.25" style="75" customWidth="1"/>
    <col min="4336" max="4336" width="11.625" style="75" customWidth="1"/>
    <col min="4337" max="4354" width="0" style="75" hidden="1" customWidth="1"/>
    <col min="4355" max="4355" width="11.625" style="75" customWidth="1"/>
    <col min="4356" max="4356" width="11.25" style="75" customWidth="1"/>
    <col min="4357" max="4357" width="11.625" style="75" customWidth="1"/>
    <col min="4358" max="4358" width="12" style="75" customWidth="1"/>
    <col min="4359" max="4359" width="11.375" style="75" customWidth="1"/>
    <col min="4360" max="4360" width="11" style="75" customWidth="1"/>
    <col min="4361" max="4361" width="11.625" style="75" customWidth="1"/>
    <col min="4362" max="4362" width="11.25" style="75" customWidth="1"/>
    <col min="4363" max="4363" width="11.625" style="75" customWidth="1"/>
    <col min="4364" max="4364" width="12" style="75" customWidth="1"/>
    <col min="4365" max="4365" width="11.375" style="75" customWidth="1"/>
    <col min="4366" max="4366" width="11" style="75" customWidth="1"/>
    <col min="4367" max="4367" width="11.625" style="75" customWidth="1"/>
    <col min="4368" max="4368" width="11.25" style="75" customWidth="1"/>
    <col min="4369" max="4369" width="11.625" style="75" customWidth="1"/>
    <col min="4370" max="4370" width="12" style="75" customWidth="1"/>
    <col min="4371" max="4371" width="11.375" style="75" customWidth="1"/>
    <col min="4372" max="4372" width="11" style="75" customWidth="1"/>
    <col min="4373" max="4373" width="11.625" style="75" customWidth="1"/>
    <col min="4374" max="4374" width="11.25" style="75" customWidth="1"/>
    <col min="4375" max="4375" width="11.625" style="75" customWidth="1"/>
    <col min="4376" max="4376" width="12" style="75" customWidth="1"/>
    <col min="4377" max="4377" width="11.375" style="75" customWidth="1"/>
    <col min="4378" max="4378" width="11" style="75" customWidth="1"/>
    <col min="4379" max="4379" width="11.625" style="75" customWidth="1"/>
    <col min="4380" max="4380" width="11.25" style="75" customWidth="1"/>
    <col min="4381" max="4381" width="11.625" style="75" customWidth="1"/>
    <col min="4382" max="4382" width="12" style="75" customWidth="1"/>
    <col min="4383" max="4383" width="11.375" style="75" customWidth="1"/>
    <col min="4384" max="4384" width="11" style="75" customWidth="1"/>
    <col min="4385" max="4385" width="14" style="75" customWidth="1"/>
    <col min="4386" max="4590" width="9" style="75"/>
    <col min="4591" max="4591" width="3.25" style="75" customWidth="1"/>
    <col min="4592" max="4592" width="11.625" style="75" customWidth="1"/>
    <col min="4593" max="4610" width="0" style="75" hidden="1" customWidth="1"/>
    <col min="4611" max="4611" width="11.625" style="75" customWidth="1"/>
    <col min="4612" max="4612" width="11.25" style="75" customWidth="1"/>
    <col min="4613" max="4613" width="11.625" style="75" customWidth="1"/>
    <col min="4614" max="4614" width="12" style="75" customWidth="1"/>
    <col min="4615" max="4615" width="11.375" style="75" customWidth="1"/>
    <col min="4616" max="4616" width="11" style="75" customWidth="1"/>
    <col min="4617" max="4617" width="11.625" style="75" customWidth="1"/>
    <col min="4618" max="4618" width="11.25" style="75" customWidth="1"/>
    <col min="4619" max="4619" width="11.625" style="75" customWidth="1"/>
    <col min="4620" max="4620" width="12" style="75" customWidth="1"/>
    <col min="4621" max="4621" width="11.375" style="75" customWidth="1"/>
    <col min="4622" max="4622" width="11" style="75" customWidth="1"/>
    <col min="4623" max="4623" width="11.625" style="75" customWidth="1"/>
    <col min="4624" max="4624" width="11.25" style="75" customWidth="1"/>
    <col min="4625" max="4625" width="11.625" style="75" customWidth="1"/>
    <col min="4626" max="4626" width="12" style="75" customWidth="1"/>
    <col min="4627" max="4627" width="11.375" style="75" customWidth="1"/>
    <col min="4628" max="4628" width="11" style="75" customWidth="1"/>
    <col min="4629" max="4629" width="11.625" style="75" customWidth="1"/>
    <col min="4630" max="4630" width="11.25" style="75" customWidth="1"/>
    <col min="4631" max="4631" width="11.625" style="75" customWidth="1"/>
    <col min="4632" max="4632" width="12" style="75" customWidth="1"/>
    <col min="4633" max="4633" width="11.375" style="75" customWidth="1"/>
    <col min="4634" max="4634" width="11" style="75" customWidth="1"/>
    <col min="4635" max="4635" width="11.625" style="75" customWidth="1"/>
    <col min="4636" max="4636" width="11.25" style="75" customWidth="1"/>
    <col min="4637" max="4637" width="11.625" style="75" customWidth="1"/>
    <col min="4638" max="4638" width="12" style="75" customWidth="1"/>
    <col min="4639" max="4639" width="11.375" style="75" customWidth="1"/>
    <col min="4640" max="4640" width="11" style="75" customWidth="1"/>
    <col min="4641" max="4641" width="14" style="75" customWidth="1"/>
    <col min="4642" max="4846" width="9" style="75"/>
    <col min="4847" max="4847" width="3.25" style="75" customWidth="1"/>
    <col min="4848" max="4848" width="11.625" style="75" customWidth="1"/>
    <col min="4849" max="4866" width="0" style="75" hidden="1" customWidth="1"/>
    <col min="4867" max="4867" width="11.625" style="75" customWidth="1"/>
    <col min="4868" max="4868" width="11.25" style="75" customWidth="1"/>
    <col min="4869" max="4869" width="11.625" style="75" customWidth="1"/>
    <col min="4870" max="4870" width="12" style="75" customWidth="1"/>
    <col min="4871" max="4871" width="11.375" style="75" customWidth="1"/>
    <col min="4872" max="4872" width="11" style="75" customWidth="1"/>
    <col min="4873" max="4873" width="11.625" style="75" customWidth="1"/>
    <col min="4874" max="4874" width="11.25" style="75" customWidth="1"/>
    <col min="4875" max="4875" width="11.625" style="75" customWidth="1"/>
    <col min="4876" max="4876" width="12" style="75" customWidth="1"/>
    <col min="4877" max="4877" width="11.375" style="75" customWidth="1"/>
    <col min="4878" max="4878" width="11" style="75" customWidth="1"/>
    <col min="4879" max="4879" width="11.625" style="75" customWidth="1"/>
    <col min="4880" max="4880" width="11.25" style="75" customWidth="1"/>
    <col min="4881" max="4881" width="11.625" style="75" customWidth="1"/>
    <col min="4882" max="4882" width="12" style="75" customWidth="1"/>
    <col min="4883" max="4883" width="11.375" style="75" customWidth="1"/>
    <col min="4884" max="4884" width="11" style="75" customWidth="1"/>
    <col min="4885" max="4885" width="11.625" style="75" customWidth="1"/>
    <col min="4886" max="4886" width="11.25" style="75" customWidth="1"/>
    <col min="4887" max="4887" width="11.625" style="75" customWidth="1"/>
    <col min="4888" max="4888" width="12" style="75" customWidth="1"/>
    <col min="4889" max="4889" width="11.375" style="75" customWidth="1"/>
    <col min="4890" max="4890" width="11" style="75" customWidth="1"/>
    <col min="4891" max="4891" width="11.625" style="75" customWidth="1"/>
    <col min="4892" max="4892" width="11.25" style="75" customWidth="1"/>
    <col min="4893" max="4893" width="11.625" style="75" customWidth="1"/>
    <col min="4894" max="4894" width="12" style="75" customWidth="1"/>
    <col min="4895" max="4895" width="11.375" style="75" customWidth="1"/>
    <col min="4896" max="4896" width="11" style="75" customWidth="1"/>
    <col min="4897" max="4897" width="14" style="75" customWidth="1"/>
    <col min="4898" max="5102" width="9" style="75"/>
    <col min="5103" max="5103" width="3.25" style="75" customWidth="1"/>
    <col min="5104" max="5104" width="11.625" style="75" customWidth="1"/>
    <col min="5105" max="5122" width="0" style="75" hidden="1" customWidth="1"/>
    <col min="5123" max="5123" width="11.625" style="75" customWidth="1"/>
    <col min="5124" max="5124" width="11.25" style="75" customWidth="1"/>
    <col min="5125" max="5125" width="11.625" style="75" customWidth="1"/>
    <col min="5126" max="5126" width="12" style="75" customWidth="1"/>
    <col min="5127" max="5127" width="11.375" style="75" customWidth="1"/>
    <col min="5128" max="5128" width="11" style="75" customWidth="1"/>
    <col min="5129" max="5129" width="11.625" style="75" customWidth="1"/>
    <col min="5130" max="5130" width="11.25" style="75" customWidth="1"/>
    <col min="5131" max="5131" width="11.625" style="75" customWidth="1"/>
    <col min="5132" max="5132" width="12" style="75" customWidth="1"/>
    <col min="5133" max="5133" width="11.375" style="75" customWidth="1"/>
    <col min="5134" max="5134" width="11" style="75" customWidth="1"/>
    <col min="5135" max="5135" width="11.625" style="75" customWidth="1"/>
    <col min="5136" max="5136" width="11.25" style="75" customWidth="1"/>
    <col min="5137" max="5137" width="11.625" style="75" customWidth="1"/>
    <col min="5138" max="5138" width="12" style="75" customWidth="1"/>
    <col min="5139" max="5139" width="11.375" style="75" customWidth="1"/>
    <col min="5140" max="5140" width="11" style="75" customWidth="1"/>
    <col min="5141" max="5141" width="11.625" style="75" customWidth="1"/>
    <col min="5142" max="5142" width="11.25" style="75" customWidth="1"/>
    <col min="5143" max="5143" width="11.625" style="75" customWidth="1"/>
    <col min="5144" max="5144" width="12" style="75" customWidth="1"/>
    <col min="5145" max="5145" width="11.375" style="75" customWidth="1"/>
    <col min="5146" max="5146" width="11" style="75" customWidth="1"/>
    <col min="5147" max="5147" width="11.625" style="75" customWidth="1"/>
    <col min="5148" max="5148" width="11.25" style="75" customWidth="1"/>
    <col min="5149" max="5149" width="11.625" style="75" customWidth="1"/>
    <col min="5150" max="5150" width="12" style="75" customWidth="1"/>
    <col min="5151" max="5151" width="11.375" style="75" customWidth="1"/>
    <col min="5152" max="5152" width="11" style="75" customWidth="1"/>
    <col min="5153" max="5153" width="14" style="75" customWidth="1"/>
    <col min="5154" max="5358" width="9" style="75"/>
    <col min="5359" max="5359" width="3.25" style="75" customWidth="1"/>
    <col min="5360" max="5360" width="11.625" style="75" customWidth="1"/>
    <col min="5361" max="5378" width="0" style="75" hidden="1" customWidth="1"/>
    <col min="5379" max="5379" width="11.625" style="75" customWidth="1"/>
    <col min="5380" max="5380" width="11.25" style="75" customWidth="1"/>
    <col min="5381" max="5381" width="11.625" style="75" customWidth="1"/>
    <col min="5382" max="5382" width="12" style="75" customWidth="1"/>
    <col min="5383" max="5383" width="11.375" style="75" customWidth="1"/>
    <col min="5384" max="5384" width="11" style="75" customWidth="1"/>
    <col min="5385" max="5385" width="11.625" style="75" customWidth="1"/>
    <col min="5386" max="5386" width="11.25" style="75" customWidth="1"/>
    <col min="5387" max="5387" width="11.625" style="75" customWidth="1"/>
    <col min="5388" max="5388" width="12" style="75" customWidth="1"/>
    <col min="5389" max="5389" width="11.375" style="75" customWidth="1"/>
    <col min="5390" max="5390" width="11" style="75" customWidth="1"/>
    <col min="5391" max="5391" width="11.625" style="75" customWidth="1"/>
    <col min="5392" max="5392" width="11.25" style="75" customWidth="1"/>
    <col min="5393" max="5393" width="11.625" style="75" customWidth="1"/>
    <col min="5394" max="5394" width="12" style="75" customWidth="1"/>
    <col min="5395" max="5395" width="11.375" style="75" customWidth="1"/>
    <col min="5396" max="5396" width="11" style="75" customWidth="1"/>
    <col min="5397" max="5397" width="11.625" style="75" customWidth="1"/>
    <col min="5398" max="5398" width="11.25" style="75" customWidth="1"/>
    <col min="5399" max="5399" width="11.625" style="75" customWidth="1"/>
    <col min="5400" max="5400" width="12" style="75" customWidth="1"/>
    <col min="5401" max="5401" width="11.375" style="75" customWidth="1"/>
    <col min="5402" max="5402" width="11" style="75" customWidth="1"/>
    <col min="5403" max="5403" width="11.625" style="75" customWidth="1"/>
    <col min="5404" max="5404" width="11.25" style="75" customWidth="1"/>
    <col min="5405" max="5405" width="11.625" style="75" customWidth="1"/>
    <col min="5406" max="5406" width="12" style="75" customWidth="1"/>
    <col min="5407" max="5407" width="11.375" style="75" customWidth="1"/>
    <col min="5408" max="5408" width="11" style="75" customWidth="1"/>
    <col min="5409" max="5409" width="14" style="75" customWidth="1"/>
    <col min="5410" max="5614" width="9" style="75"/>
    <col min="5615" max="5615" width="3.25" style="75" customWidth="1"/>
    <col min="5616" max="5616" width="11.625" style="75" customWidth="1"/>
    <col min="5617" max="5634" width="0" style="75" hidden="1" customWidth="1"/>
    <col min="5635" max="5635" width="11.625" style="75" customWidth="1"/>
    <col min="5636" max="5636" width="11.25" style="75" customWidth="1"/>
    <col min="5637" max="5637" width="11.625" style="75" customWidth="1"/>
    <col min="5638" max="5638" width="12" style="75" customWidth="1"/>
    <col min="5639" max="5639" width="11.375" style="75" customWidth="1"/>
    <col min="5640" max="5640" width="11" style="75" customWidth="1"/>
    <col min="5641" max="5641" width="11.625" style="75" customWidth="1"/>
    <col min="5642" max="5642" width="11.25" style="75" customWidth="1"/>
    <col min="5643" max="5643" width="11.625" style="75" customWidth="1"/>
    <col min="5644" max="5644" width="12" style="75" customWidth="1"/>
    <col min="5645" max="5645" width="11.375" style="75" customWidth="1"/>
    <col min="5646" max="5646" width="11" style="75" customWidth="1"/>
    <col min="5647" max="5647" width="11.625" style="75" customWidth="1"/>
    <col min="5648" max="5648" width="11.25" style="75" customWidth="1"/>
    <col min="5649" max="5649" width="11.625" style="75" customWidth="1"/>
    <col min="5650" max="5650" width="12" style="75" customWidth="1"/>
    <col min="5651" max="5651" width="11.375" style="75" customWidth="1"/>
    <col min="5652" max="5652" width="11" style="75" customWidth="1"/>
    <col min="5653" max="5653" width="11.625" style="75" customWidth="1"/>
    <col min="5654" max="5654" width="11.25" style="75" customWidth="1"/>
    <col min="5655" max="5655" width="11.625" style="75" customWidth="1"/>
    <col min="5656" max="5656" width="12" style="75" customWidth="1"/>
    <col min="5657" max="5657" width="11.375" style="75" customWidth="1"/>
    <col min="5658" max="5658" width="11" style="75" customWidth="1"/>
    <col min="5659" max="5659" width="11.625" style="75" customWidth="1"/>
    <col min="5660" max="5660" width="11.25" style="75" customWidth="1"/>
    <col min="5661" max="5661" width="11.625" style="75" customWidth="1"/>
    <col min="5662" max="5662" width="12" style="75" customWidth="1"/>
    <col min="5663" max="5663" width="11.375" style="75" customWidth="1"/>
    <col min="5664" max="5664" width="11" style="75" customWidth="1"/>
    <col min="5665" max="5665" width="14" style="75" customWidth="1"/>
    <col min="5666" max="5870" width="9" style="75"/>
    <col min="5871" max="5871" width="3.25" style="75" customWidth="1"/>
    <col min="5872" max="5872" width="11.625" style="75" customWidth="1"/>
    <col min="5873" max="5890" width="0" style="75" hidden="1" customWidth="1"/>
    <col min="5891" max="5891" width="11.625" style="75" customWidth="1"/>
    <col min="5892" max="5892" width="11.25" style="75" customWidth="1"/>
    <col min="5893" max="5893" width="11.625" style="75" customWidth="1"/>
    <col min="5894" max="5894" width="12" style="75" customWidth="1"/>
    <col min="5895" max="5895" width="11.375" style="75" customWidth="1"/>
    <col min="5896" max="5896" width="11" style="75" customWidth="1"/>
    <col min="5897" max="5897" width="11.625" style="75" customWidth="1"/>
    <col min="5898" max="5898" width="11.25" style="75" customWidth="1"/>
    <col min="5899" max="5899" width="11.625" style="75" customWidth="1"/>
    <col min="5900" max="5900" width="12" style="75" customWidth="1"/>
    <col min="5901" max="5901" width="11.375" style="75" customWidth="1"/>
    <col min="5902" max="5902" width="11" style="75" customWidth="1"/>
    <col min="5903" max="5903" width="11.625" style="75" customWidth="1"/>
    <col min="5904" max="5904" width="11.25" style="75" customWidth="1"/>
    <col min="5905" max="5905" width="11.625" style="75" customWidth="1"/>
    <col min="5906" max="5906" width="12" style="75" customWidth="1"/>
    <col min="5907" max="5907" width="11.375" style="75" customWidth="1"/>
    <col min="5908" max="5908" width="11" style="75" customWidth="1"/>
    <col min="5909" max="5909" width="11.625" style="75" customWidth="1"/>
    <col min="5910" max="5910" width="11.25" style="75" customWidth="1"/>
    <col min="5911" max="5911" width="11.625" style="75" customWidth="1"/>
    <col min="5912" max="5912" width="12" style="75" customWidth="1"/>
    <col min="5913" max="5913" width="11.375" style="75" customWidth="1"/>
    <col min="5914" max="5914" width="11" style="75" customWidth="1"/>
    <col min="5915" max="5915" width="11.625" style="75" customWidth="1"/>
    <col min="5916" max="5916" width="11.25" style="75" customWidth="1"/>
    <col min="5917" max="5917" width="11.625" style="75" customWidth="1"/>
    <col min="5918" max="5918" width="12" style="75" customWidth="1"/>
    <col min="5919" max="5919" width="11.375" style="75" customWidth="1"/>
    <col min="5920" max="5920" width="11" style="75" customWidth="1"/>
    <col min="5921" max="5921" width="14" style="75" customWidth="1"/>
    <col min="5922" max="6126" width="9" style="75"/>
    <col min="6127" max="6127" width="3.25" style="75" customWidth="1"/>
    <col min="6128" max="6128" width="11.625" style="75" customWidth="1"/>
    <col min="6129" max="6146" width="0" style="75" hidden="1" customWidth="1"/>
    <col min="6147" max="6147" width="11.625" style="75" customWidth="1"/>
    <col min="6148" max="6148" width="11.25" style="75" customWidth="1"/>
    <col min="6149" max="6149" width="11.625" style="75" customWidth="1"/>
    <col min="6150" max="6150" width="12" style="75" customWidth="1"/>
    <col min="6151" max="6151" width="11.375" style="75" customWidth="1"/>
    <col min="6152" max="6152" width="11" style="75" customWidth="1"/>
    <col min="6153" max="6153" width="11.625" style="75" customWidth="1"/>
    <col min="6154" max="6154" width="11.25" style="75" customWidth="1"/>
    <col min="6155" max="6155" width="11.625" style="75" customWidth="1"/>
    <col min="6156" max="6156" width="12" style="75" customWidth="1"/>
    <col min="6157" max="6157" width="11.375" style="75" customWidth="1"/>
    <col min="6158" max="6158" width="11" style="75" customWidth="1"/>
    <col min="6159" max="6159" width="11.625" style="75" customWidth="1"/>
    <col min="6160" max="6160" width="11.25" style="75" customWidth="1"/>
    <col min="6161" max="6161" width="11.625" style="75" customWidth="1"/>
    <col min="6162" max="6162" width="12" style="75" customWidth="1"/>
    <col min="6163" max="6163" width="11.375" style="75" customWidth="1"/>
    <col min="6164" max="6164" width="11" style="75" customWidth="1"/>
    <col min="6165" max="6165" width="11.625" style="75" customWidth="1"/>
    <col min="6166" max="6166" width="11.25" style="75" customWidth="1"/>
    <col min="6167" max="6167" width="11.625" style="75" customWidth="1"/>
    <col min="6168" max="6168" width="12" style="75" customWidth="1"/>
    <col min="6169" max="6169" width="11.375" style="75" customWidth="1"/>
    <col min="6170" max="6170" width="11" style="75" customWidth="1"/>
    <col min="6171" max="6171" width="11.625" style="75" customWidth="1"/>
    <col min="6172" max="6172" width="11.25" style="75" customWidth="1"/>
    <col min="6173" max="6173" width="11.625" style="75" customWidth="1"/>
    <col min="6174" max="6174" width="12" style="75" customWidth="1"/>
    <col min="6175" max="6175" width="11.375" style="75" customWidth="1"/>
    <col min="6176" max="6176" width="11" style="75" customWidth="1"/>
    <col min="6177" max="6177" width="14" style="75" customWidth="1"/>
    <col min="6178" max="6382" width="9" style="75"/>
    <col min="6383" max="6383" width="3.25" style="75" customWidth="1"/>
    <col min="6384" max="6384" width="11.625" style="75" customWidth="1"/>
    <col min="6385" max="6402" width="0" style="75" hidden="1" customWidth="1"/>
    <col min="6403" max="6403" width="11.625" style="75" customWidth="1"/>
    <col min="6404" max="6404" width="11.25" style="75" customWidth="1"/>
    <col min="6405" max="6405" width="11.625" style="75" customWidth="1"/>
    <col min="6406" max="6406" width="12" style="75" customWidth="1"/>
    <col min="6407" max="6407" width="11.375" style="75" customWidth="1"/>
    <col min="6408" max="6408" width="11" style="75" customWidth="1"/>
    <col min="6409" max="6409" width="11.625" style="75" customWidth="1"/>
    <col min="6410" max="6410" width="11.25" style="75" customWidth="1"/>
    <col min="6411" max="6411" width="11.625" style="75" customWidth="1"/>
    <col min="6412" max="6412" width="12" style="75" customWidth="1"/>
    <col min="6413" max="6413" width="11.375" style="75" customWidth="1"/>
    <col min="6414" max="6414" width="11" style="75" customWidth="1"/>
    <col min="6415" max="6415" width="11.625" style="75" customWidth="1"/>
    <col min="6416" max="6416" width="11.25" style="75" customWidth="1"/>
    <col min="6417" max="6417" width="11.625" style="75" customWidth="1"/>
    <col min="6418" max="6418" width="12" style="75" customWidth="1"/>
    <col min="6419" max="6419" width="11.375" style="75" customWidth="1"/>
    <col min="6420" max="6420" width="11" style="75" customWidth="1"/>
    <col min="6421" max="6421" width="11.625" style="75" customWidth="1"/>
    <col min="6422" max="6422" width="11.25" style="75" customWidth="1"/>
    <col min="6423" max="6423" width="11.625" style="75" customWidth="1"/>
    <col min="6424" max="6424" width="12" style="75" customWidth="1"/>
    <col min="6425" max="6425" width="11.375" style="75" customWidth="1"/>
    <col min="6426" max="6426" width="11" style="75" customWidth="1"/>
    <col min="6427" max="6427" width="11.625" style="75" customWidth="1"/>
    <col min="6428" max="6428" width="11.25" style="75" customWidth="1"/>
    <col min="6429" max="6429" width="11.625" style="75" customWidth="1"/>
    <col min="6430" max="6430" width="12" style="75" customWidth="1"/>
    <col min="6431" max="6431" width="11.375" style="75" customWidth="1"/>
    <col min="6432" max="6432" width="11" style="75" customWidth="1"/>
    <col min="6433" max="6433" width="14" style="75" customWidth="1"/>
    <col min="6434" max="6638" width="9" style="75"/>
    <col min="6639" max="6639" width="3.25" style="75" customWidth="1"/>
    <col min="6640" max="6640" width="11.625" style="75" customWidth="1"/>
    <col min="6641" max="6658" width="0" style="75" hidden="1" customWidth="1"/>
    <col min="6659" max="6659" width="11.625" style="75" customWidth="1"/>
    <col min="6660" max="6660" width="11.25" style="75" customWidth="1"/>
    <col min="6661" max="6661" width="11.625" style="75" customWidth="1"/>
    <col min="6662" max="6662" width="12" style="75" customWidth="1"/>
    <col min="6663" max="6663" width="11.375" style="75" customWidth="1"/>
    <col min="6664" max="6664" width="11" style="75" customWidth="1"/>
    <col min="6665" max="6665" width="11.625" style="75" customWidth="1"/>
    <col min="6666" max="6666" width="11.25" style="75" customWidth="1"/>
    <col min="6667" max="6667" width="11.625" style="75" customWidth="1"/>
    <col min="6668" max="6668" width="12" style="75" customWidth="1"/>
    <col min="6669" max="6669" width="11.375" style="75" customWidth="1"/>
    <col min="6670" max="6670" width="11" style="75" customWidth="1"/>
    <col min="6671" max="6671" width="11.625" style="75" customWidth="1"/>
    <col min="6672" max="6672" width="11.25" style="75" customWidth="1"/>
    <col min="6673" max="6673" width="11.625" style="75" customWidth="1"/>
    <col min="6674" max="6674" width="12" style="75" customWidth="1"/>
    <col min="6675" max="6675" width="11.375" style="75" customWidth="1"/>
    <col min="6676" max="6676" width="11" style="75" customWidth="1"/>
    <col min="6677" max="6677" width="11.625" style="75" customWidth="1"/>
    <col min="6678" max="6678" width="11.25" style="75" customWidth="1"/>
    <col min="6679" max="6679" width="11.625" style="75" customWidth="1"/>
    <col min="6680" max="6680" width="12" style="75" customWidth="1"/>
    <col min="6681" max="6681" width="11.375" style="75" customWidth="1"/>
    <col min="6682" max="6682" width="11" style="75" customWidth="1"/>
    <col min="6683" max="6683" width="11.625" style="75" customWidth="1"/>
    <col min="6684" max="6684" width="11.25" style="75" customWidth="1"/>
    <col min="6685" max="6685" width="11.625" style="75" customWidth="1"/>
    <col min="6686" max="6686" width="12" style="75" customWidth="1"/>
    <col min="6687" max="6687" width="11.375" style="75" customWidth="1"/>
    <col min="6688" max="6688" width="11" style="75" customWidth="1"/>
    <col min="6689" max="6689" width="14" style="75" customWidth="1"/>
    <col min="6690" max="6894" width="9" style="75"/>
    <col min="6895" max="6895" width="3.25" style="75" customWidth="1"/>
    <col min="6896" max="6896" width="11.625" style="75" customWidth="1"/>
    <col min="6897" max="6914" width="0" style="75" hidden="1" customWidth="1"/>
    <col min="6915" max="6915" width="11.625" style="75" customWidth="1"/>
    <col min="6916" max="6916" width="11.25" style="75" customWidth="1"/>
    <col min="6917" max="6917" width="11.625" style="75" customWidth="1"/>
    <col min="6918" max="6918" width="12" style="75" customWidth="1"/>
    <col min="6919" max="6919" width="11.375" style="75" customWidth="1"/>
    <col min="6920" max="6920" width="11" style="75" customWidth="1"/>
    <col min="6921" max="6921" width="11.625" style="75" customWidth="1"/>
    <col min="6922" max="6922" width="11.25" style="75" customWidth="1"/>
    <col min="6923" max="6923" width="11.625" style="75" customWidth="1"/>
    <col min="6924" max="6924" width="12" style="75" customWidth="1"/>
    <col min="6925" max="6925" width="11.375" style="75" customWidth="1"/>
    <col min="6926" max="6926" width="11" style="75" customWidth="1"/>
    <col min="6927" max="6927" width="11.625" style="75" customWidth="1"/>
    <col min="6928" max="6928" width="11.25" style="75" customWidth="1"/>
    <col min="6929" max="6929" width="11.625" style="75" customWidth="1"/>
    <col min="6930" max="6930" width="12" style="75" customWidth="1"/>
    <col min="6931" max="6931" width="11.375" style="75" customWidth="1"/>
    <col min="6932" max="6932" width="11" style="75" customWidth="1"/>
    <col min="6933" max="6933" width="11.625" style="75" customWidth="1"/>
    <col min="6934" max="6934" width="11.25" style="75" customWidth="1"/>
    <col min="6935" max="6935" width="11.625" style="75" customWidth="1"/>
    <col min="6936" max="6936" width="12" style="75" customWidth="1"/>
    <col min="6937" max="6937" width="11.375" style="75" customWidth="1"/>
    <col min="6938" max="6938" width="11" style="75" customWidth="1"/>
    <col min="6939" max="6939" width="11.625" style="75" customWidth="1"/>
    <col min="6940" max="6940" width="11.25" style="75" customWidth="1"/>
    <col min="6941" max="6941" width="11.625" style="75" customWidth="1"/>
    <col min="6942" max="6942" width="12" style="75" customWidth="1"/>
    <col min="6943" max="6943" width="11.375" style="75" customWidth="1"/>
    <col min="6944" max="6944" width="11" style="75" customWidth="1"/>
    <col min="6945" max="6945" width="14" style="75" customWidth="1"/>
    <col min="6946" max="7150" width="9" style="75"/>
    <col min="7151" max="7151" width="3.25" style="75" customWidth="1"/>
    <col min="7152" max="7152" width="11.625" style="75" customWidth="1"/>
    <col min="7153" max="7170" width="0" style="75" hidden="1" customWidth="1"/>
    <col min="7171" max="7171" width="11.625" style="75" customWidth="1"/>
    <col min="7172" max="7172" width="11.25" style="75" customWidth="1"/>
    <col min="7173" max="7173" width="11.625" style="75" customWidth="1"/>
    <col min="7174" max="7174" width="12" style="75" customWidth="1"/>
    <col min="7175" max="7175" width="11.375" style="75" customWidth="1"/>
    <col min="7176" max="7176" width="11" style="75" customWidth="1"/>
    <col min="7177" max="7177" width="11.625" style="75" customWidth="1"/>
    <col min="7178" max="7178" width="11.25" style="75" customWidth="1"/>
    <col min="7179" max="7179" width="11.625" style="75" customWidth="1"/>
    <col min="7180" max="7180" width="12" style="75" customWidth="1"/>
    <col min="7181" max="7181" width="11.375" style="75" customWidth="1"/>
    <col min="7182" max="7182" width="11" style="75" customWidth="1"/>
    <col min="7183" max="7183" width="11.625" style="75" customWidth="1"/>
    <col min="7184" max="7184" width="11.25" style="75" customWidth="1"/>
    <col min="7185" max="7185" width="11.625" style="75" customWidth="1"/>
    <col min="7186" max="7186" width="12" style="75" customWidth="1"/>
    <col min="7187" max="7187" width="11.375" style="75" customWidth="1"/>
    <col min="7188" max="7188" width="11" style="75" customWidth="1"/>
    <col min="7189" max="7189" width="11.625" style="75" customWidth="1"/>
    <col min="7190" max="7190" width="11.25" style="75" customWidth="1"/>
    <col min="7191" max="7191" width="11.625" style="75" customWidth="1"/>
    <col min="7192" max="7192" width="12" style="75" customWidth="1"/>
    <col min="7193" max="7193" width="11.375" style="75" customWidth="1"/>
    <col min="7194" max="7194" width="11" style="75" customWidth="1"/>
    <col min="7195" max="7195" width="11.625" style="75" customWidth="1"/>
    <col min="7196" max="7196" width="11.25" style="75" customWidth="1"/>
    <col min="7197" max="7197" width="11.625" style="75" customWidth="1"/>
    <col min="7198" max="7198" width="12" style="75" customWidth="1"/>
    <col min="7199" max="7199" width="11.375" style="75" customWidth="1"/>
    <col min="7200" max="7200" width="11" style="75" customWidth="1"/>
    <col min="7201" max="7201" width="14" style="75" customWidth="1"/>
    <col min="7202" max="7406" width="9" style="75"/>
    <col min="7407" max="7407" width="3.25" style="75" customWidth="1"/>
    <col min="7408" max="7408" width="11.625" style="75" customWidth="1"/>
    <col min="7409" max="7426" width="0" style="75" hidden="1" customWidth="1"/>
    <col min="7427" max="7427" width="11.625" style="75" customWidth="1"/>
    <col min="7428" max="7428" width="11.25" style="75" customWidth="1"/>
    <col min="7429" max="7429" width="11.625" style="75" customWidth="1"/>
    <col min="7430" max="7430" width="12" style="75" customWidth="1"/>
    <col min="7431" max="7431" width="11.375" style="75" customWidth="1"/>
    <col min="7432" max="7432" width="11" style="75" customWidth="1"/>
    <col min="7433" max="7433" width="11.625" style="75" customWidth="1"/>
    <col min="7434" max="7434" width="11.25" style="75" customWidth="1"/>
    <col min="7435" max="7435" width="11.625" style="75" customWidth="1"/>
    <col min="7436" max="7436" width="12" style="75" customWidth="1"/>
    <col min="7437" max="7437" width="11.375" style="75" customWidth="1"/>
    <col min="7438" max="7438" width="11" style="75" customWidth="1"/>
    <col min="7439" max="7439" width="11.625" style="75" customWidth="1"/>
    <col min="7440" max="7440" width="11.25" style="75" customWidth="1"/>
    <col min="7441" max="7441" width="11.625" style="75" customWidth="1"/>
    <col min="7442" max="7442" width="12" style="75" customWidth="1"/>
    <col min="7443" max="7443" width="11.375" style="75" customWidth="1"/>
    <col min="7444" max="7444" width="11" style="75" customWidth="1"/>
    <col min="7445" max="7445" width="11.625" style="75" customWidth="1"/>
    <col min="7446" max="7446" width="11.25" style="75" customWidth="1"/>
    <col min="7447" max="7447" width="11.625" style="75" customWidth="1"/>
    <col min="7448" max="7448" width="12" style="75" customWidth="1"/>
    <col min="7449" max="7449" width="11.375" style="75" customWidth="1"/>
    <col min="7450" max="7450" width="11" style="75" customWidth="1"/>
    <col min="7451" max="7451" width="11.625" style="75" customWidth="1"/>
    <col min="7452" max="7452" width="11.25" style="75" customWidth="1"/>
    <col min="7453" max="7453" width="11.625" style="75" customWidth="1"/>
    <col min="7454" max="7454" width="12" style="75" customWidth="1"/>
    <col min="7455" max="7455" width="11.375" style="75" customWidth="1"/>
    <col min="7456" max="7456" width="11" style="75" customWidth="1"/>
    <col min="7457" max="7457" width="14" style="75" customWidth="1"/>
    <col min="7458" max="7662" width="9" style="75"/>
    <col min="7663" max="7663" width="3.25" style="75" customWidth="1"/>
    <col min="7664" max="7664" width="11.625" style="75" customWidth="1"/>
    <col min="7665" max="7682" width="0" style="75" hidden="1" customWidth="1"/>
    <col min="7683" max="7683" width="11.625" style="75" customWidth="1"/>
    <col min="7684" max="7684" width="11.25" style="75" customWidth="1"/>
    <col min="7685" max="7685" width="11.625" style="75" customWidth="1"/>
    <col min="7686" max="7686" width="12" style="75" customWidth="1"/>
    <col min="7687" max="7687" width="11.375" style="75" customWidth="1"/>
    <col min="7688" max="7688" width="11" style="75" customWidth="1"/>
    <col min="7689" max="7689" width="11.625" style="75" customWidth="1"/>
    <col min="7690" max="7690" width="11.25" style="75" customWidth="1"/>
    <col min="7691" max="7691" width="11.625" style="75" customWidth="1"/>
    <col min="7692" max="7692" width="12" style="75" customWidth="1"/>
    <col min="7693" max="7693" width="11.375" style="75" customWidth="1"/>
    <col min="7694" max="7694" width="11" style="75" customWidth="1"/>
    <col min="7695" max="7695" width="11.625" style="75" customWidth="1"/>
    <col min="7696" max="7696" width="11.25" style="75" customWidth="1"/>
    <col min="7697" max="7697" width="11.625" style="75" customWidth="1"/>
    <col min="7698" max="7698" width="12" style="75" customWidth="1"/>
    <col min="7699" max="7699" width="11.375" style="75" customWidth="1"/>
    <col min="7700" max="7700" width="11" style="75" customWidth="1"/>
    <col min="7701" max="7701" width="11.625" style="75" customWidth="1"/>
    <col min="7702" max="7702" width="11.25" style="75" customWidth="1"/>
    <col min="7703" max="7703" width="11.625" style="75" customWidth="1"/>
    <col min="7704" max="7704" width="12" style="75" customWidth="1"/>
    <col min="7705" max="7705" width="11.375" style="75" customWidth="1"/>
    <col min="7706" max="7706" width="11" style="75" customWidth="1"/>
    <col min="7707" max="7707" width="11.625" style="75" customWidth="1"/>
    <col min="7708" max="7708" width="11.25" style="75" customWidth="1"/>
    <col min="7709" max="7709" width="11.625" style="75" customWidth="1"/>
    <col min="7710" max="7710" width="12" style="75" customWidth="1"/>
    <col min="7711" max="7711" width="11.375" style="75" customWidth="1"/>
    <col min="7712" max="7712" width="11" style="75" customWidth="1"/>
    <col min="7713" max="7713" width="14" style="75" customWidth="1"/>
    <col min="7714" max="7918" width="9" style="75"/>
    <col min="7919" max="7919" width="3.25" style="75" customWidth="1"/>
    <col min="7920" max="7920" width="11.625" style="75" customWidth="1"/>
    <col min="7921" max="7938" width="0" style="75" hidden="1" customWidth="1"/>
    <col min="7939" max="7939" width="11.625" style="75" customWidth="1"/>
    <col min="7940" max="7940" width="11.25" style="75" customWidth="1"/>
    <col min="7941" max="7941" width="11.625" style="75" customWidth="1"/>
    <col min="7942" max="7942" width="12" style="75" customWidth="1"/>
    <col min="7943" max="7943" width="11.375" style="75" customWidth="1"/>
    <col min="7944" max="7944" width="11" style="75" customWidth="1"/>
    <col min="7945" max="7945" width="11.625" style="75" customWidth="1"/>
    <col min="7946" max="7946" width="11.25" style="75" customWidth="1"/>
    <col min="7947" max="7947" width="11.625" style="75" customWidth="1"/>
    <col min="7948" max="7948" width="12" style="75" customWidth="1"/>
    <col min="7949" max="7949" width="11.375" style="75" customWidth="1"/>
    <col min="7950" max="7950" width="11" style="75" customWidth="1"/>
    <col min="7951" max="7951" width="11.625" style="75" customWidth="1"/>
    <col min="7952" max="7952" width="11.25" style="75" customWidth="1"/>
    <col min="7953" max="7953" width="11.625" style="75" customWidth="1"/>
    <col min="7954" max="7954" width="12" style="75" customWidth="1"/>
    <col min="7955" max="7955" width="11.375" style="75" customWidth="1"/>
    <col min="7956" max="7956" width="11" style="75" customWidth="1"/>
    <col min="7957" max="7957" width="11.625" style="75" customWidth="1"/>
    <col min="7958" max="7958" width="11.25" style="75" customWidth="1"/>
    <col min="7959" max="7959" width="11.625" style="75" customWidth="1"/>
    <col min="7960" max="7960" width="12" style="75" customWidth="1"/>
    <col min="7961" max="7961" width="11.375" style="75" customWidth="1"/>
    <col min="7962" max="7962" width="11" style="75" customWidth="1"/>
    <col min="7963" max="7963" width="11.625" style="75" customWidth="1"/>
    <col min="7964" max="7964" width="11.25" style="75" customWidth="1"/>
    <col min="7965" max="7965" width="11.625" style="75" customWidth="1"/>
    <col min="7966" max="7966" width="12" style="75" customWidth="1"/>
    <col min="7967" max="7967" width="11.375" style="75" customWidth="1"/>
    <col min="7968" max="7968" width="11" style="75" customWidth="1"/>
    <col min="7969" max="7969" width="14" style="75" customWidth="1"/>
    <col min="7970" max="8174" width="9" style="75"/>
    <col min="8175" max="8175" width="3.25" style="75" customWidth="1"/>
    <col min="8176" max="8176" width="11.625" style="75" customWidth="1"/>
    <col min="8177" max="8194" width="0" style="75" hidden="1" customWidth="1"/>
    <col min="8195" max="8195" width="11.625" style="75" customWidth="1"/>
    <col min="8196" max="8196" width="11.25" style="75" customWidth="1"/>
    <col min="8197" max="8197" width="11.625" style="75" customWidth="1"/>
    <col min="8198" max="8198" width="12" style="75" customWidth="1"/>
    <col min="8199" max="8199" width="11.375" style="75" customWidth="1"/>
    <col min="8200" max="8200" width="11" style="75" customWidth="1"/>
    <col min="8201" max="8201" width="11.625" style="75" customWidth="1"/>
    <col min="8202" max="8202" width="11.25" style="75" customWidth="1"/>
    <col min="8203" max="8203" width="11.625" style="75" customWidth="1"/>
    <col min="8204" max="8204" width="12" style="75" customWidth="1"/>
    <col min="8205" max="8205" width="11.375" style="75" customWidth="1"/>
    <col min="8206" max="8206" width="11" style="75" customWidth="1"/>
    <col min="8207" max="8207" width="11.625" style="75" customWidth="1"/>
    <col min="8208" max="8208" width="11.25" style="75" customWidth="1"/>
    <col min="8209" max="8209" width="11.625" style="75" customWidth="1"/>
    <col min="8210" max="8210" width="12" style="75" customWidth="1"/>
    <col min="8211" max="8211" width="11.375" style="75" customWidth="1"/>
    <col min="8212" max="8212" width="11" style="75" customWidth="1"/>
    <col min="8213" max="8213" width="11.625" style="75" customWidth="1"/>
    <col min="8214" max="8214" width="11.25" style="75" customWidth="1"/>
    <col min="8215" max="8215" width="11.625" style="75" customWidth="1"/>
    <col min="8216" max="8216" width="12" style="75" customWidth="1"/>
    <col min="8217" max="8217" width="11.375" style="75" customWidth="1"/>
    <col min="8218" max="8218" width="11" style="75" customWidth="1"/>
    <col min="8219" max="8219" width="11.625" style="75" customWidth="1"/>
    <col min="8220" max="8220" width="11.25" style="75" customWidth="1"/>
    <col min="8221" max="8221" width="11.625" style="75" customWidth="1"/>
    <col min="8222" max="8222" width="12" style="75" customWidth="1"/>
    <col min="8223" max="8223" width="11.375" style="75" customWidth="1"/>
    <col min="8224" max="8224" width="11" style="75" customWidth="1"/>
    <col min="8225" max="8225" width="14" style="75" customWidth="1"/>
    <col min="8226" max="8430" width="9" style="75"/>
    <col min="8431" max="8431" width="3.25" style="75" customWidth="1"/>
    <col min="8432" max="8432" width="11.625" style="75" customWidth="1"/>
    <col min="8433" max="8450" width="0" style="75" hidden="1" customWidth="1"/>
    <col min="8451" max="8451" width="11.625" style="75" customWidth="1"/>
    <col min="8452" max="8452" width="11.25" style="75" customWidth="1"/>
    <col min="8453" max="8453" width="11.625" style="75" customWidth="1"/>
    <col min="8454" max="8454" width="12" style="75" customWidth="1"/>
    <col min="8455" max="8455" width="11.375" style="75" customWidth="1"/>
    <col min="8456" max="8456" width="11" style="75" customWidth="1"/>
    <col min="8457" max="8457" width="11.625" style="75" customWidth="1"/>
    <col min="8458" max="8458" width="11.25" style="75" customWidth="1"/>
    <col min="8459" max="8459" width="11.625" style="75" customWidth="1"/>
    <col min="8460" max="8460" width="12" style="75" customWidth="1"/>
    <col min="8461" max="8461" width="11.375" style="75" customWidth="1"/>
    <col min="8462" max="8462" width="11" style="75" customWidth="1"/>
    <col min="8463" max="8463" width="11.625" style="75" customWidth="1"/>
    <col min="8464" max="8464" width="11.25" style="75" customWidth="1"/>
    <col min="8465" max="8465" width="11.625" style="75" customWidth="1"/>
    <col min="8466" max="8466" width="12" style="75" customWidth="1"/>
    <col min="8467" max="8467" width="11.375" style="75" customWidth="1"/>
    <col min="8468" max="8468" width="11" style="75" customWidth="1"/>
    <col min="8469" max="8469" width="11.625" style="75" customWidth="1"/>
    <col min="8470" max="8470" width="11.25" style="75" customWidth="1"/>
    <col min="8471" max="8471" width="11.625" style="75" customWidth="1"/>
    <col min="8472" max="8472" width="12" style="75" customWidth="1"/>
    <col min="8473" max="8473" width="11.375" style="75" customWidth="1"/>
    <col min="8474" max="8474" width="11" style="75" customWidth="1"/>
    <col min="8475" max="8475" width="11.625" style="75" customWidth="1"/>
    <col min="8476" max="8476" width="11.25" style="75" customWidth="1"/>
    <col min="8477" max="8477" width="11.625" style="75" customWidth="1"/>
    <col min="8478" max="8478" width="12" style="75" customWidth="1"/>
    <col min="8479" max="8479" width="11.375" style="75" customWidth="1"/>
    <col min="8480" max="8480" width="11" style="75" customWidth="1"/>
    <col min="8481" max="8481" width="14" style="75" customWidth="1"/>
    <col min="8482" max="8686" width="9" style="75"/>
    <col min="8687" max="8687" width="3.25" style="75" customWidth="1"/>
    <col min="8688" max="8688" width="11.625" style="75" customWidth="1"/>
    <col min="8689" max="8706" width="0" style="75" hidden="1" customWidth="1"/>
    <col min="8707" max="8707" width="11.625" style="75" customWidth="1"/>
    <col min="8708" max="8708" width="11.25" style="75" customWidth="1"/>
    <col min="8709" max="8709" width="11.625" style="75" customWidth="1"/>
    <col min="8710" max="8710" width="12" style="75" customWidth="1"/>
    <col min="8711" max="8711" width="11.375" style="75" customWidth="1"/>
    <col min="8712" max="8712" width="11" style="75" customWidth="1"/>
    <col min="8713" max="8713" width="11.625" style="75" customWidth="1"/>
    <col min="8714" max="8714" width="11.25" style="75" customWidth="1"/>
    <col min="8715" max="8715" width="11.625" style="75" customWidth="1"/>
    <col min="8716" max="8716" width="12" style="75" customWidth="1"/>
    <col min="8717" max="8717" width="11.375" style="75" customWidth="1"/>
    <col min="8718" max="8718" width="11" style="75" customWidth="1"/>
    <col min="8719" max="8719" width="11.625" style="75" customWidth="1"/>
    <col min="8720" max="8720" width="11.25" style="75" customWidth="1"/>
    <col min="8721" max="8721" width="11.625" style="75" customWidth="1"/>
    <col min="8722" max="8722" width="12" style="75" customWidth="1"/>
    <col min="8723" max="8723" width="11.375" style="75" customWidth="1"/>
    <col min="8724" max="8724" width="11" style="75" customWidth="1"/>
    <col min="8725" max="8725" width="11.625" style="75" customWidth="1"/>
    <col min="8726" max="8726" width="11.25" style="75" customWidth="1"/>
    <col min="8727" max="8727" width="11.625" style="75" customWidth="1"/>
    <col min="8728" max="8728" width="12" style="75" customWidth="1"/>
    <col min="8729" max="8729" width="11.375" style="75" customWidth="1"/>
    <col min="8730" max="8730" width="11" style="75" customWidth="1"/>
    <col min="8731" max="8731" width="11.625" style="75" customWidth="1"/>
    <col min="8732" max="8732" width="11.25" style="75" customWidth="1"/>
    <col min="8733" max="8733" width="11.625" style="75" customWidth="1"/>
    <col min="8734" max="8734" width="12" style="75" customWidth="1"/>
    <col min="8735" max="8735" width="11.375" style="75" customWidth="1"/>
    <col min="8736" max="8736" width="11" style="75" customWidth="1"/>
    <col min="8737" max="8737" width="14" style="75" customWidth="1"/>
    <col min="8738" max="8942" width="9" style="75"/>
    <col min="8943" max="8943" width="3.25" style="75" customWidth="1"/>
    <col min="8944" max="8944" width="11.625" style="75" customWidth="1"/>
    <col min="8945" max="8962" width="0" style="75" hidden="1" customWidth="1"/>
    <col min="8963" max="8963" width="11.625" style="75" customWidth="1"/>
    <col min="8964" max="8964" width="11.25" style="75" customWidth="1"/>
    <col min="8965" max="8965" width="11.625" style="75" customWidth="1"/>
    <col min="8966" max="8966" width="12" style="75" customWidth="1"/>
    <col min="8967" max="8967" width="11.375" style="75" customWidth="1"/>
    <col min="8968" max="8968" width="11" style="75" customWidth="1"/>
    <col min="8969" max="8969" width="11.625" style="75" customWidth="1"/>
    <col min="8970" max="8970" width="11.25" style="75" customWidth="1"/>
    <col min="8971" max="8971" width="11.625" style="75" customWidth="1"/>
    <col min="8972" max="8972" width="12" style="75" customWidth="1"/>
    <col min="8973" max="8973" width="11.375" style="75" customWidth="1"/>
    <col min="8974" max="8974" width="11" style="75" customWidth="1"/>
    <col min="8975" max="8975" width="11.625" style="75" customWidth="1"/>
    <col min="8976" max="8976" width="11.25" style="75" customWidth="1"/>
    <col min="8977" max="8977" width="11.625" style="75" customWidth="1"/>
    <col min="8978" max="8978" width="12" style="75" customWidth="1"/>
    <col min="8979" max="8979" width="11.375" style="75" customWidth="1"/>
    <col min="8980" max="8980" width="11" style="75" customWidth="1"/>
    <col min="8981" max="8981" width="11.625" style="75" customWidth="1"/>
    <col min="8982" max="8982" width="11.25" style="75" customWidth="1"/>
    <col min="8983" max="8983" width="11.625" style="75" customWidth="1"/>
    <col min="8984" max="8984" width="12" style="75" customWidth="1"/>
    <col min="8985" max="8985" width="11.375" style="75" customWidth="1"/>
    <col min="8986" max="8986" width="11" style="75" customWidth="1"/>
    <col min="8987" max="8987" width="11.625" style="75" customWidth="1"/>
    <col min="8988" max="8988" width="11.25" style="75" customWidth="1"/>
    <col min="8989" max="8989" width="11.625" style="75" customWidth="1"/>
    <col min="8990" max="8990" width="12" style="75" customWidth="1"/>
    <col min="8991" max="8991" width="11.375" style="75" customWidth="1"/>
    <col min="8992" max="8992" width="11" style="75" customWidth="1"/>
    <col min="8993" max="8993" width="14" style="75" customWidth="1"/>
    <col min="8994" max="9198" width="9" style="75"/>
    <col min="9199" max="9199" width="3.25" style="75" customWidth="1"/>
    <col min="9200" max="9200" width="11.625" style="75" customWidth="1"/>
    <col min="9201" max="9218" width="0" style="75" hidden="1" customWidth="1"/>
    <col min="9219" max="9219" width="11.625" style="75" customWidth="1"/>
    <col min="9220" max="9220" width="11.25" style="75" customWidth="1"/>
    <col min="9221" max="9221" width="11.625" style="75" customWidth="1"/>
    <col min="9222" max="9222" width="12" style="75" customWidth="1"/>
    <col min="9223" max="9223" width="11.375" style="75" customWidth="1"/>
    <col min="9224" max="9224" width="11" style="75" customWidth="1"/>
    <col min="9225" max="9225" width="11.625" style="75" customWidth="1"/>
    <col min="9226" max="9226" width="11.25" style="75" customWidth="1"/>
    <col min="9227" max="9227" width="11.625" style="75" customWidth="1"/>
    <col min="9228" max="9228" width="12" style="75" customWidth="1"/>
    <col min="9229" max="9229" width="11.375" style="75" customWidth="1"/>
    <col min="9230" max="9230" width="11" style="75" customWidth="1"/>
    <col min="9231" max="9231" width="11.625" style="75" customWidth="1"/>
    <col min="9232" max="9232" width="11.25" style="75" customWidth="1"/>
    <col min="9233" max="9233" width="11.625" style="75" customWidth="1"/>
    <col min="9234" max="9234" width="12" style="75" customWidth="1"/>
    <col min="9235" max="9235" width="11.375" style="75" customWidth="1"/>
    <col min="9236" max="9236" width="11" style="75" customWidth="1"/>
    <col min="9237" max="9237" width="11.625" style="75" customWidth="1"/>
    <col min="9238" max="9238" width="11.25" style="75" customWidth="1"/>
    <col min="9239" max="9239" width="11.625" style="75" customWidth="1"/>
    <col min="9240" max="9240" width="12" style="75" customWidth="1"/>
    <col min="9241" max="9241" width="11.375" style="75" customWidth="1"/>
    <col min="9242" max="9242" width="11" style="75" customWidth="1"/>
    <col min="9243" max="9243" width="11.625" style="75" customWidth="1"/>
    <col min="9244" max="9244" width="11.25" style="75" customWidth="1"/>
    <col min="9245" max="9245" width="11.625" style="75" customWidth="1"/>
    <col min="9246" max="9246" width="12" style="75" customWidth="1"/>
    <col min="9247" max="9247" width="11.375" style="75" customWidth="1"/>
    <col min="9248" max="9248" width="11" style="75" customWidth="1"/>
    <col min="9249" max="9249" width="14" style="75" customWidth="1"/>
    <col min="9250" max="9454" width="9" style="75"/>
    <col min="9455" max="9455" width="3.25" style="75" customWidth="1"/>
    <col min="9456" max="9456" width="11.625" style="75" customWidth="1"/>
    <col min="9457" max="9474" width="0" style="75" hidden="1" customWidth="1"/>
    <col min="9475" max="9475" width="11.625" style="75" customWidth="1"/>
    <col min="9476" max="9476" width="11.25" style="75" customWidth="1"/>
    <col min="9477" max="9477" width="11.625" style="75" customWidth="1"/>
    <col min="9478" max="9478" width="12" style="75" customWidth="1"/>
    <col min="9479" max="9479" width="11.375" style="75" customWidth="1"/>
    <col min="9480" max="9480" width="11" style="75" customWidth="1"/>
    <col min="9481" max="9481" width="11.625" style="75" customWidth="1"/>
    <col min="9482" max="9482" width="11.25" style="75" customWidth="1"/>
    <col min="9483" max="9483" width="11.625" style="75" customWidth="1"/>
    <col min="9484" max="9484" width="12" style="75" customWidth="1"/>
    <col min="9485" max="9485" width="11.375" style="75" customWidth="1"/>
    <col min="9486" max="9486" width="11" style="75" customWidth="1"/>
    <col min="9487" max="9487" width="11.625" style="75" customWidth="1"/>
    <col min="9488" max="9488" width="11.25" style="75" customWidth="1"/>
    <col min="9489" max="9489" width="11.625" style="75" customWidth="1"/>
    <col min="9490" max="9490" width="12" style="75" customWidth="1"/>
    <col min="9491" max="9491" width="11.375" style="75" customWidth="1"/>
    <col min="9492" max="9492" width="11" style="75" customWidth="1"/>
    <col min="9493" max="9493" width="11.625" style="75" customWidth="1"/>
    <col min="9494" max="9494" width="11.25" style="75" customWidth="1"/>
    <col min="9495" max="9495" width="11.625" style="75" customWidth="1"/>
    <col min="9496" max="9496" width="12" style="75" customWidth="1"/>
    <col min="9497" max="9497" width="11.375" style="75" customWidth="1"/>
    <col min="9498" max="9498" width="11" style="75" customWidth="1"/>
    <col min="9499" max="9499" width="11.625" style="75" customWidth="1"/>
    <col min="9500" max="9500" width="11.25" style="75" customWidth="1"/>
    <col min="9501" max="9501" width="11.625" style="75" customWidth="1"/>
    <col min="9502" max="9502" width="12" style="75" customWidth="1"/>
    <col min="9503" max="9503" width="11.375" style="75" customWidth="1"/>
    <col min="9504" max="9504" width="11" style="75" customWidth="1"/>
    <col min="9505" max="9505" width="14" style="75" customWidth="1"/>
    <col min="9506" max="9710" width="9" style="75"/>
    <col min="9711" max="9711" width="3.25" style="75" customWidth="1"/>
    <col min="9712" max="9712" width="11.625" style="75" customWidth="1"/>
    <col min="9713" max="9730" width="0" style="75" hidden="1" customWidth="1"/>
    <col min="9731" max="9731" width="11.625" style="75" customWidth="1"/>
    <col min="9732" max="9732" width="11.25" style="75" customWidth="1"/>
    <col min="9733" max="9733" width="11.625" style="75" customWidth="1"/>
    <col min="9734" max="9734" width="12" style="75" customWidth="1"/>
    <col min="9735" max="9735" width="11.375" style="75" customWidth="1"/>
    <col min="9736" max="9736" width="11" style="75" customWidth="1"/>
    <col min="9737" max="9737" width="11.625" style="75" customWidth="1"/>
    <col min="9738" max="9738" width="11.25" style="75" customWidth="1"/>
    <col min="9739" max="9739" width="11.625" style="75" customWidth="1"/>
    <col min="9740" max="9740" width="12" style="75" customWidth="1"/>
    <col min="9741" max="9741" width="11.375" style="75" customWidth="1"/>
    <col min="9742" max="9742" width="11" style="75" customWidth="1"/>
    <col min="9743" max="9743" width="11.625" style="75" customWidth="1"/>
    <col min="9744" max="9744" width="11.25" style="75" customWidth="1"/>
    <col min="9745" max="9745" width="11.625" style="75" customWidth="1"/>
    <col min="9746" max="9746" width="12" style="75" customWidth="1"/>
    <col min="9747" max="9747" width="11.375" style="75" customWidth="1"/>
    <col min="9748" max="9748" width="11" style="75" customWidth="1"/>
    <col min="9749" max="9749" width="11.625" style="75" customWidth="1"/>
    <col min="9750" max="9750" width="11.25" style="75" customWidth="1"/>
    <col min="9751" max="9751" width="11.625" style="75" customWidth="1"/>
    <col min="9752" max="9752" width="12" style="75" customWidth="1"/>
    <col min="9753" max="9753" width="11.375" style="75" customWidth="1"/>
    <col min="9754" max="9754" width="11" style="75" customWidth="1"/>
    <col min="9755" max="9755" width="11.625" style="75" customWidth="1"/>
    <col min="9756" max="9756" width="11.25" style="75" customWidth="1"/>
    <col min="9757" max="9757" width="11.625" style="75" customWidth="1"/>
    <col min="9758" max="9758" width="12" style="75" customWidth="1"/>
    <col min="9759" max="9759" width="11.375" style="75" customWidth="1"/>
    <col min="9760" max="9760" width="11" style="75" customWidth="1"/>
    <col min="9761" max="9761" width="14" style="75" customWidth="1"/>
    <col min="9762" max="9966" width="9" style="75"/>
    <col min="9967" max="9967" width="3.25" style="75" customWidth="1"/>
    <col min="9968" max="9968" width="11.625" style="75" customWidth="1"/>
    <col min="9969" max="9986" width="0" style="75" hidden="1" customWidth="1"/>
    <col min="9987" max="9987" width="11.625" style="75" customWidth="1"/>
    <col min="9988" max="9988" width="11.25" style="75" customWidth="1"/>
    <col min="9989" max="9989" width="11.625" style="75" customWidth="1"/>
    <col min="9990" max="9990" width="12" style="75" customWidth="1"/>
    <col min="9991" max="9991" width="11.375" style="75" customWidth="1"/>
    <col min="9992" max="9992" width="11" style="75" customWidth="1"/>
    <col min="9993" max="9993" width="11.625" style="75" customWidth="1"/>
    <col min="9994" max="9994" width="11.25" style="75" customWidth="1"/>
    <col min="9995" max="9995" width="11.625" style="75" customWidth="1"/>
    <col min="9996" max="9996" width="12" style="75" customWidth="1"/>
    <col min="9997" max="9997" width="11.375" style="75" customWidth="1"/>
    <col min="9998" max="9998" width="11" style="75" customWidth="1"/>
    <col min="9999" max="9999" width="11.625" style="75" customWidth="1"/>
    <col min="10000" max="10000" width="11.25" style="75" customWidth="1"/>
    <col min="10001" max="10001" width="11.625" style="75" customWidth="1"/>
    <col min="10002" max="10002" width="12" style="75" customWidth="1"/>
    <col min="10003" max="10003" width="11.375" style="75" customWidth="1"/>
    <col min="10004" max="10004" width="11" style="75" customWidth="1"/>
    <col min="10005" max="10005" width="11.625" style="75" customWidth="1"/>
    <col min="10006" max="10006" width="11.25" style="75" customWidth="1"/>
    <col min="10007" max="10007" width="11.625" style="75" customWidth="1"/>
    <col min="10008" max="10008" width="12" style="75" customWidth="1"/>
    <col min="10009" max="10009" width="11.375" style="75" customWidth="1"/>
    <col min="10010" max="10010" width="11" style="75" customWidth="1"/>
    <col min="10011" max="10011" width="11.625" style="75" customWidth="1"/>
    <col min="10012" max="10012" width="11.25" style="75" customWidth="1"/>
    <col min="10013" max="10013" width="11.625" style="75" customWidth="1"/>
    <col min="10014" max="10014" width="12" style="75" customWidth="1"/>
    <col min="10015" max="10015" width="11.375" style="75" customWidth="1"/>
    <col min="10016" max="10016" width="11" style="75" customWidth="1"/>
    <col min="10017" max="10017" width="14" style="75" customWidth="1"/>
    <col min="10018" max="10222" width="9" style="75"/>
    <col min="10223" max="10223" width="3.25" style="75" customWidth="1"/>
    <col min="10224" max="10224" width="11.625" style="75" customWidth="1"/>
    <col min="10225" max="10242" width="0" style="75" hidden="1" customWidth="1"/>
    <col min="10243" max="10243" width="11.625" style="75" customWidth="1"/>
    <col min="10244" max="10244" width="11.25" style="75" customWidth="1"/>
    <col min="10245" max="10245" width="11.625" style="75" customWidth="1"/>
    <col min="10246" max="10246" width="12" style="75" customWidth="1"/>
    <col min="10247" max="10247" width="11.375" style="75" customWidth="1"/>
    <col min="10248" max="10248" width="11" style="75" customWidth="1"/>
    <col min="10249" max="10249" width="11.625" style="75" customWidth="1"/>
    <col min="10250" max="10250" width="11.25" style="75" customWidth="1"/>
    <col min="10251" max="10251" width="11.625" style="75" customWidth="1"/>
    <col min="10252" max="10252" width="12" style="75" customWidth="1"/>
    <col min="10253" max="10253" width="11.375" style="75" customWidth="1"/>
    <col min="10254" max="10254" width="11" style="75" customWidth="1"/>
    <col min="10255" max="10255" width="11.625" style="75" customWidth="1"/>
    <col min="10256" max="10256" width="11.25" style="75" customWidth="1"/>
    <col min="10257" max="10257" width="11.625" style="75" customWidth="1"/>
    <col min="10258" max="10258" width="12" style="75" customWidth="1"/>
    <col min="10259" max="10259" width="11.375" style="75" customWidth="1"/>
    <col min="10260" max="10260" width="11" style="75" customWidth="1"/>
    <col min="10261" max="10261" width="11.625" style="75" customWidth="1"/>
    <col min="10262" max="10262" width="11.25" style="75" customWidth="1"/>
    <col min="10263" max="10263" width="11.625" style="75" customWidth="1"/>
    <col min="10264" max="10264" width="12" style="75" customWidth="1"/>
    <col min="10265" max="10265" width="11.375" style="75" customWidth="1"/>
    <col min="10266" max="10266" width="11" style="75" customWidth="1"/>
    <col min="10267" max="10267" width="11.625" style="75" customWidth="1"/>
    <col min="10268" max="10268" width="11.25" style="75" customWidth="1"/>
    <col min="10269" max="10269" width="11.625" style="75" customWidth="1"/>
    <col min="10270" max="10270" width="12" style="75" customWidth="1"/>
    <col min="10271" max="10271" width="11.375" style="75" customWidth="1"/>
    <col min="10272" max="10272" width="11" style="75" customWidth="1"/>
    <col min="10273" max="10273" width="14" style="75" customWidth="1"/>
    <col min="10274" max="10478" width="9" style="75"/>
    <col min="10479" max="10479" width="3.25" style="75" customWidth="1"/>
    <col min="10480" max="10480" width="11.625" style="75" customWidth="1"/>
    <col min="10481" max="10498" width="0" style="75" hidden="1" customWidth="1"/>
    <col min="10499" max="10499" width="11.625" style="75" customWidth="1"/>
    <col min="10500" max="10500" width="11.25" style="75" customWidth="1"/>
    <col min="10501" max="10501" width="11.625" style="75" customWidth="1"/>
    <col min="10502" max="10502" width="12" style="75" customWidth="1"/>
    <col min="10503" max="10503" width="11.375" style="75" customWidth="1"/>
    <col min="10504" max="10504" width="11" style="75" customWidth="1"/>
    <col min="10505" max="10505" width="11.625" style="75" customWidth="1"/>
    <col min="10506" max="10506" width="11.25" style="75" customWidth="1"/>
    <col min="10507" max="10507" width="11.625" style="75" customWidth="1"/>
    <col min="10508" max="10508" width="12" style="75" customWidth="1"/>
    <col min="10509" max="10509" width="11.375" style="75" customWidth="1"/>
    <col min="10510" max="10510" width="11" style="75" customWidth="1"/>
    <col min="10511" max="10511" width="11.625" style="75" customWidth="1"/>
    <col min="10512" max="10512" width="11.25" style="75" customWidth="1"/>
    <col min="10513" max="10513" width="11.625" style="75" customWidth="1"/>
    <col min="10514" max="10514" width="12" style="75" customWidth="1"/>
    <col min="10515" max="10515" width="11.375" style="75" customWidth="1"/>
    <col min="10516" max="10516" width="11" style="75" customWidth="1"/>
    <col min="10517" max="10517" width="11.625" style="75" customWidth="1"/>
    <col min="10518" max="10518" width="11.25" style="75" customWidth="1"/>
    <col min="10519" max="10519" width="11.625" style="75" customWidth="1"/>
    <col min="10520" max="10520" width="12" style="75" customWidth="1"/>
    <col min="10521" max="10521" width="11.375" style="75" customWidth="1"/>
    <col min="10522" max="10522" width="11" style="75" customWidth="1"/>
    <col min="10523" max="10523" width="11.625" style="75" customWidth="1"/>
    <col min="10524" max="10524" width="11.25" style="75" customWidth="1"/>
    <col min="10525" max="10525" width="11.625" style="75" customWidth="1"/>
    <col min="10526" max="10526" width="12" style="75" customWidth="1"/>
    <col min="10527" max="10527" width="11.375" style="75" customWidth="1"/>
    <col min="10528" max="10528" width="11" style="75" customWidth="1"/>
    <col min="10529" max="10529" width="14" style="75" customWidth="1"/>
    <col min="10530" max="10734" width="9" style="75"/>
    <col min="10735" max="10735" width="3.25" style="75" customWidth="1"/>
    <col min="10736" max="10736" width="11.625" style="75" customWidth="1"/>
    <col min="10737" max="10754" width="0" style="75" hidden="1" customWidth="1"/>
    <col min="10755" max="10755" width="11.625" style="75" customWidth="1"/>
    <col min="10756" max="10756" width="11.25" style="75" customWidth="1"/>
    <col min="10757" max="10757" width="11.625" style="75" customWidth="1"/>
    <col min="10758" max="10758" width="12" style="75" customWidth="1"/>
    <col min="10759" max="10759" width="11.375" style="75" customWidth="1"/>
    <col min="10760" max="10760" width="11" style="75" customWidth="1"/>
    <col min="10761" max="10761" width="11.625" style="75" customWidth="1"/>
    <col min="10762" max="10762" width="11.25" style="75" customWidth="1"/>
    <col min="10763" max="10763" width="11.625" style="75" customWidth="1"/>
    <col min="10764" max="10764" width="12" style="75" customWidth="1"/>
    <col min="10765" max="10765" width="11.375" style="75" customWidth="1"/>
    <col min="10766" max="10766" width="11" style="75" customWidth="1"/>
    <col min="10767" max="10767" width="11.625" style="75" customWidth="1"/>
    <col min="10768" max="10768" width="11.25" style="75" customWidth="1"/>
    <col min="10769" max="10769" width="11.625" style="75" customWidth="1"/>
    <col min="10770" max="10770" width="12" style="75" customWidth="1"/>
    <col min="10771" max="10771" width="11.375" style="75" customWidth="1"/>
    <col min="10772" max="10772" width="11" style="75" customWidth="1"/>
    <col min="10773" max="10773" width="11.625" style="75" customWidth="1"/>
    <col min="10774" max="10774" width="11.25" style="75" customWidth="1"/>
    <col min="10775" max="10775" width="11.625" style="75" customWidth="1"/>
    <col min="10776" max="10776" width="12" style="75" customWidth="1"/>
    <col min="10777" max="10777" width="11.375" style="75" customWidth="1"/>
    <col min="10778" max="10778" width="11" style="75" customWidth="1"/>
    <col min="10779" max="10779" width="11.625" style="75" customWidth="1"/>
    <col min="10780" max="10780" width="11.25" style="75" customWidth="1"/>
    <col min="10781" max="10781" width="11.625" style="75" customWidth="1"/>
    <col min="10782" max="10782" width="12" style="75" customWidth="1"/>
    <col min="10783" max="10783" width="11.375" style="75" customWidth="1"/>
    <col min="10784" max="10784" width="11" style="75" customWidth="1"/>
    <col min="10785" max="10785" width="14" style="75" customWidth="1"/>
    <col min="10786" max="10990" width="9" style="75"/>
    <col min="10991" max="10991" width="3.25" style="75" customWidth="1"/>
    <col min="10992" max="10992" width="11.625" style="75" customWidth="1"/>
    <col min="10993" max="11010" width="0" style="75" hidden="1" customWidth="1"/>
    <col min="11011" max="11011" width="11.625" style="75" customWidth="1"/>
    <col min="11012" max="11012" width="11.25" style="75" customWidth="1"/>
    <col min="11013" max="11013" width="11.625" style="75" customWidth="1"/>
    <col min="11014" max="11014" width="12" style="75" customWidth="1"/>
    <col min="11015" max="11015" width="11.375" style="75" customWidth="1"/>
    <col min="11016" max="11016" width="11" style="75" customWidth="1"/>
    <col min="11017" max="11017" width="11.625" style="75" customWidth="1"/>
    <col min="11018" max="11018" width="11.25" style="75" customWidth="1"/>
    <col min="11019" max="11019" width="11.625" style="75" customWidth="1"/>
    <col min="11020" max="11020" width="12" style="75" customWidth="1"/>
    <col min="11021" max="11021" width="11.375" style="75" customWidth="1"/>
    <col min="11022" max="11022" width="11" style="75" customWidth="1"/>
    <col min="11023" max="11023" width="11.625" style="75" customWidth="1"/>
    <col min="11024" max="11024" width="11.25" style="75" customWidth="1"/>
    <col min="11025" max="11025" width="11.625" style="75" customWidth="1"/>
    <col min="11026" max="11026" width="12" style="75" customWidth="1"/>
    <col min="11027" max="11027" width="11.375" style="75" customWidth="1"/>
    <col min="11028" max="11028" width="11" style="75" customWidth="1"/>
    <col min="11029" max="11029" width="11.625" style="75" customWidth="1"/>
    <col min="11030" max="11030" width="11.25" style="75" customWidth="1"/>
    <col min="11031" max="11031" width="11.625" style="75" customWidth="1"/>
    <col min="11032" max="11032" width="12" style="75" customWidth="1"/>
    <col min="11033" max="11033" width="11.375" style="75" customWidth="1"/>
    <col min="11034" max="11034" width="11" style="75" customWidth="1"/>
    <col min="11035" max="11035" width="11.625" style="75" customWidth="1"/>
    <col min="11036" max="11036" width="11.25" style="75" customWidth="1"/>
    <col min="11037" max="11037" width="11.625" style="75" customWidth="1"/>
    <col min="11038" max="11038" width="12" style="75" customWidth="1"/>
    <col min="11039" max="11039" width="11.375" style="75" customWidth="1"/>
    <col min="11040" max="11040" width="11" style="75" customWidth="1"/>
    <col min="11041" max="11041" width="14" style="75" customWidth="1"/>
    <col min="11042" max="11246" width="9" style="75"/>
    <col min="11247" max="11247" width="3.25" style="75" customWidth="1"/>
    <col min="11248" max="11248" width="11.625" style="75" customWidth="1"/>
    <col min="11249" max="11266" width="0" style="75" hidden="1" customWidth="1"/>
    <col min="11267" max="11267" width="11.625" style="75" customWidth="1"/>
    <col min="11268" max="11268" width="11.25" style="75" customWidth="1"/>
    <col min="11269" max="11269" width="11.625" style="75" customWidth="1"/>
    <col min="11270" max="11270" width="12" style="75" customWidth="1"/>
    <col min="11271" max="11271" width="11.375" style="75" customWidth="1"/>
    <col min="11272" max="11272" width="11" style="75" customWidth="1"/>
    <col min="11273" max="11273" width="11.625" style="75" customWidth="1"/>
    <col min="11274" max="11274" width="11.25" style="75" customWidth="1"/>
    <col min="11275" max="11275" width="11.625" style="75" customWidth="1"/>
    <col min="11276" max="11276" width="12" style="75" customWidth="1"/>
    <col min="11277" max="11277" width="11.375" style="75" customWidth="1"/>
    <col min="11278" max="11278" width="11" style="75" customWidth="1"/>
    <col min="11279" max="11279" width="11.625" style="75" customWidth="1"/>
    <col min="11280" max="11280" width="11.25" style="75" customWidth="1"/>
    <col min="11281" max="11281" width="11.625" style="75" customWidth="1"/>
    <col min="11282" max="11282" width="12" style="75" customWidth="1"/>
    <col min="11283" max="11283" width="11.375" style="75" customWidth="1"/>
    <col min="11284" max="11284" width="11" style="75" customWidth="1"/>
    <col min="11285" max="11285" width="11.625" style="75" customWidth="1"/>
    <col min="11286" max="11286" width="11.25" style="75" customWidth="1"/>
    <col min="11287" max="11287" width="11.625" style="75" customWidth="1"/>
    <col min="11288" max="11288" width="12" style="75" customWidth="1"/>
    <col min="11289" max="11289" width="11.375" style="75" customWidth="1"/>
    <col min="11290" max="11290" width="11" style="75" customWidth="1"/>
    <col min="11291" max="11291" width="11.625" style="75" customWidth="1"/>
    <col min="11292" max="11292" width="11.25" style="75" customWidth="1"/>
    <col min="11293" max="11293" width="11.625" style="75" customWidth="1"/>
    <col min="11294" max="11294" width="12" style="75" customWidth="1"/>
    <col min="11295" max="11295" width="11.375" style="75" customWidth="1"/>
    <col min="11296" max="11296" width="11" style="75" customWidth="1"/>
    <col min="11297" max="11297" width="14" style="75" customWidth="1"/>
    <col min="11298" max="11502" width="9" style="75"/>
    <col min="11503" max="11503" width="3.25" style="75" customWidth="1"/>
    <col min="11504" max="11504" width="11.625" style="75" customWidth="1"/>
    <col min="11505" max="11522" width="0" style="75" hidden="1" customWidth="1"/>
    <col min="11523" max="11523" width="11.625" style="75" customWidth="1"/>
    <col min="11524" max="11524" width="11.25" style="75" customWidth="1"/>
    <col min="11525" max="11525" width="11.625" style="75" customWidth="1"/>
    <col min="11526" max="11526" width="12" style="75" customWidth="1"/>
    <col min="11527" max="11527" width="11.375" style="75" customWidth="1"/>
    <col min="11528" max="11528" width="11" style="75" customWidth="1"/>
    <col min="11529" max="11529" width="11.625" style="75" customWidth="1"/>
    <col min="11530" max="11530" width="11.25" style="75" customWidth="1"/>
    <col min="11531" max="11531" width="11.625" style="75" customWidth="1"/>
    <col min="11532" max="11532" width="12" style="75" customWidth="1"/>
    <col min="11533" max="11533" width="11.375" style="75" customWidth="1"/>
    <col min="11534" max="11534" width="11" style="75" customWidth="1"/>
    <col min="11535" max="11535" width="11.625" style="75" customWidth="1"/>
    <col min="11536" max="11536" width="11.25" style="75" customWidth="1"/>
    <col min="11537" max="11537" width="11.625" style="75" customWidth="1"/>
    <col min="11538" max="11538" width="12" style="75" customWidth="1"/>
    <col min="11539" max="11539" width="11.375" style="75" customWidth="1"/>
    <col min="11540" max="11540" width="11" style="75" customWidth="1"/>
    <col min="11541" max="11541" width="11.625" style="75" customWidth="1"/>
    <col min="11542" max="11542" width="11.25" style="75" customWidth="1"/>
    <col min="11543" max="11543" width="11.625" style="75" customWidth="1"/>
    <col min="11544" max="11544" width="12" style="75" customWidth="1"/>
    <col min="11545" max="11545" width="11.375" style="75" customWidth="1"/>
    <col min="11546" max="11546" width="11" style="75" customWidth="1"/>
    <col min="11547" max="11547" width="11.625" style="75" customWidth="1"/>
    <col min="11548" max="11548" width="11.25" style="75" customWidth="1"/>
    <col min="11549" max="11549" width="11.625" style="75" customWidth="1"/>
    <col min="11550" max="11550" width="12" style="75" customWidth="1"/>
    <col min="11551" max="11551" width="11.375" style="75" customWidth="1"/>
    <col min="11552" max="11552" width="11" style="75" customWidth="1"/>
    <col min="11553" max="11553" width="14" style="75" customWidth="1"/>
    <col min="11554" max="11758" width="9" style="75"/>
    <col min="11759" max="11759" width="3.25" style="75" customWidth="1"/>
    <col min="11760" max="11760" width="11.625" style="75" customWidth="1"/>
    <col min="11761" max="11778" width="0" style="75" hidden="1" customWidth="1"/>
    <col min="11779" max="11779" width="11.625" style="75" customWidth="1"/>
    <col min="11780" max="11780" width="11.25" style="75" customWidth="1"/>
    <col min="11781" max="11781" width="11.625" style="75" customWidth="1"/>
    <col min="11782" max="11782" width="12" style="75" customWidth="1"/>
    <col min="11783" max="11783" width="11.375" style="75" customWidth="1"/>
    <col min="11784" max="11784" width="11" style="75" customWidth="1"/>
    <col min="11785" max="11785" width="11.625" style="75" customWidth="1"/>
    <col min="11786" max="11786" width="11.25" style="75" customWidth="1"/>
    <col min="11787" max="11787" width="11.625" style="75" customWidth="1"/>
    <col min="11788" max="11788" width="12" style="75" customWidth="1"/>
    <col min="11789" max="11789" width="11.375" style="75" customWidth="1"/>
    <col min="11790" max="11790" width="11" style="75" customWidth="1"/>
    <col min="11791" max="11791" width="11.625" style="75" customWidth="1"/>
    <col min="11792" max="11792" width="11.25" style="75" customWidth="1"/>
    <col min="11793" max="11793" width="11.625" style="75" customWidth="1"/>
    <col min="11794" max="11794" width="12" style="75" customWidth="1"/>
    <col min="11795" max="11795" width="11.375" style="75" customWidth="1"/>
    <col min="11796" max="11796" width="11" style="75" customWidth="1"/>
    <col min="11797" max="11797" width="11.625" style="75" customWidth="1"/>
    <col min="11798" max="11798" width="11.25" style="75" customWidth="1"/>
    <col min="11799" max="11799" width="11.625" style="75" customWidth="1"/>
    <col min="11800" max="11800" width="12" style="75" customWidth="1"/>
    <col min="11801" max="11801" width="11.375" style="75" customWidth="1"/>
    <col min="11802" max="11802" width="11" style="75" customWidth="1"/>
    <col min="11803" max="11803" width="11.625" style="75" customWidth="1"/>
    <col min="11804" max="11804" width="11.25" style="75" customWidth="1"/>
    <col min="11805" max="11805" width="11.625" style="75" customWidth="1"/>
    <col min="11806" max="11806" width="12" style="75" customWidth="1"/>
    <col min="11807" max="11807" width="11.375" style="75" customWidth="1"/>
    <col min="11808" max="11808" width="11" style="75" customWidth="1"/>
    <col min="11809" max="11809" width="14" style="75" customWidth="1"/>
    <col min="11810" max="12014" width="9" style="75"/>
    <col min="12015" max="12015" width="3.25" style="75" customWidth="1"/>
    <col min="12016" max="12016" width="11.625" style="75" customWidth="1"/>
    <col min="12017" max="12034" width="0" style="75" hidden="1" customWidth="1"/>
    <col min="12035" max="12035" width="11.625" style="75" customWidth="1"/>
    <col min="12036" max="12036" width="11.25" style="75" customWidth="1"/>
    <col min="12037" max="12037" width="11.625" style="75" customWidth="1"/>
    <col min="12038" max="12038" width="12" style="75" customWidth="1"/>
    <col min="12039" max="12039" width="11.375" style="75" customWidth="1"/>
    <col min="12040" max="12040" width="11" style="75" customWidth="1"/>
    <col min="12041" max="12041" width="11.625" style="75" customWidth="1"/>
    <col min="12042" max="12042" width="11.25" style="75" customWidth="1"/>
    <col min="12043" max="12043" width="11.625" style="75" customWidth="1"/>
    <col min="12044" max="12044" width="12" style="75" customWidth="1"/>
    <col min="12045" max="12045" width="11.375" style="75" customWidth="1"/>
    <col min="12046" max="12046" width="11" style="75" customWidth="1"/>
    <col min="12047" max="12047" width="11.625" style="75" customWidth="1"/>
    <col min="12048" max="12048" width="11.25" style="75" customWidth="1"/>
    <col min="12049" max="12049" width="11.625" style="75" customWidth="1"/>
    <col min="12050" max="12050" width="12" style="75" customWidth="1"/>
    <col min="12051" max="12051" width="11.375" style="75" customWidth="1"/>
    <col min="12052" max="12052" width="11" style="75" customWidth="1"/>
    <col min="12053" max="12053" width="11.625" style="75" customWidth="1"/>
    <col min="12054" max="12054" width="11.25" style="75" customWidth="1"/>
    <col min="12055" max="12055" width="11.625" style="75" customWidth="1"/>
    <col min="12056" max="12056" width="12" style="75" customWidth="1"/>
    <col min="12057" max="12057" width="11.375" style="75" customWidth="1"/>
    <col min="12058" max="12058" width="11" style="75" customWidth="1"/>
    <col min="12059" max="12059" width="11.625" style="75" customWidth="1"/>
    <col min="12060" max="12060" width="11.25" style="75" customWidth="1"/>
    <col min="12061" max="12061" width="11.625" style="75" customWidth="1"/>
    <col min="12062" max="12062" width="12" style="75" customWidth="1"/>
    <col min="12063" max="12063" width="11.375" style="75" customWidth="1"/>
    <col min="12064" max="12064" width="11" style="75" customWidth="1"/>
    <col min="12065" max="12065" width="14" style="75" customWidth="1"/>
    <col min="12066" max="12270" width="9" style="75"/>
    <col min="12271" max="12271" width="3.25" style="75" customWidth="1"/>
    <col min="12272" max="12272" width="11.625" style="75" customWidth="1"/>
    <col min="12273" max="12290" width="0" style="75" hidden="1" customWidth="1"/>
    <col min="12291" max="12291" width="11.625" style="75" customWidth="1"/>
    <col min="12292" max="12292" width="11.25" style="75" customWidth="1"/>
    <col min="12293" max="12293" width="11.625" style="75" customWidth="1"/>
    <col min="12294" max="12294" width="12" style="75" customWidth="1"/>
    <col min="12295" max="12295" width="11.375" style="75" customWidth="1"/>
    <col min="12296" max="12296" width="11" style="75" customWidth="1"/>
    <col min="12297" max="12297" width="11.625" style="75" customWidth="1"/>
    <col min="12298" max="12298" width="11.25" style="75" customWidth="1"/>
    <col min="12299" max="12299" width="11.625" style="75" customWidth="1"/>
    <col min="12300" max="12300" width="12" style="75" customWidth="1"/>
    <col min="12301" max="12301" width="11.375" style="75" customWidth="1"/>
    <col min="12302" max="12302" width="11" style="75" customWidth="1"/>
    <col min="12303" max="12303" width="11.625" style="75" customWidth="1"/>
    <col min="12304" max="12304" width="11.25" style="75" customWidth="1"/>
    <col min="12305" max="12305" width="11.625" style="75" customWidth="1"/>
    <col min="12306" max="12306" width="12" style="75" customWidth="1"/>
    <col min="12307" max="12307" width="11.375" style="75" customWidth="1"/>
    <col min="12308" max="12308" width="11" style="75" customWidth="1"/>
    <col min="12309" max="12309" width="11.625" style="75" customWidth="1"/>
    <col min="12310" max="12310" width="11.25" style="75" customWidth="1"/>
    <col min="12311" max="12311" width="11.625" style="75" customWidth="1"/>
    <col min="12312" max="12312" width="12" style="75" customWidth="1"/>
    <col min="12313" max="12313" width="11.375" style="75" customWidth="1"/>
    <col min="12314" max="12314" width="11" style="75" customWidth="1"/>
    <col min="12315" max="12315" width="11.625" style="75" customWidth="1"/>
    <col min="12316" max="12316" width="11.25" style="75" customWidth="1"/>
    <col min="12317" max="12317" width="11.625" style="75" customWidth="1"/>
    <col min="12318" max="12318" width="12" style="75" customWidth="1"/>
    <col min="12319" max="12319" width="11.375" style="75" customWidth="1"/>
    <col min="12320" max="12320" width="11" style="75" customWidth="1"/>
    <col min="12321" max="12321" width="14" style="75" customWidth="1"/>
    <col min="12322" max="12526" width="9" style="75"/>
    <col min="12527" max="12527" width="3.25" style="75" customWidth="1"/>
    <col min="12528" max="12528" width="11.625" style="75" customWidth="1"/>
    <col min="12529" max="12546" width="0" style="75" hidden="1" customWidth="1"/>
    <col min="12547" max="12547" width="11.625" style="75" customWidth="1"/>
    <col min="12548" max="12548" width="11.25" style="75" customWidth="1"/>
    <col min="12549" max="12549" width="11.625" style="75" customWidth="1"/>
    <col min="12550" max="12550" width="12" style="75" customWidth="1"/>
    <col min="12551" max="12551" width="11.375" style="75" customWidth="1"/>
    <col min="12552" max="12552" width="11" style="75" customWidth="1"/>
    <col min="12553" max="12553" width="11.625" style="75" customWidth="1"/>
    <col min="12554" max="12554" width="11.25" style="75" customWidth="1"/>
    <col min="12555" max="12555" width="11.625" style="75" customWidth="1"/>
    <col min="12556" max="12556" width="12" style="75" customWidth="1"/>
    <col min="12557" max="12557" width="11.375" style="75" customWidth="1"/>
    <col min="12558" max="12558" width="11" style="75" customWidth="1"/>
    <col min="12559" max="12559" width="11.625" style="75" customWidth="1"/>
    <col min="12560" max="12560" width="11.25" style="75" customWidth="1"/>
    <col min="12561" max="12561" width="11.625" style="75" customWidth="1"/>
    <col min="12562" max="12562" width="12" style="75" customWidth="1"/>
    <col min="12563" max="12563" width="11.375" style="75" customWidth="1"/>
    <col min="12564" max="12564" width="11" style="75" customWidth="1"/>
    <col min="12565" max="12565" width="11.625" style="75" customWidth="1"/>
    <col min="12566" max="12566" width="11.25" style="75" customWidth="1"/>
    <col min="12567" max="12567" width="11.625" style="75" customWidth="1"/>
    <col min="12568" max="12568" width="12" style="75" customWidth="1"/>
    <col min="12569" max="12569" width="11.375" style="75" customWidth="1"/>
    <col min="12570" max="12570" width="11" style="75" customWidth="1"/>
    <col min="12571" max="12571" width="11.625" style="75" customWidth="1"/>
    <col min="12572" max="12572" width="11.25" style="75" customWidth="1"/>
    <col min="12573" max="12573" width="11.625" style="75" customWidth="1"/>
    <col min="12574" max="12574" width="12" style="75" customWidth="1"/>
    <col min="12575" max="12575" width="11.375" style="75" customWidth="1"/>
    <col min="12576" max="12576" width="11" style="75" customWidth="1"/>
    <col min="12577" max="12577" width="14" style="75" customWidth="1"/>
    <col min="12578" max="12782" width="9" style="75"/>
    <col min="12783" max="12783" width="3.25" style="75" customWidth="1"/>
    <col min="12784" max="12784" width="11.625" style="75" customWidth="1"/>
    <col min="12785" max="12802" width="0" style="75" hidden="1" customWidth="1"/>
    <col min="12803" max="12803" width="11.625" style="75" customWidth="1"/>
    <col min="12804" max="12804" width="11.25" style="75" customWidth="1"/>
    <col min="12805" max="12805" width="11.625" style="75" customWidth="1"/>
    <col min="12806" max="12806" width="12" style="75" customWidth="1"/>
    <col min="12807" max="12807" width="11.375" style="75" customWidth="1"/>
    <col min="12808" max="12808" width="11" style="75" customWidth="1"/>
    <col min="12809" max="12809" width="11.625" style="75" customWidth="1"/>
    <col min="12810" max="12810" width="11.25" style="75" customWidth="1"/>
    <col min="12811" max="12811" width="11.625" style="75" customWidth="1"/>
    <col min="12812" max="12812" width="12" style="75" customWidth="1"/>
    <col min="12813" max="12813" width="11.375" style="75" customWidth="1"/>
    <col min="12814" max="12814" width="11" style="75" customWidth="1"/>
    <col min="12815" max="12815" width="11.625" style="75" customWidth="1"/>
    <col min="12816" max="12816" width="11.25" style="75" customWidth="1"/>
    <col min="12817" max="12817" width="11.625" style="75" customWidth="1"/>
    <col min="12818" max="12818" width="12" style="75" customWidth="1"/>
    <col min="12819" max="12819" width="11.375" style="75" customWidth="1"/>
    <col min="12820" max="12820" width="11" style="75" customWidth="1"/>
    <col min="12821" max="12821" width="11.625" style="75" customWidth="1"/>
    <col min="12822" max="12822" width="11.25" style="75" customWidth="1"/>
    <col min="12823" max="12823" width="11.625" style="75" customWidth="1"/>
    <col min="12824" max="12824" width="12" style="75" customWidth="1"/>
    <col min="12825" max="12825" width="11.375" style="75" customWidth="1"/>
    <col min="12826" max="12826" width="11" style="75" customWidth="1"/>
    <col min="12827" max="12827" width="11.625" style="75" customWidth="1"/>
    <col min="12828" max="12828" width="11.25" style="75" customWidth="1"/>
    <col min="12829" max="12829" width="11.625" style="75" customWidth="1"/>
    <col min="12830" max="12830" width="12" style="75" customWidth="1"/>
    <col min="12831" max="12831" width="11.375" style="75" customWidth="1"/>
    <col min="12832" max="12832" width="11" style="75" customWidth="1"/>
    <col min="12833" max="12833" width="14" style="75" customWidth="1"/>
    <col min="12834" max="13038" width="9" style="75"/>
    <col min="13039" max="13039" width="3.25" style="75" customWidth="1"/>
    <col min="13040" max="13040" width="11.625" style="75" customWidth="1"/>
    <col min="13041" max="13058" width="0" style="75" hidden="1" customWidth="1"/>
    <col min="13059" max="13059" width="11.625" style="75" customWidth="1"/>
    <col min="13060" max="13060" width="11.25" style="75" customWidth="1"/>
    <col min="13061" max="13061" width="11.625" style="75" customWidth="1"/>
    <col min="13062" max="13062" width="12" style="75" customWidth="1"/>
    <col min="13063" max="13063" width="11.375" style="75" customWidth="1"/>
    <col min="13064" max="13064" width="11" style="75" customWidth="1"/>
    <col min="13065" max="13065" width="11.625" style="75" customWidth="1"/>
    <col min="13066" max="13066" width="11.25" style="75" customWidth="1"/>
    <col min="13067" max="13067" width="11.625" style="75" customWidth="1"/>
    <col min="13068" max="13068" width="12" style="75" customWidth="1"/>
    <col min="13069" max="13069" width="11.375" style="75" customWidth="1"/>
    <col min="13070" max="13070" width="11" style="75" customWidth="1"/>
    <col min="13071" max="13071" width="11.625" style="75" customWidth="1"/>
    <col min="13072" max="13072" width="11.25" style="75" customWidth="1"/>
    <col min="13073" max="13073" width="11.625" style="75" customWidth="1"/>
    <col min="13074" max="13074" width="12" style="75" customWidth="1"/>
    <col min="13075" max="13075" width="11.375" style="75" customWidth="1"/>
    <col min="13076" max="13076" width="11" style="75" customWidth="1"/>
    <col min="13077" max="13077" width="11.625" style="75" customWidth="1"/>
    <col min="13078" max="13078" width="11.25" style="75" customWidth="1"/>
    <col min="13079" max="13079" width="11.625" style="75" customWidth="1"/>
    <col min="13080" max="13080" width="12" style="75" customWidth="1"/>
    <col min="13081" max="13081" width="11.375" style="75" customWidth="1"/>
    <col min="13082" max="13082" width="11" style="75" customWidth="1"/>
    <col min="13083" max="13083" width="11.625" style="75" customWidth="1"/>
    <col min="13084" max="13084" width="11.25" style="75" customWidth="1"/>
    <col min="13085" max="13085" width="11.625" style="75" customWidth="1"/>
    <col min="13086" max="13086" width="12" style="75" customWidth="1"/>
    <col min="13087" max="13087" width="11.375" style="75" customWidth="1"/>
    <col min="13088" max="13088" width="11" style="75" customWidth="1"/>
    <col min="13089" max="13089" width="14" style="75" customWidth="1"/>
    <col min="13090" max="13294" width="9" style="75"/>
    <col min="13295" max="13295" width="3.25" style="75" customWidth="1"/>
    <col min="13296" max="13296" width="11.625" style="75" customWidth="1"/>
    <col min="13297" max="13314" width="0" style="75" hidden="1" customWidth="1"/>
    <col min="13315" max="13315" width="11.625" style="75" customWidth="1"/>
    <col min="13316" max="13316" width="11.25" style="75" customWidth="1"/>
    <col min="13317" max="13317" width="11.625" style="75" customWidth="1"/>
    <col min="13318" max="13318" width="12" style="75" customWidth="1"/>
    <col min="13319" max="13319" width="11.375" style="75" customWidth="1"/>
    <col min="13320" max="13320" width="11" style="75" customWidth="1"/>
    <col min="13321" max="13321" width="11.625" style="75" customWidth="1"/>
    <col min="13322" max="13322" width="11.25" style="75" customWidth="1"/>
    <col min="13323" max="13323" width="11.625" style="75" customWidth="1"/>
    <col min="13324" max="13324" width="12" style="75" customWidth="1"/>
    <col min="13325" max="13325" width="11.375" style="75" customWidth="1"/>
    <col min="13326" max="13326" width="11" style="75" customWidth="1"/>
    <col min="13327" max="13327" width="11.625" style="75" customWidth="1"/>
    <col min="13328" max="13328" width="11.25" style="75" customWidth="1"/>
    <col min="13329" max="13329" width="11.625" style="75" customWidth="1"/>
    <col min="13330" max="13330" width="12" style="75" customWidth="1"/>
    <col min="13331" max="13331" width="11.375" style="75" customWidth="1"/>
    <col min="13332" max="13332" width="11" style="75" customWidth="1"/>
    <col min="13333" max="13333" width="11.625" style="75" customWidth="1"/>
    <col min="13334" max="13334" width="11.25" style="75" customWidth="1"/>
    <col min="13335" max="13335" width="11.625" style="75" customWidth="1"/>
    <col min="13336" max="13336" width="12" style="75" customWidth="1"/>
    <col min="13337" max="13337" width="11.375" style="75" customWidth="1"/>
    <col min="13338" max="13338" width="11" style="75" customWidth="1"/>
    <col min="13339" max="13339" width="11.625" style="75" customWidth="1"/>
    <col min="13340" max="13340" width="11.25" style="75" customWidth="1"/>
    <col min="13341" max="13341" width="11.625" style="75" customWidth="1"/>
    <col min="13342" max="13342" width="12" style="75" customWidth="1"/>
    <col min="13343" max="13343" width="11.375" style="75" customWidth="1"/>
    <col min="13344" max="13344" width="11" style="75" customWidth="1"/>
    <col min="13345" max="13345" width="14" style="75" customWidth="1"/>
    <col min="13346" max="13550" width="9" style="75"/>
    <col min="13551" max="13551" width="3.25" style="75" customWidth="1"/>
    <col min="13552" max="13552" width="11.625" style="75" customWidth="1"/>
    <col min="13553" max="13570" width="0" style="75" hidden="1" customWidth="1"/>
    <col min="13571" max="13571" width="11.625" style="75" customWidth="1"/>
    <col min="13572" max="13572" width="11.25" style="75" customWidth="1"/>
    <col min="13573" max="13573" width="11.625" style="75" customWidth="1"/>
    <col min="13574" max="13574" width="12" style="75" customWidth="1"/>
    <col min="13575" max="13575" width="11.375" style="75" customWidth="1"/>
    <col min="13576" max="13576" width="11" style="75" customWidth="1"/>
    <col min="13577" max="13577" width="11.625" style="75" customWidth="1"/>
    <col min="13578" max="13578" width="11.25" style="75" customWidth="1"/>
    <col min="13579" max="13579" width="11.625" style="75" customWidth="1"/>
    <col min="13580" max="13580" width="12" style="75" customWidth="1"/>
    <col min="13581" max="13581" width="11.375" style="75" customWidth="1"/>
    <col min="13582" max="13582" width="11" style="75" customWidth="1"/>
    <col min="13583" max="13583" width="11.625" style="75" customWidth="1"/>
    <col min="13584" max="13584" width="11.25" style="75" customWidth="1"/>
    <col min="13585" max="13585" width="11.625" style="75" customWidth="1"/>
    <col min="13586" max="13586" width="12" style="75" customWidth="1"/>
    <col min="13587" max="13587" width="11.375" style="75" customWidth="1"/>
    <col min="13588" max="13588" width="11" style="75" customWidth="1"/>
    <col min="13589" max="13589" width="11.625" style="75" customWidth="1"/>
    <col min="13590" max="13590" width="11.25" style="75" customWidth="1"/>
    <col min="13591" max="13591" width="11.625" style="75" customWidth="1"/>
    <col min="13592" max="13592" width="12" style="75" customWidth="1"/>
    <col min="13593" max="13593" width="11.375" style="75" customWidth="1"/>
    <col min="13594" max="13594" width="11" style="75" customWidth="1"/>
    <col min="13595" max="13595" width="11.625" style="75" customWidth="1"/>
    <col min="13596" max="13596" width="11.25" style="75" customWidth="1"/>
    <col min="13597" max="13597" width="11.625" style="75" customWidth="1"/>
    <col min="13598" max="13598" width="12" style="75" customWidth="1"/>
    <col min="13599" max="13599" width="11.375" style="75" customWidth="1"/>
    <col min="13600" max="13600" width="11" style="75" customWidth="1"/>
    <col min="13601" max="13601" width="14" style="75" customWidth="1"/>
    <col min="13602" max="13806" width="9" style="75"/>
    <col min="13807" max="13807" width="3.25" style="75" customWidth="1"/>
    <col min="13808" max="13808" width="11.625" style="75" customWidth="1"/>
    <col min="13809" max="13826" width="0" style="75" hidden="1" customWidth="1"/>
    <col min="13827" max="13827" width="11.625" style="75" customWidth="1"/>
    <col min="13828" max="13828" width="11.25" style="75" customWidth="1"/>
    <col min="13829" max="13829" width="11.625" style="75" customWidth="1"/>
    <col min="13830" max="13830" width="12" style="75" customWidth="1"/>
    <col min="13831" max="13831" width="11.375" style="75" customWidth="1"/>
    <col min="13832" max="13832" width="11" style="75" customWidth="1"/>
    <col min="13833" max="13833" width="11.625" style="75" customWidth="1"/>
    <col min="13834" max="13834" width="11.25" style="75" customWidth="1"/>
    <col min="13835" max="13835" width="11.625" style="75" customWidth="1"/>
    <col min="13836" max="13836" width="12" style="75" customWidth="1"/>
    <col min="13837" max="13837" width="11.375" style="75" customWidth="1"/>
    <col min="13838" max="13838" width="11" style="75" customWidth="1"/>
    <col min="13839" max="13839" width="11.625" style="75" customWidth="1"/>
    <col min="13840" max="13840" width="11.25" style="75" customWidth="1"/>
    <col min="13841" max="13841" width="11.625" style="75" customWidth="1"/>
    <col min="13842" max="13842" width="12" style="75" customWidth="1"/>
    <col min="13843" max="13843" width="11.375" style="75" customWidth="1"/>
    <col min="13844" max="13844" width="11" style="75" customWidth="1"/>
    <col min="13845" max="13845" width="11.625" style="75" customWidth="1"/>
    <col min="13846" max="13846" width="11.25" style="75" customWidth="1"/>
    <col min="13847" max="13847" width="11.625" style="75" customWidth="1"/>
    <col min="13848" max="13848" width="12" style="75" customWidth="1"/>
    <col min="13849" max="13849" width="11.375" style="75" customWidth="1"/>
    <col min="13850" max="13850" width="11" style="75" customWidth="1"/>
    <col min="13851" max="13851" width="11.625" style="75" customWidth="1"/>
    <col min="13852" max="13852" width="11.25" style="75" customWidth="1"/>
    <col min="13853" max="13853" width="11.625" style="75" customWidth="1"/>
    <col min="13854" max="13854" width="12" style="75" customWidth="1"/>
    <col min="13855" max="13855" width="11.375" style="75" customWidth="1"/>
    <col min="13856" max="13856" width="11" style="75" customWidth="1"/>
    <col min="13857" max="13857" width="14" style="75" customWidth="1"/>
    <col min="13858" max="14062" width="9" style="75"/>
    <col min="14063" max="14063" width="3.25" style="75" customWidth="1"/>
    <col min="14064" max="14064" width="11.625" style="75" customWidth="1"/>
    <col min="14065" max="14082" width="0" style="75" hidden="1" customWidth="1"/>
    <col min="14083" max="14083" width="11.625" style="75" customWidth="1"/>
    <col min="14084" max="14084" width="11.25" style="75" customWidth="1"/>
    <col min="14085" max="14085" width="11.625" style="75" customWidth="1"/>
    <col min="14086" max="14086" width="12" style="75" customWidth="1"/>
    <col min="14087" max="14087" width="11.375" style="75" customWidth="1"/>
    <col min="14088" max="14088" width="11" style="75" customWidth="1"/>
    <col min="14089" max="14089" width="11.625" style="75" customWidth="1"/>
    <col min="14090" max="14090" width="11.25" style="75" customWidth="1"/>
    <col min="14091" max="14091" width="11.625" style="75" customWidth="1"/>
    <col min="14092" max="14092" width="12" style="75" customWidth="1"/>
    <col min="14093" max="14093" width="11.375" style="75" customWidth="1"/>
    <col min="14094" max="14094" width="11" style="75" customWidth="1"/>
    <col min="14095" max="14095" width="11.625" style="75" customWidth="1"/>
    <col min="14096" max="14096" width="11.25" style="75" customWidth="1"/>
    <col min="14097" max="14097" width="11.625" style="75" customWidth="1"/>
    <col min="14098" max="14098" width="12" style="75" customWidth="1"/>
    <col min="14099" max="14099" width="11.375" style="75" customWidth="1"/>
    <col min="14100" max="14100" width="11" style="75" customWidth="1"/>
    <col min="14101" max="14101" width="11.625" style="75" customWidth="1"/>
    <col min="14102" max="14102" width="11.25" style="75" customWidth="1"/>
    <col min="14103" max="14103" width="11.625" style="75" customWidth="1"/>
    <col min="14104" max="14104" width="12" style="75" customWidth="1"/>
    <col min="14105" max="14105" width="11.375" style="75" customWidth="1"/>
    <col min="14106" max="14106" width="11" style="75" customWidth="1"/>
    <col min="14107" max="14107" width="11.625" style="75" customWidth="1"/>
    <col min="14108" max="14108" width="11.25" style="75" customWidth="1"/>
    <col min="14109" max="14109" width="11.625" style="75" customWidth="1"/>
    <col min="14110" max="14110" width="12" style="75" customWidth="1"/>
    <col min="14111" max="14111" width="11.375" style="75" customWidth="1"/>
    <col min="14112" max="14112" width="11" style="75" customWidth="1"/>
    <col min="14113" max="14113" width="14" style="75" customWidth="1"/>
    <col min="14114" max="14318" width="9" style="75"/>
    <col min="14319" max="14319" width="3.25" style="75" customWidth="1"/>
    <col min="14320" max="14320" width="11.625" style="75" customWidth="1"/>
    <col min="14321" max="14338" width="0" style="75" hidden="1" customWidth="1"/>
    <col min="14339" max="14339" width="11.625" style="75" customWidth="1"/>
    <col min="14340" max="14340" width="11.25" style="75" customWidth="1"/>
    <col min="14341" max="14341" width="11.625" style="75" customWidth="1"/>
    <col min="14342" max="14342" width="12" style="75" customWidth="1"/>
    <col min="14343" max="14343" width="11.375" style="75" customWidth="1"/>
    <col min="14344" max="14344" width="11" style="75" customWidth="1"/>
    <col min="14345" max="14345" width="11.625" style="75" customWidth="1"/>
    <col min="14346" max="14346" width="11.25" style="75" customWidth="1"/>
    <col min="14347" max="14347" width="11.625" style="75" customWidth="1"/>
    <col min="14348" max="14348" width="12" style="75" customWidth="1"/>
    <col min="14349" max="14349" width="11.375" style="75" customWidth="1"/>
    <col min="14350" max="14350" width="11" style="75" customWidth="1"/>
    <col min="14351" max="14351" width="11.625" style="75" customWidth="1"/>
    <col min="14352" max="14352" width="11.25" style="75" customWidth="1"/>
    <col min="14353" max="14353" width="11.625" style="75" customWidth="1"/>
    <col min="14354" max="14354" width="12" style="75" customWidth="1"/>
    <col min="14355" max="14355" width="11.375" style="75" customWidth="1"/>
    <col min="14356" max="14356" width="11" style="75" customWidth="1"/>
    <col min="14357" max="14357" width="11.625" style="75" customWidth="1"/>
    <col min="14358" max="14358" width="11.25" style="75" customWidth="1"/>
    <col min="14359" max="14359" width="11.625" style="75" customWidth="1"/>
    <col min="14360" max="14360" width="12" style="75" customWidth="1"/>
    <col min="14361" max="14361" width="11.375" style="75" customWidth="1"/>
    <col min="14362" max="14362" width="11" style="75" customWidth="1"/>
    <col min="14363" max="14363" width="11.625" style="75" customWidth="1"/>
    <col min="14364" max="14364" width="11.25" style="75" customWidth="1"/>
    <col min="14365" max="14365" width="11.625" style="75" customWidth="1"/>
    <col min="14366" max="14366" width="12" style="75" customWidth="1"/>
    <col min="14367" max="14367" width="11.375" style="75" customWidth="1"/>
    <col min="14368" max="14368" width="11" style="75" customWidth="1"/>
    <col min="14369" max="14369" width="14" style="75" customWidth="1"/>
    <col min="14370" max="14574" width="9" style="75"/>
    <col min="14575" max="14575" width="3.25" style="75" customWidth="1"/>
    <col min="14576" max="14576" width="11.625" style="75" customWidth="1"/>
    <col min="14577" max="14594" width="0" style="75" hidden="1" customWidth="1"/>
    <col min="14595" max="14595" width="11.625" style="75" customWidth="1"/>
    <col min="14596" max="14596" width="11.25" style="75" customWidth="1"/>
    <col min="14597" max="14597" width="11.625" style="75" customWidth="1"/>
    <col min="14598" max="14598" width="12" style="75" customWidth="1"/>
    <col min="14599" max="14599" width="11.375" style="75" customWidth="1"/>
    <col min="14600" max="14600" width="11" style="75" customWidth="1"/>
    <col min="14601" max="14601" width="11.625" style="75" customWidth="1"/>
    <col min="14602" max="14602" width="11.25" style="75" customWidth="1"/>
    <col min="14603" max="14603" width="11.625" style="75" customWidth="1"/>
    <col min="14604" max="14604" width="12" style="75" customWidth="1"/>
    <col min="14605" max="14605" width="11.375" style="75" customWidth="1"/>
    <col min="14606" max="14606" width="11" style="75" customWidth="1"/>
    <col min="14607" max="14607" width="11.625" style="75" customWidth="1"/>
    <col min="14608" max="14608" width="11.25" style="75" customWidth="1"/>
    <col min="14609" max="14609" width="11.625" style="75" customWidth="1"/>
    <col min="14610" max="14610" width="12" style="75" customWidth="1"/>
    <col min="14611" max="14611" width="11.375" style="75" customWidth="1"/>
    <col min="14612" max="14612" width="11" style="75" customWidth="1"/>
    <col min="14613" max="14613" width="11.625" style="75" customWidth="1"/>
    <col min="14614" max="14614" width="11.25" style="75" customWidth="1"/>
    <col min="14615" max="14615" width="11.625" style="75" customWidth="1"/>
    <col min="14616" max="14616" width="12" style="75" customWidth="1"/>
    <col min="14617" max="14617" width="11.375" style="75" customWidth="1"/>
    <col min="14618" max="14618" width="11" style="75" customWidth="1"/>
    <col min="14619" max="14619" width="11.625" style="75" customWidth="1"/>
    <col min="14620" max="14620" width="11.25" style="75" customWidth="1"/>
    <col min="14621" max="14621" width="11.625" style="75" customWidth="1"/>
    <col min="14622" max="14622" width="12" style="75" customWidth="1"/>
    <col min="14623" max="14623" width="11.375" style="75" customWidth="1"/>
    <col min="14624" max="14624" width="11" style="75" customWidth="1"/>
    <col min="14625" max="14625" width="14" style="75" customWidth="1"/>
    <col min="14626" max="14830" width="9" style="75"/>
    <col min="14831" max="14831" width="3.25" style="75" customWidth="1"/>
    <col min="14832" max="14832" width="11.625" style="75" customWidth="1"/>
    <col min="14833" max="14850" width="0" style="75" hidden="1" customWidth="1"/>
    <col min="14851" max="14851" width="11.625" style="75" customWidth="1"/>
    <col min="14852" max="14852" width="11.25" style="75" customWidth="1"/>
    <col min="14853" max="14853" width="11.625" style="75" customWidth="1"/>
    <col min="14854" max="14854" width="12" style="75" customWidth="1"/>
    <col min="14855" max="14855" width="11.375" style="75" customWidth="1"/>
    <col min="14856" max="14856" width="11" style="75" customWidth="1"/>
    <col min="14857" max="14857" width="11.625" style="75" customWidth="1"/>
    <col min="14858" max="14858" width="11.25" style="75" customWidth="1"/>
    <col min="14859" max="14859" width="11.625" style="75" customWidth="1"/>
    <col min="14860" max="14860" width="12" style="75" customWidth="1"/>
    <col min="14861" max="14861" width="11.375" style="75" customWidth="1"/>
    <col min="14862" max="14862" width="11" style="75" customWidth="1"/>
    <col min="14863" max="14863" width="11.625" style="75" customWidth="1"/>
    <col min="14864" max="14864" width="11.25" style="75" customWidth="1"/>
    <col min="14865" max="14865" width="11.625" style="75" customWidth="1"/>
    <col min="14866" max="14866" width="12" style="75" customWidth="1"/>
    <col min="14867" max="14867" width="11.375" style="75" customWidth="1"/>
    <col min="14868" max="14868" width="11" style="75" customWidth="1"/>
    <col min="14869" max="14869" width="11.625" style="75" customWidth="1"/>
    <col min="14870" max="14870" width="11.25" style="75" customWidth="1"/>
    <col min="14871" max="14871" width="11.625" style="75" customWidth="1"/>
    <col min="14872" max="14872" width="12" style="75" customWidth="1"/>
    <col min="14873" max="14873" width="11.375" style="75" customWidth="1"/>
    <col min="14874" max="14874" width="11" style="75" customWidth="1"/>
    <col min="14875" max="14875" width="11.625" style="75" customWidth="1"/>
    <col min="14876" max="14876" width="11.25" style="75" customWidth="1"/>
    <col min="14877" max="14877" width="11.625" style="75" customWidth="1"/>
    <col min="14878" max="14878" width="12" style="75" customWidth="1"/>
    <col min="14879" max="14879" width="11.375" style="75" customWidth="1"/>
    <col min="14880" max="14880" width="11" style="75" customWidth="1"/>
    <col min="14881" max="14881" width="14" style="75" customWidth="1"/>
    <col min="14882" max="15086" width="9" style="75"/>
    <col min="15087" max="15087" width="3.25" style="75" customWidth="1"/>
    <col min="15088" max="15088" width="11.625" style="75" customWidth="1"/>
    <col min="15089" max="15106" width="0" style="75" hidden="1" customWidth="1"/>
    <col min="15107" max="15107" width="11.625" style="75" customWidth="1"/>
    <col min="15108" max="15108" width="11.25" style="75" customWidth="1"/>
    <col min="15109" max="15109" width="11.625" style="75" customWidth="1"/>
    <col min="15110" max="15110" width="12" style="75" customWidth="1"/>
    <col min="15111" max="15111" width="11.375" style="75" customWidth="1"/>
    <col min="15112" max="15112" width="11" style="75" customWidth="1"/>
    <col min="15113" max="15113" width="11.625" style="75" customWidth="1"/>
    <col min="15114" max="15114" width="11.25" style="75" customWidth="1"/>
    <col min="15115" max="15115" width="11.625" style="75" customWidth="1"/>
    <col min="15116" max="15116" width="12" style="75" customWidth="1"/>
    <col min="15117" max="15117" width="11.375" style="75" customWidth="1"/>
    <col min="15118" max="15118" width="11" style="75" customWidth="1"/>
    <col min="15119" max="15119" width="11.625" style="75" customWidth="1"/>
    <col min="15120" max="15120" width="11.25" style="75" customWidth="1"/>
    <col min="15121" max="15121" width="11.625" style="75" customWidth="1"/>
    <col min="15122" max="15122" width="12" style="75" customWidth="1"/>
    <col min="15123" max="15123" width="11.375" style="75" customWidth="1"/>
    <col min="15124" max="15124" width="11" style="75" customWidth="1"/>
    <col min="15125" max="15125" width="11.625" style="75" customWidth="1"/>
    <col min="15126" max="15126" width="11.25" style="75" customWidth="1"/>
    <col min="15127" max="15127" width="11.625" style="75" customWidth="1"/>
    <col min="15128" max="15128" width="12" style="75" customWidth="1"/>
    <col min="15129" max="15129" width="11.375" style="75" customWidth="1"/>
    <col min="15130" max="15130" width="11" style="75" customWidth="1"/>
    <col min="15131" max="15131" width="11.625" style="75" customWidth="1"/>
    <col min="15132" max="15132" width="11.25" style="75" customWidth="1"/>
    <col min="15133" max="15133" width="11.625" style="75" customWidth="1"/>
    <col min="15134" max="15134" width="12" style="75" customWidth="1"/>
    <col min="15135" max="15135" width="11.375" style="75" customWidth="1"/>
    <col min="15136" max="15136" width="11" style="75" customWidth="1"/>
    <col min="15137" max="15137" width="14" style="75" customWidth="1"/>
    <col min="15138" max="15342" width="9" style="75"/>
    <col min="15343" max="15343" width="3.25" style="75" customWidth="1"/>
    <col min="15344" max="15344" width="11.625" style="75" customWidth="1"/>
    <col min="15345" max="15362" width="0" style="75" hidden="1" customWidth="1"/>
    <col min="15363" max="15363" width="11.625" style="75" customWidth="1"/>
    <col min="15364" max="15364" width="11.25" style="75" customWidth="1"/>
    <col min="15365" max="15365" width="11.625" style="75" customWidth="1"/>
    <col min="15366" max="15366" width="12" style="75" customWidth="1"/>
    <col min="15367" max="15367" width="11.375" style="75" customWidth="1"/>
    <col min="15368" max="15368" width="11" style="75" customWidth="1"/>
    <col min="15369" max="15369" width="11.625" style="75" customWidth="1"/>
    <col min="15370" max="15370" width="11.25" style="75" customWidth="1"/>
    <col min="15371" max="15371" width="11.625" style="75" customWidth="1"/>
    <col min="15372" max="15372" width="12" style="75" customWidth="1"/>
    <col min="15373" max="15373" width="11.375" style="75" customWidth="1"/>
    <col min="15374" max="15374" width="11" style="75" customWidth="1"/>
    <col min="15375" max="15375" width="11.625" style="75" customWidth="1"/>
    <col min="15376" max="15376" width="11.25" style="75" customWidth="1"/>
    <col min="15377" max="15377" width="11.625" style="75" customWidth="1"/>
    <col min="15378" max="15378" width="12" style="75" customWidth="1"/>
    <col min="15379" max="15379" width="11.375" style="75" customWidth="1"/>
    <col min="15380" max="15380" width="11" style="75" customWidth="1"/>
    <col min="15381" max="15381" width="11.625" style="75" customWidth="1"/>
    <col min="15382" max="15382" width="11.25" style="75" customWidth="1"/>
    <col min="15383" max="15383" width="11.625" style="75" customWidth="1"/>
    <col min="15384" max="15384" width="12" style="75" customWidth="1"/>
    <col min="15385" max="15385" width="11.375" style="75" customWidth="1"/>
    <col min="15386" max="15386" width="11" style="75" customWidth="1"/>
    <col min="15387" max="15387" width="11.625" style="75" customWidth="1"/>
    <col min="15388" max="15388" width="11.25" style="75" customWidth="1"/>
    <col min="15389" max="15389" width="11.625" style="75" customWidth="1"/>
    <col min="15390" max="15390" width="12" style="75" customWidth="1"/>
    <col min="15391" max="15391" width="11.375" style="75" customWidth="1"/>
    <col min="15392" max="15392" width="11" style="75" customWidth="1"/>
    <col min="15393" max="15393" width="14" style="75" customWidth="1"/>
    <col min="15394" max="15598" width="9" style="75"/>
    <col min="15599" max="15599" width="3.25" style="75" customWidth="1"/>
    <col min="15600" max="15600" width="11.625" style="75" customWidth="1"/>
    <col min="15601" max="15618" width="0" style="75" hidden="1" customWidth="1"/>
    <col min="15619" max="15619" width="11.625" style="75" customWidth="1"/>
    <col min="15620" max="15620" width="11.25" style="75" customWidth="1"/>
    <col min="15621" max="15621" width="11.625" style="75" customWidth="1"/>
    <col min="15622" max="15622" width="12" style="75" customWidth="1"/>
    <col min="15623" max="15623" width="11.375" style="75" customWidth="1"/>
    <col min="15624" max="15624" width="11" style="75" customWidth="1"/>
    <col min="15625" max="15625" width="11.625" style="75" customWidth="1"/>
    <col min="15626" max="15626" width="11.25" style="75" customWidth="1"/>
    <col min="15627" max="15627" width="11.625" style="75" customWidth="1"/>
    <col min="15628" max="15628" width="12" style="75" customWidth="1"/>
    <col min="15629" max="15629" width="11.375" style="75" customWidth="1"/>
    <col min="15630" max="15630" width="11" style="75" customWidth="1"/>
    <col min="15631" max="15631" width="11.625" style="75" customWidth="1"/>
    <col min="15632" max="15632" width="11.25" style="75" customWidth="1"/>
    <col min="15633" max="15633" width="11.625" style="75" customWidth="1"/>
    <col min="15634" max="15634" width="12" style="75" customWidth="1"/>
    <col min="15635" max="15635" width="11.375" style="75" customWidth="1"/>
    <col min="15636" max="15636" width="11" style="75" customWidth="1"/>
    <col min="15637" max="15637" width="11.625" style="75" customWidth="1"/>
    <col min="15638" max="15638" width="11.25" style="75" customWidth="1"/>
    <col min="15639" max="15639" width="11.625" style="75" customWidth="1"/>
    <col min="15640" max="15640" width="12" style="75" customWidth="1"/>
    <col min="15641" max="15641" width="11.375" style="75" customWidth="1"/>
    <col min="15642" max="15642" width="11" style="75" customWidth="1"/>
    <col min="15643" max="15643" width="11.625" style="75" customWidth="1"/>
    <col min="15644" max="15644" width="11.25" style="75" customWidth="1"/>
    <col min="15645" max="15645" width="11.625" style="75" customWidth="1"/>
    <col min="15646" max="15646" width="12" style="75" customWidth="1"/>
    <col min="15647" max="15647" width="11.375" style="75" customWidth="1"/>
    <col min="15648" max="15648" width="11" style="75" customWidth="1"/>
    <col min="15649" max="15649" width="14" style="75" customWidth="1"/>
    <col min="15650" max="15854" width="9" style="75"/>
    <col min="15855" max="15855" width="3.25" style="75" customWidth="1"/>
    <col min="15856" max="15856" width="11.625" style="75" customWidth="1"/>
    <col min="15857" max="15874" width="0" style="75" hidden="1" customWidth="1"/>
    <col min="15875" max="15875" width="11.625" style="75" customWidth="1"/>
    <col min="15876" max="15876" width="11.25" style="75" customWidth="1"/>
    <col min="15877" max="15877" width="11.625" style="75" customWidth="1"/>
    <col min="15878" max="15878" width="12" style="75" customWidth="1"/>
    <col min="15879" max="15879" width="11.375" style="75" customWidth="1"/>
    <col min="15880" max="15880" width="11" style="75" customWidth="1"/>
    <col min="15881" max="15881" width="11.625" style="75" customWidth="1"/>
    <col min="15882" max="15882" width="11.25" style="75" customWidth="1"/>
    <col min="15883" max="15883" width="11.625" style="75" customWidth="1"/>
    <col min="15884" max="15884" width="12" style="75" customWidth="1"/>
    <col min="15885" max="15885" width="11.375" style="75" customWidth="1"/>
    <col min="15886" max="15886" width="11" style="75" customWidth="1"/>
    <col min="15887" max="15887" width="11.625" style="75" customWidth="1"/>
    <col min="15888" max="15888" width="11.25" style="75" customWidth="1"/>
    <col min="15889" max="15889" width="11.625" style="75" customWidth="1"/>
    <col min="15890" max="15890" width="12" style="75" customWidth="1"/>
    <col min="15891" max="15891" width="11.375" style="75" customWidth="1"/>
    <col min="15892" max="15892" width="11" style="75" customWidth="1"/>
    <col min="15893" max="15893" width="11.625" style="75" customWidth="1"/>
    <col min="15894" max="15894" width="11.25" style="75" customWidth="1"/>
    <col min="15895" max="15895" width="11.625" style="75" customWidth="1"/>
    <col min="15896" max="15896" width="12" style="75" customWidth="1"/>
    <col min="15897" max="15897" width="11.375" style="75" customWidth="1"/>
    <col min="15898" max="15898" width="11" style="75" customWidth="1"/>
    <col min="15899" max="15899" width="11.625" style="75" customWidth="1"/>
    <col min="15900" max="15900" width="11.25" style="75" customWidth="1"/>
    <col min="15901" max="15901" width="11.625" style="75" customWidth="1"/>
    <col min="15902" max="15902" width="12" style="75" customWidth="1"/>
    <col min="15903" max="15903" width="11.375" style="75" customWidth="1"/>
    <col min="15904" max="15904" width="11" style="75" customWidth="1"/>
    <col min="15905" max="15905" width="14" style="75" customWidth="1"/>
    <col min="15906" max="16110" width="9" style="75"/>
    <col min="16111" max="16111" width="3.25" style="75" customWidth="1"/>
    <col min="16112" max="16112" width="11.625" style="75" customWidth="1"/>
    <col min="16113" max="16130" width="0" style="75" hidden="1" customWidth="1"/>
    <col min="16131" max="16131" width="11.625" style="75" customWidth="1"/>
    <col min="16132" max="16132" width="11.25" style="75" customWidth="1"/>
    <col min="16133" max="16133" width="11.625" style="75" customWidth="1"/>
    <col min="16134" max="16134" width="12" style="75" customWidth="1"/>
    <col min="16135" max="16135" width="11.375" style="75" customWidth="1"/>
    <col min="16136" max="16136" width="11" style="75" customWidth="1"/>
    <col min="16137" max="16137" width="11.625" style="75" customWidth="1"/>
    <col min="16138" max="16138" width="11.25" style="75" customWidth="1"/>
    <col min="16139" max="16139" width="11.625" style="75" customWidth="1"/>
    <col min="16140" max="16140" width="12" style="75" customWidth="1"/>
    <col min="16141" max="16141" width="11.375" style="75" customWidth="1"/>
    <col min="16142" max="16142" width="11" style="75" customWidth="1"/>
    <col min="16143" max="16143" width="11.625" style="75" customWidth="1"/>
    <col min="16144" max="16144" width="11.25" style="75" customWidth="1"/>
    <col min="16145" max="16145" width="11.625" style="75" customWidth="1"/>
    <col min="16146" max="16146" width="12" style="75" customWidth="1"/>
    <col min="16147" max="16147" width="11.375" style="75" customWidth="1"/>
    <col min="16148" max="16148" width="11" style="75" customWidth="1"/>
    <col min="16149" max="16149" width="11.625" style="75" customWidth="1"/>
    <col min="16150" max="16150" width="11.25" style="75" customWidth="1"/>
    <col min="16151" max="16151" width="11.625" style="75" customWidth="1"/>
    <col min="16152" max="16152" width="12" style="75" customWidth="1"/>
    <col min="16153" max="16153" width="11.375" style="75" customWidth="1"/>
    <col min="16154" max="16154" width="11" style="75" customWidth="1"/>
    <col min="16155" max="16155" width="11.625" style="75" customWidth="1"/>
    <col min="16156" max="16156" width="11.25" style="75" customWidth="1"/>
    <col min="16157" max="16157" width="11.625" style="75" customWidth="1"/>
    <col min="16158" max="16158" width="12" style="75" customWidth="1"/>
    <col min="16159" max="16159" width="11.375" style="75" customWidth="1"/>
    <col min="16160" max="16160" width="11" style="75" customWidth="1"/>
    <col min="16161" max="16161" width="14" style="75" customWidth="1"/>
    <col min="16162" max="16384" width="9" style="75"/>
  </cols>
  <sheetData>
    <row r="2" spans="1:33" s="67" customFormat="1" ht="38.25" customHeight="1" thickBot="1">
      <c r="B2" s="68" t="s">
        <v>1154</v>
      </c>
      <c r="E2" s="1094"/>
      <c r="F2" s="1094"/>
      <c r="G2" s="1094"/>
      <c r="H2" s="1094"/>
      <c r="K2" s="1094"/>
      <c r="L2" s="1094"/>
      <c r="M2" s="1094"/>
      <c r="N2" s="1094"/>
      <c r="Q2" s="1095"/>
      <c r="R2" s="1095"/>
      <c r="S2" s="1095"/>
      <c r="T2" s="1095"/>
      <c r="W2" s="1095"/>
      <c r="X2" s="1095"/>
      <c r="Y2" s="1095"/>
      <c r="Z2" s="1095"/>
      <c r="AC2" s="1095" t="s">
        <v>84</v>
      </c>
      <c r="AD2" s="1095"/>
      <c r="AE2" s="1095"/>
      <c r="AF2" s="1095"/>
    </row>
    <row r="3" spans="1:33" s="67" customFormat="1" ht="32.1" customHeight="1">
      <c r="A3" s="69"/>
      <c r="B3" s="53" t="s">
        <v>42</v>
      </c>
      <c r="C3" s="1091" t="s">
        <v>43</v>
      </c>
      <c r="D3" s="1092"/>
      <c r="E3" s="1092"/>
      <c r="F3" s="1092"/>
      <c r="G3" s="1092"/>
      <c r="H3" s="1093"/>
      <c r="I3" s="1091" t="s">
        <v>44</v>
      </c>
      <c r="J3" s="1092"/>
      <c r="K3" s="1092"/>
      <c r="L3" s="1092"/>
      <c r="M3" s="1092"/>
      <c r="N3" s="1093"/>
      <c r="O3" s="1091" t="s">
        <v>85</v>
      </c>
      <c r="P3" s="1092"/>
      <c r="Q3" s="1092"/>
      <c r="R3" s="1092"/>
      <c r="S3" s="1092"/>
      <c r="T3" s="1093"/>
      <c r="U3" s="1091" t="s">
        <v>86</v>
      </c>
      <c r="V3" s="1092"/>
      <c r="W3" s="1092"/>
      <c r="X3" s="1092"/>
      <c r="Y3" s="1092"/>
      <c r="Z3" s="1093"/>
      <c r="AA3" s="1091" t="s">
        <v>87</v>
      </c>
      <c r="AB3" s="1092"/>
      <c r="AC3" s="1092"/>
      <c r="AD3" s="1092"/>
      <c r="AE3" s="1092"/>
      <c r="AF3" s="1093"/>
    </row>
    <row r="4" spans="1:33" s="67" customFormat="1" ht="32.1" customHeight="1" thickBot="1">
      <c r="A4" s="69"/>
      <c r="B4" s="54" t="s">
        <v>88</v>
      </c>
      <c r="C4" s="55" t="s">
        <v>89</v>
      </c>
      <c r="D4" s="56" t="s">
        <v>90</v>
      </c>
      <c r="E4" s="57" t="s">
        <v>91</v>
      </c>
      <c r="F4" s="57" t="s">
        <v>92</v>
      </c>
      <c r="G4" s="58" t="s">
        <v>93</v>
      </c>
      <c r="H4" s="59" t="s">
        <v>94</v>
      </c>
      <c r="I4" s="55" t="s">
        <v>89</v>
      </c>
      <c r="J4" s="56" t="s">
        <v>90</v>
      </c>
      <c r="K4" s="57" t="s">
        <v>91</v>
      </c>
      <c r="L4" s="57" t="s">
        <v>92</v>
      </c>
      <c r="M4" s="58" t="s">
        <v>93</v>
      </c>
      <c r="N4" s="59" t="s">
        <v>94</v>
      </c>
      <c r="O4" s="55" t="s">
        <v>89</v>
      </c>
      <c r="P4" s="56" t="s">
        <v>90</v>
      </c>
      <c r="Q4" s="57" t="s">
        <v>91</v>
      </c>
      <c r="R4" s="57" t="s">
        <v>92</v>
      </c>
      <c r="S4" s="58" t="s">
        <v>93</v>
      </c>
      <c r="T4" s="59" t="s">
        <v>94</v>
      </c>
      <c r="U4" s="55" t="s">
        <v>89</v>
      </c>
      <c r="V4" s="56" t="s">
        <v>90</v>
      </c>
      <c r="W4" s="57" t="s">
        <v>91</v>
      </c>
      <c r="X4" s="57" t="s">
        <v>92</v>
      </c>
      <c r="Y4" s="58" t="s">
        <v>93</v>
      </c>
      <c r="Z4" s="59" t="s">
        <v>94</v>
      </c>
      <c r="AA4" s="55" t="s">
        <v>89</v>
      </c>
      <c r="AB4" s="56" t="s">
        <v>90</v>
      </c>
      <c r="AC4" s="57" t="s">
        <v>91</v>
      </c>
      <c r="AD4" s="57" t="s">
        <v>92</v>
      </c>
      <c r="AE4" s="58" t="s">
        <v>93</v>
      </c>
      <c r="AF4" s="59" t="s">
        <v>94</v>
      </c>
    </row>
    <row r="5" spans="1:33" s="73" customFormat="1" ht="74.25" customHeight="1">
      <c r="A5" s="70"/>
      <c r="B5" s="71" t="s">
        <v>95</v>
      </c>
      <c r="C5" s="1009">
        <v>2118</v>
      </c>
      <c r="D5" s="1010">
        <v>1938</v>
      </c>
      <c r="E5" s="1011">
        <v>180</v>
      </c>
      <c r="F5" s="1011">
        <v>1574</v>
      </c>
      <c r="G5" s="1012">
        <v>544</v>
      </c>
      <c r="H5" s="1013">
        <v>1997</v>
      </c>
      <c r="I5" s="1009">
        <v>1997</v>
      </c>
      <c r="J5" s="1010">
        <v>1819</v>
      </c>
      <c r="K5" s="1011">
        <v>178</v>
      </c>
      <c r="L5" s="1011">
        <v>1509</v>
      </c>
      <c r="M5" s="1012">
        <v>488</v>
      </c>
      <c r="N5" s="1013">
        <v>2009</v>
      </c>
      <c r="O5" s="1009">
        <f>SUM(P5:Q5)</f>
        <v>1846</v>
      </c>
      <c r="P5" s="1010">
        <v>1755</v>
      </c>
      <c r="Q5" s="1011">
        <v>91</v>
      </c>
      <c r="R5" s="1011">
        <v>1361</v>
      </c>
      <c r="S5" s="1012">
        <v>485</v>
      </c>
      <c r="T5" s="1013">
        <v>2342</v>
      </c>
      <c r="U5" s="1009">
        <f>SUM(V5:W5)</f>
        <v>1401</v>
      </c>
      <c r="V5" s="1010">
        <v>1303</v>
      </c>
      <c r="W5" s="1011">
        <v>98</v>
      </c>
      <c r="X5" s="1011">
        <v>941.47199999999998</v>
      </c>
      <c r="Y5" s="1012">
        <v>459.52800000000002</v>
      </c>
      <c r="Z5" s="1013">
        <v>2346</v>
      </c>
      <c r="AA5" s="1009">
        <f>SUM(AB5:AC5)</f>
        <v>1384</v>
      </c>
      <c r="AB5" s="1010">
        <v>1293</v>
      </c>
      <c r="AC5" s="1011">
        <v>91</v>
      </c>
      <c r="AD5" s="1011">
        <v>965</v>
      </c>
      <c r="AE5" s="1012">
        <v>419</v>
      </c>
      <c r="AF5" s="1013">
        <v>2306</v>
      </c>
      <c r="AG5" s="72"/>
    </row>
    <row r="6" spans="1:33" ht="74.25" customHeight="1">
      <c r="A6" s="74"/>
      <c r="B6" s="62" t="s">
        <v>96</v>
      </c>
      <c r="C6" s="1014">
        <v>5149</v>
      </c>
      <c r="D6" s="1015">
        <v>4637</v>
      </c>
      <c r="E6" s="1016">
        <v>512</v>
      </c>
      <c r="F6" s="1016">
        <v>1482</v>
      </c>
      <c r="G6" s="1017">
        <v>3667</v>
      </c>
      <c r="H6" s="1018">
        <v>12703</v>
      </c>
      <c r="I6" s="1014">
        <v>5180</v>
      </c>
      <c r="J6" s="1010">
        <v>4793</v>
      </c>
      <c r="K6" s="1011">
        <v>387</v>
      </c>
      <c r="L6" s="1011">
        <v>1357</v>
      </c>
      <c r="M6" s="1012">
        <v>3823</v>
      </c>
      <c r="N6" s="1013">
        <v>11358</v>
      </c>
      <c r="O6" s="1009">
        <f>SUM(P6:Q6)</f>
        <v>5253</v>
      </c>
      <c r="P6" s="1010">
        <v>4818</v>
      </c>
      <c r="Q6" s="1011">
        <v>435</v>
      </c>
      <c r="R6" s="1011">
        <v>1274</v>
      </c>
      <c r="S6" s="1012">
        <v>3979</v>
      </c>
      <c r="T6" s="1013">
        <v>11930</v>
      </c>
      <c r="U6" s="1009">
        <f>SUM(V6:W6)</f>
        <v>5367.473</v>
      </c>
      <c r="V6" s="1010">
        <v>4924.357</v>
      </c>
      <c r="W6" s="1011">
        <v>443.11599999999999</v>
      </c>
      <c r="X6" s="1011">
        <v>1347.864</v>
      </c>
      <c r="Y6" s="1012">
        <v>4019</v>
      </c>
      <c r="Z6" s="1013">
        <v>12218.225832951999</v>
      </c>
      <c r="AA6" s="1009">
        <f>SUM(AB6:AC6)</f>
        <v>5912</v>
      </c>
      <c r="AB6" s="1010">
        <v>5504</v>
      </c>
      <c r="AC6" s="1011">
        <v>408</v>
      </c>
      <c r="AD6" s="1011">
        <v>1622</v>
      </c>
      <c r="AE6" s="1012">
        <v>4290</v>
      </c>
      <c r="AF6" s="1013">
        <v>12686.4847942304</v>
      </c>
      <c r="AG6" s="72"/>
    </row>
    <row r="7" spans="1:33" ht="74.25" customHeight="1">
      <c r="A7" s="74"/>
      <c r="B7" s="62" t="s">
        <v>97</v>
      </c>
      <c r="C7" s="1014">
        <v>1245</v>
      </c>
      <c r="D7" s="1015">
        <v>1203</v>
      </c>
      <c r="E7" s="1016">
        <v>42</v>
      </c>
      <c r="F7" s="1016">
        <v>560</v>
      </c>
      <c r="G7" s="1017">
        <v>685</v>
      </c>
      <c r="H7" s="1018">
        <v>4856</v>
      </c>
      <c r="I7" s="1014">
        <v>1260</v>
      </c>
      <c r="J7" s="1010">
        <v>1218</v>
      </c>
      <c r="K7" s="1011">
        <v>42</v>
      </c>
      <c r="L7" s="1011">
        <v>567</v>
      </c>
      <c r="M7" s="1012">
        <v>693</v>
      </c>
      <c r="N7" s="1013">
        <v>5229</v>
      </c>
      <c r="O7" s="1009">
        <f t="shared" ref="O7:O15" si="0">SUM(P7:Q7)</f>
        <v>1367</v>
      </c>
      <c r="P7" s="1010">
        <v>1320</v>
      </c>
      <c r="Q7" s="1011">
        <v>47</v>
      </c>
      <c r="R7" s="1011">
        <v>615</v>
      </c>
      <c r="S7" s="1012">
        <v>752</v>
      </c>
      <c r="T7" s="1013">
        <v>6064</v>
      </c>
      <c r="U7" s="1009">
        <f t="shared" ref="U7:U15" si="1">SUM(V7:W7)</f>
        <v>1316</v>
      </c>
      <c r="V7" s="1010">
        <v>1264</v>
      </c>
      <c r="W7" s="1011">
        <v>52</v>
      </c>
      <c r="X7" s="1011">
        <v>592.20000000000005</v>
      </c>
      <c r="Y7" s="1012">
        <v>723.80000000000007</v>
      </c>
      <c r="Z7" s="1013">
        <v>6120</v>
      </c>
      <c r="AA7" s="1009">
        <f t="shared" ref="AA7:AA15" si="2">SUM(AB7:AC7)</f>
        <v>1418</v>
      </c>
      <c r="AB7" s="1010">
        <v>1337</v>
      </c>
      <c r="AC7" s="1011">
        <v>81</v>
      </c>
      <c r="AD7" s="1011">
        <v>851</v>
      </c>
      <c r="AE7" s="1012">
        <v>567</v>
      </c>
      <c r="AF7" s="1013">
        <v>6768</v>
      </c>
      <c r="AG7" s="72"/>
    </row>
    <row r="8" spans="1:33" s="73" customFormat="1" ht="74.25" customHeight="1">
      <c r="A8" s="70"/>
      <c r="B8" s="71" t="s">
        <v>98</v>
      </c>
      <c r="C8" s="1009">
        <v>2089</v>
      </c>
      <c r="D8" s="1010">
        <v>1994</v>
      </c>
      <c r="E8" s="1011">
        <v>95</v>
      </c>
      <c r="F8" s="1011">
        <v>337</v>
      </c>
      <c r="G8" s="1012">
        <v>1752</v>
      </c>
      <c r="H8" s="1013">
        <v>2973</v>
      </c>
      <c r="I8" s="1009">
        <v>2101</v>
      </c>
      <c r="J8" s="1010">
        <v>2003</v>
      </c>
      <c r="K8" s="1011">
        <v>98</v>
      </c>
      <c r="L8" s="1011">
        <v>341</v>
      </c>
      <c r="M8" s="1012">
        <v>1760</v>
      </c>
      <c r="N8" s="1013">
        <v>2832</v>
      </c>
      <c r="O8" s="1009">
        <f t="shared" si="0"/>
        <v>2128</v>
      </c>
      <c r="P8" s="1010">
        <v>2029</v>
      </c>
      <c r="Q8" s="1011">
        <v>99</v>
      </c>
      <c r="R8" s="1011">
        <v>283</v>
      </c>
      <c r="S8" s="1012">
        <v>1845</v>
      </c>
      <c r="T8" s="1013">
        <v>2844</v>
      </c>
      <c r="U8" s="1009">
        <f t="shared" si="1"/>
        <v>1965</v>
      </c>
      <c r="V8" s="1010">
        <v>1890</v>
      </c>
      <c r="W8" s="1011">
        <v>75</v>
      </c>
      <c r="X8" s="1011">
        <v>262</v>
      </c>
      <c r="Y8" s="1012">
        <v>1703</v>
      </c>
      <c r="Z8" s="1013">
        <v>3103</v>
      </c>
      <c r="AA8" s="1014">
        <f t="shared" si="2"/>
        <v>2061</v>
      </c>
      <c r="AB8" s="1015">
        <v>1952</v>
      </c>
      <c r="AC8" s="1016">
        <v>109</v>
      </c>
      <c r="AD8" s="1016">
        <v>342</v>
      </c>
      <c r="AE8" s="1017">
        <v>1719</v>
      </c>
      <c r="AF8" s="1018">
        <v>3331.9</v>
      </c>
      <c r="AG8" s="72"/>
    </row>
    <row r="9" spans="1:33" ht="74.25" customHeight="1">
      <c r="A9" s="74"/>
      <c r="B9" s="62" t="s">
        <v>99</v>
      </c>
      <c r="C9" s="1014">
        <v>1116</v>
      </c>
      <c r="D9" s="1015">
        <v>1067</v>
      </c>
      <c r="E9" s="1016">
        <v>49</v>
      </c>
      <c r="F9" s="1016">
        <v>156</v>
      </c>
      <c r="G9" s="1017">
        <v>960</v>
      </c>
      <c r="H9" s="1019" t="s">
        <v>68</v>
      </c>
      <c r="I9" s="1014">
        <v>1066</v>
      </c>
      <c r="J9" s="1010">
        <v>1004</v>
      </c>
      <c r="K9" s="1011">
        <v>62</v>
      </c>
      <c r="L9" s="1011">
        <v>149</v>
      </c>
      <c r="M9" s="1012">
        <v>917</v>
      </c>
      <c r="N9" s="1020" t="s">
        <v>68</v>
      </c>
      <c r="O9" s="1009">
        <f t="shared" si="0"/>
        <v>1020</v>
      </c>
      <c r="P9" s="1010">
        <v>950</v>
      </c>
      <c r="Q9" s="1011">
        <v>70</v>
      </c>
      <c r="R9" s="1011">
        <v>143</v>
      </c>
      <c r="S9" s="1012">
        <v>877</v>
      </c>
      <c r="T9" s="1020">
        <v>17</v>
      </c>
      <c r="U9" s="1009">
        <f t="shared" si="1"/>
        <v>1039</v>
      </c>
      <c r="V9" s="1010">
        <v>964</v>
      </c>
      <c r="W9" s="1011">
        <v>75</v>
      </c>
      <c r="X9" s="1011">
        <v>145</v>
      </c>
      <c r="Y9" s="1012">
        <v>894</v>
      </c>
      <c r="Z9" s="1020">
        <v>1863</v>
      </c>
      <c r="AA9" s="1009">
        <f t="shared" si="2"/>
        <v>1062</v>
      </c>
      <c r="AB9" s="1010">
        <v>993</v>
      </c>
      <c r="AC9" s="1011">
        <v>69</v>
      </c>
      <c r="AD9" s="1011">
        <v>149</v>
      </c>
      <c r="AE9" s="1012">
        <v>913</v>
      </c>
      <c r="AF9" s="1020">
        <v>1580</v>
      </c>
      <c r="AG9" s="72"/>
    </row>
    <row r="10" spans="1:33" ht="74.25" customHeight="1">
      <c r="A10" s="74"/>
      <c r="B10" s="62" t="s">
        <v>100</v>
      </c>
      <c r="C10" s="1014">
        <v>684</v>
      </c>
      <c r="D10" s="1015">
        <v>660</v>
      </c>
      <c r="E10" s="1016">
        <v>24</v>
      </c>
      <c r="F10" s="1016">
        <v>185</v>
      </c>
      <c r="G10" s="1017">
        <v>499</v>
      </c>
      <c r="H10" s="1018">
        <v>2306</v>
      </c>
      <c r="I10" s="1014">
        <v>714</v>
      </c>
      <c r="J10" s="1010">
        <v>690</v>
      </c>
      <c r="K10" s="1011">
        <v>24</v>
      </c>
      <c r="L10" s="1011">
        <v>186</v>
      </c>
      <c r="M10" s="1012">
        <v>528</v>
      </c>
      <c r="N10" s="1013">
        <v>2326</v>
      </c>
      <c r="O10" s="1009">
        <f t="shared" si="0"/>
        <v>708</v>
      </c>
      <c r="P10" s="1010">
        <v>662</v>
      </c>
      <c r="Q10" s="1011">
        <v>46</v>
      </c>
      <c r="R10" s="1011">
        <v>187</v>
      </c>
      <c r="S10" s="1012">
        <v>521</v>
      </c>
      <c r="T10" s="1013">
        <v>2419</v>
      </c>
      <c r="U10" s="1014">
        <f t="shared" si="1"/>
        <v>793</v>
      </c>
      <c r="V10" s="1015">
        <v>748</v>
      </c>
      <c r="W10" s="1016">
        <v>45</v>
      </c>
      <c r="X10" s="1016">
        <v>198</v>
      </c>
      <c r="Y10" s="1017">
        <v>595</v>
      </c>
      <c r="Z10" s="1018">
        <v>2604</v>
      </c>
      <c r="AA10" s="1014">
        <f t="shared" si="2"/>
        <v>781</v>
      </c>
      <c r="AB10" s="1015">
        <v>743</v>
      </c>
      <c r="AC10" s="1016">
        <v>38</v>
      </c>
      <c r="AD10" s="1016">
        <v>197</v>
      </c>
      <c r="AE10" s="1017">
        <v>584</v>
      </c>
      <c r="AF10" s="1018">
        <v>2589</v>
      </c>
      <c r="AG10" s="72"/>
    </row>
    <row r="11" spans="1:33" ht="74.25" customHeight="1">
      <c r="A11" s="74"/>
      <c r="B11" s="62" t="s">
        <v>101</v>
      </c>
      <c r="C11" s="1014">
        <v>520</v>
      </c>
      <c r="D11" s="1015">
        <v>520</v>
      </c>
      <c r="E11" s="1016">
        <v>0</v>
      </c>
      <c r="F11" s="1016">
        <v>104</v>
      </c>
      <c r="G11" s="1017">
        <v>416</v>
      </c>
      <c r="H11" s="1019">
        <v>766</v>
      </c>
      <c r="I11" s="1014">
        <v>456</v>
      </c>
      <c r="J11" s="1010">
        <v>456</v>
      </c>
      <c r="K11" s="1011">
        <v>0</v>
      </c>
      <c r="L11" s="1011">
        <v>91</v>
      </c>
      <c r="M11" s="1012">
        <v>365</v>
      </c>
      <c r="N11" s="1020">
        <v>899</v>
      </c>
      <c r="O11" s="1009">
        <f t="shared" si="0"/>
        <v>736</v>
      </c>
      <c r="P11" s="1010">
        <v>736</v>
      </c>
      <c r="Q11" s="1011">
        <v>0</v>
      </c>
      <c r="R11" s="1011">
        <v>147</v>
      </c>
      <c r="S11" s="1012">
        <v>589</v>
      </c>
      <c r="T11" s="1020">
        <v>874</v>
      </c>
      <c r="U11" s="1009">
        <f t="shared" si="1"/>
        <v>789</v>
      </c>
      <c r="V11" s="1010">
        <v>789</v>
      </c>
      <c r="W11" s="1011">
        <v>0</v>
      </c>
      <c r="X11" s="1011">
        <v>237</v>
      </c>
      <c r="Y11" s="1012">
        <v>552</v>
      </c>
      <c r="Z11" s="1020">
        <v>946</v>
      </c>
      <c r="AA11" s="1009">
        <f t="shared" si="2"/>
        <v>824</v>
      </c>
      <c r="AB11" s="1010">
        <v>824</v>
      </c>
      <c r="AC11" s="1011">
        <v>0</v>
      </c>
      <c r="AD11" s="1011">
        <v>247</v>
      </c>
      <c r="AE11" s="1012">
        <v>577</v>
      </c>
      <c r="AF11" s="1020">
        <v>990</v>
      </c>
      <c r="AG11" s="72"/>
    </row>
    <row r="12" spans="1:33" ht="74.25" customHeight="1">
      <c r="A12" s="74"/>
      <c r="B12" s="76" t="s">
        <v>102</v>
      </c>
      <c r="C12" s="1014">
        <v>1907</v>
      </c>
      <c r="D12" s="1015">
        <v>1866</v>
      </c>
      <c r="E12" s="1016">
        <v>41</v>
      </c>
      <c r="F12" s="1016">
        <v>488</v>
      </c>
      <c r="G12" s="1017">
        <v>1419</v>
      </c>
      <c r="H12" s="1019">
        <v>939</v>
      </c>
      <c r="I12" s="1014">
        <v>1930</v>
      </c>
      <c r="J12" s="1010">
        <v>1893</v>
      </c>
      <c r="K12" s="1011">
        <v>37</v>
      </c>
      <c r="L12" s="1011">
        <v>482</v>
      </c>
      <c r="M12" s="1012">
        <v>1448</v>
      </c>
      <c r="N12" s="1020">
        <v>1675</v>
      </c>
      <c r="O12" s="1009">
        <f t="shared" si="0"/>
        <v>2016</v>
      </c>
      <c r="P12" s="1010">
        <v>1980</v>
      </c>
      <c r="Q12" s="1011">
        <v>36</v>
      </c>
      <c r="R12" s="1011">
        <v>504</v>
      </c>
      <c r="S12" s="1012">
        <v>1512</v>
      </c>
      <c r="T12" s="1020">
        <v>1627</v>
      </c>
      <c r="U12" s="1009">
        <f t="shared" si="1"/>
        <v>2229</v>
      </c>
      <c r="V12" s="1010">
        <v>2193</v>
      </c>
      <c r="W12" s="1011">
        <v>36</v>
      </c>
      <c r="X12" s="1011">
        <v>557</v>
      </c>
      <c r="Y12" s="1012">
        <v>1672</v>
      </c>
      <c r="Z12" s="1020">
        <v>1620</v>
      </c>
      <c r="AA12" s="1009">
        <f t="shared" si="2"/>
        <v>2298</v>
      </c>
      <c r="AB12" s="1010">
        <v>2265</v>
      </c>
      <c r="AC12" s="1011">
        <v>33</v>
      </c>
      <c r="AD12" s="1011">
        <v>782</v>
      </c>
      <c r="AE12" s="1012">
        <v>1516</v>
      </c>
      <c r="AF12" s="1020">
        <v>2103</v>
      </c>
      <c r="AG12" s="72"/>
    </row>
    <row r="13" spans="1:33" ht="74.25" customHeight="1">
      <c r="A13" s="74"/>
      <c r="B13" s="76" t="s">
        <v>103</v>
      </c>
      <c r="C13" s="1014">
        <v>533</v>
      </c>
      <c r="D13" s="1015">
        <v>532</v>
      </c>
      <c r="E13" s="1016">
        <v>1</v>
      </c>
      <c r="F13" s="1016">
        <v>119</v>
      </c>
      <c r="G13" s="1017">
        <v>414</v>
      </c>
      <c r="H13" s="1019">
        <v>712</v>
      </c>
      <c r="I13" s="1014">
        <v>590</v>
      </c>
      <c r="J13" s="1010">
        <v>589</v>
      </c>
      <c r="K13" s="1011">
        <v>1</v>
      </c>
      <c r="L13" s="1011">
        <v>140</v>
      </c>
      <c r="M13" s="1012">
        <v>450</v>
      </c>
      <c r="N13" s="1020">
        <v>730</v>
      </c>
      <c r="O13" s="1009">
        <f t="shared" si="0"/>
        <v>665</v>
      </c>
      <c r="P13" s="1010">
        <v>664</v>
      </c>
      <c r="Q13" s="1011">
        <v>1</v>
      </c>
      <c r="R13" s="1011">
        <v>161</v>
      </c>
      <c r="S13" s="1012">
        <v>504</v>
      </c>
      <c r="T13" s="1020">
        <v>820</v>
      </c>
      <c r="U13" s="1009">
        <f t="shared" si="1"/>
        <v>676</v>
      </c>
      <c r="V13" s="1010">
        <v>674</v>
      </c>
      <c r="W13" s="1011">
        <v>2</v>
      </c>
      <c r="X13" s="1011">
        <v>168</v>
      </c>
      <c r="Y13" s="1012">
        <v>508</v>
      </c>
      <c r="Z13" s="1020">
        <v>804</v>
      </c>
      <c r="AA13" s="1009">
        <f t="shared" si="2"/>
        <v>664</v>
      </c>
      <c r="AB13" s="1010">
        <v>663</v>
      </c>
      <c r="AC13" s="1011">
        <v>1</v>
      </c>
      <c r="AD13" s="1011">
        <v>199</v>
      </c>
      <c r="AE13" s="1012">
        <v>465</v>
      </c>
      <c r="AF13" s="1020">
        <v>837</v>
      </c>
      <c r="AG13" s="72"/>
    </row>
    <row r="14" spans="1:33" ht="74.25" customHeight="1">
      <c r="A14" s="74"/>
      <c r="B14" s="62" t="s">
        <v>104</v>
      </c>
      <c r="C14" s="1014">
        <v>24</v>
      </c>
      <c r="D14" s="1015">
        <v>24</v>
      </c>
      <c r="E14" s="1016">
        <v>0</v>
      </c>
      <c r="F14" s="1021">
        <v>6</v>
      </c>
      <c r="G14" s="1017">
        <v>18</v>
      </c>
      <c r="H14" s="1019" t="s">
        <v>68</v>
      </c>
      <c r="I14" s="1014">
        <v>24</v>
      </c>
      <c r="J14" s="1010">
        <v>24</v>
      </c>
      <c r="K14" s="1011">
        <v>0</v>
      </c>
      <c r="L14" s="1022">
        <v>0</v>
      </c>
      <c r="M14" s="1012">
        <v>24</v>
      </c>
      <c r="N14" s="1020" t="s">
        <v>68</v>
      </c>
      <c r="O14" s="1009">
        <f t="shared" si="0"/>
        <v>27</v>
      </c>
      <c r="P14" s="1023">
        <v>27</v>
      </c>
      <c r="Q14" s="1024">
        <v>0</v>
      </c>
      <c r="R14" s="1025">
        <v>0</v>
      </c>
      <c r="S14" s="1026">
        <v>27</v>
      </c>
      <c r="T14" s="1027" t="s">
        <v>105</v>
      </c>
      <c r="U14" s="1009">
        <f t="shared" si="1"/>
        <v>44</v>
      </c>
      <c r="V14" s="1023">
        <v>44</v>
      </c>
      <c r="W14" s="1024">
        <v>0</v>
      </c>
      <c r="X14" s="1025">
        <v>13</v>
      </c>
      <c r="Y14" s="1026">
        <v>31</v>
      </c>
      <c r="Z14" s="1027">
        <v>13</v>
      </c>
      <c r="AA14" s="1009">
        <f t="shared" si="2"/>
        <v>85</v>
      </c>
      <c r="AB14" s="1023">
        <v>85</v>
      </c>
      <c r="AC14" s="1024">
        <v>0</v>
      </c>
      <c r="AD14" s="1025">
        <v>21</v>
      </c>
      <c r="AE14" s="1026">
        <v>64</v>
      </c>
      <c r="AF14" s="1027">
        <v>22</v>
      </c>
      <c r="AG14" s="72"/>
    </row>
    <row r="15" spans="1:33" ht="74.25" customHeight="1">
      <c r="A15" s="74"/>
      <c r="B15" s="62" t="s">
        <v>106</v>
      </c>
      <c r="C15" s="1014">
        <v>412</v>
      </c>
      <c r="D15" s="1015">
        <v>412</v>
      </c>
      <c r="E15" s="1016">
        <v>0</v>
      </c>
      <c r="F15" s="1016">
        <v>62</v>
      </c>
      <c r="G15" s="1017">
        <v>350</v>
      </c>
      <c r="H15" s="1019">
        <v>122</v>
      </c>
      <c r="I15" s="1014">
        <v>410</v>
      </c>
      <c r="J15" s="1010">
        <v>410</v>
      </c>
      <c r="K15" s="1011">
        <v>0</v>
      </c>
      <c r="L15" s="1011">
        <v>61</v>
      </c>
      <c r="M15" s="1012">
        <v>349</v>
      </c>
      <c r="N15" s="1020">
        <v>363</v>
      </c>
      <c r="O15" s="1009">
        <f t="shared" si="0"/>
        <v>422</v>
      </c>
      <c r="P15" s="1010">
        <v>422</v>
      </c>
      <c r="Q15" s="1011">
        <v>0</v>
      </c>
      <c r="R15" s="1011">
        <v>63</v>
      </c>
      <c r="S15" s="1012">
        <v>359</v>
      </c>
      <c r="T15" s="1020">
        <v>370</v>
      </c>
      <c r="U15" s="1009">
        <f t="shared" si="1"/>
        <v>400</v>
      </c>
      <c r="V15" s="1010">
        <v>400</v>
      </c>
      <c r="W15" s="1011">
        <v>0</v>
      </c>
      <c r="X15" s="1011">
        <v>60</v>
      </c>
      <c r="Y15" s="1012">
        <v>340</v>
      </c>
      <c r="Z15" s="1020">
        <v>365</v>
      </c>
      <c r="AA15" s="1009">
        <f t="shared" si="2"/>
        <v>400</v>
      </c>
      <c r="AB15" s="1010">
        <v>400</v>
      </c>
      <c r="AC15" s="1011">
        <v>0</v>
      </c>
      <c r="AD15" s="1011">
        <v>60</v>
      </c>
      <c r="AE15" s="1012">
        <v>340</v>
      </c>
      <c r="AF15" s="1020">
        <v>359</v>
      </c>
      <c r="AG15" s="72"/>
    </row>
    <row r="16" spans="1:33" ht="74.25" customHeight="1" thickBot="1">
      <c r="A16" s="74"/>
      <c r="B16" s="77" t="s">
        <v>107</v>
      </c>
      <c r="C16" s="1014">
        <v>163</v>
      </c>
      <c r="D16" s="1015">
        <v>163</v>
      </c>
      <c r="E16" s="1016">
        <v>0</v>
      </c>
      <c r="F16" s="1016">
        <v>15</v>
      </c>
      <c r="G16" s="1017">
        <v>148</v>
      </c>
      <c r="H16" s="1018">
        <v>380</v>
      </c>
      <c r="I16" s="1014">
        <v>164</v>
      </c>
      <c r="J16" s="1010">
        <v>164</v>
      </c>
      <c r="K16" s="1011">
        <v>0</v>
      </c>
      <c r="L16" s="1011">
        <v>22</v>
      </c>
      <c r="M16" s="1012">
        <v>142</v>
      </c>
      <c r="N16" s="1013">
        <v>392</v>
      </c>
      <c r="O16" s="1009">
        <f>SUM(P16:Q16)</f>
        <v>168</v>
      </c>
      <c r="P16" s="1010">
        <v>168</v>
      </c>
      <c r="Q16" s="1011">
        <v>0</v>
      </c>
      <c r="R16" s="1011">
        <v>29</v>
      </c>
      <c r="S16" s="1012">
        <v>139</v>
      </c>
      <c r="T16" s="1013">
        <v>404</v>
      </c>
      <c r="U16" s="1009">
        <f>SUM(V16:W16)</f>
        <v>177</v>
      </c>
      <c r="V16" s="1010">
        <v>177</v>
      </c>
      <c r="W16" s="1011">
        <v>0</v>
      </c>
      <c r="X16" s="1011">
        <v>24</v>
      </c>
      <c r="Y16" s="1012">
        <v>153</v>
      </c>
      <c r="Z16" s="1013">
        <v>373</v>
      </c>
      <c r="AA16" s="1009">
        <f>SUM(AB16:AC16)</f>
        <v>188</v>
      </c>
      <c r="AB16" s="1010">
        <v>188</v>
      </c>
      <c r="AC16" s="1011">
        <v>0</v>
      </c>
      <c r="AD16" s="1011">
        <v>36</v>
      </c>
      <c r="AE16" s="1012">
        <v>152</v>
      </c>
      <c r="AF16" s="1013">
        <v>353</v>
      </c>
      <c r="AG16" s="72"/>
    </row>
    <row r="17" spans="1:33" ht="74.25" customHeight="1" thickBot="1">
      <c r="A17" s="74"/>
      <c r="B17" s="78" t="s">
        <v>108</v>
      </c>
      <c r="C17" s="1028">
        <f t="shared" ref="C17:AF17" si="3">SUM(C5:C16)</f>
        <v>15960</v>
      </c>
      <c r="D17" s="1029">
        <f t="shared" si="3"/>
        <v>15016</v>
      </c>
      <c r="E17" s="1030">
        <f t="shared" si="3"/>
        <v>944</v>
      </c>
      <c r="F17" s="1030">
        <f t="shared" si="3"/>
        <v>5088</v>
      </c>
      <c r="G17" s="1031">
        <f t="shared" si="3"/>
        <v>10872</v>
      </c>
      <c r="H17" s="1032">
        <f t="shared" si="3"/>
        <v>27754</v>
      </c>
      <c r="I17" s="1028">
        <f t="shared" si="3"/>
        <v>15892</v>
      </c>
      <c r="J17" s="1029">
        <f t="shared" si="3"/>
        <v>15063</v>
      </c>
      <c r="K17" s="1030">
        <f t="shared" si="3"/>
        <v>829</v>
      </c>
      <c r="L17" s="1030">
        <f t="shared" si="3"/>
        <v>4905</v>
      </c>
      <c r="M17" s="1031">
        <f t="shared" si="3"/>
        <v>10987</v>
      </c>
      <c r="N17" s="1032">
        <f t="shared" si="3"/>
        <v>27813</v>
      </c>
      <c r="O17" s="1028">
        <f t="shared" si="3"/>
        <v>16356</v>
      </c>
      <c r="P17" s="1029">
        <f t="shared" si="3"/>
        <v>15531</v>
      </c>
      <c r="Q17" s="1030">
        <f t="shared" si="3"/>
        <v>825</v>
      </c>
      <c r="R17" s="1030">
        <f t="shared" si="3"/>
        <v>4767</v>
      </c>
      <c r="S17" s="1031">
        <f t="shared" si="3"/>
        <v>11589</v>
      </c>
      <c r="T17" s="1032">
        <f t="shared" si="3"/>
        <v>29711</v>
      </c>
      <c r="U17" s="1028">
        <f t="shared" si="3"/>
        <v>16196.473</v>
      </c>
      <c r="V17" s="1029">
        <f t="shared" si="3"/>
        <v>15370.357</v>
      </c>
      <c r="W17" s="1030">
        <f t="shared" si="3"/>
        <v>826.11599999999999</v>
      </c>
      <c r="X17" s="1030">
        <f t="shared" si="3"/>
        <v>4545.5360000000001</v>
      </c>
      <c r="Y17" s="1031">
        <f t="shared" si="3"/>
        <v>11650.328000000001</v>
      </c>
      <c r="Z17" s="1032">
        <f t="shared" si="3"/>
        <v>32375.225832951997</v>
      </c>
      <c r="AA17" s="1028">
        <f t="shared" si="3"/>
        <v>17077</v>
      </c>
      <c r="AB17" s="1029">
        <v>16247</v>
      </c>
      <c r="AC17" s="1030">
        <f t="shared" si="3"/>
        <v>830</v>
      </c>
      <c r="AD17" s="1030">
        <f t="shared" si="3"/>
        <v>5471</v>
      </c>
      <c r="AE17" s="1031">
        <f t="shared" si="3"/>
        <v>11606</v>
      </c>
      <c r="AF17" s="1032">
        <f t="shared" si="3"/>
        <v>33925.384794230398</v>
      </c>
      <c r="AG17" s="72"/>
    </row>
    <row r="18" spans="1:33" ht="40.5" customHeight="1"/>
  </sheetData>
  <mergeCells count="10">
    <mergeCell ref="O3:T3"/>
    <mergeCell ref="U3:Z3"/>
    <mergeCell ref="AA3:AF3"/>
    <mergeCell ref="E2:H2"/>
    <mergeCell ref="K2:N2"/>
    <mergeCell ref="Q2:T2"/>
    <mergeCell ref="W2:Z2"/>
    <mergeCell ref="AC2:AF2"/>
    <mergeCell ref="C3:H3"/>
    <mergeCell ref="I3:N3"/>
  </mergeCells>
  <phoneticPr fontId="1"/>
  <pageMargins left="0.98425196850393704" right="0.31496062992125984" top="0.78740157480314965" bottom="0.27559055118110237" header="0.15748031496062992" footer="0.15748031496062992"/>
  <pageSetup paperSize="9" scale="36" firstPageNumber="64" fitToHeight="0" orientation="landscape" useFirstPageNumber="1" r:id="rId1"/>
  <headerFooter alignWithMargins="0">
    <oddFooter>&amp;C&amp;24&amp;P</oddFooter>
  </headerFooter>
  <rowBreaks count="1" manualBreakCount="1">
    <brk id="17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view="pageBreakPreview" topLeftCell="A2" zoomScale="60" zoomScaleNormal="75" workbookViewId="0">
      <pane xSplit="2" ySplit="3" topLeftCell="L5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7.25"/>
  <cols>
    <col min="1" max="1" width="0.75" style="79" customWidth="1"/>
    <col min="2" max="2" width="11.625" style="79" customWidth="1"/>
    <col min="3" max="3" width="12.5" style="79" customWidth="1"/>
    <col min="4" max="4" width="11.375" style="79" customWidth="1"/>
    <col min="5" max="5" width="11.5" style="79" customWidth="1"/>
    <col min="6" max="6" width="11.75" style="79" customWidth="1"/>
    <col min="7" max="8" width="11.625" style="79" customWidth="1"/>
    <col min="9" max="9" width="12.5" style="79" customWidth="1"/>
    <col min="10" max="10" width="11.375" style="79" customWidth="1"/>
    <col min="11" max="11" width="11.5" style="79" customWidth="1"/>
    <col min="12" max="12" width="11.75" style="79" customWidth="1"/>
    <col min="13" max="14" width="11.625" style="79" customWidth="1"/>
    <col min="15" max="15" width="12.5" style="79" customWidth="1"/>
    <col min="16" max="16" width="11.375" style="79" customWidth="1"/>
    <col min="17" max="17" width="11.5" style="79" customWidth="1"/>
    <col min="18" max="18" width="11.75" style="79" customWidth="1"/>
    <col min="19" max="20" width="11.625" style="79" customWidth="1"/>
    <col min="21" max="21" width="12.5" style="79" customWidth="1"/>
    <col min="22" max="22" width="11.375" style="79" customWidth="1"/>
    <col min="23" max="23" width="11.5" style="79" customWidth="1"/>
    <col min="24" max="24" width="11.75" style="79" customWidth="1"/>
    <col min="25" max="26" width="11.625" style="79" customWidth="1"/>
    <col min="27" max="27" width="12.5" style="79" customWidth="1"/>
    <col min="28" max="28" width="11.375" style="79" customWidth="1"/>
    <col min="29" max="29" width="11.5" style="79" customWidth="1"/>
    <col min="30" max="30" width="11.75" style="79" customWidth="1"/>
    <col min="31" max="32" width="11.625" style="79" customWidth="1"/>
    <col min="33" max="33" width="14.625" style="79" customWidth="1"/>
    <col min="34" max="238" width="9" style="79"/>
    <col min="239" max="239" width="0.75" style="79" customWidth="1"/>
    <col min="240" max="240" width="11.625" style="79" customWidth="1"/>
    <col min="241" max="258" width="0" style="79" hidden="1" customWidth="1"/>
    <col min="259" max="259" width="12.5" style="79" customWidth="1"/>
    <col min="260" max="260" width="11.375" style="79" customWidth="1"/>
    <col min="261" max="261" width="11.5" style="79" customWidth="1"/>
    <col min="262" max="262" width="11.75" style="79" customWidth="1"/>
    <col min="263" max="264" width="11.625" style="79" customWidth="1"/>
    <col min="265" max="265" width="12.5" style="79" customWidth="1"/>
    <col min="266" max="266" width="11.375" style="79" customWidth="1"/>
    <col min="267" max="267" width="11.5" style="79" customWidth="1"/>
    <col min="268" max="268" width="11.75" style="79" customWidth="1"/>
    <col min="269" max="270" width="11.625" style="79" customWidth="1"/>
    <col min="271" max="271" width="12.5" style="79" customWidth="1"/>
    <col min="272" max="272" width="11.375" style="79" customWidth="1"/>
    <col min="273" max="273" width="11.5" style="79" customWidth="1"/>
    <col min="274" max="274" width="11.75" style="79" customWidth="1"/>
    <col min="275" max="276" width="11.625" style="79" customWidth="1"/>
    <col min="277" max="277" width="12.5" style="79" customWidth="1"/>
    <col min="278" max="278" width="11.375" style="79" customWidth="1"/>
    <col min="279" max="279" width="11.5" style="79" customWidth="1"/>
    <col min="280" max="280" width="11.75" style="79" customWidth="1"/>
    <col min="281" max="282" width="11.625" style="79" customWidth="1"/>
    <col min="283" max="283" width="12.5" style="79" customWidth="1"/>
    <col min="284" max="284" width="11.375" style="79" customWidth="1"/>
    <col min="285" max="285" width="11.5" style="79" customWidth="1"/>
    <col min="286" max="286" width="11.75" style="79" customWidth="1"/>
    <col min="287" max="288" width="11.625" style="79" customWidth="1"/>
    <col min="289" max="289" width="14.625" style="79" customWidth="1"/>
    <col min="290" max="494" width="9" style="79"/>
    <col min="495" max="495" width="0.75" style="79" customWidth="1"/>
    <col min="496" max="496" width="11.625" style="79" customWidth="1"/>
    <col min="497" max="514" width="0" style="79" hidden="1" customWidth="1"/>
    <col min="515" max="515" width="12.5" style="79" customWidth="1"/>
    <col min="516" max="516" width="11.375" style="79" customWidth="1"/>
    <col min="517" max="517" width="11.5" style="79" customWidth="1"/>
    <col min="518" max="518" width="11.75" style="79" customWidth="1"/>
    <col min="519" max="520" width="11.625" style="79" customWidth="1"/>
    <col min="521" max="521" width="12.5" style="79" customWidth="1"/>
    <col min="522" max="522" width="11.375" style="79" customWidth="1"/>
    <col min="523" max="523" width="11.5" style="79" customWidth="1"/>
    <col min="524" max="524" width="11.75" style="79" customWidth="1"/>
    <col min="525" max="526" width="11.625" style="79" customWidth="1"/>
    <col min="527" max="527" width="12.5" style="79" customWidth="1"/>
    <col min="528" max="528" width="11.375" style="79" customWidth="1"/>
    <col min="529" max="529" width="11.5" style="79" customWidth="1"/>
    <col min="530" max="530" width="11.75" style="79" customWidth="1"/>
    <col min="531" max="532" width="11.625" style="79" customWidth="1"/>
    <col min="533" max="533" width="12.5" style="79" customWidth="1"/>
    <col min="534" max="534" width="11.375" style="79" customWidth="1"/>
    <col min="535" max="535" width="11.5" style="79" customWidth="1"/>
    <col min="536" max="536" width="11.75" style="79" customWidth="1"/>
    <col min="537" max="538" width="11.625" style="79" customWidth="1"/>
    <col min="539" max="539" width="12.5" style="79" customWidth="1"/>
    <col min="540" max="540" width="11.375" style="79" customWidth="1"/>
    <col min="541" max="541" width="11.5" style="79" customWidth="1"/>
    <col min="542" max="542" width="11.75" style="79" customWidth="1"/>
    <col min="543" max="544" width="11.625" style="79" customWidth="1"/>
    <col min="545" max="545" width="14.625" style="79" customWidth="1"/>
    <col min="546" max="750" width="9" style="79"/>
    <col min="751" max="751" width="0.75" style="79" customWidth="1"/>
    <col min="752" max="752" width="11.625" style="79" customWidth="1"/>
    <col min="753" max="770" width="0" style="79" hidden="1" customWidth="1"/>
    <col min="771" max="771" width="12.5" style="79" customWidth="1"/>
    <col min="772" max="772" width="11.375" style="79" customWidth="1"/>
    <col min="773" max="773" width="11.5" style="79" customWidth="1"/>
    <col min="774" max="774" width="11.75" style="79" customWidth="1"/>
    <col min="775" max="776" width="11.625" style="79" customWidth="1"/>
    <col min="777" max="777" width="12.5" style="79" customWidth="1"/>
    <col min="778" max="778" width="11.375" style="79" customWidth="1"/>
    <col min="779" max="779" width="11.5" style="79" customWidth="1"/>
    <col min="780" max="780" width="11.75" style="79" customWidth="1"/>
    <col min="781" max="782" width="11.625" style="79" customWidth="1"/>
    <col min="783" max="783" width="12.5" style="79" customWidth="1"/>
    <col min="784" max="784" width="11.375" style="79" customWidth="1"/>
    <col min="785" max="785" width="11.5" style="79" customWidth="1"/>
    <col min="786" max="786" width="11.75" style="79" customWidth="1"/>
    <col min="787" max="788" width="11.625" style="79" customWidth="1"/>
    <col min="789" max="789" width="12.5" style="79" customWidth="1"/>
    <col min="790" max="790" width="11.375" style="79" customWidth="1"/>
    <col min="791" max="791" width="11.5" style="79" customWidth="1"/>
    <col min="792" max="792" width="11.75" style="79" customWidth="1"/>
    <col min="793" max="794" width="11.625" style="79" customWidth="1"/>
    <col min="795" max="795" width="12.5" style="79" customWidth="1"/>
    <col min="796" max="796" width="11.375" style="79" customWidth="1"/>
    <col min="797" max="797" width="11.5" style="79" customWidth="1"/>
    <col min="798" max="798" width="11.75" style="79" customWidth="1"/>
    <col min="799" max="800" width="11.625" style="79" customWidth="1"/>
    <col min="801" max="801" width="14.625" style="79" customWidth="1"/>
    <col min="802" max="1006" width="9" style="79"/>
    <col min="1007" max="1007" width="0.75" style="79" customWidth="1"/>
    <col min="1008" max="1008" width="11.625" style="79" customWidth="1"/>
    <col min="1009" max="1026" width="0" style="79" hidden="1" customWidth="1"/>
    <col min="1027" max="1027" width="12.5" style="79" customWidth="1"/>
    <col min="1028" max="1028" width="11.375" style="79" customWidth="1"/>
    <col min="1029" max="1029" width="11.5" style="79" customWidth="1"/>
    <col min="1030" max="1030" width="11.75" style="79" customWidth="1"/>
    <col min="1031" max="1032" width="11.625" style="79" customWidth="1"/>
    <col min="1033" max="1033" width="12.5" style="79" customWidth="1"/>
    <col min="1034" max="1034" width="11.375" style="79" customWidth="1"/>
    <col min="1035" max="1035" width="11.5" style="79" customWidth="1"/>
    <col min="1036" max="1036" width="11.75" style="79" customWidth="1"/>
    <col min="1037" max="1038" width="11.625" style="79" customWidth="1"/>
    <col min="1039" max="1039" width="12.5" style="79" customWidth="1"/>
    <col min="1040" max="1040" width="11.375" style="79" customWidth="1"/>
    <col min="1041" max="1041" width="11.5" style="79" customWidth="1"/>
    <col min="1042" max="1042" width="11.75" style="79" customWidth="1"/>
    <col min="1043" max="1044" width="11.625" style="79" customWidth="1"/>
    <col min="1045" max="1045" width="12.5" style="79" customWidth="1"/>
    <col min="1046" max="1046" width="11.375" style="79" customWidth="1"/>
    <col min="1047" max="1047" width="11.5" style="79" customWidth="1"/>
    <col min="1048" max="1048" width="11.75" style="79" customWidth="1"/>
    <col min="1049" max="1050" width="11.625" style="79" customWidth="1"/>
    <col min="1051" max="1051" width="12.5" style="79" customWidth="1"/>
    <col min="1052" max="1052" width="11.375" style="79" customWidth="1"/>
    <col min="1053" max="1053" width="11.5" style="79" customWidth="1"/>
    <col min="1054" max="1054" width="11.75" style="79" customWidth="1"/>
    <col min="1055" max="1056" width="11.625" style="79" customWidth="1"/>
    <col min="1057" max="1057" width="14.625" style="79" customWidth="1"/>
    <col min="1058" max="1262" width="9" style="79"/>
    <col min="1263" max="1263" width="0.75" style="79" customWidth="1"/>
    <col min="1264" max="1264" width="11.625" style="79" customWidth="1"/>
    <col min="1265" max="1282" width="0" style="79" hidden="1" customWidth="1"/>
    <col min="1283" max="1283" width="12.5" style="79" customWidth="1"/>
    <col min="1284" max="1284" width="11.375" style="79" customWidth="1"/>
    <col min="1285" max="1285" width="11.5" style="79" customWidth="1"/>
    <col min="1286" max="1286" width="11.75" style="79" customWidth="1"/>
    <col min="1287" max="1288" width="11.625" style="79" customWidth="1"/>
    <col min="1289" max="1289" width="12.5" style="79" customWidth="1"/>
    <col min="1290" max="1290" width="11.375" style="79" customWidth="1"/>
    <col min="1291" max="1291" width="11.5" style="79" customWidth="1"/>
    <col min="1292" max="1292" width="11.75" style="79" customWidth="1"/>
    <col min="1293" max="1294" width="11.625" style="79" customWidth="1"/>
    <col min="1295" max="1295" width="12.5" style="79" customWidth="1"/>
    <col min="1296" max="1296" width="11.375" style="79" customWidth="1"/>
    <col min="1297" max="1297" width="11.5" style="79" customWidth="1"/>
    <col min="1298" max="1298" width="11.75" style="79" customWidth="1"/>
    <col min="1299" max="1300" width="11.625" style="79" customWidth="1"/>
    <col min="1301" max="1301" width="12.5" style="79" customWidth="1"/>
    <col min="1302" max="1302" width="11.375" style="79" customWidth="1"/>
    <col min="1303" max="1303" width="11.5" style="79" customWidth="1"/>
    <col min="1304" max="1304" width="11.75" style="79" customWidth="1"/>
    <col min="1305" max="1306" width="11.625" style="79" customWidth="1"/>
    <col min="1307" max="1307" width="12.5" style="79" customWidth="1"/>
    <col min="1308" max="1308" width="11.375" style="79" customWidth="1"/>
    <col min="1309" max="1309" width="11.5" style="79" customWidth="1"/>
    <col min="1310" max="1310" width="11.75" style="79" customWidth="1"/>
    <col min="1311" max="1312" width="11.625" style="79" customWidth="1"/>
    <col min="1313" max="1313" width="14.625" style="79" customWidth="1"/>
    <col min="1314" max="1518" width="9" style="79"/>
    <col min="1519" max="1519" width="0.75" style="79" customWidth="1"/>
    <col min="1520" max="1520" width="11.625" style="79" customWidth="1"/>
    <col min="1521" max="1538" width="0" style="79" hidden="1" customWidth="1"/>
    <col min="1539" max="1539" width="12.5" style="79" customWidth="1"/>
    <col min="1540" max="1540" width="11.375" style="79" customWidth="1"/>
    <col min="1541" max="1541" width="11.5" style="79" customWidth="1"/>
    <col min="1542" max="1542" width="11.75" style="79" customWidth="1"/>
    <col min="1543" max="1544" width="11.625" style="79" customWidth="1"/>
    <col min="1545" max="1545" width="12.5" style="79" customWidth="1"/>
    <col min="1546" max="1546" width="11.375" style="79" customWidth="1"/>
    <col min="1547" max="1547" width="11.5" style="79" customWidth="1"/>
    <col min="1548" max="1548" width="11.75" style="79" customWidth="1"/>
    <col min="1549" max="1550" width="11.625" style="79" customWidth="1"/>
    <col min="1551" max="1551" width="12.5" style="79" customWidth="1"/>
    <col min="1552" max="1552" width="11.375" style="79" customWidth="1"/>
    <col min="1553" max="1553" width="11.5" style="79" customWidth="1"/>
    <col min="1554" max="1554" width="11.75" style="79" customWidth="1"/>
    <col min="1555" max="1556" width="11.625" style="79" customWidth="1"/>
    <col min="1557" max="1557" width="12.5" style="79" customWidth="1"/>
    <col min="1558" max="1558" width="11.375" style="79" customWidth="1"/>
    <col min="1559" max="1559" width="11.5" style="79" customWidth="1"/>
    <col min="1560" max="1560" width="11.75" style="79" customWidth="1"/>
    <col min="1561" max="1562" width="11.625" style="79" customWidth="1"/>
    <col min="1563" max="1563" width="12.5" style="79" customWidth="1"/>
    <col min="1564" max="1564" width="11.375" style="79" customWidth="1"/>
    <col min="1565" max="1565" width="11.5" style="79" customWidth="1"/>
    <col min="1566" max="1566" width="11.75" style="79" customWidth="1"/>
    <col min="1567" max="1568" width="11.625" style="79" customWidth="1"/>
    <col min="1569" max="1569" width="14.625" style="79" customWidth="1"/>
    <col min="1570" max="1774" width="9" style="79"/>
    <col min="1775" max="1775" width="0.75" style="79" customWidth="1"/>
    <col min="1776" max="1776" width="11.625" style="79" customWidth="1"/>
    <col min="1777" max="1794" width="0" style="79" hidden="1" customWidth="1"/>
    <col min="1795" max="1795" width="12.5" style="79" customWidth="1"/>
    <col min="1796" max="1796" width="11.375" style="79" customWidth="1"/>
    <col min="1797" max="1797" width="11.5" style="79" customWidth="1"/>
    <col min="1798" max="1798" width="11.75" style="79" customWidth="1"/>
    <col min="1799" max="1800" width="11.625" style="79" customWidth="1"/>
    <col min="1801" max="1801" width="12.5" style="79" customWidth="1"/>
    <col min="1802" max="1802" width="11.375" style="79" customWidth="1"/>
    <col min="1803" max="1803" width="11.5" style="79" customWidth="1"/>
    <col min="1804" max="1804" width="11.75" style="79" customWidth="1"/>
    <col min="1805" max="1806" width="11.625" style="79" customWidth="1"/>
    <col min="1807" max="1807" width="12.5" style="79" customWidth="1"/>
    <col min="1808" max="1808" width="11.375" style="79" customWidth="1"/>
    <col min="1809" max="1809" width="11.5" style="79" customWidth="1"/>
    <col min="1810" max="1810" width="11.75" style="79" customWidth="1"/>
    <col min="1811" max="1812" width="11.625" style="79" customWidth="1"/>
    <col min="1813" max="1813" width="12.5" style="79" customWidth="1"/>
    <col min="1814" max="1814" width="11.375" style="79" customWidth="1"/>
    <col min="1815" max="1815" width="11.5" style="79" customWidth="1"/>
    <col min="1816" max="1816" width="11.75" style="79" customWidth="1"/>
    <col min="1817" max="1818" width="11.625" style="79" customWidth="1"/>
    <col min="1819" max="1819" width="12.5" style="79" customWidth="1"/>
    <col min="1820" max="1820" width="11.375" style="79" customWidth="1"/>
    <col min="1821" max="1821" width="11.5" style="79" customWidth="1"/>
    <col min="1822" max="1822" width="11.75" style="79" customWidth="1"/>
    <col min="1823" max="1824" width="11.625" style="79" customWidth="1"/>
    <col min="1825" max="1825" width="14.625" style="79" customWidth="1"/>
    <col min="1826" max="2030" width="9" style="79"/>
    <col min="2031" max="2031" width="0.75" style="79" customWidth="1"/>
    <col min="2032" max="2032" width="11.625" style="79" customWidth="1"/>
    <col min="2033" max="2050" width="0" style="79" hidden="1" customWidth="1"/>
    <col min="2051" max="2051" width="12.5" style="79" customWidth="1"/>
    <col min="2052" max="2052" width="11.375" style="79" customWidth="1"/>
    <col min="2053" max="2053" width="11.5" style="79" customWidth="1"/>
    <col min="2054" max="2054" width="11.75" style="79" customWidth="1"/>
    <col min="2055" max="2056" width="11.625" style="79" customWidth="1"/>
    <col min="2057" max="2057" width="12.5" style="79" customWidth="1"/>
    <col min="2058" max="2058" width="11.375" style="79" customWidth="1"/>
    <col min="2059" max="2059" width="11.5" style="79" customWidth="1"/>
    <col min="2060" max="2060" width="11.75" style="79" customWidth="1"/>
    <col min="2061" max="2062" width="11.625" style="79" customWidth="1"/>
    <col min="2063" max="2063" width="12.5" style="79" customWidth="1"/>
    <col min="2064" max="2064" width="11.375" style="79" customWidth="1"/>
    <col min="2065" max="2065" width="11.5" style="79" customWidth="1"/>
    <col min="2066" max="2066" width="11.75" style="79" customWidth="1"/>
    <col min="2067" max="2068" width="11.625" style="79" customWidth="1"/>
    <col min="2069" max="2069" width="12.5" style="79" customWidth="1"/>
    <col min="2070" max="2070" width="11.375" style="79" customWidth="1"/>
    <col min="2071" max="2071" width="11.5" style="79" customWidth="1"/>
    <col min="2072" max="2072" width="11.75" style="79" customWidth="1"/>
    <col min="2073" max="2074" width="11.625" style="79" customWidth="1"/>
    <col min="2075" max="2075" width="12.5" style="79" customWidth="1"/>
    <col min="2076" max="2076" width="11.375" style="79" customWidth="1"/>
    <col min="2077" max="2077" width="11.5" style="79" customWidth="1"/>
    <col min="2078" max="2078" width="11.75" style="79" customWidth="1"/>
    <col min="2079" max="2080" width="11.625" style="79" customWidth="1"/>
    <col min="2081" max="2081" width="14.625" style="79" customWidth="1"/>
    <col min="2082" max="2286" width="9" style="79"/>
    <col min="2287" max="2287" width="0.75" style="79" customWidth="1"/>
    <col min="2288" max="2288" width="11.625" style="79" customWidth="1"/>
    <col min="2289" max="2306" width="0" style="79" hidden="1" customWidth="1"/>
    <col min="2307" max="2307" width="12.5" style="79" customWidth="1"/>
    <col min="2308" max="2308" width="11.375" style="79" customWidth="1"/>
    <col min="2309" max="2309" width="11.5" style="79" customWidth="1"/>
    <col min="2310" max="2310" width="11.75" style="79" customWidth="1"/>
    <col min="2311" max="2312" width="11.625" style="79" customWidth="1"/>
    <col min="2313" max="2313" width="12.5" style="79" customWidth="1"/>
    <col min="2314" max="2314" width="11.375" style="79" customWidth="1"/>
    <col min="2315" max="2315" width="11.5" style="79" customWidth="1"/>
    <col min="2316" max="2316" width="11.75" style="79" customWidth="1"/>
    <col min="2317" max="2318" width="11.625" style="79" customWidth="1"/>
    <col min="2319" max="2319" width="12.5" style="79" customWidth="1"/>
    <col min="2320" max="2320" width="11.375" style="79" customWidth="1"/>
    <col min="2321" max="2321" width="11.5" style="79" customWidth="1"/>
    <col min="2322" max="2322" width="11.75" style="79" customWidth="1"/>
    <col min="2323" max="2324" width="11.625" style="79" customWidth="1"/>
    <col min="2325" max="2325" width="12.5" style="79" customWidth="1"/>
    <col min="2326" max="2326" width="11.375" style="79" customWidth="1"/>
    <col min="2327" max="2327" width="11.5" style="79" customWidth="1"/>
    <col min="2328" max="2328" width="11.75" style="79" customWidth="1"/>
    <col min="2329" max="2330" width="11.625" style="79" customWidth="1"/>
    <col min="2331" max="2331" width="12.5" style="79" customWidth="1"/>
    <col min="2332" max="2332" width="11.375" style="79" customWidth="1"/>
    <col min="2333" max="2333" width="11.5" style="79" customWidth="1"/>
    <col min="2334" max="2334" width="11.75" style="79" customWidth="1"/>
    <col min="2335" max="2336" width="11.625" style="79" customWidth="1"/>
    <col min="2337" max="2337" width="14.625" style="79" customWidth="1"/>
    <col min="2338" max="2542" width="9" style="79"/>
    <col min="2543" max="2543" width="0.75" style="79" customWidth="1"/>
    <col min="2544" max="2544" width="11.625" style="79" customWidth="1"/>
    <col min="2545" max="2562" width="0" style="79" hidden="1" customWidth="1"/>
    <col min="2563" max="2563" width="12.5" style="79" customWidth="1"/>
    <col min="2564" max="2564" width="11.375" style="79" customWidth="1"/>
    <col min="2565" max="2565" width="11.5" style="79" customWidth="1"/>
    <col min="2566" max="2566" width="11.75" style="79" customWidth="1"/>
    <col min="2567" max="2568" width="11.625" style="79" customWidth="1"/>
    <col min="2569" max="2569" width="12.5" style="79" customWidth="1"/>
    <col min="2570" max="2570" width="11.375" style="79" customWidth="1"/>
    <col min="2571" max="2571" width="11.5" style="79" customWidth="1"/>
    <col min="2572" max="2572" width="11.75" style="79" customWidth="1"/>
    <col min="2573" max="2574" width="11.625" style="79" customWidth="1"/>
    <col min="2575" max="2575" width="12.5" style="79" customWidth="1"/>
    <col min="2576" max="2576" width="11.375" style="79" customWidth="1"/>
    <col min="2577" max="2577" width="11.5" style="79" customWidth="1"/>
    <col min="2578" max="2578" width="11.75" style="79" customWidth="1"/>
    <col min="2579" max="2580" width="11.625" style="79" customWidth="1"/>
    <col min="2581" max="2581" width="12.5" style="79" customWidth="1"/>
    <col min="2582" max="2582" width="11.375" style="79" customWidth="1"/>
    <col min="2583" max="2583" width="11.5" style="79" customWidth="1"/>
    <col min="2584" max="2584" width="11.75" style="79" customWidth="1"/>
    <col min="2585" max="2586" width="11.625" style="79" customWidth="1"/>
    <col min="2587" max="2587" width="12.5" style="79" customWidth="1"/>
    <col min="2588" max="2588" width="11.375" style="79" customWidth="1"/>
    <col min="2589" max="2589" width="11.5" style="79" customWidth="1"/>
    <col min="2590" max="2590" width="11.75" style="79" customWidth="1"/>
    <col min="2591" max="2592" width="11.625" style="79" customWidth="1"/>
    <col min="2593" max="2593" width="14.625" style="79" customWidth="1"/>
    <col min="2594" max="2798" width="9" style="79"/>
    <col min="2799" max="2799" width="0.75" style="79" customWidth="1"/>
    <col min="2800" max="2800" width="11.625" style="79" customWidth="1"/>
    <col min="2801" max="2818" width="0" style="79" hidden="1" customWidth="1"/>
    <col min="2819" max="2819" width="12.5" style="79" customWidth="1"/>
    <col min="2820" max="2820" width="11.375" style="79" customWidth="1"/>
    <col min="2821" max="2821" width="11.5" style="79" customWidth="1"/>
    <col min="2822" max="2822" width="11.75" style="79" customWidth="1"/>
    <col min="2823" max="2824" width="11.625" style="79" customWidth="1"/>
    <col min="2825" max="2825" width="12.5" style="79" customWidth="1"/>
    <col min="2826" max="2826" width="11.375" style="79" customWidth="1"/>
    <col min="2827" max="2827" width="11.5" style="79" customWidth="1"/>
    <col min="2828" max="2828" width="11.75" style="79" customWidth="1"/>
    <col min="2829" max="2830" width="11.625" style="79" customWidth="1"/>
    <col min="2831" max="2831" width="12.5" style="79" customWidth="1"/>
    <col min="2832" max="2832" width="11.375" style="79" customWidth="1"/>
    <col min="2833" max="2833" width="11.5" style="79" customWidth="1"/>
    <col min="2834" max="2834" width="11.75" style="79" customWidth="1"/>
    <col min="2835" max="2836" width="11.625" style="79" customWidth="1"/>
    <col min="2837" max="2837" width="12.5" style="79" customWidth="1"/>
    <col min="2838" max="2838" width="11.375" style="79" customWidth="1"/>
    <col min="2839" max="2839" width="11.5" style="79" customWidth="1"/>
    <col min="2840" max="2840" width="11.75" style="79" customWidth="1"/>
    <col min="2841" max="2842" width="11.625" style="79" customWidth="1"/>
    <col min="2843" max="2843" width="12.5" style="79" customWidth="1"/>
    <col min="2844" max="2844" width="11.375" style="79" customWidth="1"/>
    <col min="2845" max="2845" width="11.5" style="79" customWidth="1"/>
    <col min="2846" max="2846" width="11.75" style="79" customWidth="1"/>
    <col min="2847" max="2848" width="11.625" style="79" customWidth="1"/>
    <col min="2849" max="2849" width="14.625" style="79" customWidth="1"/>
    <col min="2850" max="3054" width="9" style="79"/>
    <col min="3055" max="3055" width="0.75" style="79" customWidth="1"/>
    <col min="3056" max="3056" width="11.625" style="79" customWidth="1"/>
    <col min="3057" max="3074" width="0" style="79" hidden="1" customWidth="1"/>
    <col min="3075" max="3075" width="12.5" style="79" customWidth="1"/>
    <col min="3076" max="3076" width="11.375" style="79" customWidth="1"/>
    <col min="3077" max="3077" width="11.5" style="79" customWidth="1"/>
    <col min="3078" max="3078" width="11.75" style="79" customWidth="1"/>
    <col min="3079" max="3080" width="11.625" style="79" customWidth="1"/>
    <col min="3081" max="3081" width="12.5" style="79" customWidth="1"/>
    <col min="3082" max="3082" width="11.375" style="79" customWidth="1"/>
    <col min="3083" max="3083" width="11.5" style="79" customWidth="1"/>
    <col min="3084" max="3084" width="11.75" style="79" customWidth="1"/>
    <col min="3085" max="3086" width="11.625" style="79" customWidth="1"/>
    <col min="3087" max="3087" width="12.5" style="79" customWidth="1"/>
    <col min="3088" max="3088" width="11.375" style="79" customWidth="1"/>
    <col min="3089" max="3089" width="11.5" style="79" customWidth="1"/>
    <col min="3090" max="3090" width="11.75" style="79" customWidth="1"/>
    <col min="3091" max="3092" width="11.625" style="79" customWidth="1"/>
    <col min="3093" max="3093" width="12.5" style="79" customWidth="1"/>
    <col min="3094" max="3094" width="11.375" style="79" customWidth="1"/>
    <col min="3095" max="3095" width="11.5" style="79" customWidth="1"/>
    <col min="3096" max="3096" width="11.75" style="79" customWidth="1"/>
    <col min="3097" max="3098" width="11.625" style="79" customWidth="1"/>
    <col min="3099" max="3099" width="12.5" style="79" customWidth="1"/>
    <col min="3100" max="3100" width="11.375" style="79" customWidth="1"/>
    <col min="3101" max="3101" width="11.5" style="79" customWidth="1"/>
    <col min="3102" max="3102" width="11.75" style="79" customWidth="1"/>
    <col min="3103" max="3104" width="11.625" style="79" customWidth="1"/>
    <col min="3105" max="3105" width="14.625" style="79" customWidth="1"/>
    <col min="3106" max="3310" width="9" style="79"/>
    <col min="3311" max="3311" width="0.75" style="79" customWidth="1"/>
    <col min="3312" max="3312" width="11.625" style="79" customWidth="1"/>
    <col min="3313" max="3330" width="0" style="79" hidden="1" customWidth="1"/>
    <col min="3331" max="3331" width="12.5" style="79" customWidth="1"/>
    <col min="3332" max="3332" width="11.375" style="79" customWidth="1"/>
    <col min="3333" max="3333" width="11.5" style="79" customWidth="1"/>
    <col min="3334" max="3334" width="11.75" style="79" customWidth="1"/>
    <col min="3335" max="3336" width="11.625" style="79" customWidth="1"/>
    <col min="3337" max="3337" width="12.5" style="79" customWidth="1"/>
    <col min="3338" max="3338" width="11.375" style="79" customWidth="1"/>
    <col min="3339" max="3339" width="11.5" style="79" customWidth="1"/>
    <col min="3340" max="3340" width="11.75" style="79" customWidth="1"/>
    <col min="3341" max="3342" width="11.625" style="79" customWidth="1"/>
    <col min="3343" max="3343" width="12.5" style="79" customWidth="1"/>
    <col min="3344" max="3344" width="11.375" style="79" customWidth="1"/>
    <col min="3345" max="3345" width="11.5" style="79" customWidth="1"/>
    <col min="3346" max="3346" width="11.75" style="79" customWidth="1"/>
    <col min="3347" max="3348" width="11.625" style="79" customWidth="1"/>
    <col min="3349" max="3349" width="12.5" style="79" customWidth="1"/>
    <col min="3350" max="3350" width="11.375" style="79" customWidth="1"/>
    <col min="3351" max="3351" width="11.5" style="79" customWidth="1"/>
    <col min="3352" max="3352" width="11.75" style="79" customWidth="1"/>
    <col min="3353" max="3354" width="11.625" style="79" customWidth="1"/>
    <col min="3355" max="3355" width="12.5" style="79" customWidth="1"/>
    <col min="3356" max="3356" width="11.375" style="79" customWidth="1"/>
    <col min="3357" max="3357" width="11.5" style="79" customWidth="1"/>
    <col min="3358" max="3358" width="11.75" style="79" customWidth="1"/>
    <col min="3359" max="3360" width="11.625" style="79" customWidth="1"/>
    <col min="3361" max="3361" width="14.625" style="79" customWidth="1"/>
    <col min="3362" max="3566" width="9" style="79"/>
    <col min="3567" max="3567" width="0.75" style="79" customWidth="1"/>
    <col min="3568" max="3568" width="11.625" style="79" customWidth="1"/>
    <col min="3569" max="3586" width="0" style="79" hidden="1" customWidth="1"/>
    <col min="3587" max="3587" width="12.5" style="79" customWidth="1"/>
    <col min="3588" max="3588" width="11.375" style="79" customWidth="1"/>
    <col min="3589" max="3589" width="11.5" style="79" customWidth="1"/>
    <col min="3590" max="3590" width="11.75" style="79" customWidth="1"/>
    <col min="3591" max="3592" width="11.625" style="79" customWidth="1"/>
    <col min="3593" max="3593" width="12.5" style="79" customWidth="1"/>
    <col min="3594" max="3594" width="11.375" style="79" customWidth="1"/>
    <col min="3595" max="3595" width="11.5" style="79" customWidth="1"/>
    <col min="3596" max="3596" width="11.75" style="79" customWidth="1"/>
    <col min="3597" max="3598" width="11.625" style="79" customWidth="1"/>
    <col min="3599" max="3599" width="12.5" style="79" customWidth="1"/>
    <col min="3600" max="3600" width="11.375" style="79" customWidth="1"/>
    <col min="3601" max="3601" width="11.5" style="79" customWidth="1"/>
    <col min="3602" max="3602" width="11.75" style="79" customWidth="1"/>
    <col min="3603" max="3604" width="11.625" style="79" customWidth="1"/>
    <col min="3605" max="3605" width="12.5" style="79" customWidth="1"/>
    <col min="3606" max="3606" width="11.375" style="79" customWidth="1"/>
    <col min="3607" max="3607" width="11.5" style="79" customWidth="1"/>
    <col min="3608" max="3608" width="11.75" style="79" customWidth="1"/>
    <col min="3609" max="3610" width="11.625" style="79" customWidth="1"/>
    <col min="3611" max="3611" width="12.5" style="79" customWidth="1"/>
    <col min="3612" max="3612" width="11.375" style="79" customWidth="1"/>
    <col min="3613" max="3613" width="11.5" style="79" customWidth="1"/>
    <col min="3614" max="3614" width="11.75" style="79" customWidth="1"/>
    <col min="3615" max="3616" width="11.625" style="79" customWidth="1"/>
    <col min="3617" max="3617" width="14.625" style="79" customWidth="1"/>
    <col min="3618" max="3822" width="9" style="79"/>
    <col min="3823" max="3823" width="0.75" style="79" customWidth="1"/>
    <col min="3824" max="3824" width="11.625" style="79" customWidth="1"/>
    <col min="3825" max="3842" width="0" style="79" hidden="1" customWidth="1"/>
    <col min="3843" max="3843" width="12.5" style="79" customWidth="1"/>
    <col min="3844" max="3844" width="11.375" style="79" customWidth="1"/>
    <col min="3845" max="3845" width="11.5" style="79" customWidth="1"/>
    <col min="3846" max="3846" width="11.75" style="79" customWidth="1"/>
    <col min="3847" max="3848" width="11.625" style="79" customWidth="1"/>
    <col min="3849" max="3849" width="12.5" style="79" customWidth="1"/>
    <col min="3850" max="3850" width="11.375" style="79" customWidth="1"/>
    <col min="3851" max="3851" width="11.5" style="79" customWidth="1"/>
    <col min="3852" max="3852" width="11.75" style="79" customWidth="1"/>
    <col min="3853" max="3854" width="11.625" style="79" customWidth="1"/>
    <col min="3855" max="3855" width="12.5" style="79" customWidth="1"/>
    <col min="3856" max="3856" width="11.375" style="79" customWidth="1"/>
    <col min="3857" max="3857" width="11.5" style="79" customWidth="1"/>
    <col min="3858" max="3858" width="11.75" style="79" customWidth="1"/>
    <col min="3859" max="3860" width="11.625" style="79" customWidth="1"/>
    <col min="3861" max="3861" width="12.5" style="79" customWidth="1"/>
    <col min="3862" max="3862" width="11.375" style="79" customWidth="1"/>
    <col min="3863" max="3863" width="11.5" style="79" customWidth="1"/>
    <col min="3864" max="3864" width="11.75" style="79" customWidth="1"/>
    <col min="3865" max="3866" width="11.625" style="79" customWidth="1"/>
    <col min="3867" max="3867" width="12.5" style="79" customWidth="1"/>
    <col min="3868" max="3868" width="11.375" style="79" customWidth="1"/>
    <col min="3869" max="3869" width="11.5" style="79" customWidth="1"/>
    <col min="3870" max="3870" width="11.75" style="79" customWidth="1"/>
    <col min="3871" max="3872" width="11.625" style="79" customWidth="1"/>
    <col min="3873" max="3873" width="14.625" style="79" customWidth="1"/>
    <col min="3874" max="4078" width="9" style="79"/>
    <col min="4079" max="4079" width="0.75" style="79" customWidth="1"/>
    <col min="4080" max="4080" width="11.625" style="79" customWidth="1"/>
    <col min="4081" max="4098" width="0" style="79" hidden="1" customWidth="1"/>
    <col min="4099" max="4099" width="12.5" style="79" customWidth="1"/>
    <col min="4100" max="4100" width="11.375" style="79" customWidth="1"/>
    <col min="4101" max="4101" width="11.5" style="79" customWidth="1"/>
    <col min="4102" max="4102" width="11.75" style="79" customWidth="1"/>
    <col min="4103" max="4104" width="11.625" style="79" customWidth="1"/>
    <col min="4105" max="4105" width="12.5" style="79" customWidth="1"/>
    <col min="4106" max="4106" width="11.375" style="79" customWidth="1"/>
    <col min="4107" max="4107" width="11.5" style="79" customWidth="1"/>
    <col min="4108" max="4108" width="11.75" style="79" customWidth="1"/>
    <col min="4109" max="4110" width="11.625" style="79" customWidth="1"/>
    <col min="4111" max="4111" width="12.5" style="79" customWidth="1"/>
    <col min="4112" max="4112" width="11.375" style="79" customWidth="1"/>
    <col min="4113" max="4113" width="11.5" style="79" customWidth="1"/>
    <col min="4114" max="4114" width="11.75" style="79" customWidth="1"/>
    <col min="4115" max="4116" width="11.625" style="79" customWidth="1"/>
    <col min="4117" max="4117" width="12.5" style="79" customWidth="1"/>
    <col min="4118" max="4118" width="11.375" style="79" customWidth="1"/>
    <col min="4119" max="4119" width="11.5" style="79" customWidth="1"/>
    <col min="4120" max="4120" width="11.75" style="79" customWidth="1"/>
    <col min="4121" max="4122" width="11.625" style="79" customWidth="1"/>
    <col min="4123" max="4123" width="12.5" style="79" customWidth="1"/>
    <col min="4124" max="4124" width="11.375" style="79" customWidth="1"/>
    <col min="4125" max="4125" width="11.5" style="79" customWidth="1"/>
    <col min="4126" max="4126" width="11.75" style="79" customWidth="1"/>
    <col min="4127" max="4128" width="11.625" style="79" customWidth="1"/>
    <col min="4129" max="4129" width="14.625" style="79" customWidth="1"/>
    <col min="4130" max="4334" width="9" style="79"/>
    <col min="4335" max="4335" width="0.75" style="79" customWidth="1"/>
    <col min="4336" max="4336" width="11.625" style="79" customWidth="1"/>
    <col min="4337" max="4354" width="0" style="79" hidden="1" customWidth="1"/>
    <col min="4355" max="4355" width="12.5" style="79" customWidth="1"/>
    <col min="4356" max="4356" width="11.375" style="79" customWidth="1"/>
    <col min="4357" max="4357" width="11.5" style="79" customWidth="1"/>
    <col min="4358" max="4358" width="11.75" style="79" customWidth="1"/>
    <col min="4359" max="4360" width="11.625" style="79" customWidth="1"/>
    <col min="4361" max="4361" width="12.5" style="79" customWidth="1"/>
    <col min="4362" max="4362" width="11.375" style="79" customWidth="1"/>
    <col min="4363" max="4363" width="11.5" style="79" customWidth="1"/>
    <col min="4364" max="4364" width="11.75" style="79" customWidth="1"/>
    <col min="4365" max="4366" width="11.625" style="79" customWidth="1"/>
    <col min="4367" max="4367" width="12.5" style="79" customWidth="1"/>
    <col min="4368" max="4368" width="11.375" style="79" customWidth="1"/>
    <col min="4369" max="4369" width="11.5" style="79" customWidth="1"/>
    <col min="4370" max="4370" width="11.75" style="79" customWidth="1"/>
    <col min="4371" max="4372" width="11.625" style="79" customWidth="1"/>
    <col min="4373" max="4373" width="12.5" style="79" customWidth="1"/>
    <col min="4374" max="4374" width="11.375" style="79" customWidth="1"/>
    <col min="4375" max="4375" width="11.5" style="79" customWidth="1"/>
    <col min="4376" max="4376" width="11.75" style="79" customWidth="1"/>
    <col min="4377" max="4378" width="11.625" style="79" customWidth="1"/>
    <col min="4379" max="4379" width="12.5" style="79" customWidth="1"/>
    <col min="4380" max="4380" width="11.375" style="79" customWidth="1"/>
    <col min="4381" max="4381" width="11.5" style="79" customWidth="1"/>
    <col min="4382" max="4382" width="11.75" style="79" customWidth="1"/>
    <col min="4383" max="4384" width="11.625" style="79" customWidth="1"/>
    <col min="4385" max="4385" width="14.625" style="79" customWidth="1"/>
    <col min="4386" max="4590" width="9" style="79"/>
    <col min="4591" max="4591" width="0.75" style="79" customWidth="1"/>
    <col min="4592" max="4592" width="11.625" style="79" customWidth="1"/>
    <col min="4593" max="4610" width="0" style="79" hidden="1" customWidth="1"/>
    <col min="4611" max="4611" width="12.5" style="79" customWidth="1"/>
    <col min="4612" max="4612" width="11.375" style="79" customWidth="1"/>
    <col min="4613" max="4613" width="11.5" style="79" customWidth="1"/>
    <col min="4614" max="4614" width="11.75" style="79" customWidth="1"/>
    <col min="4615" max="4616" width="11.625" style="79" customWidth="1"/>
    <col min="4617" max="4617" width="12.5" style="79" customWidth="1"/>
    <col min="4618" max="4618" width="11.375" style="79" customWidth="1"/>
    <col min="4619" max="4619" width="11.5" style="79" customWidth="1"/>
    <col min="4620" max="4620" width="11.75" style="79" customWidth="1"/>
    <col min="4621" max="4622" width="11.625" style="79" customWidth="1"/>
    <col min="4623" max="4623" width="12.5" style="79" customWidth="1"/>
    <col min="4624" max="4624" width="11.375" style="79" customWidth="1"/>
    <col min="4625" max="4625" width="11.5" style="79" customWidth="1"/>
    <col min="4626" max="4626" width="11.75" style="79" customWidth="1"/>
    <col min="4627" max="4628" width="11.625" style="79" customWidth="1"/>
    <col min="4629" max="4629" width="12.5" style="79" customWidth="1"/>
    <col min="4630" max="4630" width="11.375" style="79" customWidth="1"/>
    <col min="4631" max="4631" width="11.5" style="79" customWidth="1"/>
    <col min="4632" max="4632" width="11.75" style="79" customWidth="1"/>
    <col min="4633" max="4634" width="11.625" style="79" customWidth="1"/>
    <col min="4635" max="4635" width="12.5" style="79" customWidth="1"/>
    <col min="4636" max="4636" width="11.375" style="79" customWidth="1"/>
    <col min="4637" max="4637" width="11.5" style="79" customWidth="1"/>
    <col min="4638" max="4638" width="11.75" style="79" customWidth="1"/>
    <col min="4639" max="4640" width="11.625" style="79" customWidth="1"/>
    <col min="4641" max="4641" width="14.625" style="79" customWidth="1"/>
    <col min="4642" max="4846" width="9" style="79"/>
    <col min="4847" max="4847" width="0.75" style="79" customWidth="1"/>
    <col min="4848" max="4848" width="11.625" style="79" customWidth="1"/>
    <col min="4849" max="4866" width="0" style="79" hidden="1" customWidth="1"/>
    <col min="4867" max="4867" width="12.5" style="79" customWidth="1"/>
    <col min="4868" max="4868" width="11.375" style="79" customWidth="1"/>
    <col min="4869" max="4869" width="11.5" style="79" customWidth="1"/>
    <col min="4870" max="4870" width="11.75" style="79" customWidth="1"/>
    <col min="4871" max="4872" width="11.625" style="79" customWidth="1"/>
    <col min="4873" max="4873" width="12.5" style="79" customWidth="1"/>
    <col min="4874" max="4874" width="11.375" style="79" customWidth="1"/>
    <col min="4875" max="4875" width="11.5" style="79" customWidth="1"/>
    <col min="4876" max="4876" width="11.75" style="79" customWidth="1"/>
    <col min="4877" max="4878" width="11.625" style="79" customWidth="1"/>
    <col min="4879" max="4879" width="12.5" style="79" customWidth="1"/>
    <col min="4880" max="4880" width="11.375" style="79" customWidth="1"/>
    <col min="4881" max="4881" width="11.5" style="79" customWidth="1"/>
    <col min="4882" max="4882" width="11.75" style="79" customWidth="1"/>
    <col min="4883" max="4884" width="11.625" style="79" customWidth="1"/>
    <col min="4885" max="4885" width="12.5" style="79" customWidth="1"/>
    <col min="4886" max="4886" width="11.375" style="79" customWidth="1"/>
    <col min="4887" max="4887" width="11.5" style="79" customWidth="1"/>
    <col min="4888" max="4888" width="11.75" style="79" customWidth="1"/>
    <col min="4889" max="4890" width="11.625" style="79" customWidth="1"/>
    <col min="4891" max="4891" width="12.5" style="79" customWidth="1"/>
    <col min="4892" max="4892" width="11.375" style="79" customWidth="1"/>
    <col min="4893" max="4893" width="11.5" style="79" customWidth="1"/>
    <col min="4894" max="4894" width="11.75" style="79" customWidth="1"/>
    <col min="4895" max="4896" width="11.625" style="79" customWidth="1"/>
    <col min="4897" max="4897" width="14.625" style="79" customWidth="1"/>
    <col min="4898" max="5102" width="9" style="79"/>
    <col min="5103" max="5103" width="0.75" style="79" customWidth="1"/>
    <col min="5104" max="5104" width="11.625" style="79" customWidth="1"/>
    <col min="5105" max="5122" width="0" style="79" hidden="1" customWidth="1"/>
    <col min="5123" max="5123" width="12.5" style="79" customWidth="1"/>
    <col min="5124" max="5124" width="11.375" style="79" customWidth="1"/>
    <col min="5125" max="5125" width="11.5" style="79" customWidth="1"/>
    <col min="5126" max="5126" width="11.75" style="79" customWidth="1"/>
    <col min="5127" max="5128" width="11.625" style="79" customWidth="1"/>
    <col min="5129" max="5129" width="12.5" style="79" customWidth="1"/>
    <col min="5130" max="5130" width="11.375" style="79" customWidth="1"/>
    <col min="5131" max="5131" width="11.5" style="79" customWidth="1"/>
    <col min="5132" max="5132" width="11.75" style="79" customWidth="1"/>
    <col min="5133" max="5134" width="11.625" style="79" customWidth="1"/>
    <col min="5135" max="5135" width="12.5" style="79" customWidth="1"/>
    <col min="5136" max="5136" width="11.375" style="79" customWidth="1"/>
    <col min="5137" max="5137" width="11.5" style="79" customWidth="1"/>
    <col min="5138" max="5138" width="11.75" style="79" customWidth="1"/>
    <col min="5139" max="5140" width="11.625" style="79" customWidth="1"/>
    <col min="5141" max="5141" width="12.5" style="79" customWidth="1"/>
    <col min="5142" max="5142" width="11.375" style="79" customWidth="1"/>
    <col min="5143" max="5143" width="11.5" style="79" customWidth="1"/>
    <col min="5144" max="5144" width="11.75" style="79" customWidth="1"/>
    <col min="5145" max="5146" width="11.625" style="79" customWidth="1"/>
    <col min="5147" max="5147" width="12.5" style="79" customWidth="1"/>
    <col min="5148" max="5148" width="11.375" style="79" customWidth="1"/>
    <col min="5149" max="5149" width="11.5" style="79" customWidth="1"/>
    <col min="5150" max="5150" width="11.75" style="79" customWidth="1"/>
    <col min="5151" max="5152" width="11.625" style="79" customWidth="1"/>
    <col min="5153" max="5153" width="14.625" style="79" customWidth="1"/>
    <col min="5154" max="5358" width="9" style="79"/>
    <col min="5359" max="5359" width="0.75" style="79" customWidth="1"/>
    <col min="5360" max="5360" width="11.625" style="79" customWidth="1"/>
    <col min="5361" max="5378" width="0" style="79" hidden="1" customWidth="1"/>
    <col min="5379" max="5379" width="12.5" style="79" customWidth="1"/>
    <col min="5380" max="5380" width="11.375" style="79" customWidth="1"/>
    <col min="5381" max="5381" width="11.5" style="79" customWidth="1"/>
    <col min="5382" max="5382" width="11.75" style="79" customWidth="1"/>
    <col min="5383" max="5384" width="11.625" style="79" customWidth="1"/>
    <col min="5385" max="5385" width="12.5" style="79" customWidth="1"/>
    <col min="5386" max="5386" width="11.375" style="79" customWidth="1"/>
    <col min="5387" max="5387" width="11.5" style="79" customWidth="1"/>
    <col min="5388" max="5388" width="11.75" style="79" customWidth="1"/>
    <col min="5389" max="5390" width="11.625" style="79" customWidth="1"/>
    <col min="5391" max="5391" width="12.5" style="79" customWidth="1"/>
    <col min="5392" max="5392" width="11.375" style="79" customWidth="1"/>
    <col min="5393" max="5393" width="11.5" style="79" customWidth="1"/>
    <col min="5394" max="5394" width="11.75" style="79" customWidth="1"/>
    <col min="5395" max="5396" width="11.625" style="79" customWidth="1"/>
    <col min="5397" max="5397" width="12.5" style="79" customWidth="1"/>
    <col min="5398" max="5398" width="11.375" style="79" customWidth="1"/>
    <col min="5399" max="5399" width="11.5" style="79" customWidth="1"/>
    <col min="5400" max="5400" width="11.75" style="79" customWidth="1"/>
    <col min="5401" max="5402" width="11.625" style="79" customWidth="1"/>
    <col min="5403" max="5403" width="12.5" style="79" customWidth="1"/>
    <col min="5404" max="5404" width="11.375" style="79" customWidth="1"/>
    <col min="5405" max="5405" width="11.5" style="79" customWidth="1"/>
    <col min="5406" max="5406" width="11.75" style="79" customWidth="1"/>
    <col min="5407" max="5408" width="11.625" style="79" customWidth="1"/>
    <col min="5409" max="5409" width="14.625" style="79" customWidth="1"/>
    <col min="5410" max="5614" width="9" style="79"/>
    <col min="5615" max="5615" width="0.75" style="79" customWidth="1"/>
    <col min="5616" max="5616" width="11.625" style="79" customWidth="1"/>
    <col min="5617" max="5634" width="0" style="79" hidden="1" customWidth="1"/>
    <col min="5635" max="5635" width="12.5" style="79" customWidth="1"/>
    <col min="5636" max="5636" width="11.375" style="79" customWidth="1"/>
    <col min="5637" max="5637" width="11.5" style="79" customWidth="1"/>
    <col min="5638" max="5638" width="11.75" style="79" customWidth="1"/>
    <col min="5639" max="5640" width="11.625" style="79" customWidth="1"/>
    <col min="5641" max="5641" width="12.5" style="79" customWidth="1"/>
    <col min="5642" max="5642" width="11.375" style="79" customWidth="1"/>
    <col min="5643" max="5643" width="11.5" style="79" customWidth="1"/>
    <col min="5644" max="5644" width="11.75" style="79" customWidth="1"/>
    <col min="5645" max="5646" width="11.625" style="79" customWidth="1"/>
    <col min="5647" max="5647" width="12.5" style="79" customWidth="1"/>
    <col min="5648" max="5648" width="11.375" style="79" customWidth="1"/>
    <col min="5649" max="5649" width="11.5" style="79" customWidth="1"/>
    <col min="5650" max="5650" width="11.75" style="79" customWidth="1"/>
    <col min="5651" max="5652" width="11.625" style="79" customWidth="1"/>
    <col min="5653" max="5653" width="12.5" style="79" customWidth="1"/>
    <col min="5654" max="5654" width="11.375" style="79" customWidth="1"/>
    <col min="5655" max="5655" width="11.5" style="79" customWidth="1"/>
    <col min="5656" max="5656" width="11.75" style="79" customWidth="1"/>
    <col min="5657" max="5658" width="11.625" style="79" customWidth="1"/>
    <col min="5659" max="5659" width="12.5" style="79" customWidth="1"/>
    <col min="5660" max="5660" width="11.375" style="79" customWidth="1"/>
    <col min="5661" max="5661" width="11.5" style="79" customWidth="1"/>
    <col min="5662" max="5662" width="11.75" style="79" customWidth="1"/>
    <col min="5663" max="5664" width="11.625" style="79" customWidth="1"/>
    <col min="5665" max="5665" width="14.625" style="79" customWidth="1"/>
    <col min="5666" max="5870" width="9" style="79"/>
    <col min="5871" max="5871" width="0.75" style="79" customWidth="1"/>
    <col min="5872" max="5872" width="11.625" style="79" customWidth="1"/>
    <col min="5873" max="5890" width="0" style="79" hidden="1" customWidth="1"/>
    <col min="5891" max="5891" width="12.5" style="79" customWidth="1"/>
    <col min="5892" max="5892" width="11.375" style="79" customWidth="1"/>
    <col min="5893" max="5893" width="11.5" style="79" customWidth="1"/>
    <col min="5894" max="5894" width="11.75" style="79" customWidth="1"/>
    <col min="5895" max="5896" width="11.625" style="79" customWidth="1"/>
    <col min="5897" max="5897" width="12.5" style="79" customWidth="1"/>
    <col min="5898" max="5898" width="11.375" style="79" customWidth="1"/>
    <col min="5899" max="5899" width="11.5" style="79" customWidth="1"/>
    <col min="5900" max="5900" width="11.75" style="79" customWidth="1"/>
    <col min="5901" max="5902" width="11.625" style="79" customWidth="1"/>
    <col min="5903" max="5903" width="12.5" style="79" customWidth="1"/>
    <col min="5904" max="5904" width="11.375" style="79" customWidth="1"/>
    <col min="5905" max="5905" width="11.5" style="79" customWidth="1"/>
    <col min="5906" max="5906" width="11.75" style="79" customWidth="1"/>
    <col min="5907" max="5908" width="11.625" style="79" customWidth="1"/>
    <col min="5909" max="5909" width="12.5" style="79" customWidth="1"/>
    <col min="5910" max="5910" width="11.375" style="79" customWidth="1"/>
    <col min="5911" max="5911" width="11.5" style="79" customWidth="1"/>
    <col min="5912" max="5912" width="11.75" style="79" customWidth="1"/>
    <col min="5913" max="5914" width="11.625" style="79" customWidth="1"/>
    <col min="5915" max="5915" width="12.5" style="79" customWidth="1"/>
    <col min="5916" max="5916" width="11.375" style="79" customWidth="1"/>
    <col min="5917" max="5917" width="11.5" style="79" customWidth="1"/>
    <col min="5918" max="5918" width="11.75" style="79" customWidth="1"/>
    <col min="5919" max="5920" width="11.625" style="79" customWidth="1"/>
    <col min="5921" max="5921" width="14.625" style="79" customWidth="1"/>
    <col min="5922" max="6126" width="9" style="79"/>
    <col min="6127" max="6127" width="0.75" style="79" customWidth="1"/>
    <col min="6128" max="6128" width="11.625" style="79" customWidth="1"/>
    <col min="6129" max="6146" width="0" style="79" hidden="1" customWidth="1"/>
    <col min="6147" max="6147" width="12.5" style="79" customWidth="1"/>
    <col min="6148" max="6148" width="11.375" style="79" customWidth="1"/>
    <col min="6149" max="6149" width="11.5" style="79" customWidth="1"/>
    <col min="6150" max="6150" width="11.75" style="79" customWidth="1"/>
    <col min="6151" max="6152" width="11.625" style="79" customWidth="1"/>
    <col min="6153" max="6153" width="12.5" style="79" customWidth="1"/>
    <col min="6154" max="6154" width="11.375" style="79" customWidth="1"/>
    <col min="6155" max="6155" width="11.5" style="79" customWidth="1"/>
    <col min="6156" max="6156" width="11.75" style="79" customWidth="1"/>
    <col min="6157" max="6158" width="11.625" style="79" customWidth="1"/>
    <col min="6159" max="6159" width="12.5" style="79" customWidth="1"/>
    <col min="6160" max="6160" width="11.375" style="79" customWidth="1"/>
    <col min="6161" max="6161" width="11.5" style="79" customWidth="1"/>
    <col min="6162" max="6162" width="11.75" style="79" customWidth="1"/>
    <col min="6163" max="6164" width="11.625" style="79" customWidth="1"/>
    <col min="6165" max="6165" width="12.5" style="79" customWidth="1"/>
    <col min="6166" max="6166" width="11.375" style="79" customWidth="1"/>
    <col min="6167" max="6167" width="11.5" style="79" customWidth="1"/>
    <col min="6168" max="6168" width="11.75" style="79" customWidth="1"/>
    <col min="6169" max="6170" width="11.625" style="79" customWidth="1"/>
    <col min="6171" max="6171" width="12.5" style="79" customWidth="1"/>
    <col min="6172" max="6172" width="11.375" style="79" customWidth="1"/>
    <col min="6173" max="6173" width="11.5" style="79" customWidth="1"/>
    <col min="6174" max="6174" width="11.75" style="79" customWidth="1"/>
    <col min="6175" max="6176" width="11.625" style="79" customWidth="1"/>
    <col min="6177" max="6177" width="14.625" style="79" customWidth="1"/>
    <col min="6178" max="6382" width="9" style="79"/>
    <col min="6383" max="6383" width="0.75" style="79" customWidth="1"/>
    <col min="6384" max="6384" width="11.625" style="79" customWidth="1"/>
    <col min="6385" max="6402" width="0" style="79" hidden="1" customWidth="1"/>
    <col min="6403" max="6403" width="12.5" style="79" customWidth="1"/>
    <col min="6404" max="6404" width="11.375" style="79" customWidth="1"/>
    <col min="6405" max="6405" width="11.5" style="79" customWidth="1"/>
    <col min="6406" max="6406" width="11.75" style="79" customWidth="1"/>
    <col min="6407" max="6408" width="11.625" style="79" customWidth="1"/>
    <col min="6409" max="6409" width="12.5" style="79" customWidth="1"/>
    <col min="6410" max="6410" width="11.375" style="79" customWidth="1"/>
    <col min="6411" max="6411" width="11.5" style="79" customWidth="1"/>
    <col min="6412" max="6412" width="11.75" style="79" customWidth="1"/>
    <col min="6413" max="6414" width="11.625" style="79" customWidth="1"/>
    <col min="6415" max="6415" width="12.5" style="79" customWidth="1"/>
    <col min="6416" max="6416" width="11.375" style="79" customWidth="1"/>
    <col min="6417" max="6417" width="11.5" style="79" customWidth="1"/>
    <col min="6418" max="6418" width="11.75" style="79" customWidth="1"/>
    <col min="6419" max="6420" width="11.625" style="79" customWidth="1"/>
    <col min="6421" max="6421" width="12.5" style="79" customWidth="1"/>
    <col min="6422" max="6422" width="11.375" style="79" customWidth="1"/>
    <col min="6423" max="6423" width="11.5" style="79" customWidth="1"/>
    <col min="6424" max="6424" width="11.75" style="79" customWidth="1"/>
    <col min="6425" max="6426" width="11.625" style="79" customWidth="1"/>
    <col min="6427" max="6427" width="12.5" style="79" customWidth="1"/>
    <col min="6428" max="6428" width="11.375" style="79" customWidth="1"/>
    <col min="6429" max="6429" width="11.5" style="79" customWidth="1"/>
    <col min="6430" max="6430" width="11.75" style="79" customWidth="1"/>
    <col min="6431" max="6432" width="11.625" style="79" customWidth="1"/>
    <col min="6433" max="6433" width="14.625" style="79" customWidth="1"/>
    <col min="6434" max="6638" width="9" style="79"/>
    <col min="6639" max="6639" width="0.75" style="79" customWidth="1"/>
    <col min="6640" max="6640" width="11.625" style="79" customWidth="1"/>
    <col min="6641" max="6658" width="0" style="79" hidden="1" customWidth="1"/>
    <col min="6659" max="6659" width="12.5" style="79" customWidth="1"/>
    <col min="6660" max="6660" width="11.375" style="79" customWidth="1"/>
    <col min="6661" max="6661" width="11.5" style="79" customWidth="1"/>
    <col min="6662" max="6662" width="11.75" style="79" customWidth="1"/>
    <col min="6663" max="6664" width="11.625" style="79" customWidth="1"/>
    <col min="6665" max="6665" width="12.5" style="79" customWidth="1"/>
    <col min="6666" max="6666" width="11.375" style="79" customWidth="1"/>
    <col min="6667" max="6667" width="11.5" style="79" customWidth="1"/>
    <col min="6668" max="6668" width="11.75" style="79" customWidth="1"/>
    <col min="6669" max="6670" width="11.625" style="79" customWidth="1"/>
    <col min="6671" max="6671" width="12.5" style="79" customWidth="1"/>
    <col min="6672" max="6672" width="11.375" style="79" customWidth="1"/>
    <col min="6673" max="6673" width="11.5" style="79" customWidth="1"/>
    <col min="6674" max="6674" width="11.75" style="79" customWidth="1"/>
    <col min="6675" max="6676" width="11.625" style="79" customWidth="1"/>
    <col min="6677" max="6677" width="12.5" style="79" customWidth="1"/>
    <col min="6678" max="6678" width="11.375" style="79" customWidth="1"/>
    <col min="6679" max="6679" width="11.5" style="79" customWidth="1"/>
    <col min="6680" max="6680" width="11.75" style="79" customWidth="1"/>
    <col min="6681" max="6682" width="11.625" style="79" customWidth="1"/>
    <col min="6683" max="6683" width="12.5" style="79" customWidth="1"/>
    <col min="6684" max="6684" width="11.375" style="79" customWidth="1"/>
    <col min="6685" max="6685" width="11.5" style="79" customWidth="1"/>
    <col min="6686" max="6686" width="11.75" style="79" customWidth="1"/>
    <col min="6687" max="6688" width="11.625" style="79" customWidth="1"/>
    <col min="6689" max="6689" width="14.625" style="79" customWidth="1"/>
    <col min="6690" max="6894" width="9" style="79"/>
    <col min="6895" max="6895" width="0.75" style="79" customWidth="1"/>
    <col min="6896" max="6896" width="11.625" style="79" customWidth="1"/>
    <col min="6897" max="6914" width="0" style="79" hidden="1" customWidth="1"/>
    <col min="6915" max="6915" width="12.5" style="79" customWidth="1"/>
    <col min="6916" max="6916" width="11.375" style="79" customWidth="1"/>
    <col min="6917" max="6917" width="11.5" style="79" customWidth="1"/>
    <col min="6918" max="6918" width="11.75" style="79" customWidth="1"/>
    <col min="6919" max="6920" width="11.625" style="79" customWidth="1"/>
    <col min="6921" max="6921" width="12.5" style="79" customWidth="1"/>
    <col min="6922" max="6922" width="11.375" style="79" customWidth="1"/>
    <col min="6923" max="6923" width="11.5" style="79" customWidth="1"/>
    <col min="6924" max="6924" width="11.75" style="79" customWidth="1"/>
    <col min="6925" max="6926" width="11.625" style="79" customWidth="1"/>
    <col min="6927" max="6927" width="12.5" style="79" customWidth="1"/>
    <col min="6928" max="6928" width="11.375" style="79" customWidth="1"/>
    <col min="6929" max="6929" width="11.5" style="79" customWidth="1"/>
    <col min="6930" max="6930" width="11.75" style="79" customWidth="1"/>
    <col min="6931" max="6932" width="11.625" style="79" customWidth="1"/>
    <col min="6933" max="6933" width="12.5" style="79" customWidth="1"/>
    <col min="6934" max="6934" width="11.375" style="79" customWidth="1"/>
    <col min="6935" max="6935" width="11.5" style="79" customWidth="1"/>
    <col min="6936" max="6936" width="11.75" style="79" customWidth="1"/>
    <col min="6937" max="6938" width="11.625" style="79" customWidth="1"/>
    <col min="6939" max="6939" width="12.5" style="79" customWidth="1"/>
    <col min="6940" max="6940" width="11.375" style="79" customWidth="1"/>
    <col min="6941" max="6941" width="11.5" style="79" customWidth="1"/>
    <col min="6942" max="6942" width="11.75" style="79" customWidth="1"/>
    <col min="6943" max="6944" width="11.625" style="79" customWidth="1"/>
    <col min="6945" max="6945" width="14.625" style="79" customWidth="1"/>
    <col min="6946" max="7150" width="9" style="79"/>
    <col min="7151" max="7151" width="0.75" style="79" customWidth="1"/>
    <col min="7152" max="7152" width="11.625" style="79" customWidth="1"/>
    <col min="7153" max="7170" width="0" style="79" hidden="1" customWidth="1"/>
    <col min="7171" max="7171" width="12.5" style="79" customWidth="1"/>
    <col min="7172" max="7172" width="11.375" style="79" customWidth="1"/>
    <col min="7173" max="7173" width="11.5" style="79" customWidth="1"/>
    <col min="7174" max="7174" width="11.75" style="79" customWidth="1"/>
    <col min="7175" max="7176" width="11.625" style="79" customWidth="1"/>
    <col min="7177" max="7177" width="12.5" style="79" customWidth="1"/>
    <col min="7178" max="7178" width="11.375" style="79" customWidth="1"/>
    <col min="7179" max="7179" width="11.5" style="79" customWidth="1"/>
    <col min="7180" max="7180" width="11.75" style="79" customWidth="1"/>
    <col min="7181" max="7182" width="11.625" style="79" customWidth="1"/>
    <col min="7183" max="7183" width="12.5" style="79" customWidth="1"/>
    <col min="7184" max="7184" width="11.375" style="79" customWidth="1"/>
    <col min="7185" max="7185" width="11.5" style="79" customWidth="1"/>
    <col min="7186" max="7186" width="11.75" style="79" customWidth="1"/>
    <col min="7187" max="7188" width="11.625" style="79" customWidth="1"/>
    <col min="7189" max="7189" width="12.5" style="79" customWidth="1"/>
    <col min="7190" max="7190" width="11.375" style="79" customWidth="1"/>
    <col min="7191" max="7191" width="11.5" style="79" customWidth="1"/>
    <col min="7192" max="7192" width="11.75" style="79" customWidth="1"/>
    <col min="7193" max="7194" width="11.625" style="79" customWidth="1"/>
    <col min="7195" max="7195" width="12.5" style="79" customWidth="1"/>
    <col min="7196" max="7196" width="11.375" style="79" customWidth="1"/>
    <col min="7197" max="7197" width="11.5" style="79" customWidth="1"/>
    <col min="7198" max="7198" width="11.75" style="79" customWidth="1"/>
    <col min="7199" max="7200" width="11.625" style="79" customWidth="1"/>
    <col min="7201" max="7201" width="14.625" style="79" customWidth="1"/>
    <col min="7202" max="7406" width="9" style="79"/>
    <col min="7407" max="7407" width="0.75" style="79" customWidth="1"/>
    <col min="7408" max="7408" width="11.625" style="79" customWidth="1"/>
    <col min="7409" max="7426" width="0" style="79" hidden="1" customWidth="1"/>
    <col min="7427" max="7427" width="12.5" style="79" customWidth="1"/>
    <col min="7428" max="7428" width="11.375" style="79" customWidth="1"/>
    <col min="7429" max="7429" width="11.5" style="79" customWidth="1"/>
    <col min="7430" max="7430" width="11.75" style="79" customWidth="1"/>
    <col min="7431" max="7432" width="11.625" style="79" customWidth="1"/>
    <col min="7433" max="7433" width="12.5" style="79" customWidth="1"/>
    <col min="7434" max="7434" width="11.375" style="79" customWidth="1"/>
    <col min="7435" max="7435" width="11.5" style="79" customWidth="1"/>
    <col min="7436" max="7436" width="11.75" style="79" customWidth="1"/>
    <col min="7437" max="7438" width="11.625" style="79" customWidth="1"/>
    <col min="7439" max="7439" width="12.5" style="79" customWidth="1"/>
    <col min="7440" max="7440" width="11.375" style="79" customWidth="1"/>
    <col min="7441" max="7441" width="11.5" style="79" customWidth="1"/>
    <col min="7442" max="7442" width="11.75" style="79" customWidth="1"/>
    <col min="7443" max="7444" width="11.625" style="79" customWidth="1"/>
    <col min="7445" max="7445" width="12.5" style="79" customWidth="1"/>
    <col min="7446" max="7446" width="11.375" style="79" customWidth="1"/>
    <col min="7447" max="7447" width="11.5" style="79" customWidth="1"/>
    <col min="7448" max="7448" width="11.75" style="79" customWidth="1"/>
    <col min="7449" max="7450" width="11.625" style="79" customWidth="1"/>
    <col min="7451" max="7451" width="12.5" style="79" customWidth="1"/>
    <col min="7452" max="7452" width="11.375" style="79" customWidth="1"/>
    <col min="7453" max="7453" width="11.5" style="79" customWidth="1"/>
    <col min="7454" max="7454" width="11.75" style="79" customWidth="1"/>
    <col min="7455" max="7456" width="11.625" style="79" customWidth="1"/>
    <col min="7457" max="7457" width="14.625" style="79" customWidth="1"/>
    <col min="7458" max="7662" width="9" style="79"/>
    <col min="7663" max="7663" width="0.75" style="79" customWidth="1"/>
    <col min="7664" max="7664" width="11.625" style="79" customWidth="1"/>
    <col min="7665" max="7682" width="0" style="79" hidden="1" customWidth="1"/>
    <col min="7683" max="7683" width="12.5" style="79" customWidth="1"/>
    <col min="7684" max="7684" width="11.375" style="79" customWidth="1"/>
    <col min="7685" max="7685" width="11.5" style="79" customWidth="1"/>
    <col min="7686" max="7686" width="11.75" style="79" customWidth="1"/>
    <col min="7687" max="7688" width="11.625" style="79" customWidth="1"/>
    <col min="7689" max="7689" width="12.5" style="79" customWidth="1"/>
    <col min="7690" max="7690" width="11.375" style="79" customWidth="1"/>
    <col min="7691" max="7691" width="11.5" style="79" customWidth="1"/>
    <col min="7692" max="7692" width="11.75" style="79" customWidth="1"/>
    <col min="7693" max="7694" width="11.625" style="79" customWidth="1"/>
    <col min="7695" max="7695" width="12.5" style="79" customWidth="1"/>
    <col min="7696" max="7696" width="11.375" style="79" customWidth="1"/>
    <col min="7697" max="7697" width="11.5" style="79" customWidth="1"/>
    <col min="7698" max="7698" width="11.75" style="79" customWidth="1"/>
    <col min="7699" max="7700" width="11.625" style="79" customWidth="1"/>
    <col min="7701" max="7701" width="12.5" style="79" customWidth="1"/>
    <col min="7702" max="7702" width="11.375" style="79" customWidth="1"/>
    <col min="7703" max="7703" width="11.5" style="79" customWidth="1"/>
    <col min="7704" max="7704" width="11.75" style="79" customWidth="1"/>
    <col min="7705" max="7706" width="11.625" style="79" customWidth="1"/>
    <col min="7707" max="7707" width="12.5" style="79" customWidth="1"/>
    <col min="7708" max="7708" width="11.375" style="79" customWidth="1"/>
    <col min="7709" max="7709" width="11.5" style="79" customWidth="1"/>
    <col min="7710" max="7710" width="11.75" style="79" customWidth="1"/>
    <col min="7711" max="7712" width="11.625" style="79" customWidth="1"/>
    <col min="7713" max="7713" width="14.625" style="79" customWidth="1"/>
    <col min="7714" max="7918" width="9" style="79"/>
    <col min="7919" max="7919" width="0.75" style="79" customWidth="1"/>
    <col min="7920" max="7920" width="11.625" style="79" customWidth="1"/>
    <col min="7921" max="7938" width="0" style="79" hidden="1" customWidth="1"/>
    <col min="7939" max="7939" width="12.5" style="79" customWidth="1"/>
    <col min="7940" max="7940" width="11.375" style="79" customWidth="1"/>
    <col min="7941" max="7941" width="11.5" style="79" customWidth="1"/>
    <col min="7942" max="7942" width="11.75" style="79" customWidth="1"/>
    <col min="7943" max="7944" width="11.625" style="79" customWidth="1"/>
    <col min="7945" max="7945" width="12.5" style="79" customWidth="1"/>
    <col min="7946" max="7946" width="11.375" style="79" customWidth="1"/>
    <col min="7947" max="7947" width="11.5" style="79" customWidth="1"/>
    <col min="7948" max="7948" width="11.75" style="79" customWidth="1"/>
    <col min="7949" max="7950" width="11.625" style="79" customWidth="1"/>
    <col min="7951" max="7951" width="12.5" style="79" customWidth="1"/>
    <col min="7952" max="7952" width="11.375" style="79" customWidth="1"/>
    <col min="7953" max="7953" width="11.5" style="79" customWidth="1"/>
    <col min="7954" max="7954" width="11.75" style="79" customWidth="1"/>
    <col min="7955" max="7956" width="11.625" style="79" customWidth="1"/>
    <col min="7957" max="7957" width="12.5" style="79" customWidth="1"/>
    <col min="7958" max="7958" width="11.375" style="79" customWidth="1"/>
    <col min="7959" max="7959" width="11.5" style="79" customWidth="1"/>
    <col min="7960" max="7960" width="11.75" style="79" customWidth="1"/>
    <col min="7961" max="7962" width="11.625" style="79" customWidth="1"/>
    <col min="7963" max="7963" width="12.5" style="79" customWidth="1"/>
    <col min="7964" max="7964" width="11.375" style="79" customWidth="1"/>
    <col min="7965" max="7965" width="11.5" style="79" customWidth="1"/>
    <col min="7966" max="7966" width="11.75" style="79" customWidth="1"/>
    <col min="7967" max="7968" width="11.625" style="79" customWidth="1"/>
    <col min="7969" max="7969" width="14.625" style="79" customWidth="1"/>
    <col min="7970" max="8174" width="9" style="79"/>
    <col min="8175" max="8175" width="0.75" style="79" customWidth="1"/>
    <col min="8176" max="8176" width="11.625" style="79" customWidth="1"/>
    <col min="8177" max="8194" width="0" style="79" hidden="1" customWidth="1"/>
    <col min="8195" max="8195" width="12.5" style="79" customWidth="1"/>
    <col min="8196" max="8196" width="11.375" style="79" customWidth="1"/>
    <col min="8197" max="8197" width="11.5" style="79" customWidth="1"/>
    <col min="8198" max="8198" width="11.75" style="79" customWidth="1"/>
    <col min="8199" max="8200" width="11.625" style="79" customWidth="1"/>
    <col min="8201" max="8201" width="12.5" style="79" customWidth="1"/>
    <col min="8202" max="8202" width="11.375" style="79" customWidth="1"/>
    <col min="8203" max="8203" width="11.5" style="79" customWidth="1"/>
    <col min="8204" max="8204" width="11.75" style="79" customWidth="1"/>
    <col min="8205" max="8206" width="11.625" style="79" customWidth="1"/>
    <col min="8207" max="8207" width="12.5" style="79" customWidth="1"/>
    <col min="8208" max="8208" width="11.375" style="79" customWidth="1"/>
    <col min="8209" max="8209" width="11.5" style="79" customWidth="1"/>
    <col min="8210" max="8210" width="11.75" style="79" customWidth="1"/>
    <col min="8211" max="8212" width="11.625" style="79" customWidth="1"/>
    <col min="8213" max="8213" width="12.5" style="79" customWidth="1"/>
    <col min="8214" max="8214" width="11.375" style="79" customWidth="1"/>
    <col min="8215" max="8215" width="11.5" style="79" customWidth="1"/>
    <col min="8216" max="8216" width="11.75" style="79" customWidth="1"/>
    <col min="8217" max="8218" width="11.625" style="79" customWidth="1"/>
    <col min="8219" max="8219" width="12.5" style="79" customWidth="1"/>
    <col min="8220" max="8220" width="11.375" style="79" customWidth="1"/>
    <col min="8221" max="8221" width="11.5" style="79" customWidth="1"/>
    <col min="8222" max="8222" width="11.75" style="79" customWidth="1"/>
    <col min="8223" max="8224" width="11.625" style="79" customWidth="1"/>
    <col min="8225" max="8225" width="14.625" style="79" customWidth="1"/>
    <col min="8226" max="8430" width="9" style="79"/>
    <col min="8431" max="8431" width="0.75" style="79" customWidth="1"/>
    <col min="8432" max="8432" width="11.625" style="79" customWidth="1"/>
    <col min="8433" max="8450" width="0" style="79" hidden="1" customWidth="1"/>
    <col min="8451" max="8451" width="12.5" style="79" customWidth="1"/>
    <col min="8452" max="8452" width="11.375" style="79" customWidth="1"/>
    <col min="8453" max="8453" width="11.5" style="79" customWidth="1"/>
    <col min="8454" max="8454" width="11.75" style="79" customWidth="1"/>
    <col min="8455" max="8456" width="11.625" style="79" customWidth="1"/>
    <col min="8457" max="8457" width="12.5" style="79" customWidth="1"/>
    <col min="8458" max="8458" width="11.375" style="79" customWidth="1"/>
    <col min="8459" max="8459" width="11.5" style="79" customWidth="1"/>
    <col min="8460" max="8460" width="11.75" style="79" customWidth="1"/>
    <col min="8461" max="8462" width="11.625" style="79" customWidth="1"/>
    <col min="8463" max="8463" width="12.5" style="79" customWidth="1"/>
    <col min="8464" max="8464" width="11.375" style="79" customWidth="1"/>
    <col min="8465" max="8465" width="11.5" style="79" customWidth="1"/>
    <col min="8466" max="8466" width="11.75" style="79" customWidth="1"/>
    <col min="8467" max="8468" width="11.625" style="79" customWidth="1"/>
    <col min="8469" max="8469" width="12.5" style="79" customWidth="1"/>
    <col min="8470" max="8470" width="11.375" style="79" customWidth="1"/>
    <col min="8471" max="8471" width="11.5" style="79" customWidth="1"/>
    <col min="8472" max="8472" width="11.75" style="79" customWidth="1"/>
    <col min="8473" max="8474" width="11.625" style="79" customWidth="1"/>
    <col min="8475" max="8475" width="12.5" style="79" customWidth="1"/>
    <col min="8476" max="8476" width="11.375" style="79" customWidth="1"/>
    <col min="8477" max="8477" width="11.5" style="79" customWidth="1"/>
    <col min="8478" max="8478" width="11.75" style="79" customWidth="1"/>
    <col min="8479" max="8480" width="11.625" style="79" customWidth="1"/>
    <col min="8481" max="8481" width="14.625" style="79" customWidth="1"/>
    <col min="8482" max="8686" width="9" style="79"/>
    <col min="8687" max="8687" width="0.75" style="79" customWidth="1"/>
    <col min="8688" max="8688" width="11.625" style="79" customWidth="1"/>
    <col min="8689" max="8706" width="0" style="79" hidden="1" customWidth="1"/>
    <col min="8707" max="8707" width="12.5" style="79" customWidth="1"/>
    <col min="8708" max="8708" width="11.375" style="79" customWidth="1"/>
    <col min="8709" max="8709" width="11.5" style="79" customWidth="1"/>
    <col min="8710" max="8710" width="11.75" style="79" customWidth="1"/>
    <col min="8711" max="8712" width="11.625" style="79" customWidth="1"/>
    <col min="8713" max="8713" width="12.5" style="79" customWidth="1"/>
    <col min="8714" max="8714" width="11.375" style="79" customWidth="1"/>
    <col min="8715" max="8715" width="11.5" style="79" customWidth="1"/>
    <col min="8716" max="8716" width="11.75" style="79" customWidth="1"/>
    <col min="8717" max="8718" width="11.625" style="79" customWidth="1"/>
    <col min="8719" max="8719" width="12.5" style="79" customWidth="1"/>
    <col min="8720" max="8720" width="11.375" style="79" customWidth="1"/>
    <col min="8721" max="8721" width="11.5" style="79" customWidth="1"/>
    <col min="8722" max="8722" width="11.75" style="79" customWidth="1"/>
    <col min="8723" max="8724" width="11.625" style="79" customWidth="1"/>
    <col min="8725" max="8725" width="12.5" style="79" customWidth="1"/>
    <col min="8726" max="8726" width="11.375" style="79" customWidth="1"/>
    <col min="8727" max="8727" width="11.5" style="79" customWidth="1"/>
    <col min="8728" max="8728" width="11.75" style="79" customWidth="1"/>
    <col min="8729" max="8730" width="11.625" style="79" customWidth="1"/>
    <col min="8731" max="8731" width="12.5" style="79" customWidth="1"/>
    <col min="8732" max="8732" width="11.375" style="79" customWidth="1"/>
    <col min="8733" max="8733" width="11.5" style="79" customWidth="1"/>
    <col min="8734" max="8734" width="11.75" style="79" customWidth="1"/>
    <col min="8735" max="8736" width="11.625" style="79" customWidth="1"/>
    <col min="8737" max="8737" width="14.625" style="79" customWidth="1"/>
    <col min="8738" max="8942" width="9" style="79"/>
    <col min="8943" max="8943" width="0.75" style="79" customWidth="1"/>
    <col min="8944" max="8944" width="11.625" style="79" customWidth="1"/>
    <col min="8945" max="8962" width="0" style="79" hidden="1" customWidth="1"/>
    <col min="8963" max="8963" width="12.5" style="79" customWidth="1"/>
    <col min="8964" max="8964" width="11.375" style="79" customWidth="1"/>
    <col min="8965" max="8965" width="11.5" style="79" customWidth="1"/>
    <col min="8966" max="8966" width="11.75" style="79" customWidth="1"/>
    <col min="8967" max="8968" width="11.625" style="79" customWidth="1"/>
    <col min="8969" max="8969" width="12.5" style="79" customWidth="1"/>
    <col min="8970" max="8970" width="11.375" style="79" customWidth="1"/>
    <col min="8971" max="8971" width="11.5" style="79" customWidth="1"/>
    <col min="8972" max="8972" width="11.75" style="79" customWidth="1"/>
    <col min="8973" max="8974" width="11.625" style="79" customWidth="1"/>
    <col min="8975" max="8975" width="12.5" style="79" customWidth="1"/>
    <col min="8976" max="8976" width="11.375" style="79" customWidth="1"/>
    <col min="8977" max="8977" width="11.5" style="79" customWidth="1"/>
    <col min="8978" max="8978" width="11.75" style="79" customWidth="1"/>
    <col min="8979" max="8980" width="11.625" style="79" customWidth="1"/>
    <col min="8981" max="8981" width="12.5" style="79" customWidth="1"/>
    <col min="8982" max="8982" width="11.375" style="79" customWidth="1"/>
    <col min="8983" max="8983" width="11.5" style="79" customWidth="1"/>
    <col min="8984" max="8984" width="11.75" style="79" customWidth="1"/>
    <col min="8985" max="8986" width="11.625" style="79" customWidth="1"/>
    <col min="8987" max="8987" width="12.5" style="79" customWidth="1"/>
    <col min="8988" max="8988" width="11.375" style="79" customWidth="1"/>
    <col min="8989" max="8989" width="11.5" style="79" customWidth="1"/>
    <col min="8990" max="8990" width="11.75" style="79" customWidth="1"/>
    <col min="8991" max="8992" width="11.625" style="79" customWidth="1"/>
    <col min="8993" max="8993" width="14.625" style="79" customWidth="1"/>
    <col min="8994" max="9198" width="9" style="79"/>
    <col min="9199" max="9199" width="0.75" style="79" customWidth="1"/>
    <col min="9200" max="9200" width="11.625" style="79" customWidth="1"/>
    <col min="9201" max="9218" width="0" style="79" hidden="1" customWidth="1"/>
    <col min="9219" max="9219" width="12.5" style="79" customWidth="1"/>
    <col min="9220" max="9220" width="11.375" style="79" customWidth="1"/>
    <col min="9221" max="9221" width="11.5" style="79" customWidth="1"/>
    <col min="9222" max="9222" width="11.75" style="79" customWidth="1"/>
    <col min="9223" max="9224" width="11.625" style="79" customWidth="1"/>
    <col min="9225" max="9225" width="12.5" style="79" customWidth="1"/>
    <col min="9226" max="9226" width="11.375" style="79" customWidth="1"/>
    <col min="9227" max="9227" width="11.5" style="79" customWidth="1"/>
    <col min="9228" max="9228" width="11.75" style="79" customWidth="1"/>
    <col min="9229" max="9230" width="11.625" style="79" customWidth="1"/>
    <col min="9231" max="9231" width="12.5" style="79" customWidth="1"/>
    <col min="9232" max="9232" width="11.375" style="79" customWidth="1"/>
    <col min="9233" max="9233" width="11.5" style="79" customWidth="1"/>
    <col min="9234" max="9234" width="11.75" style="79" customWidth="1"/>
    <col min="9235" max="9236" width="11.625" style="79" customWidth="1"/>
    <col min="9237" max="9237" width="12.5" style="79" customWidth="1"/>
    <col min="9238" max="9238" width="11.375" style="79" customWidth="1"/>
    <col min="9239" max="9239" width="11.5" style="79" customWidth="1"/>
    <col min="9240" max="9240" width="11.75" style="79" customWidth="1"/>
    <col min="9241" max="9242" width="11.625" style="79" customWidth="1"/>
    <col min="9243" max="9243" width="12.5" style="79" customWidth="1"/>
    <col min="9244" max="9244" width="11.375" style="79" customWidth="1"/>
    <col min="9245" max="9245" width="11.5" style="79" customWidth="1"/>
    <col min="9246" max="9246" width="11.75" style="79" customWidth="1"/>
    <col min="9247" max="9248" width="11.625" style="79" customWidth="1"/>
    <col min="9249" max="9249" width="14.625" style="79" customWidth="1"/>
    <col min="9250" max="9454" width="9" style="79"/>
    <col min="9455" max="9455" width="0.75" style="79" customWidth="1"/>
    <col min="9456" max="9456" width="11.625" style="79" customWidth="1"/>
    <col min="9457" max="9474" width="0" style="79" hidden="1" customWidth="1"/>
    <col min="9475" max="9475" width="12.5" style="79" customWidth="1"/>
    <col min="9476" max="9476" width="11.375" style="79" customWidth="1"/>
    <col min="9477" max="9477" width="11.5" style="79" customWidth="1"/>
    <col min="9478" max="9478" width="11.75" style="79" customWidth="1"/>
    <col min="9479" max="9480" width="11.625" style="79" customWidth="1"/>
    <col min="9481" max="9481" width="12.5" style="79" customWidth="1"/>
    <col min="9482" max="9482" width="11.375" style="79" customWidth="1"/>
    <col min="9483" max="9483" width="11.5" style="79" customWidth="1"/>
    <col min="9484" max="9484" width="11.75" style="79" customWidth="1"/>
    <col min="9485" max="9486" width="11.625" style="79" customWidth="1"/>
    <col min="9487" max="9487" width="12.5" style="79" customWidth="1"/>
    <col min="9488" max="9488" width="11.375" style="79" customWidth="1"/>
    <col min="9489" max="9489" width="11.5" style="79" customWidth="1"/>
    <col min="9490" max="9490" width="11.75" style="79" customWidth="1"/>
    <col min="9491" max="9492" width="11.625" style="79" customWidth="1"/>
    <col min="9493" max="9493" width="12.5" style="79" customWidth="1"/>
    <col min="9494" max="9494" width="11.375" style="79" customWidth="1"/>
    <col min="9495" max="9495" width="11.5" style="79" customWidth="1"/>
    <col min="9496" max="9496" width="11.75" style="79" customWidth="1"/>
    <col min="9497" max="9498" width="11.625" style="79" customWidth="1"/>
    <col min="9499" max="9499" width="12.5" style="79" customWidth="1"/>
    <col min="9500" max="9500" width="11.375" style="79" customWidth="1"/>
    <col min="9501" max="9501" width="11.5" style="79" customWidth="1"/>
    <col min="9502" max="9502" width="11.75" style="79" customWidth="1"/>
    <col min="9503" max="9504" width="11.625" style="79" customWidth="1"/>
    <col min="9505" max="9505" width="14.625" style="79" customWidth="1"/>
    <col min="9506" max="9710" width="9" style="79"/>
    <col min="9711" max="9711" width="0.75" style="79" customWidth="1"/>
    <col min="9712" max="9712" width="11.625" style="79" customWidth="1"/>
    <col min="9713" max="9730" width="0" style="79" hidden="1" customWidth="1"/>
    <col min="9731" max="9731" width="12.5" style="79" customWidth="1"/>
    <col min="9732" max="9732" width="11.375" style="79" customWidth="1"/>
    <col min="9733" max="9733" width="11.5" style="79" customWidth="1"/>
    <col min="9734" max="9734" width="11.75" style="79" customWidth="1"/>
    <col min="9735" max="9736" width="11.625" style="79" customWidth="1"/>
    <col min="9737" max="9737" width="12.5" style="79" customWidth="1"/>
    <col min="9738" max="9738" width="11.375" style="79" customWidth="1"/>
    <col min="9739" max="9739" width="11.5" style="79" customWidth="1"/>
    <col min="9740" max="9740" width="11.75" style="79" customWidth="1"/>
    <col min="9741" max="9742" width="11.625" style="79" customWidth="1"/>
    <col min="9743" max="9743" width="12.5" style="79" customWidth="1"/>
    <col min="9744" max="9744" width="11.375" style="79" customWidth="1"/>
    <col min="9745" max="9745" width="11.5" style="79" customWidth="1"/>
    <col min="9746" max="9746" width="11.75" style="79" customWidth="1"/>
    <col min="9747" max="9748" width="11.625" style="79" customWidth="1"/>
    <col min="9749" max="9749" width="12.5" style="79" customWidth="1"/>
    <col min="9750" max="9750" width="11.375" style="79" customWidth="1"/>
    <col min="9751" max="9751" width="11.5" style="79" customWidth="1"/>
    <col min="9752" max="9752" width="11.75" style="79" customWidth="1"/>
    <col min="9753" max="9754" width="11.625" style="79" customWidth="1"/>
    <col min="9755" max="9755" width="12.5" style="79" customWidth="1"/>
    <col min="9756" max="9756" width="11.375" style="79" customWidth="1"/>
    <col min="9757" max="9757" width="11.5" style="79" customWidth="1"/>
    <col min="9758" max="9758" width="11.75" style="79" customWidth="1"/>
    <col min="9759" max="9760" width="11.625" style="79" customWidth="1"/>
    <col min="9761" max="9761" width="14.625" style="79" customWidth="1"/>
    <col min="9762" max="9966" width="9" style="79"/>
    <col min="9967" max="9967" width="0.75" style="79" customWidth="1"/>
    <col min="9968" max="9968" width="11.625" style="79" customWidth="1"/>
    <col min="9969" max="9986" width="0" style="79" hidden="1" customWidth="1"/>
    <col min="9987" max="9987" width="12.5" style="79" customWidth="1"/>
    <col min="9988" max="9988" width="11.375" style="79" customWidth="1"/>
    <col min="9989" max="9989" width="11.5" style="79" customWidth="1"/>
    <col min="9990" max="9990" width="11.75" style="79" customWidth="1"/>
    <col min="9991" max="9992" width="11.625" style="79" customWidth="1"/>
    <col min="9993" max="9993" width="12.5" style="79" customWidth="1"/>
    <col min="9994" max="9994" width="11.375" style="79" customWidth="1"/>
    <col min="9995" max="9995" width="11.5" style="79" customWidth="1"/>
    <col min="9996" max="9996" width="11.75" style="79" customWidth="1"/>
    <col min="9997" max="9998" width="11.625" style="79" customWidth="1"/>
    <col min="9999" max="9999" width="12.5" style="79" customWidth="1"/>
    <col min="10000" max="10000" width="11.375" style="79" customWidth="1"/>
    <col min="10001" max="10001" width="11.5" style="79" customWidth="1"/>
    <col min="10002" max="10002" width="11.75" style="79" customWidth="1"/>
    <col min="10003" max="10004" width="11.625" style="79" customWidth="1"/>
    <col min="10005" max="10005" width="12.5" style="79" customWidth="1"/>
    <col min="10006" max="10006" width="11.375" style="79" customWidth="1"/>
    <col min="10007" max="10007" width="11.5" style="79" customWidth="1"/>
    <col min="10008" max="10008" width="11.75" style="79" customWidth="1"/>
    <col min="10009" max="10010" width="11.625" style="79" customWidth="1"/>
    <col min="10011" max="10011" width="12.5" style="79" customWidth="1"/>
    <col min="10012" max="10012" width="11.375" style="79" customWidth="1"/>
    <col min="10013" max="10013" width="11.5" style="79" customWidth="1"/>
    <col min="10014" max="10014" width="11.75" style="79" customWidth="1"/>
    <col min="10015" max="10016" width="11.625" style="79" customWidth="1"/>
    <col min="10017" max="10017" width="14.625" style="79" customWidth="1"/>
    <col min="10018" max="10222" width="9" style="79"/>
    <col min="10223" max="10223" width="0.75" style="79" customWidth="1"/>
    <col min="10224" max="10224" width="11.625" style="79" customWidth="1"/>
    <col min="10225" max="10242" width="0" style="79" hidden="1" customWidth="1"/>
    <col min="10243" max="10243" width="12.5" style="79" customWidth="1"/>
    <col min="10244" max="10244" width="11.375" style="79" customWidth="1"/>
    <col min="10245" max="10245" width="11.5" style="79" customWidth="1"/>
    <col min="10246" max="10246" width="11.75" style="79" customWidth="1"/>
    <col min="10247" max="10248" width="11.625" style="79" customWidth="1"/>
    <col min="10249" max="10249" width="12.5" style="79" customWidth="1"/>
    <col min="10250" max="10250" width="11.375" style="79" customWidth="1"/>
    <col min="10251" max="10251" width="11.5" style="79" customWidth="1"/>
    <col min="10252" max="10252" width="11.75" style="79" customWidth="1"/>
    <col min="10253" max="10254" width="11.625" style="79" customWidth="1"/>
    <col min="10255" max="10255" width="12.5" style="79" customWidth="1"/>
    <col min="10256" max="10256" width="11.375" style="79" customWidth="1"/>
    <col min="10257" max="10257" width="11.5" style="79" customWidth="1"/>
    <col min="10258" max="10258" width="11.75" style="79" customWidth="1"/>
    <col min="10259" max="10260" width="11.625" style="79" customWidth="1"/>
    <col min="10261" max="10261" width="12.5" style="79" customWidth="1"/>
    <col min="10262" max="10262" width="11.375" style="79" customWidth="1"/>
    <col min="10263" max="10263" width="11.5" style="79" customWidth="1"/>
    <col min="10264" max="10264" width="11.75" style="79" customWidth="1"/>
    <col min="10265" max="10266" width="11.625" style="79" customWidth="1"/>
    <col min="10267" max="10267" width="12.5" style="79" customWidth="1"/>
    <col min="10268" max="10268" width="11.375" style="79" customWidth="1"/>
    <col min="10269" max="10269" width="11.5" style="79" customWidth="1"/>
    <col min="10270" max="10270" width="11.75" style="79" customWidth="1"/>
    <col min="10271" max="10272" width="11.625" style="79" customWidth="1"/>
    <col min="10273" max="10273" width="14.625" style="79" customWidth="1"/>
    <col min="10274" max="10478" width="9" style="79"/>
    <col min="10479" max="10479" width="0.75" style="79" customWidth="1"/>
    <col min="10480" max="10480" width="11.625" style="79" customWidth="1"/>
    <col min="10481" max="10498" width="0" style="79" hidden="1" customWidth="1"/>
    <col min="10499" max="10499" width="12.5" style="79" customWidth="1"/>
    <col min="10500" max="10500" width="11.375" style="79" customWidth="1"/>
    <col min="10501" max="10501" width="11.5" style="79" customWidth="1"/>
    <col min="10502" max="10502" width="11.75" style="79" customWidth="1"/>
    <col min="10503" max="10504" width="11.625" style="79" customWidth="1"/>
    <col min="10505" max="10505" width="12.5" style="79" customWidth="1"/>
    <col min="10506" max="10506" width="11.375" style="79" customWidth="1"/>
    <col min="10507" max="10507" width="11.5" style="79" customWidth="1"/>
    <col min="10508" max="10508" width="11.75" style="79" customWidth="1"/>
    <col min="10509" max="10510" width="11.625" style="79" customWidth="1"/>
    <col min="10511" max="10511" width="12.5" style="79" customWidth="1"/>
    <col min="10512" max="10512" width="11.375" style="79" customWidth="1"/>
    <col min="10513" max="10513" width="11.5" style="79" customWidth="1"/>
    <col min="10514" max="10514" width="11.75" style="79" customWidth="1"/>
    <col min="10515" max="10516" width="11.625" style="79" customWidth="1"/>
    <col min="10517" max="10517" width="12.5" style="79" customWidth="1"/>
    <col min="10518" max="10518" width="11.375" style="79" customWidth="1"/>
    <col min="10519" max="10519" width="11.5" style="79" customWidth="1"/>
    <col min="10520" max="10520" width="11.75" style="79" customWidth="1"/>
    <col min="10521" max="10522" width="11.625" style="79" customWidth="1"/>
    <col min="10523" max="10523" width="12.5" style="79" customWidth="1"/>
    <col min="10524" max="10524" width="11.375" style="79" customWidth="1"/>
    <col min="10525" max="10525" width="11.5" style="79" customWidth="1"/>
    <col min="10526" max="10526" width="11.75" style="79" customWidth="1"/>
    <col min="10527" max="10528" width="11.625" style="79" customWidth="1"/>
    <col min="10529" max="10529" width="14.625" style="79" customWidth="1"/>
    <col min="10530" max="10734" width="9" style="79"/>
    <col min="10735" max="10735" width="0.75" style="79" customWidth="1"/>
    <col min="10736" max="10736" width="11.625" style="79" customWidth="1"/>
    <col min="10737" max="10754" width="0" style="79" hidden="1" customWidth="1"/>
    <col min="10755" max="10755" width="12.5" style="79" customWidth="1"/>
    <col min="10756" max="10756" width="11.375" style="79" customWidth="1"/>
    <col min="10757" max="10757" width="11.5" style="79" customWidth="1"/>
    <col min="10758" max="10758" width="11.75" style="79" customWidth="1"/>
    <col min="10759" max="10760" width="11.625" style="79" customWidth="1"/>
    <col min="10761" max="10761" width="12.5" style="79" customWidth="1"/>
    <col min="10762" max="10762" width="11.375" style="79" customWidth="1"/>
    <col min="10763" max="10763" width="11.5" style="79" customWidth="1"/>
    <col min="10764" max="10764" width="11.75" style="79" customWidth="1"/>
    <col min="10765" max="10766" width="11.625" style="79" customWidth="1"/>
    <col min="10767" max="10767" width="12.5" style="79" customWidth="1"/>
    <col min="10768" max="10768" width="11.375" style="79" customWidth="1"/>
    <col min="10769" max="10769" width="11.5" style="79" customWidth="1"/>
    <col min="10770" max="10770" width="11.75" style="79" customWidth="1"/>
    <col min="10771" max="10772" width="11.625" style="79" customWidth="1"/>
    <col min="10773" max="10773" width="12.5" style="79" customWidth="1"/>
    <col min="10774" max="10774" width="11.375" style="79" customWidth="1"/>
    <col min="10775" max="10775" width="11.5" style="79" customWidth="1"/>
    <col min="10776" max="10776" width="11.75" style="79" customWidth="1"/>
    <col min="10777" max="10778" width="11.625" style="79" customWidth="1"/>
    <col min="10779" max="10779" width="12.5" style="79" customWidth="1"/>
    <col min="10780" max="10780" width="11.375" style="79" customWidth="1"/>
    <col min="10781" max="10781" width="11.5" style="79" customWidth="1"/>
    <col min="10782" max="10782" width="11.75" style="79" customWidth="1"/>
    <col min="10783" max="10784" width="11.625" style="79" customWidth="1"/>
    <col min="10785" max="10785" width="14.625" style="79" customWidth="1"/>
    <col min="10786" max="10990" width="9" style="79"/>
    <col min="10991" max="10991" width="0.75" style="79" customWidth="1"/>
    <col min="10992" max="10992" width="11.625" style="79" customWidth="1"/>
    <col min="10993" max="11010" width="0" style="79" hidden="1" customWidth="1"/>
    <col min="11011" max="11011" width="12.5" style="79" customWidth="1"/>
    <col min="11012" max="11012" width="11.375" style="79" customWidth="1"/>
    <col min="11013" max="11013" width="11.5" style="79" customWidth="1"/>
    <col min="11014" max="11014" width="11.75" style="79" customWidth="1"/>
    <col min="11015" max="11016" width="11.625" style="79" customWidth="1"/>
    <col min="11017" max="11017" width="12.5" style="79" customWidth="1"/>
    <col min="11018" max="11018" width="11.375" style="79" customWidth="1"/>
    <col min="11019" max="11019" width="11.5" style="79" customWidth="1"/>
    <col min="11020" max="11020" width="11.75" style="79" customWidth="1"/>
    <col min="11021" max="11022" width="11.625" style="79" customWidth="1"/>
    <col min="11023" max="11023" width="12.5" style="79" customWidth="1"/>
    <col min="11024" max="11024" width="11.375" style="79" customWidth="1"/>
    <col min="11025" max="11025" width="11.5" style="79" customWidth="1"/>
    <col min="11026" max="11026" width="11.75" style="79" customWidth="1"/>
    <col min="11027" max="11028" width="11.625" style="79" customWidth="1"/>
    <col min="11029" max="11029" width="12.5" style="79" customWidth="1"/>
    <col min="11030" max="11030" width="11.375" style="79" customWidth="1"/>
    <col min="11031" max="11031" width="11.5" style="79" customWidth="1"/>
    <col min="11032" max="11032" width="11.75" style="79" customWidth="1"/>
    <col min="11033" max="11034" width="11.625" style="79" customWidth="1"/>
    <col min="11035" max="11035" width="12.5" style="79" customWidth="1"/>
    <col min="11036" max="11036" width="11.375" style="79" customWidth="1"/>
    <col min="11037" max="11037" width="11.5" style="79" customWidth="1"/>
    <col min="11038" max="11038" width="11.75" style="79" customWidth="1"/>
    <col min="11039" max="11040" width="11.625" style="79" customWidth="1"/>
    <col min="11041" max="11041" width="14.625" style="79" customWidth="1"/>
    <col min="11042" max="11246" width="9" style="79"/>
    <col min="11247" max="11247" width="0.75" style="79" customWidth="1"/>
    <col min="11248" max="11248" width="11.625" style="79" customWidth="1"/>
    <col min="11249" max="11266" width="0" style="79" hidden="1" customWidth="1"/>
    <col min="11267" max="11267" width="12.5" style="79" customWidth="1"/>
    <col min="11268" max="11268" width="11.375" style="79" customWidth="1"/>
    <col min="11269" max="11269" width="11.5" style="79" customWidth="1"/>
    <col min="11270" max="11270" width="11.75" style="79" customWidth="1"/>
    <col min="11271" max="11272" width="11.625" style="79" customWidth="1"/>
    <col min="11273" max="11273" width="12.5" style="79" customWidth="1"/>
    <col min="11274" max="11274" width="11.375" style="79" customWidth="1"/>
    <col min="11275" max="11275" width="11.5" style="79" customWidth="1"/>
    <col min="11276" max="11276" width="11.75" style="79" customWidth="1"/>
    <col min="11277" max="11278" width="11.625" style="79" customWidth="1"/>
    <col min="11279" max="11279" width="12.5" style="79" customWidth="1"/>
    <col min="11280" max="11280" width="11.375" style="79" customWidth="1"/>
    <col min="11281" max="11281" width="11.5" style="79" customWidth="1"/>
    <col min="11282" max="11282" width="11.75" style="79" customWidth="1"/>
    <col min="11283" max="11284" width="11.625" style="79" customWidth="1"/>
    <col min="11285" max="11285" width="12.5" style="79" customWidth="1"/>
    <col min="11286" max="11286" width="11.375" style="79" customWidth="1"/>
    <col min="11287" max="11287" width="11.5" style="79" customWidth="1"/>
    <col min="11288" max="11288" width="11.75" style="79" customWidth="1"/>
    <col min="11289" max="11290" width="11.625" style="79" customWidth="1"/>
    <col min="11291" max="11291" width="12.5" style="79" customWidth="1"/>
    <col min="11292" max="11292" width="11.375" style="79" customWidth="1"/>
    <col min="11293" max="11293" width="11.5" style="79" customWidth="1"/>
    <col min="11294" max="11294" width="11.75" style="79" customWidth="1"/>
    <col min="11295" max="11296" width="11.625" style="79" customWidth="1"/>
    <col min="11297" max="11297" width="14.625" style="79" customWidth="1"/>
    <col min="11298" max="11502" width="9" style="79"/>
    <col min="11503" max="11503" width="0.75" style="79" customWidth="1"/>
    <col min="11504" max="11504" width="11.625" style="79" customWidth="1"/>
    <col min="11505" max="11522" width="0" style="79" hidden="1" customWidth="1"/>
    <col min="11523" max="11523" width="12.5" style="79" customWidth="1"/>
    <col min="11524" max="11524" width="11.375" style="79" customWidth="1"/>
    <col min="11525" max="11525" width="11.5" style="79" customWidth="1"/>
    <col min="11526" max="11526" width="11.75" style="79" customWidth="1"/>
    <col min="11527" max="11528" width="11.625" style="79" customWidth="1"/>
    <col min="11529" max="11529" width="12.5" style="79" customWidth="1"/>
    <col min="11530" max="11530" width="11.375" style="79" customWidth="1"/>
    <col min="11531" max="11531" width="11.5" style="79" customWidth="1"/>
    <col min="11532" max="11532" width="11.75" style="79" customWidth="1"/>
    <col min="11533" max="11534" width="11.625" style="79" customWidth="1"/>
    <col min="11535" max="11535" width="12.5" style="79" customWidth="1"/>
    <col min="11536" max="11536" width="11.375" style="79" customWidth="1"/>
    <col min="11537" max="11537" width="11.5" style="79" customWidth="1"/>
    <col min="11538" max="11538" width="11.75" style="79" customWidth="1"/>
    <col min="11539" max="11540" width="11.625" style="79" customWidth="1"/>
    <col min="11541" max="11541" width="12.5" style="79" customWidth="1"/>
    <col min="11542" max="11542" width="11.375" style="79" customWidth="1"/>
    <col min="11543" max="11543" width="11.5" style="79" customWidth="1"/>
    <col min="11544" max="11544" width="11.75" style="79" customWidth="1"/>
    <col min="11545" max="11546" width="11.625" style="79" customWidth="1"/>
    <col min="11547" max="11547" width="12.5" style="79" customWidth="1"/>
    <col min="11548" max="11548" width="11.375" style="79" customWidth="1"/>
    <col min="11549" max="11549" width="11.5" style="79" customWidth="1"/>
    <col min="11550" max="11550" width="11.75" style="79" customWidth="1"/>
    <col min="11551" max="11552" width="11.625" style="79" customWidth="1"/>
    <col min="11553" max="11553" width="14.625" style="79" customWidth="1"/>
    <col min="11554" max="11758" width="9" style="79"/>
    <col min="11759" max="11759" width="0.75" style="79" customWidth="1"/>
    <col min="11760" max="11760" width="11.625" style="79" customWidth="1"/>
    <col min="11761" max="11778" width="0" style="79" hidden="1" customWidth="1"/>
    <col min="11779" max="11779" width="12.5" style="79" customWidth="1"/>
    <col min="11780" max="11780" width="11.375" style="79" customWidth="1"/>
    <col min="11781" max="11781" width="11.5" style="79" customWidth="1"/>
    <col min="11782" max="11782" width="11.75" style="79" customWidth="1"/>
    <col min="11783" max="11784" width="11.625" style="79" customWidth="1"/>
    <col min="11785" max="11785" width="12.5" style="79" customWidth="1"/>
    <col min="11786" max="11786" width="11.375" style="79" customWidth="1"/>
    <col min="11787" max="11787" width="11.5" style="79" customWidth="1"/>
    <col min="11788" max="11788" width="11.75" style="79" customWidth="1"/>
    <col min="11789" max="11790" width="11.625" style="79" customWidth="1"/>
    <col min="11791" max="11791" width="12.5" style="79" customWidth="1"/>
    <col min="11792" max="11792" width="11.375" style="79" customWidth="1"/>
    <col min="11793" max="11793" width="11.5" style="79" customWidth="1"/>
    <col min="11794" max="11794" width="11.75" style="79" customWidth="1"/>
    <col min="11795" max="11796" width="11.625" style="79" customWidth="1"/>
    <col min="11797" max="11797" width="12.5" style="79" customWidth="1"/>
    <col min="11798" max="11798" width="11.375" style="79" customWidth="1"/>
    <col min="11799" max="11799" width="11.5" style="79" customWidth="1"/>
    <col min="11800" max="11800" width="11.75" style="79" customWidth="1"/>
    <col min="11801" max="11802" width="11.625" style="79" customWidth="1"/>
    <col min="11803" max="11803" width="12.5" style="79" customWidth="1"/>
    <col min="11804" max="11804" width="11.375" style="79" customWidth="1"/>
    <col min="11805" max="11805" width="11.5" style="79" customWidth="1"/>
    <col min="11806" max="11806" width="11.75" style="79" customWidth="1"/>
    <col min="11807" max="11808" width="11.625" style="79" customWidth="1"/>
    <col min="11809" max="11809" width="14.625" style="79" customWidth="1"/>
    <col min="11810" max="12014" width="9" style="79"/>
    <col min="12015" max="12015" width="0.75" style="79" customWidth="1"/>
    <col min="12016" max="12016" width="11.625" style="79" customWidth="1"/>
    <col min="12017" max="12034" width="0" style="79" hidden="1" customWidth="1"/>
    <col min="12035" max="12035" width="12.5" style="79" customWidth="1"/>
    <col min="12036" max="12036" width="11.375" style="79" customWidth="1"/>
    <col min="12037" max="12037" width="11.5" style="79" customWidth="1"/>
    <col min="12038" max="12038" width="11.75" style="79" customWidth="1"/>
    <col min="12039" max="12040" width="11.625" style="79" customWidth="1"/>
    <col min="12041" max="12041" width="12.5" style="79" customWidth="1"/>
    <col min="12042" max="12042" width="11.375" style="79" customWidth="1"/>
    <col min="12043" max="12043" width="11.5" style="79" customWidth="1"/>
    <col min="12044" max="12044" width="11.75" style="79" customWidth="1"/>
    <col min="12045" max="12046" width="11.625" style="79" customWidth="1"/>
    <col min="12047" max="12047" width="12.5" style="79" customWidth="1"/>
    <col min="12048" max="12048" width="11.375" style="79" customWidth="1"/>
    <col min="12049" max="12049" width="11.5" style="79" customWidth="1"/>
    <col min="12050" max="12050" width="11.75" style="79" customWidth="1"/>
    <col min="12051" max="12052" width="11.625" style="79" customWidth="1"/>
    <col min="12053" max="12053" width="12.5" style="79" customWidth="1"/>
    <col min="12054" max="12054" width="11.375" style="79" customWidth="1"/>
    <col min="12055" max="12055" width="11.5" style="79" customWidth="1"/>
    <col min="12056" max="12056" width="11.75" style="79" customWidth="1"/>
    <col min="12057" max="12058" width="11.625" style="79" customWidth="1"/>
    <col min="12059" max="12059" width="12.5" style="79" customWidth="1"/>
    <col min="12060" max="12060" width="11.375" style="79" customWidth="1"/>
    <col min="12061" max="12061" width="11.5" style="79" customWidth="1"/>
    <col min="12062" max="12062" width="11.75" style="79" customWidth="1"/>
    <col min="12063" max="12064" width="11.625" style="79" customWidth="1"/>
    <col min="12065" max="12065" width="14.625" style="79" customWidth="1"/>
    <col min="12066" max="12270" width="9" style="79"/>
    <col min="12271" max="12271" width="0.75" style="79" customWidth="1"/>
    <col min="12272" max="12272" width="11.625" style="79" customWidth="1"/>
    <col min="12273" max="12290" width="0" style="79" hidden="1" customWidth="1"/>
    <col min="12291" max="12291" width="12.5" style="79" customWidth="1"/>
    <col min="12292" max="12292" width="11.375" style="79" customWidth="1"/>
    <col min="12293" max="12293" width="11.5" style="79" customWidth="1"/>
    <col min="12294" max="12294" width="11.75" style="79" customWidth="1"/>
    <col min="12295" max="12296" width="11.625" style="79" customWidth="1"/>
    <col min="12297" max="12297" width="12.5" style="79" customWidth="1"/>
    <col min="12298" max="12298" width="11.375" style="79" customWidth="1"/>
    <col min="12299" max="12299" width="11.5" style="79" customWidth="1"/>
    <col min="12300" max="12300" width="11.75" style="79" customWidth="1"/>
    <col min="12301" max="12302" width="11.625" style="79" customWidth="1"/>
    <col min="12303" max="12303" width="12.5" style="79" customWidth="1"/>
    <col min="12304" max="12304" width="11.375" style="79" customWidth="1"/>
    <col min="12305" max="12305" width="11.5" style="79" customWidth="1"/>
    <col min="12306" max="12306" width="11.75" style="79" customWidth="1"/>
    <col min="12307" max="12308" width="11.625" style="79" customWidth="1"/>
    <col min="12309" max="12309" width="12.5" style="79" customWidth="1"/>
    <col min="12310" max="12310" width="11.375" style="79" customWidth="1"/>
    <col min="12311" max="12311" width="11.5" style="79" customWidth="1"/>
    <col min="12312" max="12312" width="11.75" style="79" customWidth="1"/>
    <col min="12313" max="12314" width="11.625" style="79" customWidth="1"/>
    <col min="12315" max="12315" width="12.5" style="79" customWidth="1"/>
    <col min="12316" max="12316" width="11.375" style="79" customWidth="1"/>
    <col min="12317" max="12317" width="11.5" style="79" customWidth="1"/>
    <col min="12318" max="12318" width="11.75" style="79" customWidth="1"/>
    <col min="12319" max="12320" width="11.625" style="79" customWidth="1"/>
    <col min="12321" max="12321" width="14.625" style="79" customWidth="1"/>
    <col min="12322" max="12526" width="9" style="79"/>
    <col min="12527" max="12527" width="0.75" style="79" customWidth="1"/>
    <col min="12528" max="12528" width="11.625" style="79" customWidth="1"/>
    <col min="12529" max="12546" width="0" style="79" hidden="1" customWidth="1"/>
    <col min="12547" max="12547" width="12.5" style="79" customWidth="1"/>
    <col min="12548" max="12548" width="11.375" style="79" customWidth="1"/>
    <col min="12549" max="12549" width="11.5" style="79" customWidth="1"/>
    <col min="12550" max="12550" width="11.75" style="79" customWidth="1"/>
    <col min="12551" max="12552" width="11.625" style="79" customWidth="1"/>
    <col min="12553" max="12553" width="12.5" style="79" customWidth="1"/>
    <col min="12554" max="12554" width="11.375" style="79" customWidth="1"/>
    <col min="12555" max="12555" width="11.5" style="79" customWidth="1"/>
    <col min="12556" max="12556" width="11.75" style="79" customWidth="1"/>
    <col min="12557" max="12558" width="11.625" style="79" customWidth="1"/>
    <col min="12559" max="12559" width="12.5" style="79" customWidth="1"/>
    <col min="12560" max="12560" width="11.375" style="79" customWidth="1"/>
    <col min="12561" max="12561" width="11.5" style="79" customWidth="1"/>
    <col min="12562" max="12562" width="11.75" style="79" customWidth="1"/>
    <col min="12563" max="12564" width="11.625" style="79" customWidth="1"/>
    <col min="12565" max="12565" width="12.5" style="79" customWidth="1"/>
    <col min="12566" max="12566" width="11.375" style="79" customWidth="1"/>
    <col min="12567" max="12567" width="11.5" style="79" customWidth="1"/>
    <col min="12568" max="12568" width="11.75" style="79" customWidth="1"/>
    <col min="12569" max="12570" width="11.625" style="79" customWidth="1"/>
    <col min="12571" max="12571" width="12.5" style="79" customWidth="1"/>
    <col min="12572" max="12572" width="11.375" style="79" customWidth="1"/>
    <col min="12573" max="12573" width="11.5" style="79" customWidth="1"/>
    <col min="12574" max="12574" width="11.75" style="79" customWidth="1"/>
    <col min="12575" max="12576" width="11.625" style="79" customWidth="1"/>
    <col min="12577" max="12577" width="14.625" style="79" customWidth="1"/>
    <col min="12578" max="12782" width="9" style="79"/>
    <col min="12783" max="12783" width="0.75" style="79" customWidth="1"/>
    <col min="12784" max="12784" width="11.625" style="79" customWidth="1"/>
    <col min="12785" max="12802" width="0" style="79" hidden="1" customWidth="1"/>
    <col min="12803" max="12803" width="12.5" style="79" customWidth="1"/>
    <col min="12804" max="12804" width="11.375" style="79" customWidth="1"/>
    <col min="12805" max="12805" width="11.5" style="79" customWidth="1"/>
    <col min="12806" max="12806" width="11.75" style="79" customWidth="1"/>
    <col min="12807" max="12808" width="11.625" style="79" customWidth="1"/>
    <col min="12809" max="12809" width="12.5" style="79" customWidth="1"/>
    <col min="12810" max="12810" width="11.375" style="79" customWidth="1"/>
    <col min="12811" max="12811" width="11.5" style="79" customWidth="1"/>
    <col min="12812" max="12812" width="11.75" style="79" customWidth="1"/>
    <col min="12813" max="12814" width="11.625" style="79" customWidth="1"/>
    <col min="12815" max="12815" width="12.5" style="79" customWidth="1"/>
    <col min="12816" max="12816" width="11.375" style="79" customWidth="1"/>
    <col min="12817" max="12817" width="11.5" style="79" customWidth="1"/>
    <col min="12818" max="12818" width="11.75" style="79" customWidth="1"/>
    <col min="12819" max="12820" width="11.625" style="79" customWidth="1"/>
    <col min="12821" max="12821" width="12.5" style="79" customWidth="1"/>
    <col min="12822" max="12822" width="11.375" style="79" customWidth="1"/>
    <col min="12823" max="12823" width="11.5" style="79" customWidth="1"/>
    <col min="12824" max="12824" width="11.75" style="79" customWidth="1"/>
    <col min="12825" max="12826" width="11.625" style="79" customWidth="1"/>
    <col min="12827" max="12827" width="12.5" style="79" customWidth="1"/>
    <col min="12828" max="12828" width="11.375" style="79" customWidth="1"/>
    <col min="12829" max="12829" width="11.5" style="79" customWidth="1"/>
    <col min="12830" max="12830" width="11.75" style="79" customWidth="1"/>
    <col min="12831" max="12832" width="11.625" style="79" customWidth="1"/>
    <col min="12833" max="12833" width="14.625" style="79" customWidth="1"/>
    <col min="12834" max="13038" width="9" style="79"/>
    <col min="13039" max="13039" width="0.75" style="79" customWidth="1"/>
    <col min="13040" max="13040" width="11.625" style="79" customWidth="1"/>
    <col min="13041" max="13058" width="0" style="79" hidden="1" customWidth="1"/>
    <col min="13059" max="13059" width="12.5" style="79" customWidth="1"/>
    <col min="13060" max="13060" width="11.375" style="79" customWidth="1"/>
    <col min="13061" max="13061" width="11.5" style="79" customWidth="1"/>
    <col min="13062" max="13062" width="11.75" style="79" customWidth="1"/>
    <col min="13063" max="13064" width="11.625" style="79" customWidth="1"/>
    <col min="13065" max="13065" width="12.5" style="79" customWidth="1"/>
    <col min="13066" max="13066" width="11.375" style="79" customWidth="1"/>
    <col min="13067" max="13067" width="11.5" style="79" customWidth="1"/>
    <col min="13068" max="13068" width="11.75" style="79" customWidth="1"/>
    <col min="13069" max="13070" width="11.625" style="79" customWidth="1"/>
    <col min="13071" max="13071" width="12.5" style="79" customWidth="1"/>
    <col min="13072" max="13072" width="11.375" style="79" customWidth="1"/>
    <col min="13073" max="13073" width="11.5" style="79" customWidth="1"/>
    <col min="13074" max="13074" width="11.75" style="79" customWidth="1"/>
    <col min="13075" max="13076" width="11.625" style="79" customWidth="1"/>
    <col min="13077" max="13077" width="12.5" style="79" customWidth="1"/>
    <col min="13078" max="13078" width="11.375" style="79" customWidth="1"/>
    <col min="13079" max="13079" width="11.5" style="79" customWidth="1"/>
    <col min="13080" max="13080" width="11.75" style="79" customWidth="1"/>
    <col min="13081" max="13082" width="11.625" style="79" customWidth="1"/>
    <col min="13083" max="13083" width="12.5" style="79" customWidth="1"/>
    <col min="13084" max="13084" width="11.375" style="79" customWidth="1"/>
    <col min="13085" max="13085" width="11.5" style="79" customWidth="1"/>
    <col min="13086" max="13086" width="11.75" style="79" customWidth="1"/>
    <col min="13087" max="13088" width="11.625" style="79" customWidth="1"/>
    <col min="13089" max="13089" width="14.625" style="79" customWidth="1"/>
    <col min="13090" max="13294" width="9" style="79"/>
    <col min="13295" max="13295" width="0.75" style="79" customWidth="1"/>
    <col min="13296" max="13296" width="11.625" style="79" customWidth="1"/>
    <col min="13297" max="13314" width="0" style="79" hidden="1" customWidth="1"/>
    <col min="13315" max="13315" width="12.5" style="79" customWidth="1"/>
    <col min="13316" max="13316" width="11.375" style="79" customWidth="1"/>
    <col min="13317" max="13317" width="11.5" style="79" customWidth="1"/>
    <col min="13318" max="13318" width="11.75" style="79" customWidth="1"/>
    <col min="13319" max="13320" width="11.625" style="79" customWidth="1"/>
    <col min="13321" max="13321" width="12.5" style="79" customWidth="1"/>
    <col min="13322" max="13322" width="11.375" style="79" customWidth="1"/>
    <col min="13323" max="13323" width="11.5" style="79" customWidth="1"/>
    <col min="13324" max="13324" width="11.75" style="79" customWidth="1"/>
    <col min="13325" max="13326" width="11.625" style="79" customWidth="1"/>
    <col min="13327" max="13327" width="12.5" style="79" customWidth="1"/>
    <col min="13328" max="13328" width="11.375" style="79" customWidth="1"/>
    <col min="13329" max="13329" width="11.5" style="79" customWidth="1"/>
    <col min="13330" max="13330" width="11.75" style="79" customWidth="1"/>
    <col min="13331" max="13332" width="11.625" style="79" customWidth="1"/>
    <col min="13333" max="13333" width="12.5" style="79" customWidth="1"/>
    <col min="13334" max="13334" width="11.375" style="79" customWidth="1"/>
    <col min="13335" max="13335" width="11.5" style="79" customWidth="1"/>
    <col min="13336" max="13336" width="11.75" style="79" customWidth="1"/>
    <col min="13337" max="13338" width="11.625" style="79" customWidth="1"/>
    <col min="13339" max="13339" width="12.5" style="79" customWidth="1"/>
    <col min="13340" max="13340" width="11.375" style="79" customWidth="1"/>
    <col min="13341" max="13341" width="11.5" style="79" customWidth="1"/>
    <col min="13342" max="13342" width="11.75" style="79" customWidth="1"/>
    <col min="13343" max="13344" width="11.625" style="79" customWidth="1"/>
    <col min="13345" max="13345" width="14.625" style="79" customWidth="1"/>
    <col min="13346" max="13550" width="9" style="79"/>
    <col min="13551" max="13551" width="0.75" style="79" customWidth="1"/>
    <col min="13552" max="13552" width="11.625" style="79" customWidth="1"/>
    <col min="13553" max="13570" width="0" style="79" hidden="1" customWidth="1"/>
    <col min="13571" max="13571" width="12.5" style="79" customWidth="1"/>
    <col min="13572" max="13572" width="11.375" style="79" customWidth="1"/>
    <col min="13573" max="13573" width="11.5" style="79" customWidth="1"/>
    <col min="13574" max="13574" width="11.75" style="79" customWidth="1"/>
    <col min="13575" max="13576" width="11.625" style="79" customWidth="1"/>
    <col min="13577" max="13577" width="12.5" style="79" customWidth="1"/>
    <col min="13578" max="13578" width="11.375" style="79" customWidth="1"/>
    <col min="13579" max="13579" width="11.5" style="79" customWidth="1"/>
    <col min="13580" max="13580" width="11.75" style="79" customWidth="1"/>
    <col min="13581" max="13582" width="11.625" style="79" customWidth="1"/>
    <col min="13583" max="13583" width="12.5" style="79" customWidth="1"/>
    <col min="13584" max="13584" width="11.375" style="79" customWidth="1"/>
    <col min="13585" max="13585" width="11.5" style="79" customWidth="1"/>
    <col min="13586" max="13586" width="11.75" style="79" customWidth="1"/>
    <col min="13587" max="13588" width="11.625" style="79" customWidth="1"/>
    <col min="13589" max="13589" width="12.5" style="79" customWidth="1"/>
    <col min="13590" max="13590" width="11.375" style="79" customWidth="1"/>
    <col min="13591" max="13591" width="11.5" style="79" customWidth="1"/>
    <col min="13592" max="13592" width="11.75" style="79" customWidth="1"/>
    <col min="13593" max="13594" width="11.625" style="79" customWidth="1"/>
    <col min="13595" max="13595" width="12.5" style="79" customWidth="1"/>
    <col min="13596" max="13596" width="11.375" style="79" customWidth="1"/>
    <col min="13597" max="13597" width="11.5" style="79" customWidth="1"/>
    <col min="13598" max="13598" width="11.75" style="79" customWidth="1"/>
    <col min="13599" max="13600" width="11.625" style="79" customWidth="1"/>
    <col min="13601" max="13601" width="14.625" style="79" customWidth="1"/>
    <col min="13602" max="13806" width="9" style="79"/>
    <col min="13807" max="13807" width="0.75" style="79" customWidth="1"/>
    <col min="13808" max="13808" width="11.625" style="79" customWidth="1"/>
    <col min="13809" max="13826" width="0" style="79" hidden="1" customWidth="1"/>
    <col min="13827" max="13827" width="12.5" style="79" customWidth="1"/>
    <col min="13828" max="13828" width="11.375" style="79" customWidth="1"/>
    <col min="13829" max="13829" width="11.5" style="79" customWidth="1"/>
    <col min="13830" max="13830" width="11.75" style="79" customWidth="1"/>
    <col min="13831" max="13832" width="11.625" style="79" customWidth="1"/>
    <col min="13833" max="13833" width="12.5" style="79" customWidth="1"/>
    <col min="13834" max="13834" width="11.375" style="79" customWidth="1"/>
    <col min="13835" max="13835" width="11.5" style="79" customWidth="1"/>
    <col min="13836" max="13836" width="11.75" style="79" customWidth="1"/>
    <col min="13837" max="13838" width="11.625" style="79" customWidth="1"/>
    <col min="13839" max="13839" width="12.5" style="79" customWidth="1"/>
    <col min="13840" max="13840" width="11.375" style="79" customWidth="1"/>
    <col min="13841" max="13841" width="11.5" style="79" customWidth="1"/>
    <col min="13842" max="13842" width="11.75" style="79" customWidth="1"/>
    <col min="13843" max="13844" width="11.625" style="79" customWidth="1"/>
    <col min="13845" max="13845" width="12.5" style="79" customWidth="1"/>
    <col min="13846" max="13846" width="11.375" style="79" customWidth="1"/>
    <col min="13847" max="13847" width="11.5" style="79" customWidth="1"/>
    <col min="13848" max="13848" width="11.75" style="79" customWidth="1"/>
    <col min="13849" max="13850" width="11.625" style="79" customWidth="1"/>
    <col min="13851" max="13851" width="12.5" style="79" customWidth="1"/>
    <col min="13852" max="13852" width="11.375" style="79" customWidth="1"/>
    <col min="13853" max="13853" width="11.5" style="79" customWidth="1"/>
    <col min="13854" max="13854" width="11.75" style="79" customWidth="1"/>
    <col min="13855" max="13856" width="11.625" style="79" customWidth="1"/>
    <col min="13857" max="13857" width="14.625" style="79" customWidth="1"/>
    <col min="13858" max="14062" width="9" style="79"/>
    <col min="14063" max="14063" width="0.75" style="79" customWidth="1"/>
    <col min="14064" max="14064" width="11.625" style="79" customWidth="1"/>
    <col min="14065" max="14082" width="0" style="79" hidden="1" customWidth="1"/>
    <col min="14083" max="14083" width="12.5" style="79" customWidth="1"/>
    <col min="14084" max="14084" width="11.375" style="79" customWidth="1"/>
    <col min="14085" max="14085" width="11.5" style="79" customWidth="1"/>
    <col min="14086" max="14086" width="11.75" style="79" customWidth="1"/>
    <col min="14087" max="14088" width="11.625" style="79" customWidth="1"/>
    <col min="14089" max="14089" width="12.5" style="79" customWidth="1"/>
    <col min="14090" max="14090" width="11.375" style="79" customWidth="1"/>
    <col min="14091" max="14091" width="11.5" style="79" customWidth="1"/>
    <col min="14092" max="14092" width="11.75" style="79" customWidth="1"/>
    <col min="14093" max="14094" width="11.625" style="79" customWidth="1"/>
    <col min="14095" max="14095" width="12.5" style="79" customWidth="1"/>
    <col min="14096" max="14096" width="11.375" style="79" customWidth="1"/>
    <col min="14097" max="14097" width="11.5" style="79" customWidth="1"/>
    <col min="14098" max="14098" width="11.75" style="79" customWidth="1"/>
    <col min="14099" max="14100" width="11.625" style="79" customWidth="1"/>
    <col min="14101" max="14101" width="12.5" style="79" customWidth="1"/>
    <col min="14102" max="14102" width="11.375" style="79" customWidth="1"/>
    <col min="14103" max="14103" width="11.5" style="79" customWidth="1"/>
    <col min="14104" max="14104" width="11.75" style="79" customWidth="1"/>
    <col min="14105" max="14106" width="11.625" style="79" customWidth="1"/>
    <col min="14107" max="14107" width="12.5" style="79" customWidth="1"/>
    <col min="14108" max="14108" width="11.375" style="79" customWidth="1"/>
    <col min="14109" max="14109" width="11.5" style="79" customWidth="1"/>
    <col min="14110" max="14110" width="11.75" style="79" customWidth="1"/>
    <col min="14111" max="14112" width="11.625" style="79" customWidth="1"/>
    <col min="14113" max="14113" width="14.625" style="79" customWidth="1"/>
    <col min="14114" max="14318" width="9" style="79"/>
    <col min="14319" max="14319" width="0.75" style="79" customWidth="1"/>
    <col min="14320" max="14320" width="11.625" style="79" customWidth="1"/>
    <col min="14321" max="14338" width="0" style="79" hidden="1" customWidth="1"/>
    <col min="14339" max="14339" width="12.5" style="79" customWidth="1"/>
    <col min="14340" max="14340" width="11.375" style="79" customWidth="1"/>
    <col min="14341" max="14341" width="11.5" style="79" customWidth="1"/>
    <col min="14342" max="14342" width="11.75" style="79" customWidth="1"/>
    <col min="14343" max="14344" width="11.625" style="79" customWidth="1"/>
    <col min="14345" max="14345" width="12.5" style="79" customWidth="1"/>
    <col min="14346" max="14346" width="11.375" style="79" customWidth="1"/>
    <col min="14347" max="14347" width="11.5" style="79" customWidth="1"/>
    <col min="14348" max="14348" width="11.75" style="79" customWidth="1"/>
    <col min="14349" max="14350" width="11.625" style="79" customWidth="1"/>
    <col min="14351" max="14351" width="12.5" style="79" customWidth="1"/>
    <col min="14352" max="14352" width="11.375" style="79" customWidth="1"/>
    <col min="14353" max="14353" width="11.5" style="79" customWidth="1"/>
    <col min="14354" max="14354" width="11.75" style="79" customWidth="1"/>
    <col min="14355" max="14356" width="11.625" style="79" customWidth="1"/>
    <col min="14357" max="14357" width="12.5" style="79" customWidth="1"/>
    <col min="14358" max="14358" width="11.375" style="79" customWidth="1"/>
    <col min="14359" max="14359" width="11.5" style="79" customWidth="1"/>
    <col min="14360" max="14360" width="11.75" style="79" customWidth="1"/>
    <col min="14361" max="14362" width="11.625" style="79" customWidth="1"/>
    <col min="14363" max="14363" width="12.5" style="79" customWidth="1"/>
    <col min="14364" max="14364" width="11.375" style="79" customWidth="1"/>
    <col min="14365" max="14365" width="11.5" style="79" customWidth="1"/>
    <col min="14366" max="14366" width="11.75" style="79" customWidth="1"/>
    <col min="14367" max="14368" width="11.625" style="79" customWidth="1"/>
    <col min="14369" max="14369" width="14.625" style="79" customWidth="1"/>
    <col min="14370" max="14574" width="9" style="79"/>
    <col min="14575" max="14575" width="0.75" style="79" customWidth="1"/>
    <col min="14576" max="14576" width="11.625" style="79" customWidth="1"/>
    <col min="14577" max="14594" width="0" style="79" hidden="1" customWidth="1"/>
    <col min="14595" max="14595" width="12.5" style="79" customWidth="1"/>
    <col min="14596" max="14596" width="11.375" style="79" customWidth="1"/>
    <col min="14597" max="14597" width="11.5" style="79" customWidth="1"/>
    <col min="14598" max="14598" width="11.75" style="79" customWidth="1"/>
    <col min="14599" max="14600" width="11.625" style="79" customWidth="1"/>
    <col min="14601" max="14601" width="12.5" style="79" customWidth="1"/>
    <col min="14602" max="14602" width="11.375" style="79" customWidth="1"/>
    <col min="14603" max="14603" width="11.5" style="79" customWidth="1"/>
    <col min="14604" max="14604" width="11.75" style="79" customWidth="1"/>
    <col min="14605" max="14606" width="11.625" style="79" customWidth="1"/>
    <col min="14607" max="14607" width="12.5" style="79" customWidth="1"/>
    <col min="14608" max="14608" width="11.375" style="79" customWidth="1"/>
    <col min="14609" max="14609" width="11.5" style="79" customWidth="1"/>
    <col min="14610" max="14610" width="11.75" style="79" customWidth="1"/>
    <col min="14611" max="14612" width="11.625" style="79" customWidth="1"/>
    <col min="14613" max="14613" width="12.5" style="79" customWidth="1"/>
    <col min="14614" max="14614" width="11.375" style="79" customWidth="1"/>
    <col min="14615" max="14615" width="11.5" style="79" customWidth="1"/>
    <col min="14616" max="14616" width="11.75" style="79" customWidth="1"/>
    <col min="14617" max="14618" width="11.625" style="79" customWidth="1"/>
    <col min="14619" max="14619" width="12.5" style="79" customWidth="1"/>
    <col min="14620" max="14620" width="11.375" style="79" customWidth="1"/>
    <col min="14621" max="14621" width="11.5" style="79" customWidth="1"/>
    <col min="14622" max="14622" width="11.75" style="79" customWidth="1"/>
    <col min="14623" max="14624" width="11.625" style="79" customWidth="1"/>
    <col min="14625" max="14625" width="14.625" style="79" customWidth="1"/>
    <col min="14626" max="14830" width="9" style="79"/>
    <col min="14831" max="14831" width="0.75" style="79" customWidth="1"/>
    <col min="14832" max="14832" width="11.625" style="79" customWidth="1"/>
    <col min="14833" max="14850" width="0" style="79" hidden="1" customWidth="1"/>
    <col min="14851" max="14851" width="12.5" style="79" customWidth="1"/>
    <col min="14852" max="14852" width="11.375" style="79" customWidth="1"/>
    <col min="14853" max="14853" width="11.5" style="79" customWidth="1"/>
    <col min="14854" max="14854" width="11.75" style="79" customWidth="1"/>
    <col min="14855" max="14856" width="11.625" style="79" customWidth="1"/>
    <col min="14857" max="14857" width="12.5" style="79" customWidth="1"/>
    <col min="14858" max="14858" width="11.375" style="79" customWidth="1"/>
    <col min="14859" max="14859" width="11.5" style="79" customWidth="1"/>
    <col min="14860" max="14860" width="11.75" style="79" customWidth="1"/>
    <col min="14861" max="14862" width="11.625" style="79" customWidth="1"/>
    <col min="14863" max="14863" width="12.5" style="79" customWidth="1"/>
    <col min="14864" max="14864" width="11.375" style="79" customWidth="1"/>
    <col min="14865" max="14865" width="11.5" style="79" customWidth="1"/>
    <col min="14866" max="14866" width="11.75" style="79" customWidth="1"/>
    <col min="14867" max="14868" width="11.625" style="79" customWidth="1"/>
    <col min="14869" max="14869" width="12.5" style="79" customWidth="1"/>
    <col min="14870" max="14870" width="11.375" style="79" customWidth="1"/>
    <col min="14871" max="14871" width="11.5" style="79" customWidth="1"/>
    <col min="14872" max="14872" width="11.75" style="79" customWidth="1"/>
    <col min="14873" max="14874" width="11.625" style="79" customWidth="1"/>
    <col min="14875" max="14875" width="12.5" style="79" customWidth="1"/>
    <col min="14876" max="14876" width="11.375" style="79" customWidth="1"/>
    <col min="14877" max="14877" width="11.5" style="79" customWidth="1"/>
    <col min="14878" max="14878" width="11.75" style="79" customWidth="1"/>
    <col min="14879" max="14880" width="11.625" style="79" customWidth="1"/>
    <col min="14881" max="14881" width="14.625" style="79" customWidth="1"/>
    <col min="14882" max="15086" width="9" style="79"/>
    <col min="15087" max="15087" width="0.75" style="79" customWidth="1"/>
    <col min="15088" max="15088" width="11.625" style="79" customWidth="1"/>
    <col min="15089" max="15106" width="0" style="79" hidden="1" customWidth="1"/>
    <col min="15107" max="15107" width="12.5" style="79" customWidth="1"/>
    <col min="15108" max="15108" width="11.375" style="79" customWidth="1"/>
    <col min="15109" max="15109" width="11.5" style="79" customWidth="1"/>
    <col min="15110" max="15110" width="11.75" style="79" customWidth="1"/>
    <col min="15111" max="15112" width="11.625" style="79" customWidth="1"/>
    <col min="15113" max="15113" width="12.5" style="79" customWidth="1"/>
    <col min="15114" max="15114" width="11.375" style="79" customWidth="1"/>
    <col min="15115" max="15115" width="11.5" style="79" customWidth="1"/>
    <col min="15116" max="15116" width="11.75" style="79" customWidth="1"/>
    <col min="15117" max="15118" width="11.625" style="79" customWidth="1"/>
    <col min="15119" max="15119" width="12.5" style="79" customWidth="1"/>
    <col min="15120" max="15120" width="11.375" style="79" customWidth="1"/>
    <col min="15121" max="15121" width="11.5" style="79" customWidth="1"/>
    <col min="15122" max="15122" width="11.75" style="79" customWidth="1"/>
    <col min="15123" max="15124" width="11.625" style="79" customWidth="1"/>
    <col min="15125" max="15125" width="12.5" style="79" customWidth="1"/>
    <col min="15126" max="15126" width="11.375" style="79" customWidth="1"/>
    <col min="15127" max="15127" width="11.5" style="79" customWidth="1"/>
    <col min="15128" max="15128" width="11.75" style="79" customWidth="1"/>
    <col min="15129" max="15130" width="11.625" style="79" customWidth="1"/>
    <col min="15131" max="15131" width="12.5" style="79" customWidth="1"/>
    <col min="15132" max="15132" width="11.375" style="79" customWidth="1"/>
    <col min="15133" max="15133" width="11.5" style="79" customWidth="1"/>
    <col min="15134" max="15134" width="11.75" style="79" customWidth="1"/>
    <col min="15135" max="15136" width="11.625" style="79" customWidth="1"/>
    <col min="15137" max="15137" width="14.625" style="79" customWidth="1"/>
    <col min="15138" max="15342" width="9" style="79"/>
    <col min="15343" max="15343" width="0.75" style="79" customWidth="1"/>
    <col min="15344" max="15344" width="11.625" style="79" customWidth="1"/>
    <col min="15345" max="15362" width="0" style="79" hidden="1" customWidth="1"/>
    <col min="15363" max="15363" width="12.5" style="79" customWidth="1"/>
    <col min="15364" max="15364" width="11.375" style="79" customWidth="1"/>
    <col min="15365" max="15365" width="11.5" style="79" customWidth="1"/>
    <col min="15366" max="15366" width="11.75" style="79" customWidth="1"/>
    <col min="15367" max="15368" width="11.625" style="79" customWidth="1"/>
    <col min="15369" max="15369" width="12.5" style="79" customWidth="1"/>
    <col min="15370" max="15370" width="11.375" style="79" customWidth="1"/>
    <col min="15371" max="15371" width="11.5" style="79" customWidth="1"/>
    <col min="15372" max="15372" width="11.75" style="79" customWidth="1"/>
    <col min="15373" max="15374" width="11.625" style="79" customWidth="1"/>
    <col min="15375" max="15375" width="12.5" style="79" customWidth="1"/>
    <col min="15376" max="15376" width="11.375" style="79" customWidth="1"/>
    <col min="15377" max="15377" width="11.5" style="79" customWidth="1"/>
    <col min="15378" max="15378" width="11.75" style="79" customWidth="1"/>
    <col min="15379" max="15380" width="11.625" style="79" customWidth="1"/>
    <col min="15381" max="15381" width="12.5" style="79" customWidth="1"/>
    <col min="15382" max="15382" width="11.375" style="79" customWidth="1"/>
    <col min="15383" max="15383" width="11.5" style="79" customWidth="1"/>
    <col min="15384" max="15384" width="11.75" style="79" customWidth="1"/>
    <col min="15385" max="15386" width="11.625" style="79" customWidth="1"/>
    <col min="15387" max="15387" width="12.5" style="79" customWidth="1"/>
    <col min="15388" max="15388" width="11.375" style="79" customWidth="1"/>
    <col min="15389" max="15389" width="11.5" style="79" customWidth="1"/>
    <col min="15390" max="15390" width="11.75" style="79" customWidth="1"/>
    <col min="15391" max="15392" width="11.625" style="79" customWidth="1"/>
    <col min="15393" max="15393" width="14.625" style="79" customWidth="1"/>
    <col min="15394" max="15598" width="9" style="79"/>
    <col min="15599" max="15599" width="0.75" style="79" customWidth="1"/>
    <col min="15600" max="15600" width="11.625" style="79" customWidth="1"/>
    <col min="15601" max="15618" width="0" style="79" hidden="1" customWidth="1"/>
    <col min="15619" max="15619" width="12.5" style="79" customWidth="1"/>
    <col min="15620" max="15620" width="11.375" style="79" customWidth="1"/>
    <col min="15621" max="15621" width="11.5" style="79" customWidth="1"/>
    <col min="15622" max="15622" width="11.75" style="79" customWidth="1"/>
    <col min="15623" max="15624" width="11.625" style="79" customWidth="1"/>
    <col min="15625" max="15625" width="12.5" style="79" customWidth="1"/>
    <col min="15626" max="15626" width="11.375" style="79" customWidth="1"/>
    <col min="15627" max="15627" width="11.5" style="79" customWidth="1"/>
    <col min="15628" max="15628" width="11.75" style="79" customWidth="1"/>
    <col min="15629" max="15630" width="11.625" style="79" customWidth="1"/>
    <col min="15631" max="15631" width="12.5" style="79" customWidth="1"/>
    <col min="15632" max="15632" width="11.375" style="79" customWidth="1"/>
    <col min="15633" max="15633" width="11.5" style="79" customWidth="1"/>
    <col min="15634" max="15634" width="11.75" style="79" customWidth="1"/>
    <col min="15635" max="15636" width="11.625" style="79" customWidth="1"/>
    <col min="15637" max="15637" width="12.5" style="79" customWidth="1"/>
    <col min="15638" max="15638" width="11.375" style="79" customWidth="1"/>
    <col min="15639" max="15639" width="11.5" style="79" customWidth="1"/>
    <col min="15640" max="15640" width="11.75" style="79" customWidth="1"/>
    <col min="15641" max="15642" width="11.625" style="79" customWidth="1"/>
    <col min="15643" max="15643" width="12.5" style="79" customWidth="1"/>
    <col min="15644" max="15644" width="11.375" style="79" customWidth="1"/>
    <col min="15645" max="15645" width="11.5" style="79" customWidth="1"/>
    <col min="15646" max="15646" width="11.75" style="79" customWidth="1"/>
    <col min="15647" max="15648" width="11.625" style="79" customWidth="1"/>
    <col min="15649" max="15649" width="14.625" style="79" customWidth="1"/>
    <col min="15650" max="15854" width="9" style="79"/>
    <col min="15855" max="15855" width="0.75" style="79" customWidth="1"/>
    <col min="15856" max="15856" width="11.625" style="79" customWidth="1"/>
    <col min="15857" max="15874" width="0" style="79" hidden="1" customWidth="1"/>
    <col min="15875" max="15875" width="12.5" style="79" customWidth="1"/>
    <col min="15876" max="15876" width="11.375" style="79" customWidth="1"/>
    <col min="15877" max="15877" width="11.5" style="79" customWidth="1"/>
    <col min="15878" max="15878" width="11.75" style="79" customWidth="1"/>
    <col min="15879" max="15880" width="11.625" style="79" customWidth="1"/>
    <col min="15881" max="15881" width="12.5" style="79" customWidth="1"/>
    <col min="15882" max="15882" width="11.375" style="79" customWidth="1"/>
    <col min="15883" max="15883" width="11.5" style="79" customWidth="1"/>
    <col min="15884" max="15884" width="11.75" style="79" customWidth="1"/>
    <col min="15885" max="15886" width="11.625" style="79" customWidth="1"/>
    <col min="15887" max="15887" width="12.5" style="79" customWidth="1"/>
    <col min="15888" max="15888" width="11.375" style="79" customWidth="1"/>
    <col min="15889" max="15889" width="11.5" style="79" customWidth="1"/>
    <col min="15890" max="15890" width="11.75" style="79" customWidth="1"/>
    <col min="15891" max="15892" width="11.625" style="79" customWidth="1"/>
    <col min="15893" max="15893" width="12.5" style="79" customWidth="1"/>
    <col min="15894" max="15894" width="11.375" style="79" customWidth="1"/>
    <col min="15895" max="15895" width="11.5" style="79" customWidth="1"/>
    <col min="15896" max="15896" width="11.75" style="79" customWidth="1"/>
    <col min="15897" max="15898" width="11.625" style="79" customWidth="1"/>
    <col min="15899" max="15899" width="12.5" style="79" customWidth="1"/>
    <col min="15900" max="15900" width="11.375" style="79" customWidth="1"/>
    <col min="15901" max="15901" width="11.5" style="79" customWidth="1"/>
    <col min="15902" max="15902" width="11.75" style="79" customWidth="1"/>
    <col min="15903" max="15904" width="11.625" style="79" customWidth="1"/>
    <col min="15905" max="15905" width="14.625" style="79" customWidth="1"/>
    <col min="15906" max="16110" width="9" style="79"/>
    <col min="16111" max="16111" width="0.75" style="79" customWidth="1"/>
    <col min="16112" max="16112" width="11.625" style="79" customWidth="1"/>
    <col min="16113" max="16130" width="0" style="79" hidden="1" customWidth="1"/>
    <col min="16131" max="16131" width="12.5" style="79" customWidth="1"/>
    <col min="16132" max="16132" width="11.375" style="79" customWidth="1"/>
    <col min="16133" max="16133" width="11.5" style="79" customWidth="1"/>
    <col min="16134" max="16134" width="11.75" style="79" customWidth="1"/>
    <col min="16135" max="16136" width="11.625" style="79" customWidth="1"/>
    <col min="16137" max="16137" width="12.5" style="79" customWidth="1"/>
    <col min="16138" max="16138" width="11.375" style="79" customWidth="1"/>
    <col min="16139" max="16139" width="11.5" style="79" customWidth="1"/>
    <col min="16140" max="16140" width="11.75" style="79" customWidth="1"/>
    <col min="16141" max="16142" width="11.625" style="79" customWidth="1"/>
    <col min="16143" max="16143" width="12.5" style="79" customWidth="1"/>
    <col min="16144" max="16144" width="11.375" style="79" customWidth="1"/>
    <col min="16145" max="16145" width="11.5" style="79" customWidth="1"/>
    <col min="16146" max="16146" width="11.75" style="79" customWidth="1"/>
    <col min="16147" max="16148" width="11.625" style="79" customWidth="1"/>
    <col min="16149" max="16149" width="12.5" style="79" customWidth="1"/>
    <col min="16150" max="16150" width="11.375" style="79" customWidth="1"/>
    <col min="16151" max="16151" width="11.5" style="79" customWidth="1"/>
    <col min="16152" max="16152" width="11.75" style="79" customWidth="1"/>
    <col min="16153" max="16154" width="11.625" style="79" customWidth="1"/>
    <col min="16155" max="16155" width="12.5" style="79" customWidth="1"/>
    <col min="16156" max="16156" width="11.375" style="79" customWidth="1"/>
    <col min="16157" max="16157" width="11.5" style="79" customWidth="1"/>
    <col min="16158" max="16158" width="11.75" style="79" customWidth="1"/>
    <col min="16159" max="16160" width="11.625" style="79" customWidth="1"/>
    <col min="16161" max="16161" width="14.625" style="79" customWidth="1"/>
    <col min="16162" max="16384" width="9" style="79"/>
  </cols>
  <sheetData>
    <row r="1" spans="1:33" ht="15" customHeight="1"/>
    <row r="2" spans="1:33" s="82" customFormat="1" ht="38.25" customHeight="1" thickBot="1">
      <c r="A2" s="80" t="s">
        <v>1155</v>
      </c>
      <c r="B2" s="81"/>
      <c r="E2" s="83"/>
      <c r="F2" s="83"/>
      <c r="K2" s="83"/>
      <c r="L2" s="83"/>
      <c r="Q2" s="83"/>
      <c r="R2" s="83"/>
      <c r="T2" s="84"/>
      <c r="W2" s="83"/>
      <c r="X2" s="83"/>
      <c r="Z2" s="84"/>
      <c r="AC2" s="83"/>
      <c r="AD2" s="83"/>
      <c r="AF2" s="84" t="s">
        <v>41</v>
      </c>
    </row>
    <row r="3" spans="1:33" s="82" customFormat="1" ht="30" customHeight="1">
      <c r="A3" s="85"/>
      <c r="B3" s="53" t="s">
        <v>42</v>
      </c>
      <c r="C3" s="1096" t="s">
        <v>43</v>
      </c>
      <c r="D3" s="1097"/>
      <c r="E3" s="1097"/>
      <c r="F3" s="1097"/>
      <c r="G3" s="1097"/>
      <c r="H3" s="1098"/>
      <c r="I3" s="1096" t="s">
        <v>44</v>
      </c>
      <c r="J3" s="1097"/>
      <c r="K3" s="1097"/>
      <c r="L3" s="1097"/>
      <c r="M3" s="1097"/>
      <c r="N3" s="1098"/>
      <c r="O3" s="1096" t="s">
        <v>85</v>
      </c>
      <c r="P3" s="1097"/>
      <c r="Q3" s="1097"/>
      <c r="R3" s="1097"/>
      <c r="S3" s="1097"/>
      <c r="T3" s="1098"/>
      <c r="U3" s="1096" t="s">
        <v>86</v>
      </c>
      <c r="V3" s="1097"/>
      <c r="W3" s="1097"/>
      <c r="X3" s="1097"/>
      <c r="Y3" s="1097"/>
      <c r="Z3" s="1098"/>
      <c r="AA3" s="1096" t="s">
        <v>87</v>
      </c>
      <c r="AB3" s="1097"/>
      <c r="AC3" s="1097"/>
      <c r="AD3" s="1097"/>
      <c r="AE3" s="1097"/>
      <c r="AF3" s="1098"/>
    </row>
    <row r="4" spans="1:33" ht="30" customHeight="1" thickBot="1">
      <c r="A4" s="86"/>
      <c r="B4" s="54" t="s">
        <v>88</v>
      </c>
      <c r="C4" s="87" t="s">
        <v>89</v>
      </c>
      <c r="D4" s="88" t="s">
        <v>90</v>
      </c>
      <c r="E4" s="89" t="s">
        <v>91</v>
      </c>
      <c r="F4" s="89" t="s">
        <v>92</v>
      </c>
      <c r="G4" s="90" t="s">
        <v>93</v>
      </c>
      <c r="H4" s="91" t="s">
        <v>94</v>
      </c>
      <c r="I4" s="87" t="s">
        <v>89</v>
      </c>
      <c r="J4" s="88" t="s">
        <v>90</v>
      </c>
      <c r="K4" s="89" t="s">
        <v>91</v>
      </c>
      <c r="L4" s="89" t="s">
        <v>92</v>
      </c>
      <c r="M4" s="90" t="s">
        <v>93</v>
      </c>
      <c r="N4" s="91" t="s">
        <v>94</v>
      </c>
      <c r="O4" s="87" t="s">
        <v>89</v>
      </c>
      <c r="P4" s="88" t="s">
        <v>90</v>
      </c>
      <c r="Q4" s="89" t="s">
        <v>91</v>
      </c>
      <c r="R4" s="89" t="s">
        <v>92</v>
      </c>
      <c r="S4" s="90" t="s">
        <v>93</v>
      </c>
      <c r="T4" s="91" t="s">
        <v>94</v>
      </c>
      <c r="U4" s="87" t="s">
        <v>89</v>
      </c>
      <c r="V4" s="88" t="s">
        <v>90</v>
      </c>
      <c r="W4" s="89" t="s">
        <v>91</v>
      </c>
      <c r="X4" s="89" t="s">
        <v>92</v>
      </c>
      <c r="Y4" s="90" t="s">
        <v>93</v>
      </c>
      <c r="Z4" s="91" t="s">
        <v>94</v>
      </c>
      <c r="AA4" s="87" t="s">
        <v>89</v>
      </c>
      <c r="AB4" s="88" t="s">
        <v>90</v>
      </c>
      <c r="AC4" s="89" t="s">
        <v>91</v>
      </c>
      <c r="AD4" s="89" t="s">
        <v>92</v>
      </c>
      <c r="AE4" s="90" t="s">
        <v>93</v>
      </c>
      <c r="AF4" s="91" t="s">
        <v>94</v>
      </c>
    </row>
    <row r="5" spans="1:33" s="105" customFormat="1" ht="78" customHeight="1">
      <c r="A5" s="92"/>
      <c r="B5" s="93" t="s">
        <v>109</v>
      </c>
      <c r="C5" s="94">
        <v>1021</v>
      </c>
      <c r="D5" s="95">
        <v>980</v>
      </c>
      <c r="E5" s="96">
        <v>41</v>
      </c>
      <c r="F5" s="96">
        <v>72</v>
      </c>
      <c r="G5" s="97">
        <v>949</v>
      </c>
      <c r="H5" s="98" t="s">
        <v>68</v>
      </c>
      <c r="I5" s="94">
        <v>960</v>
      </c>
      <c r="J5" s="95">
        <v>905</v>
      </c>
      <c r="K5" s="96">
        <v>55</v>
      </c>
      <c r="L5" s="96">
        <v>58</v>
      </c>
      <c r="M5" s="97">
        <v>902</v>
      </c>
      <c r="N5" s="98" t="s">
        <v>68</v>
      </c>
      <c r="O5" s="94">
        <f>SUM(P5:Q5)</f>
        <v>958</v>
      </c>
      <c r="P5" s="95">
        <v>896</v>
      </c>
      <c r="Q5" s="96">
        <v>62</v>
      </c>
      <c r="R5" s="96">
        <v>57</v>
      </c>
      <c r="S5" s="97">
        <v>901</v>
      </c>
      <c r="T5" s="98" t="s">
        <v>110</v>
      </c>
      <c r="U5" s="99">
        <f>SUM(V5:W5)</f>
        <v>972</v>
      </c>
      <c r="V5" s="100">
        <v>905</v>
      </c>
      <c r="W5" s="101">
        <v>67</v>
      </c>
      <c r="X5" s="101">
        <v>85</v>
      </c>
      <c r="Y5" s="102">
        <v>887</v>
      </c>
      <c r="Z5" s="103" t="s">
        <v>110</v>
      </c>
      <c r="AA5" s="99">
        <f>SUM(AB5:AC5)</f>
        <v>921</v>
      </c>
      <c r="AB5" s="100">
        <v>854</v>
      </c>
      <c r="AC5" s="101">
        <v>67</v>
      </c>
      <c r="AD5" s="101">
        <v>86</v>
      </c>
      <c r="AE5" s="102">
        <v>835</v>
      </c>
      <c r="AF5" s="103" t="s">
        <v>110</v>
      </c>
      <c r="AG5" s="104"/>
    </row>
    <row r="6" spans="1:33" ht="78" customHeight="1">
      <c r="A6" s="86"/>
      <c r="B6" s="106" t="s">
        <v>111</v>
      </c>
      <c r="C6" s="107">
        <v>2040</v>
      </c>
      <c r="D6" s="108">
        <v>1675</v>
      </c>
      <c r="E6" s="109">
        <v>365</v>
      </c>
      <c r="F6" s="109">
        <v>397</v>
      </c>
      <c r="G6" s="110">
        <v>1643</v>
      </c>
      <c r="H6" s="111">
        <v>5344</v>
      </c>
      <c r="I6" s="107">
        <v>2168</v>
      </c>
      <c r="J6" s="112">
        <v>1834</v>
      </c>
      <c r="K6" s="113">
        <v>334</v>
      </c>
      <c r="L6" s="113">
        <v>603</v>
      </c>
      <c r="M6" s="114">
        <v>1565</v>
      </c>
      <c r="N6" s="115">
        <v>5760</v>
      </c>
      <c r="O6" s="116">
        <f>SUM(P6:Q6)</f>
        <v>2094</v>
      </c>
      <c r="P6" s="112">
        <v>1634</v>
      </c>
      <c r="Q6" s="113">
        <v>460</v>
      </c>
      <c r="R6" s="113">
        <v>838</v>
      </c>
      <c r="S6" s="114">
        <v>1256</v>
      </c>
      <c r="T6" s="115">
        <v>5655</v>
      </c>
      <c r="U6" s="116">
        <f>SUM(V6:W6)</f>
        <v>1914</v>
      </c>
      <c r="V6" s="112">
        <v>1844</v>
      </c>
      <c r="W6" s="113">
        <v>70</v>
      </c>
      <c r="X6" s="113">
        <v>574</v>
      </c>
      <c r="Y6" s="114">
        <v>1340</v>
      </c>
      <c r="Z6" s="115">
        <v>8088</v>
      </c>
      <c r="AA6" s="116">
        <f>SUM(AB6:AC6)</f>
        <v>1848</v>
      </c>
      <c r="AB6" s="112">
        <v>1752</v>
      </c>
      <c r="AC6" s="113">
        <v>96</v>
      </c>
      <c r="AD6" s="113">
        <v>554</v>
      </c>
      <c r="AE6" s="114">
        <v>1294</v>
      </c>
      <c r="AF6" s="115">
        <v>8003</v>
      </c>
      <c r="AG6" s="104"/>
    </row>
    <row r="7" spans="1:33" ht="78" customHeight="1">
      <c r="A7" s="86"/>
      <c r="B7" s="106" t="s">
        <v>112</v>
      </c>
      <c r="C7" s="107">
        <v>480</v>
      </c>
      <c r="D7" s="117">
        <v>463</v>
      </c>
      <c r="E7" s="117">
        <v>17</v>
      </c>
      <c r="F7" s="117">
        <v>22</v>
      </c>
      <c r="G7" s="117">
        <v>458</v>
      </c>
      <c r="H7" s="118">
        <v>339</v>
      </c>
      <c r="I7" s="107">
        <v>574</v>
      </c>
      <c r="J7" s="119">
        <v>537</v>
      </c>
      <c r="K7" s="119">
        <v>37</v>
      </c>
      <c r="L7" s="119">
        <v>42</v>
      </c>
      <c r="M7" s="119">
        <v>532</v>
      </c>
      <c r="N7" s="120">
        <v>444</v>
      </c>
      <c r="O7" s="116">
        <f>SUM(P7:Q7)</f>
        <v>615</v>
      </c>
      <c r="P7" s="119">
        <v>577</v>
      </c>
      <c r="Q7" s="119">
        <v>38</v>
      </c>
      <c r="R7" s="119">
        <v>42</v>
      </c>
      <c r="S7" s="119">
        <v>573</v>
      </c>
      <c r="T7" s="120">
        <v>454</v>
      </c>
      <c r="U7" s="116">
        <f>SUM(V7:W7)</f>
        <v>612.99900000000002</v>
      </c>
      <c r="V7" s="119">
        <v>576.61400000000003</v>
      </c>
      <c r="W7" s="119">
        <v>36.384999999999998</v>
      </c>
      <c r="X7" s="119">
        <v>36</v>
      </c>
      <c r="Y7" s="119">
        <v>577</v>
      </c>
      <c r="Z7" s="120">
        <v>621.20469500000002</v>
      </c>
      <c r="AA7" s="116">
        <f>SUM(AB7:AC7)</f>
        <v>647</v>
      </c>
      <c r="AB7" s="119">
        <v>612</v>
      </c>
      <c r="AC7" s="119">
        <v>35</v>
      </c>
      <c r="AD7" s="119">
        <v>35</v>
      </c>
      <c r="AE7" s="119">
        <v>612</v>
      </c>
      <c r="AF7" s="120">
        <v>615.83087899999998</v>
      </c>
      <c r="AG7" s="104"/>
    </row>
    <row r="8" spans="1:33" ht="78" customHeight="1">
      <c r="A8" s="86"/>
      <c r="B8" s="106" t="s">
        <v>113</v>
      </c>
      <c r="C8" s="107">
        <v>1067</v>
      </c>
      <c r="D8" s="117">
        <v>976</v>
      </c>
      <c r="E8" s="117">
        <v>91</v>
      </c>
      <c r="F8" s="117">
        <v>158</v>
      </c>
      <c r="G8" s="122">
        <v>909</v>
      </c>
      <c r="H8" s="118" t="s">
        <v>68</v>
      </c>
      <c r="I8" s="107">
        <v>1116</v>
      </c>
      <c r="J8" s="119">
        <v>1027</v>
      </c>
      <c r="K8" s="119">
        <v>89</v>
      </c>
      <c r="L8" s="119">
        <v>341</v>
      </c>
      <c r="M8" s="123">
        <v>775</v>
      </c>
      <c r="N8" s="120" t="s">
        <v>68</v>
      </c>
      <c r="O8" s="116">
        <f>SUM(P8:Q8)</f>
        <v>1160</v>
      </c>
      <c r="P8" s="119">
        <v>1116</v>
      </c>
      <c r="Q8" s="119">
        <v>44</v>
      </c>
      <c r="R8" s="119">
        <v>290</v>
      </c>
      <c r="S8" s="123">
        <v>870</v>
      </c>
      <c r="T8" s="120" t="s">
        <v>110</v>
      </c>
      <c r="U8" s="116">
        <f>SUM(V8:W8)</f>
        <v>1030</v>
      </c>
      <c r="V8" s="119">
        <v>953</v>
      </c>
      <c r="W8" s="119">
        <v>77</v>
      </c>
      <c r="X8" s="119">
        <v>309</v>
      </c>
      <c r="Y8" s="123">
        <v>721</v>
      </c>
      <c r="Z8" s="120" t="s">
        <v>110</v>
      </c>
      <c r="AA8" s="116">
        <f>SUM(AB8:AC8)</f>
        <v>1090</v>
      </c>
      <c r="AB8" s="119">
        <v>1005</v>
      </c>
      <c r="AC8" s="119">
        <v>85</v>
      </c>
      <c r="AD8" s="119">
        <v>327</v>
      </c>
      <c r="AE8" s="123">
        <v>763</v>
      </c>
      <c r="AF8" s="120" t="s">
        <v>110</v>
      </c>
      <c r="AG8" s="104"/>
    </row>
    <row r="9" spans="1:33" ht="78" customHeight="1">
      <c r="A9" s="86"/>
      <c r="B9" s="124" t="s">
        <v>114</v>
      </c>
      <c r="C9" s="107">
        <v>1094</v>
      </c>
      <c r="D9" s="117">
        <v>1091</v>
      </c>
      <c r="E9" s="117">
        <v>3</v>
      </c>
      <c r="F9" s="117">
        <v>789</v>
      </c>
      <c r="G9" s="117">
        <v>305</v>
      </c>
      <c r="H9" s="118">
        <v>1959</v>
      </c>
      <c r="I9" s="107">
        <v>1096</v>
      </c>
      <c r="J9" s="119">
        <v>1094</v>
      </c>
      <c r="K9" s="119">
        <v>2</v>
      </c>
      <c r="L9" s="119">
        <v>790</v>
      </c>
      <c r="M9" s="119">
        <v>306</v>
      </c>
      <c r="N9" s="120">
        <v>879</v>
      </c>
      <c r="O9" s="116">
        <f t="shared" ref="O9:O19" si="0">SUM(P9:Q9)</f>
        <v>1101</v>
      </c>
      <c r="P9" s="119">
        <v>1097</v>
      </c>
      <c r="Q9" s="119">
        <v>4</v>
      </c>
      <c r="R9" s="119">
        <v>0</v>
      </c>
      <c r="S9" s="119">
        <v>1101</v>
      </c>
      <c r="T9" s="120">
        <v>914</v>
      </c>
      <c r="U9" s="116">
        <f t="shared" ref="U9:U19" si="1">SUM(V9:W9)</f>
        <v>1046</v>
      </c>
      <c r="V9" s="119">
        <v>1043</v>
      </c>
      <c r="W9" s="119">
        <v>3</v>
      </c>
      <c r="X9" s="119">
        <v>116</v>
      </c>
      <c r="Y9" s="119">
        <v>930</v>
      </c>
      <c r="Z9" s="120">
        <v>907</v>
      </c>
      <c r="AA9" s="116">
        <f t="shared" ref="AA9:AA19" si="2">SUM(AB9:AC9)</f>
        <v>1042</v>
      </c>
      <c r="AB9" s="119">
        <v>1038</v>
      </c>
      <c r="AC9" s="119">
        <v>4</v>
      </c>
      <c r="AD9" s="119">
        <v>104</v>
      </c>
      <c r="AE9" s="119">
        <v>938</v>
      </c>
      <c r="AF9" s="120">
        <v>872</v>
      </c>
      <c r="AG9" s="104"/>
    </row>
    <row r="10" spans="1:33" ht="78" customHeight="1">
      <c r="A10" s="86"/>
      <c r="B10" s="106" t="s">
        <v>115</v>
      </c>
      <c r="C10" s="107">
        <v>44</v>
      </c>
      <c r="D10" s="117">
        <v>44</v>
      </c>
      <c r="E10" s="117">
        <v>0</v>
      </c>
      <c r="F10" s="117">
        <v>0</v>
      </c>
      <c r="G10" s="117">
        <v>44</v>
      </c>
      <c r="H10" s="118">
        <v>469</v>
      </c>
      <c r="I10" s="107">
        <v>43</v>
      </c>
      <c r="J10" s="119">
        <v>43</v>
      </c>
      <c r="K10" s="119">
        <v>0</v>
      </c>
      <c r="L10" s="119">
        <v>0</v>
      </c>
      <c r="M10" s="119">
        <v>43</v>
      </c>
      <c r="N10" s="120">
        <v>467</v>
      </c>
      <c r="O10" s="116">
        <f t="shared" si="0"/>
        <v>45</v>
      </c>
      <c r="P10" s="119">
        <v>45</v>
      </c>
      <c r="Q10" s="119">
        <v>0</v>
      </c>
      <c r="R10" s="119">
        <v>0</v>
      </c>
      <c r="S10" s="119">
        <v>45</v>
      </c>
      <c r="T10" s="120">
        <v>454</v>
      </c>
      <c r="U10" s="116">
        <f t="shared" si="1"/>
        <v>43</v>
      </c>
      <c r="V10" s="119">
        <v>43</v>
      </c>
      <c r="W10" s="119"/>
      <c r="X10" s="119">
        <v>3</v>
      </c>
      <c r="Y10" s="119">
        <v>40</v>
      </c>
      <c r="Z10" s="120">
        <v>468</v>
      </c>
      <c r="AA10" s="116">
        <f t="shared" si="2"/>
        <v>46</v>
      </c>
      <c r="AB10" s="119">
        <v>46</v>
      </c>
      <c r="AC10" s="119">
        <v>0</v>
      </c>
      <c r="AD10" s="119">
        <v>3</v>
      </c>
      <c r="AE10" s="119">
        <v>43</v>
      </c>
      <c r="AF10" s="120">
        <v>468</v>
      </c>
      <c r="AG10" s="104"/>
    </row>
    <row r="11" spans="1:33" ht="78" customHeight="1">
      <c r="A11" s="86"/>
      <c r="B11" s="106" t="s">
        <v>116</v>
      </c>
      <c r="C11" s="107">
        <v>127</v>
      </c>
      <c r="D11" s="108">
        <v>126</v>
      </c>
      <c r="E11" s="109">
        <v>1</v>
      </c>
      <c r="F11" s="109">
        <v>2</v>
      </c>
      <c r="G11" s="110">
        <v>125</v>
      </c>
      <c r="H11" s="111">
        <v>782</v>
      </c>
      <c r="I11" s="107">
        <v>128</v>
      </c>
      <c r="J11" s="112">
        <v>127</v>
      </c>
      <c r="K11" s="113">
        <v>1</v>
      </c>
      <c r="L11" s="113">
        <v>2</v>
      </c>
      <c r="M11" s="114">
        <v>126</v>
      </c>
      <c r="N11" s="115">
        <v>781</v>
      </c>
      <c r="O11" s="116">
        <f t="shared" si="0"/>
        <v>130</v>
      </c>
      <c r="P11" s="112">
        <v>130</v>
      </c>
      <c r="Q11" s="113">
        <v>0</v>
      </c>
      <c r="R11" s="113">
        <v>2</v>
      </c>
      <c r="S11" s="114">
        <v>128</v>
      </c>
      <c r="T11" s="115">
        <v>821</v>
      </c>
      <c r="U11" s="116">
        <f t="shared" si="1"/>
        <v>358</v>
      </c>
      <c r="V11" s="112">
        <v>358</v>
      </c>
      <c r="W11" s="113">
        <v>0</v>
      </c>
      <c r="X11" s="113">
        <v>3</v>
      </c>
      <c r="Y11" s="114">
        <v>355</v>
      </c>
      <c r="Z11" s="115">
        <v>804</v>
      </c>
      <c r="AA11" s="116">
        <f t="shared" si="2"/>
        <v>256</v>
      </c>
      <c r="AB11" s="112">
        <v>256</v>
      </c>
      <c r="AC11" s="113">
        <v>0</v>
      </c>
      <c r="AD11" s="113">
        <v>1</v>
      </c>
      <c r="AE11" s="114">
        <v>255</v>
      </c>
      <c r="AF11" s="115">
        <v>790</v>
      </c>
      <c r="AG11" s="104"/>
    </row>
    <row r="12" spans="1:33" ht="78" customHeight="1">
      <c r="A12" s="86"/>
      <c r="B12" s="106" t="s">
        <v>117</v>
      </c>
      <c r="C12" s="107">
        <v>14</v>
      </c>
      <c r="D12" s="108">
        <v>13</v>
      </c>
      <c r="E12" s="109">
        <v>1</v>
      </c>
      <c r="F12" s="109">
        <v>3</v>
      </c>
      <c r="G12" s="110">
        <v>11</v>
      </c>
      <c r="H12" s="111">
        <v>1</v>
      </c>
      <c r="I12" s="107">
        <v>14</v>
      </c>
      <c r="J12" s="112">
        <v>14</v>
      </c>
      <c r="K12" s="113">
        <v>0</v>
      </c>
      <c r="L12" s="113">
        <v>3</v>
      </c>
      <c r="M12" s="114">
        <v>11</v>
      </c>
      <c r="N12" s="115">
        <v>1</v>
      </c>
      <c r="O12" s="116">
        <f t="shared" si="0"/>
        <v>15</v>
      </c>
      <c r="P12" s="112">
        <v>14</v>
      </c>
      <c r="Q12" s="113">
        <v>1</v>
      </c>
      <c r="R12" s="113">
        <v>2</v>
      </c>
      <c r="S12" s="114">
        <v>13</v>
      </c>
      <c r="T12" s="115">
        <v>2</v>
      </c>
      <c r="U12" s="116">
        <f t="shared" si="1"/>
        <v>14</v>
      </c>
      <c r="V12" s="112">
        <v>13</v>
      </c>
      <c r="W12" s="113">
        <v>1</v>
      </c>
      <c r="X12" s="113">
        <v>2</v>
      </c>
      <c r="Y12" s="114">
        <v>12</v>
      </c>
      <c r="Z12" s="115">
        <v>4</v>
      </c>
      <c r="AA12" s="116">
        <f t="shared" si="2"/>
        <v>16</v>
      </c>
      <c r="AB12" s="112">
        <v>15</v>
      </c>
      <c r="AC12" s="113">
        <v>1</v>
      </c>
      <c r="AD12" s="113">
        <v>3</v>
      </c>
      <c r="AE12" s="114">
        <v>13</v>
      </c>
      <c r="AF12" s="115">
        <v>5</v>
      </c>
      <c r="AG12" s="104"/>
    </row>
    <row r="13" spans="1:33" ht="78" customHeight="1">
      <c r="A13" s="86"/>
      <c r="B13" s="106" t="s">
        <v>118</v>
      </c>
      <c r="C13" s="107">
        <v>325</v>
      </c>
      <c r="D13" s="108">
        <v>324</v>
      </c>
      <c r="E13" s="109">
        <v>1</v>
      </c>
      <c r="F13" s="109">
        <v>53</v>
      </c>
      <c r="G13" s="110">
        <v>272</v>
      </c>
      <c r="H13" s="111">
        <v>313</v>
      </c>
      <c r="I13" s="107">
        <v>349</v>
      </c>
      <c r="J13" s="112">
        <v>349</v>
      </c>
      <c r="K13" s="113">
        <v>0</v>
      </c>
      <c r="L13" s="113">
        <v>56</v>
      </c>
      <c r="M13" s="114">
        <v>293</v>
      </c>
      <c r="N13" s="115">
        <v>345</v>
      </c>
      <c r="O13" s="116">
        <f t="shared" si="0"/>
        <v>341</v>
      </c>
      <c r="P13" s="112">
        <v>341</v>
      </c>
      <c r="Q13" s="113">
        <v>0</v>
      </c>
      <c r="R13" s="113">
        <v>56</v>
      </c>
      <c r="S13" s="114">
        <v>285</v>
      </c>
      <c r="T13" s="115">
        <v>356</v>
      </c>
      <c r="U13" s="116">
        <f t="shared" si="1"/>
        <v>336</v>
      </c>
      <c r="V13" s="112">
        <v>336</v>
      </c>
      <c r="W13" s="113">
        <v>0</v>
      </c>
      <c r="X13" s="113">
        <v>55</v>
      </c>
      <c r="Y13" s="114">
        <v>281</v>
      </c>
      <c r="Z13" s="115">
        <v>306</v>
      </c>
      <c r="AA13" s="116">
        <f t="shared" si="2"/>
        <v>369</v>
      </c>
      <c r="AB13" s="112">
        <v>339</v>
      </c>
      <c r="AC13" s="113">
        <v>30</v>
      </c>
      <c r="AD13" s="113">
        <v>20</v>
      </c>
      <c r="AE13" s="114">
        <v>349</v>
      </c>
      <c r="AF13" s="115">
        <v>300</v>
      </c>
      <c r="AG13" s="104"/>
    </row>
    <row r="14" spans="1:33" ht="78" customHeight="1">
      <c r="A14" s="86"/>
      <c r="B14" s="106" t="s">
        <v>119</v>
      </c>
      <c r="C14" s="107">
        <v>964</v>
      </c>
      <c r="D14" s="108">
        <v>810</v>
      </c>
      <c r="E14" s="109">
        <v>154</v>
      </c>
      <c r="F14" s="109">
        <v>144</v>
      </c>
      <c r="G14" s="110">
        <v>820</v>
      </c>
      <c r="H14" s="118" t="s">
        <v>68</v>
      </c>
      <c r="I14" s="107">
        <v>878</v>
      </c>
      <c r="J14" s="112">
        <v>749</v>
      </c>
      <c r="K14" s="113">
        <v>129</v>
      </c>
      <c r="L14" s="113">
        <v>131</v>
      </c>
      <c r="M14" s="114">
        <v>747</v>
      </c>
      <c r="N14" s="120" t="s">
        <v>68</v>
      </c>
      <c r="O14" s="116">
        <f t="shared" si="0"/>
        <v>904</v>
      </c>
      <c r="P14" s="112">
        <v>762</v>
      </c>
      <c r="Q14" s="113">
        <v>142</v>
      </c>
      <c r="R14" s="113">
        <v>135</v>
      </c>
      <c r="S14" s="114">
        <v>769</v>
      </c>
      <c r="T14" s="120" t="s">
        <v>120</v>
      </c>
      <c r="U14" s="116">
        <f t="shared" si="1"/>
        <v>896</v>
      </c>
      <c r="V14" s="112">
        <v>756</v>
      </c>
      <c r="W14" s="113">
        <v>140</v>
      </c>
      <c r="X14" s="113">
        <v>133</v>
      </c>
      <c r="Y14" s="114">
        <v>763</v>
      </c>
      <c r="Z14" s="120">
        <v>793</v>
      </c>
      <c r="AA14" s="116">
        <f t="shared" si="2"/>
        <v>903</v>
      </c>
      <c r="AB14" s="112">
        <v>782</v>
      </c>
      <c r="AC14" s="113">
        <v>121</v>
      </c>
      <c r="AD14" s="113">
        <v>156</v>
      </c>
      <c r="AE14" s="114">
        <v>747</v>
      </c>
      <c r="AF14" s="120" t="s">
        <v>120</v>
      </c>
      <c r="AG14" s="104"/>
    </row>
    <row r="15" spans="1:33" ht="78" customHeight="1">
      <c r="A15" s="86"/>
      <c r="B15" s="106" t="s">
        <v>121</v>
      </c>
      <c r="C15" s="107">
        <v>300</v>
      </c>
      <c r="D15" s="108">
        <v>300</v>
      </c>
      <c r="E15" s="109">
        <v>0</v>
      </c>
      <c r="F15" s="125">
        <v>41</v>
      </c>
      <c r="G15" s="126">
        <v>259</v>
      </c>
      <c r="H15" s="118">
        <v>245</v>
      </c>
      <c r="I15" s="107">
        <v>317</v>
      </c>
      <c r="J15" s="112">
        <v>317</v>
      </c>
      <c r="K15" s="113">
        <v>0</v>
      </c>
      <c r="L15" s="127">
        <v>42</v>
      </c>
      <c r="M15" s="128">
        <v>275</v>
      </c>
      <c r="N15" s="120">
        <v>263</v>
      </c>
      <c r="O15" s="116">
        <f t="shared" si="0"/>
        <v>333</v>
      </c>
      <c r="P15" s="112">
        <v>333</v>
      </c>
      <c r="Q15" s="113">
        <v>0</v>
      </c>
      <c r="R15" s="127">
        <v>44</v>
      </c>
      <c r="S15" s="128">
        <v>289</v>
      </c>
      <c r="T15" s="120">
        <v>278</v>
      </c>
      <c r="U15" s="116">
        <f t="shared" si="1"/>
        <v>344</v>
      </c>
      <c r="V15" s="112">
        <v>344</v>
      </c>
      <c r="W15" s="113">
        <v>0</v>
      </c>
      <c r="X15" s="127">
        <v>59</v>
      </c>
      <c r="Y15" s="128">
        <v>285</v>
      </c>
      <c r="Z15" s="120">
        <v>293</v>
      </c>
      <c r="AA15" s="116">
        <f t="shared" si="2"/>
        <v>342</v>
      </c>
      <c r="AB15" s="112">
        <v>342</v>
      </c>
      <c r="AC15" s="113">
        <v>0</v>
      </c>
      <c r="AD15" s="127">
        <v>69</v>
      </c>
      <c r="AE15" s="128">
        <v>273</v>
      </c>
      <c r="AF15" s="120">
        <v>302</v>
      </c>
      <c r="AG15" s="104"/>
    </row>
    <row r="16" spans="1:33" ht="78" customHeight="1">
      <c r="A16" s="86"/>
      <c r="B16" s="106" t="s">
        <v>122</v>
      </c>
      <c r="C16" s="107">
        <v>206</v>
      </c>
      <c r="D16" s="108">
        <v>205</v>
      </c>
      <c r="E16" s="109">
        <v>1</v>
      </c>
      <c r="F16" s="109">
        <v>77</v>
      </c>
      <c r="G16" s="129">
        <v>129</v>
      </c>
      <c r="H16" s="130">
        <v>456</v>
      </c>
      <c r="I16" s="107">
        <v>301</v>
      </c>
      <c r="J16" s="112">
        <v>293</v>
      </c>
      <c r="K16" s="113">
        <v>8</v>
      </c>
      <c r="L16" s="113">
        <v>30</v>
      </c>
      <c r="M16" s="131">
        <v>271</v>
      </c>
      <c r="N16" s="132">
        <v>582</v>
      </c>
      <c r="O16" s="116">
        <f t="shared" si="0"/>
        <v>270</v>
      </c>
      <c r="P16" s="112">
        <v>269</v>
      </c>
      <c r="Q16" s="113">
        <v>1</v>
      </c>
      <c r="R16" s="113">
        <v>27</v>
      </c>
      <c r="S16" s="131">
        <v>243</v>
      </c>
      <c r="T16" s="132">
        <v>587</v>
      </c>
      <c r="U16" s="116">
        <f t="shared" si="1"/>
        <v>252</v>
      </c>
      <c r="V16" s="112">
        <v>251</v>
      </c>
      <c r="W16" s="113">
        <v>1</v>
      </c>
      <c r="X16" s="113">
        <v>8</v>
      </c>
      <c r="Y16" s="131">
        <v>244</v>
      </c>
      <c r="Z16" s="132">
        <v>539</v>
      </c>
      <c r="AA16" s="116">
        <f t="shared" si="2"/>
        <v>263</v>
      </c>
      <c r="AB16" s="112">
        <v>263</v>
      </c>
      <c r="AC16" s="113">
        <v>0</v>
      </c>
      <c r="AD16" s="113">
        <v>12</v>
      </c>
      <c r="AE16" s="131">
        <v>251</v>
      </c>
      <c r="AF16" s="132">
        <v>558</v>
      </c>
      <c r="AG16" s="104"/>
    </row>
    <row r="17" spans="1:33" ht="78" customHeight="1">
      <c r="A17" s="86"/>
      <c r="B17" s="106" t="s">
        <v>123</v>
      </c>
      <c r="C17" s="107">
        <v>1198</v>
      </c>
      <c r="D17" s="108">
        <v>1197</v>
      </c>
      <c r="E17" s="125">
        <v>1</v>
      </c>
      <c r="F17" s="109">
        <v>129</v>
      </c>
      <c r="G17" s="110">
        <v>1069</v>
      </c>
      <c r="H17" s="118">
        <v>1232</v>
      </c>
      <c r="I17" s="107">
        <v>1227</v>
      </c>
      <c r="J17" s="112">
        <v>1226</v>
      </c>
      <c r="K17" s="127">
        <v>1</v>
      </c>
      <c r="L17" s="113">
        <v>247</v>
      </c>
      <c r="M17" s="114">
        <v>980</v>
      </c>
      <c r="N17" s="120">
        <v>1290</v>
      </c>
      <c r="O17" s="116">
        <f t="shared" si="0"/>
        <v>1300</v>
      </c>
      <c r="P17" s="112">
        <v>1299</v>
      </c>
      <c r="Q17" s="127">
        <v>1</v>
      </c>
      <c r="R17" s="113">
        <v>739</v>
      </c>
      <c r="S17" s="114">
        <v>561</v>
      </c>
      <c r="T17" s="120">
        <v>1325</v>
      </c>
      <c r="U17" s="116">
        <f t="shared" si="1"/>
        <v>1172.9739999999999</v>
      </c>
      <c r="V17" s="112">
        <v>1172.32</v>
      </c>
      <c r="W17" s="127">
        <v>0.65400000000000003</v>
      </c>
      <c r="X17" s="113">
        <v>671</v>
      </c>
      <c r="Y17" s="114">
        <v>502</v>
      </c>
      <c r="Z17" s="120">
        <v>859.21199999999999</v>
      </c>
      <c r="AA17" s="116">
        <f>SUM(AB17:AC17)</f>
        <v>839</v>
      </c>
      <c r="AB17" s="112">
        <v>838</v>
      </c>
      <c r="AC17" s="127">
        <v>1</v>
      </c>
      <c r="AD17" s="113">
        <v>84</v>
      </c>
      <c r="AE17" s="114">
        <v>755</v>
      </c>
      <c r="AF17" s="120">
        <v>786</v>
      </c>
      <c r="AG17" s="104"/>
    </row>
    <row r="18" spans="1:33" ht="78" customHeight="1">
      <c r="A18" s="86"/>
      <c r="B18" s="106" t="s">
        <v>124</v>
      </c>
      <c r="C18" s="107">
        <v>578</v>
      </c>
      <c r="D18" s="133">
        <v>575</v>
      </c>
      <c r="E18" s="134">
        <v>3</v>
      </c>
      <c r="F18" s="135">
        <v>11</v>
      </c>
      <c r="G18" s="129">
        <v>567</v>
      </c>
      <c r="H18" s="136">
        <v>332</v>
      </c>
      <c r="I18" s="107">
        <v>579</v>
      </c>
      <c r="J18" s="137">
        <v>574</v>
      </c>
      <c r="K18" s="138">
        <v>5</v>
      </c>
      <c r="L18" s="139">
        <v>11</v>
      </c>
      <c r="M18" s="131">
        <v>568</v>
      </c>
      <c r="N18" s="140">
        <v>347</v>
      </c>
      <c r="O18" s="116">
        <f t="shared" si="0"/>
        <v>586</v>
      </c>
      <c r="P18" s="137">
        <v>584</v>
      </c>
      <c r="Q18" s="138">
        <v>2</v>
      </c>
      <c r="R18" s="139">
        <v>15</v>
      </c>
      <c r="S18" s="131">
        <v>571</v>
      </c>
      <c r="T18" s="140">
        <v>307</v>
      </c>
      <c r="U18" s="116">
        <f t="shared" si="1"/>
        <v>615</v>
      </c>
      <c r="V18" s="137">
        <v>613</v>
      </c>
      <c r="W18" s="138">
        <v>2</v>
      </c>
      <c r="X18" s="139">
        <v>1</v>
      </c>
      <c r="Y18" s="131">
        <v>614</v>
      </c>
      <c r="Z18" s="140">
        <v>348</v>
      </c>
      <c r="AA18" s="116">
        <f t="shared" si="2"/>
        <v>670.94</v>
      </c>
      <c r="AB18" s="137">
        <v>670</v>
      </c>
      <c r="AC18" s="138">
        <v>0.94</v>
      </c>
      <c r="AD18" s="139">
        <v>1</v>
      </c>
      <c r="AE18" s="131">
        <v>670</v>
      </c>
      <c r="AF18" s="140">
        <v>320</v>
      </c>
      <c r="AG18" s="104"/>
    </row>
    <row r="19" spans="1:33" ht="78" customHeight="1" thickBot="1">
      <c r="A19" s="86"/>
      <c r="B19" s="141" t="s">
        <v>125</v>
      </c>
      <c r="C19" s="142">
        <v>324</v>
      </c>
      <c r="D19" s="143">
        <v>307</v>
      </c>
      <c r="E19" s="144">
        <v>17</v>
      </c>
      <c r="F19" s="144">
        <v>42</v>
      </c>
      <c r="G19" s="145">
        <v>282</v>
      </c>
      <c r="H19" s="146" t="s">
        <v>68</v>
      </c>
      <c r="I19" s="142">
        <v>321</v>
      </c>
      <c r="J19" s="143">
        <v>304</v>
      </c>
      <c r="K19" s="144">
        <v>17</v>
      </c>
      <c r="L19" s="144">
        <v>42</v>
      </c>
      <c r="M19" s="145">
        <v>279</v>
      </c>
      <c r="N19" s="147" t="s">
        <v>68</v>
      </c>
      <c r="O19" s="142">
        <f t="shared" si="0"/>
        <v>326</v>
      </c>
      <c r="P19" s="143">
        <v>309</v>
      </c>
      <c r="Q19" s="144">
        <v>17</v>
      </c>
      <c r="R19" s="144">
        <v>43</v>
      </c>
      <c r="S19" s="145">
        <v>283</v>
      </c>
      <c r="T19" s="147" t="s">
        <v>110</v>
      </c>
      <c r="U19" s="142">
        <f t="shared" si="1"/>
        <v>312</v>
      </c>
      <c r="V19" s="143">
        <v>304</v>
      </c>
      <c r="W19" s="144">
        <v>8</v>
      </c>
      <c r="X19" s="144">
        <v>125</v>
      </c>
      <c r="Y19" s="145">
        <v>187</v>
      </c>
      <c r="Z19" s="147">
        <v>306</v>
      </c>
      <c r="AA19" s="142">
        <f t="shared" si="2"/>
        <v>306</v>
      </c>
      <c r="AB19" s="143">
        <v>291</v>
      </c>
      <c r="AC19" s="144">
        <v>15</v>
      </c>
      <c r="AD19" s="144">
        <v>122</v>
      </c>
      <c r="AE19" s="145">
        <v>184</v>
      </c>
      <c r="AF19" s="147">
        <v>337</v>
      </c>
      <c r="AG19" s="104"/>
    </row>
    <row r="20" spans="1:33" ht="78" customHeight="1" thickBot="1">
      <c r="A20" s="86"/>
      <c r="B20" s="148" t="s">
        <v>126</v>
      </c>
      <c r="C20" s="150">
        <v>9782</v>
      </c>
      <c r="D20" s="151">
        <v>9086</v>
      </c>
      <c r="E20" s="151">
        <v>696</v>
      </c>
      <c r="F20" s="151">
        <v>1940</v>
      </c>
      <c r="G20" s="151">
        <v>7842</v>
      </c>
      <c r="H20" s="152">
        <v>11472</v>
      </c>
      <c r="I20" s="150">
        <v>10071</v>
      </c>
      <c r="J20" s="151">
        <f>SUM(J5:J19)</f>
        <v>9393</v>
      </c>
      <c r="K20" s="151">
        <f>SUM(K5:K19)</f>
        <v>678</v>
      </c>
      <c r="L20" s="151">
        <f>SUM(L5:L19)</f>
        <v>2398</v>
      </c>
      <c r="M20" s="151">
        <f>SUM(M5:M19)</f>
        <v>7673</v>
      </c>
      <c r="N20" s="152">
        <v>11159</v>
      </c>
      <c r="O20" s="150">
        <f t="shared" ref="O20:AF20" si="3">SUM(O5:O19)</f>
        <v>10178</v>
      </c>
      <c r="P20" s="151">
        <f t="shared" si="3"/>
        <v>9406</v>
      </c>
      <c r="Q20" s="151">
        <f t="shared" si="3"/>
        <v>772</v>
      </c>
      <c r="R20" s="151">
        <f t="shared" si="3"/>
        <v>2290</v>
      </c>
      <c r="S20" s="151">
        <f t="shared" si="3"/>
        <v>7888</v>
      </c>
      <c r="T20" s="152">
        <f t="shared" si="3"/>
        <v>11153</v>
      </c>
      <c r="U20" s="150">
        <f t="shared" si="3"/>
        <v>9917.973</v>
      </c>
      <c r="V20" s="151">
        <f t="shared" si="3"/>
        <v>9511.9339999999993</v>
      </c>
      <c r="W20" s="151">
        <f t="shared" si="3"/>
        <v>406.03899999999999</v>
      </c>
      <c r="X20" s="151">
        <f t="shared" si="3"/>
        <v>2180</v>
      </c>
      <c r="Y20" s="151">
        <f t="shared" si="3"/>
        <v>7738</v>
      </c>
      <c r="Z20" s="152">
        <f t="shared" si="3"/>
        <v>14336.416695</v>
      </c>
      <c r="AA20" s="150">
        <f t="shared" si="3"/>
        <v>9558.94</v>
      </c>
      <c r="AB20" s="151">
        <f t="shared" si="3"/>
        <v>9103</v>
      </c>
      <c r="AC20" s="151">
        <f t="shared" si="3"/>
        <v>455.94</v>
      </c>
      <c r="AD20" s="151">
        <f t="shared" si="3"/>
        <v>1577</v>
      </c>
      <c r="AE20" s="151">
        <f t="shared" si="3"/>
        <v>7982</v>
      </c>
      <c r="AF20" s="152">
        <f t="shared" si="3"/>
        <v>13356.830878999999</v>
      </c>
      <c r="AG20" s="104"/>
    </row>
    <row r="21" spans="1:33" ht="57.75" customHeight="1"/>
  </sheetData>
  <mergeCells count="5">
    <mergeCell ref="U3:Z3"/>
    <mergeCell ref="AA3:AF3"/>
    <mergeCell ref="C3:H3"/>
    <mergeCell ref="I3:N3"/>
    <mergeCell ref="O3:T3"/>
  </mergeCells>
  <phoneticPr fontId="1"/>
  <pageMargins left="0.98425196850393704" right="0.23622047244094491" top="0.78740157480314965" bottom="0.31496062992125984" header="0.27559055118110237" footer="0.19685039370078741"/>
  <pageSetup paperSize="9" scale="37" firstPageNumber="65" fitToHeight="0" orientation="landscape" useFirstPageNumber="1" r:id="rId1"/>
  <headerFooter alignWithMargins="0">
    <oddFooter>&amp;C&amp;24&amp;P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view="pageBreakPreview" zoomScale="60" zoomScaleNormal="50" workbookViewId="0">
      <pane xSplit="2" ySplit="3" topLeftCell="K4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RowHeight="17.25"/>
  <cols>
    <col min="1" max="1" width="0.75" style="79" hidden="1" customWidth="1"/>
    <col min="2" max="2" width="11.625" style="79" customWidth="1"/>
    <col min="3" max="4" width="12.5" style="79" customWidth="1"/>
    <col min="5" max="5" width="12" style="79" customWidth="1"/>
    <col min="6" max="6" width="11.375" style="79" customWidth="1"/>
    <col min="7" max="7" width="11.5" style="79" customWidth="1"/>
    <col min="8" max="8" width="11.625" style="79" customWidth="1"/>
    <col min="9" max="10" width="12.5" style="79" customWidth="1"/>
    <col min="11" max="11" width="12" style="79" customWidth="1"/>
    <col min="12" max="12" width="11.375" style="79" customWidth="1"/>
    <col min="13" max="13" width="11.5" style="79" customWidth="1"/>
    <col min="14" max="14" width="11.625" style="79" customWidth="1"/>
    <col min="15" max="16" width="12.5" style="79" customWidth="1"/>
    <col min="17" max="17" width="12" style="79" customWidth="1"/>
    <col min="18" max="18" width="11.375" style="79" customWidth="1"/>
    <col min="19" max="19" width="11.5" style="79" customWidth="1"/>
    <col min="20" max="20" width="11.625" style="79" customWidth="1"/>
    <col min="21" max="22" width="12.5" style="79" customWidth="1"/>
    <col min="23" max="23" width="12" style="79" customWidth="1"/>
    <col min="24" max="24" width="11.375" style="79" customWidth="1"/>
    <col min="25" max="25" width="11.5" style="79" customWidth="1"/>
    <col min="26" max="26" width="11.625" style="79" customWidth="1"/>
    <col min="27" max="28" width="12.5" style="79" customWidth="1"/>
    <col min="29" max="29" width="12" style="79" customWidth="1"/>
    <col min="30" max="30" width="11.375" style="79" customWidth="1"/>
    <col min="31" max="31" width="11.5" style="79" customWidth="1"/>
    <col min="32" max="32" width="11.625" style="79" customWidth="1"/>
    <col min="33" max="33" width="11.5" style="79" customWidth="1"/>
    <col min="34" max="238" width="9" style="79"/>
    <col min="239" max="239" width="0" style="79" hidden="1" customWidth="1"/>
    <col min="240" max="240" width="11.625" style="79" customWidth="1"/>
    <col min="241" max="258" width="0" style="79" hidden="1" customWidth="1"/>
    <col min="259" max="260" width="12.5" style="79" customWidth="1"/>
    <col min="261" max="261" width="12" style="79" customWidth="1"/>
    <col min="262" max="262" width="11.375" style="79" customWidth="1"/>
    <col min="263" max="263" width="11.5" style="79" customWidth="1"/>
    <col min="264" max="264" width="11.625" style="79" customWidth="1"/>
    <col min="265" max="266" width="12.5" style="79" customWidth="1"/>
    <col min="267" max="267" width="12" style="79" customWidth="1"/>
    <col min="268" max="268" width="11.375" style="79" customWidth="1"/>
    <col min="269" max="269" width="11.5" style="79" customWidth="1"/>
    <col min="270" max="270" width="11.625" style="79" customWidth="1"/>
    <col min="271" max="272" width="12.5" style="79" customWidth="1"/>
    <col min="273" max="273" width="12" style="79" customWidth="1"/>
    <col min="274" max="274" width="11.375" style="79" customWidth="1"/>
    <col min="275" max="275" width="11.5" style="79" customWidth="1"/>
    <col min="276" max="276" width="11.625" style="79" customWidth="1"/>
    <col min="277" max="278" width="12.5" style="79" customWidth="1"/>
    <col min="279" max="279" width="12" style="79" customWidth="1"/>
    <col min="280" max="280" width="11.375" style="79" customWidth="1"/>
    <col min="281" max="281" width="11.5" style="79" customWidth="1"/>
    <col min="282" max="282" width="11.625" style="79" customWidth="1"/>
    <col min="283" max="284" width="12.5" style="79" customWidth="1"/>
    <col min="285" max="285" width="12" style="79" customWidth="1"/>
    <col min="286" max="286" width="11.375" style="79" customWidth="1"/>
    <col min="287" max="287" width="11.5" style="79" customWidth="1"/>
    <col min="288" max="288" width="11.625" style="79" customWidth="1"/>
    <col min="289" max="289" width="11.5" style="79" customWidth="1"/>
    <col min="290" max="494" width="9" style="79"/>
    <col min="495" max="495" width="0" style="79" hidden="1" customWidth="1"/>
    <col min="496" max="496" width="11.625" style="79" customWidth="1"/>
    <col min="497" max="514" width="0" style="79" hidden="1" customWidth="1"/>
    <col min="515" max="516" width="12.5" style="79" customWidth="1"/>
    <col min="517" max="517" width="12" style="79" customWidth="1"/>
    <col min="518" max="518" width="11.375" style="79" customWidth="1"/>
    <col min="519" max="519" width="11.5" style="79" customWidth="1"/>
    <col min="520" max="520" width="11.625" style="79" customWidth="1"/>
    <col min="521" max="522" width="12.5" style="79" customWidth="1"/>
    <col min="523" max="523" width="12" style="79" customWidth="1"/>
    <col min="524" max="524" width="11.375" style="79" customWidth="1"/>
    <col min="525" max="525" width="11.5" style="79" customWidth="1"/>
    <col min="526" max="526" width="11.625" style="79" customWidth="1"/>
    <col min="527" max="528" width="12.5" style="79" customWidth="1"/>
    <col min="529" max="529" width="12" style="79" customWidth="1"/>
    <col min="530" max="530" width="11.375" style="79" customWidth="1"/>
    <col min="531" max="531" width="11.5" style="79" customWidth="1"/>
    <col min="532" max="532" width="11.625" style="79" customWidth="1"/>
    <col min="533" max="534" width="12.5" style="79" customWidth="1"/>
    <col min="535" max="535" width="12" style="79" customWidth="1"/>
    <col min="536" max="536" width="11.375" style="79" customWidth="1"/>
    <col min="537" max="537" width="11.5" style="79" customWidth="1"/>
    <col min="538" max="538" width="11.625" style="79" customWidth="1"/>
    <col min="539" max="540" width="12.5" style="79" customWidth="1"/>
    <col min="541" max="541" width="12" style="79" customWidth="1"/>
    <col min="542" max="542" width="11.375" style="79" customWidth="1"/>
    <col min="543" max="543" width="11.5" style="79" customWidth="1"/>
    <col min="544" max="544" width="11.625" style="79" customWidth="1"/>
    <col min="545" max="545" width="11.5" style="79" customWidth="1"/>
    <col min="546" max="750" width="9" style="79"/>
    <col min="751" max="751" width="0" style="79" hidden="1" customWidth="1"/>
    <col min="752" max="752" width="11.625" style="79" customWidth="1"/>
    <col min="753" max="770" width="0" style="79" hidden="1" customWidth="1"/>
    <col min="771" max="772" width="12.5" style="79" customWidth="1"/>
    <col min="773" max="773" width="12" style="79" customWidth="1"/>
    <col min="774" max="774" width="11.375" style="79" customWidth="1"/>
    <col min="775" max="775" width="11.5" style="79" customWidth="1"/>
    <col min="776" max="776" width="11.625" style="79" customWidth="1"/>
    <col min="777" max="778" width="12.5" style="79" customWidth="1"/>
    <col min="779" max="779" width="12" style="79" customWidth="1"/>
    <col min="780" max="780" width="11.375" style="79" customWidth="1"/>
    <col min="781" max="781" width="11.5" style="79" customWidth="1"/>
    <col min="782" max="782" width="11.625" style="79" customWidth="1"/>
    <col min="783" max="784" width="12.5" style="79" customWidth="1"/>
    <col min="785" max="785" width="12" style="79" customWidth="1"/>
    <col min="786" max="786" width="11.375" style="79" customWidth="1"/>
    <col min="787" max="787" width="11.5" style="79" customWidth="1"/>
    <col min="788" max="788" width="11.625" style="79" customWidth="1"/>
    <col min="789" max="790" width="12.5" style="79" customWidth="1"/>
    <col min="791" max="791" width="12" style="79" customWidth="1"/>
    <col min="792" max="792" width="11.375" style="79" customWidth="1"/>
    <col min="793" max="793" width="11.5" style="79" customWidth="1"/>
    <col min="794" max="794" width="11.625" style="79" customWidth="1"/>
    <col min="795" max="796" width="12.5" style="79" customWidth="1"/>
    <col min="797" max="797" width="12" style="79" customWidth="1"/>
    <col min="798" max="798" width="11.375" style="79" customWidth="1"/>
    <col min="799" max="799" width="11.5" style="79" customWidth="1"/>
    <col min="800" max="800" width="11.625" style="79" customWidth="1"/>
    <col min="801" max="801" width="11.5" style="79" customWidth="1"/>
    <col min="802" max="1006" width="9" style="79"/>
    <col min="1007" max="1007" width="0" style="79" hidden="1" customWidth="1"/>
    <col min="1008" max="1008" width="11.625" style="79" customWidth="1"/>
    <col min="1009" max="1026" width="0" style="79" hidden="1" customWidth="1"/>
    <col min="1027" max="1028" width="12.5" style="79" customWidth="1"/>
    <col min="1029" max="1029" width="12" style="79" customWidth="1"/>
    <col min="1030" max="1030" width="11.375" style="79" customWidth="1"/>
    <col min="1031" max="1031" width="11.5" style="79" customWidth="1"/>
    <col min="1032" max="1032" width="11.625" style="79" customWidth="1"/>
    <col min="1033" max="1034" width="12.5" style="79" customWidth="1"/>
    <col min="1035" max="1035" width="12" style="79" customWidth="1"/>
    <col min="1036" max="1036" width="11.375" style="79" customWidth="1"/>
    <col min="1037" max="1037" width="11.5" style="79" customWidth="1"/>
    <col min="1038" max="1038" width="11.625" style="79" customWidth="1"/>
    <col min="1039" max="1040" width="12.5" style="79" customWidth="1"/>
    <col min="1041" max="1041" width="12" style="79" customWidth="1"/>
    <col min="1042" max="1042" width="11.375" style="79" customWidth="1"/>
    <col min="1043" max="1043" width="11.5" style="79" customWidth="1"/>
    <col min="1044" max="1044" width="11.625" style="79" customWidth="1"/>
    <col min="1045" max="1046" width="12.5" style="79" customWidth="1"/>
    <col min="1047" max="1047" width="12" style="79" customWidth="1"/>
    <col min="1048" max="1048" width="11.375" style="79" customWidth="1"/>
    <col min="1049" max="1049" width="11.5" style="79" customWidth="1"/>
    <col min="1050" max="1050" width="11.625" style="79" customWidth="1"/>
    <col min="1051" max="1052" width="12.5" style="79" customWidth="1"/>
    <col min="1053" max="1053" width="12" style="79" customWidth="1"/>
    <col min="1054" max="1054" width="11.375" style="79" customWidth="1"/>
    <col min="1055" max="1055" width="11.5" style="79" customWidth="1"/>
    <col min="1056" max="1056" width="11.625" style="79" customWidth="1"/>
    <col min="1057" max="1057" width="11.5" style="79" customWidth="1"/>
    <col min="1058" max="1262" width="9" style="79"/>
    <col min="1263" max="1263" width="0" style="79" hidden="1" customWidth="1"/>
    <col min="1264" max="1264" width="11.625" style="79" customWidth="1"/>
    <col min="1265" max="1282" width="0" style="79" hidden="1" customWidth="1"/>
    <col min="1283" max="1284" width="12.5" style="79" customWidth="1"/>
    <col min="1285" max="1285" width="12" style="79" customWidth="1"/>
    <col min="1286" max="1286" width="11.375" style="79" customWidth="1"/>
    <col min="1287" max="1287" width="11.5" style="79" customWidth="1"/>
    <col min="1288" max="1288" width="11.625" style="79" customWidth="1"/>
    <col min="1289" max="1290" width="12.5" style="79" customWidth="1"/>
    <col min="1291" max="1291" width="12" style="79" customWidth="1"/>
    <col min="1292" max="1292" width="11.375" style="79" customWidth="1"/>
    <col min="1293" max="1293" width="11.5" style="79" customWidth="1"/>
    <col min="1294" max="1294" width="11.625" style="79" customWidth="1"/>
    <col min="1295" max="1296" width="12.5" style="79" customWidth="1"/>
    <col min="1297" max="1297" width="12" style="79" customWidth="1"/>
    <col min="1298" max="1298" width="11.375" style="79" customWidth="1"/>
    <col min="1299" max="1299" width="11.5" style="79" customWidth="1"/>
    <col min="1300" max="1300" width="11.625" style="79" customWidth="1"/>
    <col min="1301" max="1302" width="12.5" style="79" customWidth="1"/>
    <col min="1303" max="1303" width="12" style="79" customWidth="1"/>
    <col min="1304" max="1304" width="11.375" style="79" customWidth="1"/>
    <col min="1305" max="1305" width="11.5" style="79" customWidth="1"/>
    <col min="1306" max="1306" width="11.625" style="79" customWidth="1"/>
    <col min="1307" max="1308" width="12.5" style="79" customWidth="1"/>
    <col min="1309" max="1309" width="12" style="79" customWidth="1"/>
    <col min="1310" max="1310" width="11.375" style="79" customWidth="1"/>
    <col min="1311" max="1311" width="11.5" style="79" customWidth="1"/>
    <col min="1312" max="1312" width="11.625" style="79" customWidth="1"/>
    <col min="1313" max="1313" width="11.5" style="79" customWidth="1"/>
    <col min="1314" max="1518" width="9" style="79"/>
    <col min="1519" max="1519" width="0" style="79" hidden="1" customWidth="1"/>
    <col min="1520" max="1520" width="11.625" style="79" customWidth="1"/>
    <col min="1521" max="1538" width="0" style="79" hidden="1" customWidth="1"/>
    <col min="1539" max="1540" width="12.5" style="79" customWidth="1"/>
    <col min="1541" max="1541" width="12" style="79" customWidth="1"/>
    <col min="1542" max="1542" width="11.375" style="79" customWidth="1"/>
    <col min="1543" max="1543" width="11.5" style="79" customWidth="1"/>
    <col min="1544" max="1544" width="11.625" style="79" customWidth="1"/>
    <col min="1545" max="1546" width="12.5" style="79" customWidth="1"/>
    <col min="1547" max="1547" width="12" style="79" customWidth="1"/>
    <col min="1548" max="1548" width="11.375" style="79" customWidth="1"/>
    <col min="1549" max="1549" width="11.5" style="79" customWidth="1"/>
    <col min="1550" max="1550" width="11.625" style="79" customWidth="1"/>
    <col min="1551" max="1552" width="12.5" style="79" customWidth="1"/>
    <col min="1553" max="1553" width="12" style="79" customWidth="1"/>
    <col min="1554" max="1554" width="11.375" style="79" customWidth="1"/>
    <col min="1555" max="1555" width="11.5" style="79" customWidth="1"/>
    <col min="1556" max="1556" width="11.625" style="79" customWidth="1"/>
    <col min="1557" max="1558" width="12.5" style="79" customWidth="1"/>
    <col min="1559" max="1559" width="12" style="79" customWidth="1"/>
    <col min="1560" max="1560" width="11.375" style="79" customWidth="1"/>
    <col min="1561" max="1561" width="11.5" style="79" customWidth="1"/>
    <col min="1562" max="1562" width="11.625" style="79" customWidth="1"/>
    <col min="1563" max="1564" width="12.5" style="79" customWidth="1"/>
    <col min="1565" max="1565" width="12" style="79" customWidth="1"/>
    <col min="1566" max="1566" width="11.375" style="79" customWidth="1"/>
    <col min="1567" max="1567" width="11.5" style="79" customWidth="1"/>
    <col min="1568" max="1568" width="11.625" style="79" customWidth="1"/>
    <col min="1569" max="1569" width="11.5" style="79" customWidth="1"/>
    <col min="1570" max="1774" width="9" style="79"/>
    <col min="1775" max="1775" width="0" style="79" hidden="1" customWidth="1"/>
    <col min="1776" max="1776" width="11.625" style="79" customWidth="1"/>
    <col min="1777" max="1794" width="0" style="79" hidden="1" customWidth="1"/>
    <col min="1795" max="1796" width="12.5" style="79" customWidth="1"/>
    <col min="1797" max="1797" width="12" style="79" customWidth="1"/>
    <col min="1798" max="1798" width="11.375" style="79" customWidth="1"/>
    <col min="1799" max="1799" width="11.5" style="79" customWidth="1"/>
    <col min="1800" max="1800" width="11.625" style="79" customWidth="1"/>
    <col min="1801" max="1802" width="12.5" style="79" customWidth="1"/>
    <col min="1803" max="1803" width="12" style="79" customWidth="1"/>
    <col min="1804" max="1804" width="11.375" style="79" customWidth="1"/>
    <col min="1805" max="1805" width="11.5" style="79" customWidth="1"/>
    <col min="1806" max="1806" width="11.625" style="79" customWidth="1"/>
    <col min="1807" max="1808" width="12.5" style="79" customWidth="1"/>
    <col min="1809" max="1809" width="12" style="79" customWidth="1"/>
    <col min="1810" max="1810" width="11.375" style="79" customWidth="1"/>
    <col min="1811" max="1811" width="11.5" style="79" customWidth="1"/>
    <col min="1812" max="1812" width="11.625" style="79" customWidth="1"/>
    <col min="1813" max="1814" width="12.5" style="79" customWidth="1"/>
    <col min="1815" max="1815" width="12" style="79" customWidth="1"/>
    <col min="1816" max="1816" width="11.375" style="79" customWidth="1"/>
    <col min="1817" max="1817" width="11.5" style="79" customWidth="1"/>
    <col min="1818" max="1818" width="11.625" style="79" customWidth="1"/>
    <col min="1819" max="1820" width="12.5" style="79" customWidth="1"/>
    <col min="1821" max="1821" width="12" style="79" customWidth="1"/>
    <col min="1822" max="1822" width="11.375" style="79" customWidth="1"/>
    <col min="1823" max="1823" width="11.5" style="79" customWidth="1"/>
    <col min="1824" max="1824" width="11.625" style="79" customWidth="1"/>
    <col min="1825" max="1825" width="11.5" style="79" customWidth="1"/>
    <col min="1826" max="2030" width="9" style="79"/>
    <col min="2031" max="2031" width="0" style="79" hidden="1" customWidth="1"/>
    <col min="2032" max="2032" width="11.625" style="79" customWidth="1"/>
    <col min="2033" max="2050" width="0" style="79" hidden="1" customWidth="1"/>
    <col min="2051" max="2052" width="12.5" style="79" customWidth="1"/>
    <col min="2053" max="2053" width="12" style="79" customWidth="1"/>
    <col min="2054" max="2054" width="11.375" style="79" customWidth="1"/>
    <col min="2055" max="2055" width="11.5" style="79" customWidth="1"/>
    <col min="2056" max="2056" width="11.625" style="79" customWidth="1"/>
    <col min="2057" max="2058" width="12.5" style="79" customWidth="1"/>
    <col min="2059" max="2059" width="12" style="79" customWidth="1"/>
    <col min="2060" max="2060" width="11.375" style="79" customWidth="1"/>
    <col min="2061" max="2061" width="11.5" style="79" customWidth="1"/>
    <col min="2062" max="2062" width="11.625" style="79" customWidth="1"/>
    <col min="2063" max="2064" width="12.5" style="79" customWidth="1"/>
    <col min="2065" max="2065" width="12" style="79" customWidth="1"/>
    <col min="2066" max="2066" width="11.375" style="79" customWidth="1"/>
    <col min="2067" max="2067" width="11.5" style="79" customWidth="1"/>
    <col min="2068" max="2068" width="11.625" style="79" customWidth="1"/>
    <col min="2069" max="2070" width="12.5" style="79" customWidth="1"/>
    <col min="2071" max="2071" width="12" style="79" customWidth="1"/>
    <col min="2072" max="2072" width="11.375" style="79" customWidth="1"/>
    <col min="2073" max="2073" width="11.5" style="79" customWidth="1"/>
    <col min="2074" max="2074" width="11.625" style="79" customWidth="1"/>
    <col min="2075" max="2076" width="12.5" style="79" customWidth="1"/>
    <col min="2077" max="2077" width="12" style="79" customWidth="1"/>
    <col min="2078" max="2078" width="11.375" style="79" customWidth="1"/>
    <col min="2079" max="2079" width="11.5" style="79" customWidth="1"/>
    <col min="2080" max="2080" width="11.625" style="79" customWidth="1"/>
    <col min="2081" max="2081" width="11.5" style="79" customWidth="1"/>
    <col min="2082" max="2286" width="9" style="79"/>
    <col min="2287" max="2287" width="0" style="79" hidden="1" customWidth="1"/>
    <col min="2288" max="2288" width="11.625" style="79" customWidth="1"/>
    <col min="2289" max="2306" width="0" style="79" hidden="1" customWidth="1"/>
    <col min="2307" max="2308" width="12.5" style="79" customWidth="1"/>
    <col min="2309" max="2309" width="12" style="79" customWidth="1"/>
    <col min="2310" max="2310" width="11.375" style="79" customWidth="1"/>
    <col min="2311" max="2311" width="11.5" style="79" customWidth="1"/>
    <col min="2312" max="2312" width="11.625" style="79" customWidth="1"/>
    <col min="2313" max="2314" width="12.5" style="79" customWidth="1"/>
    <col min="2315" max="2315" width="12" style="79" customWidth="1"/>
    <col min="2316" max="2316" width="11.375" style="79" customWidth="1"/>
    <col min="2317" max="2317" width="11.5" style="79" customWidth="1"/>
    <col min="2318" max="2318" width="11.625" style="79" customWidth="1"/>
    <col min="2319" max="2320" width="12.5" style="79" customWidth="1"/>
    <col min="2321" max="2321" width="12" style="79" customWidth="1"/>
    <col min="2322" max="2322" width="11.375" style="79" customWidth="1"/>
    <col min="2323" max="2323" width="11.5" style="79" customWidth="1"/>
    <col min="2324" max="2324" width="11.625" style="79" customWidth="1"/>
    <col min="2325" max="2326" width="12.5" style="79" customWidth="1"/>
    <col min="2327" max="2327" width="12" style="79" customWidth="1"/>
    <col min="2328" max="2328" width="11.375" style="79" customWidth="1"/>
    <col min="2329" max="2329" width="11.5" style="79" customWidth="1"/>
    <col min="2330" max="2330" width="11.625" style="79" customWidth="1"/>
    <col min="2331" max="2332" width="12.5" style="79" customWidth="1"/>
    <col min="2333" max="2333" width="12" style="79" customWidth="1"/>
    <col min="2334" max="2334" width="11.375" style="79" customWidth="1"/>
    <col min="2335" max="2335" width="11.5" style="79" customWidth="1"/>
    <col min="2336" max="2336" width="11.625" style="79" customWidth="1"/>
    <col min="2337" max="2337" width="11.5" style="79" customWidth="1"/>
    <col min="2338" max="2542" width="9" style="79"/>
    <col min="2543" max="2543" width="0" style="79" hidden="1" customWidth="1"/>
    <col min="2544" max="2544" width="11.625" style="79" customWidth="1"/>
    <col min="2545" max="2562" width="0" style="79" hidden="1" customWidth="1"/>
    <col min="2563" max="2564" width="12.5" style="79" customWidth="1"/>
    <col min="2565" max="2565" width="12" style="79" customWidth="1"/>
    <col min="2566" max="2566" width="11.375" style="79" customWidth="1"/>
    <col min="2567" max="2567" width="11.5" style="79" customWidth="1"/>
    <col min="2568" max="2568" width="11.625" style="79" customWidth="1"/>
    <col min="2569" max="2570" width="12.5" style="79" customWidth="1"/>
    <col min="2571" max="2571" width="12" style="79" customWidth="1"/>
    <col min="2572" max="2572" width="11.375" style="79" customWidth="1"/>
    <col min="2573" max="2573" width="11.5" style="79" customWidth="1"/>
    <col min="2574" max="2574" width="11.625" style="79" customWidth="1"/>
    <col min="2575" max="2576" width="12.5" style="79" customWidth="1"/>
    <col min="2577" max="2577" width="12" style="79" customWidth="1"/>
    <col min="2578" max="2578" width="11.375" style="79" customWidth="1"/>
    <col min="2579" max="2579" width="11.5" style="79" customWidth="1"/>
    <col min="2580" max="2580" width="11.625" style="79" customWidth="1"/>
    <col min="2581" max="2582" width="12.5" style="79" customWidth="1"/>
    <col min="2583" max="2583" width="12" style="79" customWidth="1"/>
    <col min="2584" max="2584" width="11.375" style="79" customWidth="1"/>
    <col min="2585" max="2585" width="11.5" style="79" customWidth="1"/>
    <col min="2586" max="2586" width="11.625" style="79" customWidth="1"/>
    <col min="2587" max="2588" width="12.5" style="79" customWidth="1"/>
    <col min="2589" max="2589" width="12" style="79" customWidth="1"/>
    <col min="2590" max="2590" width="11.375" style="79" customWidth="1"/>
    <col min="2591" max="2591" width="11.5" style="79" customWidth="1"/>
    <col min="2592" max="2592" width="11.625" style="79" customWidth="1"/>
    <col min="2593" max="2593" width="11.5" style="79" customWidth="1"/>
    <col min="2594" max="2798" width="9" style="79"/>
    <col min="2799" max="2799" width="0" style="79" hidden="1" customWidth="1"/>
    <col min="2800" max="2800" width="11.625" style="79" customWidth="1"/>
    <col min="2801" max="2818" width="0" style="79" hidden="1" customWidth="1"/>
    <col min="2819" max="2820" width="12.5" style="79" customWidth="1"/>
    <col min="2821" max="2821" width="12" style="79" customWidth="1"/>
    <col min="2822" max="2822" width="11.375" style="79" customWidth="1"/>
    <col min="2823" max="2823" width="11.5" style="79" customWidth="1"/>
    <col min="2824" max="2824" width="11.625" style="79" customWidth="1"/>
    <col min="2825" max="2826" width="12.5" style="79" customWidth="1"/>
    <col min="2827" max="2827" width="12" style="79" customWidth="1"/>
    <col min="2828" max="2828" width="11.375" style="79" customWidth="1"/>
    <col min="2829" max="2829" width="11.5" style="79" customWidth="1"/>
    <col min="2830" max="2830" width="11.625" style="79" customWidth="1"/>
    <col min="2831" max="2832" width="12.5" style="79" customWidth="1"/>
    <col min="2833" max="2833" width="12" style="79" customWidth="1"/>
    <col min="2834" max="2834" width="11.375" style="79" customWidth="1"/>
    <col min="2835" max="2835" width="11.5" style="79" customWidth="1"/>
    <col min="2836" max="2836" width="11.625" style="79" customWidth="1"/>
    <col min="2837" max="2838" width="12.5" style="79" customWidth="1"/>
    <col min="2839" max="2839" width="12" style="79" customWidth="1"/>
    <col min="2840" max="2840" width="11.375" style="79" customWidth="1"/>
    <col min="2841" max="2841" width="11.5" style="79" customWidth="1"/>
    <col min="2842" max="2842" width="11.625" style="79" customWidth="1"/>
    <col min="2843" max="2844" width="12.5" style="79" customWidth="1"/>
    <col min="2845" max="2845" width="12" style="79" customWidth="1"/>
    <col min="2846" max="2846" width="11.375" style="79" customWidth="1"/>
    <col min="2847" max="2847" width="11.5" style="79" customWidth="1"/>
    <col min="2848" max="2848" width="11.625" style="79" customWidth="1"/>
    <col min="2849" max="2849" width="11.5" style="79" customWidth="1"/>
    <col min="2850" max="3054" width="9" style="79"/>
    <col min="3055" max="3055" width="0" style="79" hidden="1" customWidth="1"/>
    <col min="3056" max="3056" width="11.625" style="79" customWidth="1"/>
    <col min="3057" max="3074" width="0" style="79" hidden="1" customWidth="1"/>
    <col min="3075" max="3076" width="12.5" style="79" customWidth="1"/>
    <col min="3077" max="3077" width="12" style="79" customWidth="1"/>
    <col min="3078" max="3078" width="11.375" style="79" customWidth="1"/>
    <col min="3079" max="3079" width="11.5" style="79" customWidth="1"/>
    <col min="3080" max="3080" width="11.625" style="79" customWidth="1"/>
    <col min="3081" max="3082" width="12.5" style="79" customWidth="1"/>
    <col min="3083" max="3083" width="12" style="79" customWidth="1"/>
    <col min="3084" max="3084" width="11.375" style="79" customWidth="1"/>
    <col min="3085" max="3085" width="11.5" style="79" customWidth="1"/>
    <col min="3086" max="3086" width="11.625" style="79" customWidth="1"/>
    <col min="3087" max="3088" width="12.5" style="79" customWidth="1"/>
    <col min="3089" max="3089" width="12" style="79" customWidth="1"/>
    <col min="3090" max="3090" width="11.375" style="79" customWidth="1"/>
    <col min="3091" max="3091" width="11.5" style="79" customWidth="1"/>
    <col min="3092" max="3092" width="11.625" style="79" customWidth="1"/>
    <col min="3093" max="3094" width="12.5" style="79" customWidth="1"/>
    <col min="3095" max="3095" width="12" style="79" customWidth="1"/>
    <col min="3096" max="3096" width="11.375" style="79" customWidth="1"/>
    <col min="3097" max="3097" width="11.5" style="79" customWidth="1"/>
    <col min="3098" max="3098" width="11.625" style="79" customWidth="1"/>
    <col min="3099" max="3100" width="12.5" style="79" customWidth="1"/>
    <col min="3101" max="3101" width="12" style="79" customWidth="1"/>
    <col min="3102" max="3102" width="11.375" style="79" customWidth="1"/>
    <col min="3103" max="3103" width="11.5" style="79" customWidth="1"/>
    <col min="3104" max="3104" width="11.625" style="79" customWidth="1"/>
    <col min="3105" max="3105" width="11.5" style="79" customWidth="1"/>
    <col min="3106" max="3310" width="9" style="79"/>
    <col min="3311" max="3311" width="0" style="79" hidden="1" customWidth="1"/>
    <col min="3312" max="3312" width="11.625" style="79" customWidth="1"/>
    <col min="3313" max="3330" width="0" style="79" hidden="1" customWidth="1"/>
    <col min="3331" max="3332" width="12.5" style="79" customWidth="1"/>
    <col min="3333" max="3333" width="12" style="79" customWidth="1"/>
    <col min="3334" max="3334" width="11.375" style="79" customWidth="1"/>
    <col min="3335" max="3335" width="11.5" style="79" customWidth="1"/>
    <col min="3336" max="3336" width="11.625" style="79" customWidth="1"/>
    <col min="3337" max="3338" width="12.5" style="79" customWidth="1"/>
    <col min="3339" max="3339" width="12" style="79" customWidth="1"/>
    <col min="3340" max="3340" width="11.375" style="79" customWidth="1"/>
    <col min="3341" max="3341" width="11.5" style="79" customWidth="1"/>
    <col min="3342" max="3342" width="11.625" style="79" customWidth="1"/>
    <col min="3343" max="3344" width="12.5" style="79" customWidth="1"/>
    <col min="3345" max="3345" width="12" style="79" customWidth="1"/>
    <col min="3346" max="3346" width="11.375" style="79" customWidth="1"/>
    <col min="3347" max="3347" width="11.5" style="79" customWidth="1"/>
    <col min="3348" max="3348" width="11.625" style="79" customWidth="1"/>
    <col min="3349" max="3350" width="12.5" style="79" customWidth="1"/>
    <col min="3351" max="3351" width="12" style="79" customWidth="1"/>
    <col min="3352" max="3352" width="11.375" style="79" customWidth="1"/>
    <col min="3353" max="3353" width="11.5" style="79" customWidth="1"/>
    <col min="3354" max="3354" width="11.625" style="79" customWidth="1"/>
    <col min="3355" max="3356" width="12.5" style="79" customWidth="1"/>
    <col min="3357" max="3357" width="12" style="79" customWidth="1"/>
    <col min="3358" max="3358" width="11.375" style="79" customWidth="1"/>
    <col min="3359" max="3359" width="11.5" style="79" customWidth="1"/>
    <col min="3360" max="3360" width="11.625" style="79" customWidth="1"/>
    <col min="3361" max="3361" width="11.5" style="79" customWidth="1"/>
    <col min="3362" max="3566" width="9" style="79"/>
    <col min="3567" max="3567" width="0" style="79" hidden="1" customWidth="1"/>
    <col min="3568" max="3568" width="11.625" style="79" customWidth="1"/>
    <col min="3569" max="3586" width="0" style="79" hidden="1" customWidth="1"/>
    <col min="3587" max="3588" width="12.5" style="79" customWidth="1"/>
    <col min="3589" max="3589" width="12" style="79" customWidth="1"/>
    <col min="3590" max="3590" width="11.375" style="79" customWidth="1"/>
    <col min="3591" max="3591" width="11.5" style="79" customWidth="1"/>
    <col min="3592" max="3592" width="11.625" style="79" customWidth="1"/>
    <col min="3593" max="3594" width="12.5" style="79" customWidth="1"/>
    <col min="3595" max="3595" width="12" style="79" customWidth="1"/>
    <col min="3596" max="3596" width="11.375" style="79" customWidth="1"/>
    <col min="3597" max="3597" width="11.5" style="79" customWidth="1"/>
    <col min="3598" max="3598" width="11.625" style="79" customWidth="1"/>
    <col min="3599" max="3600" width="12.5" style="79" customWidth="1"/>
    <col min="3601" max="3601" width="12" style="79" customWidth="1"/>
    <col min="3602" max="3602" width="11.375" style="79" customWidth="1"/>
    <col min="3603" max="3603" width="11.5" style="79" customWidth="1"/>
    <col min="3604" max="3604" width="11.625" style="79" customWidth="1"/>
    <col min="3605" max="3606" width="12.5" style="79" customWidth="1"/>
    <col min="3607" max="3607" width="12" style="79" customWidth="1"/>
    <col min="3608" max="3608" width="11.375" style="79" customWidth="1"/>
    <col min="3609" max="3609" width="11.5" style="79" customWidth="1"/>
    <col min="3610" max="3610" width="11.625" style="79" customWidth="1"/>
    <col min="3611" max="3612" width="12.5" style="79" customWidth="1"/>
    <col min="3613" max="3613" width="12" style="79" customWidth="1"/>
    <col min="3614" max="3614" width="11.375" style="79" customWidth="1"/>
    <col min="3615" max="3615" width="11.5" style="79" customWidth="1"/>
    <col min="3616" max="3616" width="11.625" style="79" customWidth="1"/>
    <col min="3617" max="3617" width="11.5" style="79" customWidth="1"/>
    <col min="3618" max="3822" width="9" style="79"/>
    <col min="3823" max="3823" width="0" style="79" hidden="1" customWidth="1"/>
    <col min="3824" max="3824" width="11.625" style="79" customWidth="1"/>
    <col min="3825" max="3842" width="0" style="79" hidden="1" customWidth="1"/>
    <col min="3843" max="3844" width="12.5" style="79" customWidth="1"/>
    <col min="3845" max="3845" width="12" style="79" customWidth="1"/>
    <col min="3846" max="3846" width="11.375" style="79" customWidth="1"/>
    <col min="3847" max="3847" width="11.5" style="79" customWidth="1"/>
    <col min="3848" max="3848" width="11.625" style="79" customWidth="1"/>
    <col min="3849" max="3850" width="12.5" style="79" customWidth="1"/>
    <col min="3851" max="3851" width="12" style="79" customWidth="1"/>
    <col min="3852" max="3852" width="11.375" style="79" customWidth="1"/>
    <col min="3853" max="3853" width="11.5" style="79" customWidth="1"/>
    <col min="3854" max="3854" width="11.625" style="79" customWidth="1"/>
    <col min="3855" max="3856" width="12.5" style="79" customWidth="1"/>
    <col min="3857" max="3857" width="12" style="79" customWidth="1"/>
    <col min="3858" max="3858" width="11.375" style="79" customWidth="1"/>
    <col min="3859" max="3859" width="11.5" style="79" customWidth="1"/>
    <col min="3860" max="3860" width="11.625" style="79" customWidth="1"/>
    <col min="3861" max="3862" width="12.5" style="79" customWidth="1"/>
    <col min="3863" max="3863" width="12" style="79" customWidth="1"/>
    <col min="3864" max="3864" width="11.375" style="79" customWidth="1"/>
    <col min="3865" max="3865" width="11.5" style="79" customWidth="1"/>
    <col min="3866" max="3866" width="11.625" style="79" customWidth="1"/>
    <col min="3867" max="3868" width="12.5" style="79" customWidth="1"/>
    <col min="3869" max="3869" width="12" style="79" customWidth="1"/>
    <col min="3870" max="3870" width="11.375" style="79" customWidth="1"/>
    <col min="3871" max="3871" width="11.5" style="79" customWidth="1"/>
    <col min="3872" max="3872" width="11.625" style="79" customWidth="1"/>
    <col min="3873" max="3873" width="11.5" style="79" customWidth="1"/>
    <col min="3874" max="4078" width="9" style="79"/>
    <col min="4079" max="4079" width="0" style="79" hidden="1" customWidth="1"/>
    <col min="4080" max="4080" width="11.625" style="79" customWidth="1"/>
    <col min="4081" max="4098" width="0" style="79" hidden="1" customWidth="1"/>
    <col min="4099" max="4100" width="12.5" style="79" customWidth="1"/>
    <col min="4101" max="4101" width="12" style="79" customWidth="1"/>
    <col min="4102" max="4102" width="11.375" style="79" customWidth="1"/>
    <col min="4103" max="4103" width="11.5" style="79" customWidth="1"/>
    <col min="4104" max="4104" width="11.625" style="79" customWidth="1"/>
    <col min="4105" max="4106" width="12.5" style="79" customWidth="1"/>
    <col min="4107" max="4107" width="12" style="79" customWidth="1"/>
    <col min="4108" max="4108" width="11.375" style="79" customWidth="1"/>
    <col min="4109" max="4109" width="11.5" style="79" customWidth="1"/>
    <col min="4110" max="4110" width="11.625" style="79" customWidth="1"/>
    <col min="4111" max="4112" width="12.5" style="79" customWidth="1"/>
    <col min="4113" max="4113" width="12" style="79" customWidth="1"/>
    <col min="4114" max="4114" width="11.375" style="79" customWidth="1"/>
    <col min="4115" max="4115" width="11.5" style="79" customWidth="1"/>
    <col min="4116" max="4116" width="11.625" style="79" customWidth="1"/>
    <col min="4117" max="4118" width="12.5" style="79" customWidth="1"/>
    <col min="4119" max="4119" width="12" style="79" customWidth="1"/>
    <col min="4120" max="4120" width="11.375" style="79" customWidth="1"/>
    <col min="4121" max="4121" width="11.5" style="79" customWidth="1"/>
    <col min="4122" max="4122" width="11.625" style="79" customWidth="1"/>
    <col min="4123" max="4124" width="12.5" style="79" customWidth="1"/>
    <col min="4125" max="4125" width="12" style="79" customWidth="1"/>
    <col min="4126" max="4126" width="11.375" style="79" customWidth="1"/>
    <col min="4127" max="4127" width="11.5" style="79" customWidth="1"/>
    <col min="4128" max="4128" width="11.625" style="79" customWidth="1"/>
    <col min="4129" max="4129" width="11.5" style="79" customWidth="1"/>
    <col min="4130" max="4334" width="9" style="79"/>
    <col min="4335" max="4335" width="0" style="79" hidden="1" customWidth="1"/>
    <col min="4336" max="4336" width="11.625" style="79" customWidth="1"/>
    <col min="4337" max="4354" width="0" style="79" hidden="1" customWidth="1"/>
    <col min="4355" max="4356" width="12.5" style="79" customWidth="1"/>
    <col min="4357" max="4357" width="12" style="79" customWidth="1"/>
    <col min="4358" max="4358" width="11.375" style="79" customWidth="1"/>
    <col min="4359" max="4359" width="11.5" style="79" customWidth="1"/>
    <col min="4360" max="4360" width="11.625" style="79" customWidth="1"/>
    <col min="4361" max="4362" width="12.5" style="79" customWidth="1"/>
    <col min="4363" max="4363" width="12" style="79" customWidth="1"/>
    <col min="4364" max="4364" width="11.375" style="79" customWidth="1"/>
    <col min="4365" max="4365" width="11.5" style="79" customWidth="1"/>
    <col min="4366" max="4366" width="11.625" style="79" customWidth="1"/>
    <col min="4367" max="4368" width="12.5" style="79" customWidth="1"/>
    <col min="4369" max="4369" width="12" style="79" customWidth="1"/>
    <col min="4370" max="4370" width="11.375" style="79" customWidth="1"/>
    <col min="4371" max="4371" width="11.5" style="79" customWidth="1"/>
    <col min="4372" max="4372" width="11.625" style="79" customWidth="1"/>
    <col min="4373" max="4374" width="12.5" style="79" customWidth="1"/>
    <col min="4375" max="4375" width="12" style="79" customWidth="1"/>
    <col min="4376" max="4376" width="11.375" style="79" customWidth="1"/>
    <col min="4377" max="4377" width="11.5" style="79" customWidth="1"/>
    <col min="4378" max="4378" width="11.625" style="79" customWidth="1"/>
    <col min="4379" max="4380" width="12.5" style="79" customWidth="1"/>
    <col min="4381" max="4381" width="12" style="79" customWidth="1"/>
    <col min="4382" max="4382" width="11.375" style="79" customWidth="1"/>
    <col min="4383" max="4383" width="11.5" style="79" customWidth="1"/>
    <col min="4384" max="4384" width="11.625" style="79" customWidth="1"/>
    <col min="4385" max="4385" width="11.5" style="79" customWidth="1"/>
    <col min="4386" max="4590" width="9" style="79"/>
    <col min="4591" max="4591" width="0" style="79" hidden="1" customWidth="1"/>
    <col min="4592" max="4592" width="11.625" style="79" customWidth="1"/>
    <col min="4593" max="4610" width="0" style="79" hidden="1" customWidth="1"/>
    <col min="4611" max="4612" width="12.5" style="79" customWidth="1"/>
    <col min="4613" max="4613" width="12" style="79" customWidth="1"/>
    <col min="4614" max="4614" width="11.375" style="79" customWidth="1"/>
    <col min="4615" max="4615" width="11.5" style="79" customWidth="1"/>
    <col min="4616" max="4616" width="11.625" style="79" customWidth="1"/>
    <col min="4617" max="4618" width="12.5" style="79" customWidth="1"/>
    <col min="4619" max="4619" width="12" style="79" customWidth="1"/>
    <col min="4620" max="4620" width="11.375" style="79" customWidth="1"/>
    <col min="4621" max="4621" width="11.5" style="79" customWidth="1"/>
    <col min="4622" max="4622" width="11.625" style="79" customWidth="1"/>
    <col min="4623" max="4624" width="12.5" style="79" customWidth="1"/>
    <col min="4625" max="4625" width="12" style="79" customWidth="1"/>
    <col min="4626" max="4626" width="11.375" style="79" customWidth="1"/>
    <col min="4627" max="4627" width="11.5" style="79" customWidth="1"/>
    <col min="4628" max="4628" width="11.625" style="79" customWidth="1"/>
    <col min="4629" max="4630" width="12.5" style="79" customWidth="1"/>
    <col min="4631" max="4631" width="12" style="79" customWidth="1"/>
    <col min="4632" max="4632" width="11.375" style="79" customWidth="1"/>
    <col min="4633" max="4633" width="11.5" style="79" customWidth="1"/>
    <col min="4634" max="4634" width="11.625" style="79" customWidth="1"/>
    <col min="4635" max="4636" width="12.5" style="79" customWidth="1"/>
    <col min="4637" max="4637" width="12" style="79" customWidth="1"/>
    <col min="4638" max="4638" width="11.375" style="79" customWidth="1"/>
    <col min="4639" max="4639" width="11.5" style="79" customWidth="1"/>
    <col min="4640" max="4640" width="11.625" style="79" customWidth="1"/>
    <col min="4641" max="4641" width="11.5" style="79" customWidth="1"/>
    <col min="4642" max="4846" width="9" style="79"/>
    <col min="4847" max="4847" width="0" style="79" hidden="1" customWidth="1"/>
    <col min="4848" max="4848" width="11.625" style="79" customWidth="1"/>
    <col min="4849" max="4866" width="0" style="79" hidden="1" customWidth="1"/>
    <col min="4867" max="4868" width="12.5" style="79" customWidth="1"/>
    <col min="4869" max="4869" width="12" style="79" customWidth="1"/>
    <col min="4870" max="4870" width="11.375" style="79" customWidth="1"/>
    <col min="4871" max="4871" width="11.5" style="79" customWidth="1"/>
    <col min="4872" max="4872" width="11.625" style="79" customWidth="1"/>
    <col min="4873" max="4874" width="12.5" style="79" customWidth="1"/>
    <col min="4875" max="4875" width="12" style="79" customWidth="1"/>
    <col min="4876" max="4876" width="11.375" style="79" customWidth="1"/>
    <col min="4877" max="4877" width="11.5" style="79" customWidth="1"/>
    <col min="4878" max="4878" width="11.625" style="79" customWidth="1"/>
    <col min="4879" max="4880" width="12.5" style="79" customWidth="1"/>
    <col min="4881" max="4881" width="12" style="79" customWidth="1"/>
    <col min="4882" max="4882" width="11.375" style="79" customWidth="1"/>
    <col min="4883" max="4883" width="11.5" style="79" customWidth="1"/>
    <col min="4884" max="4884" width="11.625" style="79" customWidth="1"/>
    <col min="4885" max="4886" width="12.5" style="79" customWidth="1"/>
    <col min="4887" max="4887" width="12" style="79" customWidth="1"/>
    <col min="4888" max="4888" width="11.375" style="79" customWidth="1"/>
    <col min="4889" max="4889" width="11.5" style="79" customWidth="1"/>
    <col min="4890" max="4890" width="11.625" style="79" customWidth="1"/>
    <col min="4891" max="4892" width="12.5" style="79" customWidth="1"/>
    <col min="4893" max="4893" width="12" style="79" customWidth="1"/>
    <col min="4894" max="4894" width="11.375" style="79" customWidth="1"/>
    <col min="4895" max="4895" width="11.5" style="79" customWidth="1"/>
    <col min="4896" max="4896" width="11.625" style="79" customWidth="1"/>
    <col min="4897" max="4897" width="11.5" style="79" customWidth="1"/>
    <col min="4898" max="5102" width="9" style="79"/>
    <col min="5103" max="5103" width="0" style="79" hidden="1" customWidth="1"/>
    <col min="5104" max="5104" width="11.625" style="79" customWidth="1"/>
    <col min="5105" max="5122" width="0" style="79" hidden="1" customWidth="1"/>
    <col min="5123" max="5124" width="12.5" style="79" customWidth="1"/>
    <col min="5125" max="5125" width="12" style="79" customWidth="1"/>
    <col min="5126" max="5126" width="11.375" style="79" customWidth="1"/>
    <col min="5127" max="5127" width="11.5" style="79" customWidth="1"/>
    <col min="5128" max="5128" width="11.625" style="79" customWidth="1"/>
    <col min="5129" max="5130" width="12.5" style="79" customWidth="1"/>
    <col min="5131" max="5131" width="12" style="79" customWidth="1"/>
    <col min="5132" max="5132" width="11.375" style="79" customWidth="1"/>
    <col min="5133" max="5133" width="11.5" style="79" customWidth="1"/>
    <col min="5134" max="5134" width="11.625" style="79" customWidth="1"/>
    <col min="5135" max="5136" width="12.5" style="79" customWidth="1"/>
    <col min="5137" max="5137" width="12" style="79" customWidth="1"/>
    <col min="5138" max="5138" width="11.375" style="79" customWidth="1"/>
    <col min="5139" max="5139" width="11.5" style="79" customWidth="1"/>
    <col min="5140" max="5140" width="11.625" style="79" customWidth="1"/>
    <col min="5141" max="5142" width="12.5" style="79" customWidth="1"/>
    <col min="5143" max="5143" width="12" style="79" customWidth="1"/>
    <col min="5144" max="5144" width="11.375" style="79" customWidth="1"/>
    <col min="5145" max="5145" width="11.5" style="79" customWidth="1"/>
    <col min="5146" max="5146" width="11.625" style="79" customWidth="1"/>
    <col min="5147" max="5148" width="12.5" style="79" customWidth="1"/>
    <col min="5149" max="5149" width="12" style="79" customWidth="1"/>
    <col min="5150" max="5150" width="11.375" style="79" customWidth="1"/>
    <col min="5151" max="5151" width="11.5" style="79" customWidth="1"/>
    <col min="5152" max="5152" width="11.625" style="79" customWidth="1"/>
    <col min="5153" max="5153" width="11.5" style="79" customWidth="1"/>
    <col min="5154" max="5358" width="9" style="79"/>
    <col min="5359" max="5359" width="0" style="79" hidden="1" customWidth="1"/>
    <col min="5360" max="5360" width="11.625" style="79" customWidth="1"/>
    <col min="5361" max="5378" width="0" style="79" hidden="1" customWidth="1"/>
    <col min="5379" max="5380" width="12.5" style="79" customWidth="1"/>
    <col min="5381" max="5381" width="12" style="79" customWidth="1"/>
    <col min="5382" max="5382" width="11.375" style="79" customWidth="1"/>
    <col min="5383" max="5383" width="11.5" style="79" customWidth="1"/>
    <col min="5384" max="5384" width="11.625" style="79" customWidth="1"/>
    <col min="5385" max="5386" width="12.5" style="79" customWidth="1"/>
    <col min="5387" max="5387" width="12" style="79" customWidth="1"/>
    <col min="5388" max="5388" width="11.375" style="79" customWidth="1"/>
    <col min="5389" max="5389" width="11.5" style="79" customWidth="1"/>
    <col min="5390" max="5390" width="11.625" style="79" customWidth="1"/>
    <col min="5391" max="5392" width="12.5" style="79" customWidth="1"/>
    <col min="5393" max="5393" width="12" style="79" customWidth="1"/>
    <col min="5394" max="5394" width="11.375" style="79" customWidth="1"/>
    <col min="5395" max="5395" width="11.5" style="79" customWidth="1"/>
    <col min="5396" max="5396" width="11.625" style="79" customWidth="1"/>
    <col min="5397" max="5398" width="12.5" style="79" customWidth="1"/>
    <col min="5399" max="5399" width="12" style="79" customWidth="1"/>
    <col min="5400" max="5400" width="11.375" style="79" customWidth="1"/>
    <col min="5401" max="5401" width="11.5" style="79" customWidth="1"/>
    <col min="5402" max="5402" width="11.625" style="79" customWidth="1"/>
    <col min="5403" max="5404" width="12.5" style="79" customWidth="1"/>
    <col min="5405" max="5405" width="12" style="79" customWidth="1"/>
    <col min="5406" max="5406" width="11.375" style="79" customWidth="1"/>
    <col min="5407" max="5407" width="11.5" style="79" customWidth="1"/>
    <col min="5408" max="5408" width="11.625" style="79" customWidth="1"/>
    <col min="5409" max="5409" width="11.5" style="79" customWidth="1"/>
    <col min="5410" max="5614" width="9" style="79"/>
    <col min="5615" max="5615" width="0" style="79" hidden="1" customWidth="1"/>
    <col min="5616" max="5616" width="11.625" style="79" customWidth="1"/>
    <col min="5617" max="5634" width="0" style="79" hidden="1" customWidth="1"/>
    <col min="5635" max="5636" width="12.5" style="79" customWidth="1"/>
    <col min="5637" max="5637" width="12" style="79" customWidth="1"/>
    <col min="5638" max="5638" width="11.375" style="79" customWidth="1"/>
    <col min="5639" max="5639" width="11.5" style="79" customWidth="1"/>
    <col min="5640" max="5640" width="11.625" style="79" customWidth="1"/>
    <col min="5641" max="5642" width="12.5" style="79" customWidth="1"/>
    <col min="5643" max="5643" width="12" style="79" customWidth="1"/>
    <col min="5644" max="5644" width="11.375" style="79" customWidth="1"/>
    <col min="5645" max="5645" width="11.5" style="79" customWidth="1"/>
    <col min="5646" max="5646" width="11.625" style="79" customWidth="1"/>
    <col min="5647" max="5648" width="12.5" style="79" customWidth="1"/>
    <col min="5649" max="5649" width="12" style="79" customWidth="1"/>
    <col min="5650" max="5650" width="11.375" style="79" customWidth="1"/>
    <col min="5651" max="5651" width="11.5" style="79" customWidth="1"/>
    <col min="5652" max="5652" width="11.625" style="79" customWidth="1"/>
    <col min="5653" max="5654" width="12.5" style="79" customWidth="1"/>
    <col min="5655" max="5655" width="12" style="79" customWidth="1"/>
    <col min="5656" max="5656" width="11.375" style="79" customWidth="1"/>
    <col min="5657" max="5657" width="11.5" style="79" customWidth="1"/>
    <col min="5658" max="5658" width="11.625" style="79" customWidth="1"/>
    <col min="5659" max="5660" width="12.5" style="79" customWidth="1"/>
    <col min="5661" max="5661" width="12" style="79" customWidth="1"/>
    <col min="5662" max="5662" width="11.375" style="79" customWidth="1"/>
    <col min="5663" max="5663" width="11.5" style="79" customWidth="1"/>
    <col min="5664" max="5664" width="11.625" style="79" customWidth="1"/>
    <col min="5665" max="5665" width="11.5" style="79" customWidth="1"/>
    <col min="5666" max="5870" width="9" style="79"/>
    <col min="5871" max="5871" width="0" style="79" hidden="1" customWidth="1"/>
    <col min="5872" max="5872" width="11.625" style="79" customWidth="1"/>
    <col min="5873" max="5890" width="0" style="79" hidden="1" customWidth="1"/>
    <col min="5891" max="5892" width="12.5" style="79" customWidth="1"/>
    <col min="5893" max="5893" width="12" style="79" customWidth="1"/>
    <col min="5894" max="5894" width="11.375" style="79" customWidth="1"/>
    <col min="5895" max="5895" width="11.5" style="79" customWidth="1"/>
    <col min="5896" max="5896" width="11.625" style="79" customWidth="1"/>
    <col min="5897" max="5898" width="12.5" style="79" customWidth="1"/>
    <col min="5899" max="5899" width="12" style="79" customWidth="1"/>
    <col min="5900" max="5900" width="11.375" style="79" customWidth="1"/>
    <col min="5901" max="5901" width="11.5" style="79" customWidth="1"/>
    <col min="5902" max="5902" width="11.625" style="79" customWidth="1"/>
    <col min="5903" max="5904" width="12.5" style="79" customWidth="1"/>
    <col min="5905" max="5905" width="12" style="79" customWidth="1"/>
    <col min="5906" max="5906" width="11.375" style="79" customWidth="1"/>
    <col min="5907" max="5907" width="11.5" style="79" customWidth="1"/>
    <col min="5908" max="5908" width="11.625" style="79" customWidth="1"/>
    <col min="5909" max="5910" width="12.5" style="79" customWidth="1"/>
    <col min="5911" max="5911" width="12" style="79" customWidth="1"/>
    <col min="5912" max="5912" width="11.375" style="79" customWidth="1"/>
    <col min="5913" max="5913" width="11.5" style="79" customWidth="1"/>
    <col min="5914" max="5914" width="11.625" style="79" customWidth="1"/>
    <col min="5915" max="5916" width="12.5" style="79" customWidth="1"/>
    <col min="5917" max="5917" width="12" style="79" customWidth="1"/>
    <col min="5918" max="5918" width="11.375" style="79" customWidth="1"/>
    <col min="5919" max="5919" width="11.5" style="79" customWidth="1"/>
    <col min="5920" max="5920" width="11.625" style="79" customWidth="1"/>
    <col min="5921" max="5921" width="11.5" style="79" customWidth="1"/>
    <col min="5922" max="6126" width="9" style="79"/>
    <col min="6127" max="6127" width="0" style="79" hidden="1" customWidth="1"/>
    <col min="6128" max="6128" width="11.625" style="79" customWidth="1"/>
    <col min="6129" max="6146" width="0" style="79" hidden="1" customWidth="1"/>
    <col min="6147" max="6148" width="12.5" style="79" customWidth="1"/>
    <col min="6149" max="6149" width="12" style="79" customWidth="1"/>
    <col min="6150" max="6150" width="11.375" style="79" customWidth="1"/>
    <col min="6151" max="6151" width="11.5" style="79" customWidth="1"/>
    <col min="6152" max="6152" width="11.625" style="79" customWidth="1"/>
    <col min="6153" max="6154" width="12.5" style="79" customWidth="1"/>
    <col min="6155" max="6155" width="12" style="79" customWidth="1"/>
    <col min="6156" max="6156" width="11.375" style="79" customWidth="1"/>
    <col min="6157" max="6157" width="11.5" style="79" customWidth="1"/>
    <col min="6158" max="6158" width="11.625" style="79" customWidth="1"/>
    <col min="6159" max="6160" width="12.5" style="79" customWidth="1"/>
    <col min="6161" max="6161" width="12" style="79" customWidth="1"/>
    <col min="6162" max="6162" width="11.375" style="79" customWidth="1"/>
    <col min="6163" max="6163" width="11.5" style="79" customWidth="1"/>
    <col min="6164" max="6164" width="11.625" style="79" customWidth="1"/>
    <col min="6165" max="6166" width="12.5" style="79" customWidth="1"/>
    <col min="6167" max="6167" width="12" style="79" customWidth="1"/>
    <col min="6168" max="6168" width="11.375" style="79" customWidth="1"/>
    <col min="6169" max="6169" width="11.5" style="79" customWidth="1"/>
    <col min="6170" max="6170" width="11.625" style="79" customWidth="1"/>
    <col min="6171" max="6172" width="12.5" style="79" customWidth="1"/>
    <col min="6173" max="6173" width="12" style="79" customWidth="1"/>
    <col min="6174" max="6174" width="11.375" style="79" customWidth="1"/>
    <col min="6175" max="6175" width="11.5" style="79" customWidth="1"/>
    <col min="6176" max="6176" width="11.625" style="79" customWidth="1"/>
    <col min="6177" max="6177" width="11.5" style="79" customWidth="1"/>
    <col min="6178" max="6382" width="9" style="79"/>
    <col min="6383" max="6383" width="0" style="79" hidden="1" customWidth="1"/>
    <col min="6384" max="6384" width="11.625" style="79" customWidth="1"/>
    <col min="6385" max="6402" width="0" style="79" hidden="1" customWidth="1"/>
    <col min="6403" max="6404" width="12.5" style="79" customWidth="1"/>
    <col min="6405" max="6405" width="12" style="79" customWidth="1"/>
    <col min="6406" max="6406" width="11.375" style="79" customWidth="1"/>
    <col min="6407" max="6407" width="11.5" style="79" customWidth="1"/>
    <col min="6408" max="6408" width="11.625" style="79" customWidth="1"/>
    <col min="6409" max="6410" width="12.5" style="79" customWidth="1"/>
    <col min="6411" max="6411" width="12" style="79" customWidth="1"/>
    <col min="6412" max="6412" width="11.375" style="79" customWidth="1"/>
    <col min="6413" max="6413" width="11.5" style="79" customWidth="1"/>
    <col min="6414" max="6414" width="11.625" style="79" customWidth="1"/>
    <col min="6415" max="6416" width="12.5" style="79" customWidth="1"/>
    <col min="6417" max="6417" width="12" style="79" customWidth="1"/>
    <col min="6418" max="6418" width="11.375" style="79" customWidth="1"/>
    <col min="6419" max="6419" width="11.5" style="79" customWidth="1"/>
    <col min="6420" max="6420" width="11.625" style="79" customWidth="1"/>
    <col min="6421" max="6422" width="12.5" style="79" customWidth="1"/>
    <col min="6423" max="6423" width="12" style="79" customWidth="1"/>
    <col min="6424" max="6424" width="11.375" style="79" customWidth="1"/>
    <col min="6425" max="6425" width="11.5" style="79" customWidth="1"/>
    <col min="6426" max="6426" width="11.625" style="79" customWidth="1"/>
    <col min="6427" max="6428" width="12.5" style="79" customWidth="1"/>
    <col min="6429" max="6429" width="12" style="79" customWidth="1"/>
    <col min="6430" max="6430" width="11.375" style="79" customWidth="1"/>
    <col min="6431" max="6431" width="11.5" style="79" customWidth="1"/>
    <col min="6432" max="6432" width="11.625" style="79" customWidth="1"/>
    <col min="6433" max="6433" width="11.5" style="79" customWidth="1"/>
    <col min="6434" max="6638" width="9" style="79"/>
    <col min="6639" max="6639" width="0" style="79" hidden="1" customWidth="1"/>
    <col min="6640" max="6640" width="11.625" style="79" customWidth="1"/>
    <col min="6641" max="6658" width="0" style="79" hidden="1" customWidth="1"/>
    <col min="6659" max="6660" width="12.5" style="79" customWidth="1"/>
    <col min="6661" max="6661" width="12" style="79" customWidth="1"/>
    <col min="6662" max="6662" width="11.375" style="79" customWidth="1"/>
    <col min="6663" max="6663" width="11.5" style="79" customWidth="1"/>
    <col min="6664" max="6664" width="11.625" style="79" customWidth="1"/>
    <col min="6665" max="6666" width="12.5" style="79" customWidth="1"/>
    <col min="6667" max="6667" width="12" style="79" customWidth="1"/>
    <col min="6668" max="6668" width="11.375" style="79" customWidth="1"/>
    <col min="6669" max="6669" width="11.5" style="79" customWidth="1"/>
    <col min="6670" max="6670" width="11.625" style="79" customWidth="1"/>
    <col min="6671" max="6672" width="12.5" style="79" customWidth="1"/>
    <col min="6673" max="6673" width="12" style="79" customWidth="1"/>
    <col min="6674" max="6674" width="11.375" style="79" customWidth="1"/>
    <col min="6675" max="6675" width="11.5" style="79" customWidth="1"/>
    <col min="6676" max="6676" width="11.625" style="79" customWidth="1"/>
    <col min="6677" max="6678" width="12.5" style="79" customWidth="1"/>
    <col min="6679" max="6679" width="12" style="79" customWidth="1"/>
    <col min="6680" max="6680" width="11.375" style="79" customWidth="1"/>
    <col min="6681" max="6681" width="11.5" style="79" customWidth="1"/>
    <col min="6682" max="6682" width="11.625" style="79" customWidth="1"/>
    <col min="6683" max="6684" width="12.5" style="79" customWidth="1"/>
    <col min="6685" max="6685" width="12" style="79" customWidth="1"/>
    <col min="6686" max="6686" width="11.375" style="79" customWidth="1"/>
    <col min="6687" max="6687" width="11.5" style="79" customWidth="1"/>
    <col min="6688" max="6688" width="11.625" style="79" customWidth="1"/>
    <col min="6689" max="6689" width="11.5" style="79" customWidth="1"/>
    <col min="6690" max="6894" width="9" style="79"/>
    <col min="6895" max="6895" width="0" style="79" hidden="1" customWidth="1"/>
    <col min="6896" max="6896" width="11.625" style="79" customWidth="1"/>
    <col min="6897" max="6914" width="0" style="79" hidden="1" customWidth="1"/>
    <col min="6915" max="6916" width="12.5" style="79" customWidth="1"/>
    <col min="6917" max="6917" width="12" style="79" customWidth="1"/>
    <col min="6918" max="6918" width="11.375" style="79" customWidth="1"/>
    <col min="6919" max="6919" width="11.5" style="79" customWidth="1"/>
    <col min="6920" max="6920" width="11.625" style="79" customWidth="1"/>
    <col min="6921" max="6922" width="12.5" style="79" customWidth="1"/>
    <col min="6923" max="6923" width="12" style="79" customWidth="1"/>
    <col min="6924" max="6924" width="11.375" style="79" customWidth="1"/>
    <col min="6925" max="6925" width="11.5" style="79" customWidth="1"/>
    <col min="6926" max="6926" width="11.625" style="79" customWidth="1"/>
    <col min="6927" max="6928" width="12.5" style="79" customWidth="1"/>
    <col min="6929" max="6929" width="12" style="79" customWidth="1"/>
    <col min="6930" max="6930" width="11.375" style="79" customWidth="1"/>
    <col min="6931" max="6931" width="11.5" style="79" customWidth="1"/>
    <col min="6932" max="6932" width="11.625" style="79" customWidth="1"/>
    <col min="6933" max="6934" width="12.5" style="79" customWidth="1"/>
    <col min="6935" max="6935" width="12" style="79" customWidth="1"/>
    <col min="6936" max="6936" width="11.375" style="79" customWidth="1"/>
    <col min="6937" max="6937" width="11.5" style="79" customWidth="1"/>
    <col min="6938" max="6938" width="11.625" style="79" customWidth="1"/>
    <col min="6939" max="6940" width="12.5" style="79" customWidth="1"/>
    <col min="6941" max="6941" width="12" style="79" customWidth="1"/>
    <col min="6942" max="6942" width="11.375" style="79" customWidth="1"/>
    <col min="6943" max="6943" width="11.5" style="79" customWidth="1"/>
    <col min="6944" max="6944" width="11.625" style="79" customWidth="1"/>
    <col min="6945" max="6945" width="11.5" style="79" customWidth="1"/>
    <col min="6946" max="7150" width="9" style="79"/>
    <col min="7151" max="7151" width="0" style="79" hidden="1" customWidth="1"/>
    <col min="7152" max="7152" width="11.625" style="79" customWidth="1"/>
    <col min="7153" max="7170" width="0" style="79" hidden="1" customWidth="1"/>
    <col min="7171" max="7172" width="12.5" style="79" customWidth="1"/>
    <col min="7173" max="7173" width="12" style="79" customWidth="1"/>
    <col min="7174" max="7174" width="11.375" style="79" customWidth="1"/>
    <col min="7175" max="7175" width="11.5" style="79" customWidth="1"/>
    <col min="7176" max="7176" width="11.625" style="79" customWidth="1"/>
    <col min="7177" max="7178" width="12.5" style="79" customWidth="1"/>
    <col min="7179" max="7179" width="12" style="79" customWidth="1"/>
    <col min="7180" max="7180" width="11.375" style="79" customWidth="1"/>
    <col min="7181" max="7181" width="11.5" style="79" customWidth="1"/>
    <col min="7182" max="7182" width="11.625" style="79" customWidth="1"/>
    <col min="7183" max="7184" width="12.5" style="79" customWidth="1"/>
    <col min="7185" max="7185" width="12" style="79" customWidth="1"/>
    <col min="7186" max="7186" width="11.375" style="79" customWidth="1"/>
    <col min="7187" max="7187" width="11.5" style="79" customWidth="1"/>
    <col min="7188" max="7188" width="11.625" style="79" customWidth="1"/>
    <col min="7189" max="7190" width="12.5" style="79" customWidth="1"/>
    <col min="7191" max="7191" width="12" style="79" customWidth="1"/>
    <col min="7192" max="7192" width="11.375" style="79" customWidth="1"/>
    <col min="7193" max="7193" width="11.5" style="79" customWidth="1"/>
    <col min="7194" max="7194" width="11.625" style="79" customWidth="1"/>
    <col min="7195" max="7196" width="12.5" style="79" customWidth="1"/>
    <col min="7197" max="7197" width="12" style="79" customWidth="1"/>
    <col min="7198" max="7198" width="11.375" style="79" customWidth="1"/>
    <col min="7199" max="7199" width="11.5" style="79" customWidth="1"/>
    <col min="7200" max="7200" width="11.625" style="79" customWidth="1"/>
    <col min="7201" max="7201" width="11.5" style="79" customWidth="1"/>
    <col min="7202" max="7406" width="9" style="79"/>
    <col min="7407" max="7407" width="0" style="79" hidden="1" customWidth="1"/>
    <col min="7408" max="7408" width="11.625" style="79" customWidth="1"/>
    <col min="7409" max="7426" width="0" style="79" hidden="1" customWidth="1"/>
    <col min="7427" max="7428" width="12.5" style="79" customWidth="1"/>
    <col min="7429" max="7429" width="12" style="79" customWidth="1"/>
    <col min="7430" max="7430" width="11.375" style="79" customWidth="1"/>
    <col min="7431" max="7431" width="11.5" style="79" customWidth="1"/>
    <col min="7432" max="7432" width="11.625" style="79" customWidth="1"/>
    <col min="7433" max="7434" width="12.5" style="79" customWidth="1"/>
    <col min="7435" max="7435" width="12" style="79" customWidth="1"/>
    <col min="7436" max="7436" width="11.375" style="79" customWidth="1"/>
    <col min="7437" max="7437" width="11.5" style="79" customWidth="1"/>
    <col min="7438" max="7438" width="11.625" style="79" customWidth="1"/>
    <col min="7439" max="7440" width="12.5" style="79" customWidth="1"/>
    <col min="7441" max="7441" width="12" style="79" customWidth="1"/>
    <col min="7442" max="7442" width="11.375" style="79" customWidth="1"/>
    <col min="7443" max="7443" width="11.5" style="79" customWidth="1"/>
    <col min="7444" max="7444" width="11.625" style="79" customWidth="1"/>
    <col min="7445" max="7446" width="12.5" style="79" customWidth="1"/>
    <col min="7447" max="7447" width="12" style="79" customWidth="1"/>
    <col min="7448" max="7448" width="11.375" style="79" customWidth="1"/>
    <col min="7449" max="7449" width="11.5" style="79" customWidth="1"/>
    <col min="7450" max="7450" width="11.625" style="79" customWidth="1"/>
    <col min="7451" max="7452" width="12.5" style="79" customWidth="1"/>
    <col min="7453" max="7453" width="12" style="79" customWidth="1"/>
    <col min="7454" max="7454" width="11.375" style="79" customWidth="1"/>
    <col min="7455" max="7455" width="11.5" style="79" customWidth="1"/>
    <col min="7456" max="7456" width="11.625" style="79" customWidth="1"/>
    <col min="7457" max="7457" width="11.5" style="79" customWidth="1"/>
    <col min="7458" max="7662" width="9" style="79"/>
    <col min="7663" max="7663" width="0" style="79" hidden="1" customWidth="1"/>
    <col min="7664" max="7664" width="11.625" style="79" customWidth="1"/>
    <col min="7665" max="7682" width="0" style="79" hidden="1" customWidth="1"/>
    <col min="7683" max="7684" width="12.5" style="79" customWidth="1"/>
    <col min="7685" max="7685" width="12" style="79" customWidth="1"/>
    <col min="7686" max="7686" width="11.375" style="79" customWidth="1"/>
    <col min="7687" max="7687" width="11.5" style="79" customWidth="1"/>
    <col min="7688" max="7688" width="11.625" style="79" customWidth="1"/>
    <col min="7689" max="7690" width="12.5" style="79" customWidth="1"/>
    <col min="7691" max="7691" width="12" style="79" customWidth="1"/>
    <col min="7692" max="7692" width="11.375" style="79" customWidth="1"/>
    <col min="7693" max="7693" width="11.5" style="79" customWidth="1"/>
    <col min="7694" max="7694" width="11.625" style="79" customWidth="1"/>
    <col min="7695" max="7696" width="12.5" style="79" customWidth="1"/>
    <col min="7697" max="7697" width="12" style="79" customWidth="1"/>
    <col min="7698" max="7698" width="11.375" style="79" customWidth="1"/>
    <col min="7699" max="7699" width="11.5" style="79" customWidth="1"/>
    <col min="7700" max="7700" width="11.625" style="79" customWidth="1"/>
    <col min="7701" max="7702" width="12.5" style="79" customWidth="1"/>
    <col min="7703" max="7703" width="12" style="79" customWidth="1"/>
    <col min="7704" max="7704" width="11.375" style="79" customWidth="1"/>
    <col min="7705" max="7705" width="11.5" style="79" customWidth="1"/>
    <col min="7706" max="7706" width="11.625" style="79" customWidth="1"/>
    <col min="7707" max="7708" width="12.5" style="79" customWidth="1"/>
    <col min="7709" max="7709" width="12" style="79" customWidth="1"/>
    <col min="7710" max="7710" width="11.375" style="79" customWidth="1"/>
    <col min="7711" max="7711" width="11.5" style="79" customWidth="1"/>
    <col min="7712" max="7712" width="11.625" style="79" customWidth="1"/>
    <col min="7713" max="7713" width="11.5" style="79" customWidth="1"/>
    <col min="7714" max="7918" width="9" style="79"/>
    <col min="7919" max="7919" width="0" style="79" hidden="1" customWidth="1"/>
    <col min="7920" max="7920" width="11.625" style="79" customWidth="1"/>
    <col min="7921" max="7938" width="0" style="79" hidden="1" customWidth="1"/>
    <col min="7939" max="7940" width="12.5" style="79" customWidth="1"/>
    <col min="7941" max="7941" width="12" style="79" customWidth="1"/>
    <col min="7942" max="7942" width="11.375" style="79" customWidth="1"/>
    <col min="7943" max="7943" width="11.5" style="79" customWidth="1"/>
    <col min="7944" max="7944" width="11.625" style="79" customWidth="1"/>
    <col min="7945" max="7946" width="12.5" style="79" customWidth="1"/>
    <col min="7947" max="7947" width="12" style="79" customWidth="1"/>
    <col min="7948" max="7948" width="11.375" style="79" customWidth="1"/>
    <col min="7949" max="7949" width="11.5" style="79" customWidth="1"/>
    <col min="7950" max="7950" width="11.625" style="79" customWidth="1"/>
    <col min="7951" max="7952" width="12.5" style="79" customWidth="1"/>
    <col min="7953" max="7953" width="12" style="79" customWidth="1"/>
    <col min="7954" max="7954" width="11.375" style="79" customWidth="1"/>
    <col min="7955" max="7955" width="11.5" style="79" customWidth="1"/>
    <col min="7956" max="7956" width="11.625" style="79" customWidth="1"/>
    <col min="7957" max="7958" width="12.5" style="79" customWidth="1"/>
    <col min="7959" max="7959" width="12" style="79" customWidth="1"/>
    <col min="7960" max="7960" width="11.375" style="79" customWidth="1"/>
    <col min="7961" max="7961" width="11.5" style="79" customWidth="1"/>
    <col min="7962" max="7962" width="11.625" style="79" customWidth="1"/>
    <col min="7963" max="7964" width="12.5" style="79" customWidth="1"/>
    <col min="7965" max="7965" width="12" style="79" customWidth="1"/>
    <col min="7966" max="7966" width="11.375" style="79" customWidth="1"/>
    <col min="7967" max="7967" width="11.5" style="79" customWidth="1"/>
    <col min="7968" max="7968" width="11.625" style="79" customWidth="1"/>
    <col min="7969" max="7969" width="11.5" style="79" customWidth="1"/>
    <col min="7970" max="8174" width="9" style="79"/>
    <col min="8175" max="8175" width="0" style="79" hidden="1" customWidth="1"/>
    <col min="8176" max="8176" width="11.625" style="79" customWidth="1"/>
    <col min="8177" max="8194" width="0" style="79" hidden="1" customWidth="1"/>
    <col min="8195" max="8196" width="12.5" style="79" customWidth="1"/>
    <col min="8197" max="8197" width="12" style="79" customWidth="1"/>
    <col min="8198" max="8198" width="11.375" style="79" customWidth="1"/>
    <col min="8199" max="8199" width="11.5" style="79" customWidth="1"/>
    <col min="8200" max="8200" width="11.625" style="79" customWidth="1"/>
    <col min="8201" max="8202" width="12.5" style="79" customWidth="1"/>
    <col min="8203" max="8203" width="12" style="79" customWidth="1"/>
    <col min="8204" max="8204" width="11.375" style="79" customWidth="1"/>
    <col min="8205" max="8205" width="11.5" style="79" customWidth="1"/>
    <col min="8206" max="8206" width="11.625" style="79" customWidth="1"/>
    <col min="8207" max="8208" width="12.5" style="79" customWidth="1"/>
    <col min="8209" max="8209" width="12" style="79" customWidth="1"/>
    <col min="8210" max="8210" width="11.375" style="79" customWidth="1"/>
    <col min="8211" max="8211" width="11.5" style="79" customWidth="1"/>
    <col min="8212" max="8212" width="11.625" style="79" customWidth="1"/>
    <col min="8213" max="8214" width="12.5" style="79" customWidth="1"/>
    <col min="8215" max="8215" width="12" style="79" customWidth="1"/>
    <col min="8216" max="8216" width="11.375" style="79" customWidth="1"/>
    <col min="8217" max="8217" width="11.5" style="79" customWidth="1"/>
    <col min="8218" max="8218" width="11.625" style="79" customWidth="1"/>
    <col min="8219" max="8220" width="12.5" style="79" customWidth="1"/>
    <col min="8221" max="8221" width="12" style="79" customWidth="1"/>
    <col min="8222" max="8222" width="11.375" style="79" customWidth="1"/>
    <col min="8223" max="8223" width="11.5" style="79" customWidth="1"/>
    <col min="8224" max="8224" width="11.625" style="79" customWidth="1"/>
    <col min="8225" max="8225" width="11.5" style="79" customWidth="1"/>
    <col min="8226" max="8430" width="9" style="79"/>
    <col min="8431" max="8431" width="0" style="79" hidden="1" customWidth="1"/>
    <col min="8432" max="8432" width="11.625" style="79" customWidth="1"/>
    <col min="8433" max="8450" width="0" style="79" hidden="1" customWidth="1"/>
    <col min="8451" max="8452" width="12.5" style="79" customWidth="1"/>
    <col min="8453" max="8453" width="12" style="79" customWidth="1"/>
    <col min="8454" max="8454" width="11.375" style="79" customWidth="1"/>
    <col min="8455" max="8455" width="11.5" style="79" customWidth="1"/>
    <col min="8456" max="8456" width="11.625" style="79" customWidth="1"/>
    <col min="8457" max="8458" width="12.5" style="79" customWidth="1"/>
    <col min="8459" max="8459" width="12" style="79" customWidth="1"/>
    <col min="8460" max="8460" width="11.375" style="79" customWidth="1"/>
    <col min="8461" max="8461" width="11.5" style="79" customWidth="1"/>
    <col min="8462" max="8462" width="11.625" style="79" customWidth="1"/>
    <col min="8463" max="8464" width="12.5" style="79" customWidth="1"/>
    <col min="8465" max="8465" width="12" style="79" customWidth="1"/>
    <col min="8466" max="8466" width="11.375" style="79" customWidth="1"/>
    <col min="8467" max="8467" width="11.5" style="79" customWidth="1"/>
    <col min="8468" max="8468" width="11.625" style="79" customWidth="1"/>
    <col min="8469" max="8470" width="12.5" style="79" customWidth="1"/>
    <col min="8471" max="8471" width="12" style="79" customWidth="1"/>
    <col min="8472" max="8472" width="11.375" style="79" customWidth="1"/>
    <col min="8473" max="8473" width="11.5" style="79" customWidth="1"/>
    <col min="8474" max="8474" width="11.625" style="79" customWidth="1"/>
    <col min="8475" max="8476" width="12.5" style="79" customWidth="1"/>
    <col min="8477" max="8477" width="12" style="79" customWidth="1"/>
    <col min="8478" max="8478" width="11.375" style="79" customWidth="1"/>
    <col min="8479" max="8479" width="11.5" style="79" customWidth="1"/>
    <col min="8480" max="8480" width="11.625" style="79" customWidth="1"/>
    <col min="8481" max="8481" width="11.5" style="79" customWidth="1"/>
    <col min="8482" max="8686" width="9" style="79"/>
    <col min="8687" max="8687" width="0" style="79" hidden="1" customWidth="1"/>
    <col min="8688" max="8688" width="11.625" style="79" customWidth="1"/>
    <col min="8689" max="8706" width="0" style="79" hidden="1" customWidth="1"/>
    <col min="8707" max="8708" width="12.5" style="79" customWidth="1"/>
    <col min="8709" max="8709" width="12" style="79" customWidth="1"/>
    <col min="8710" max="8710" width="11.375" style="79" customWidth="1"/>
    <col min="8711" max="8711" width="11.5" style="79" customWidth="1"/>
    <col min="8712" max="8712" width="11.625" style="79" customWidth="1"/>
    <col min="8713" max="8714" width="12.5" style="79" customWidth="1"/>
    <col min="8715" max="8715" width="12" style="79" customWidth="1"/>
    <col min="8716" max="8716" width="11.375" style="79" customWidth="1"/>
    <col min="8717" max="8717" width="11.5" style="79" customWidth="1"/>
    <col min="8718" max="8718" width="11.625" style="79" customWidth="1"/>
    <col min="8719" max="8720" width="12.5" style="79" customWidth="1"/>
    <col min="8721" max="8721" width="12" style="79" customWidth="1"/>
    <col min="8722" max="8722" width="11.375" style="79" customWidth="1"/>
    <col min="8723" max="8723" width="11.5" style="79" customWidth="1"/>
    <col min="8724" max="8724" width="11.625" style="79" customWidth="1"/>
    <col min="8725" max="8726" width="12.5" style="79" customWidth="1"/>
    <col min="8727" max="8727" width="12" style="79" customWidth="1"/>
    <col min="8728" max="8728" width="11.375" style="79" customWidth="1"/>
    <col min="8729" max="8729" width="11.5" style="79" customWidth="1"/>
    <col min="8730" max="8730" width="11.625" style="79" customWidth="1"/>
    <col min="8731" max="8732" width="12.5" style="79" customWidth="1"/>
    <col min="8733" max="8733" width="12" style="79" customWidth="1"/>
    <col min="8734" max="8734" width="11.375" style="79" customWidth="1"/>
    <col min="8735" max="8735" width="11.5" style="79" customWidth="1"/>
    <col min="8736" max="8736" width="11.625" style="79" customWidth="1"/>
    <col min="8737" max="8737" width="11.5" style="79" customWidth="1"/>
    <col min="8738" max="8942" width="9" style="79"/>
    <col min="8943" max="8943" width="0" style="79" hidden="1" customWidth="1"/>
    <col min="8944" max="8944" width="11.625" style="79" customWidth="1"/>
    <col min="8945" max="8962" width="0" style="79" hidden="1" customWidth="1"/>
    <col min="8963" max="8964" width="12.5" style="79" customWidth="1"/>
    <col min="8965" max="8965" width="12" style="79" customWidth="1"/>
    <col min="8966" max="8966" width="11.375" style="79" customWidth="1"/>
    <col min="8967" max="8967" width="11.5" style="79" customWidth="1"/>
    <col min="8968" max="8968" width="11.625" style="79" customWidth="1"/>
    <col min="8969" max="8970" width="12.5" style="79" customWidth="1"/>
    <col min="8971" max="8971" width="12" style="79" customWidth="1"/>
    <col min="8972" max="8972" width="11.375" style="79" customWidth="1"/>
    <col min="8973" max="8973" width="11.5" style="79" customWidth="1"/>
    <col min="8974" max="8974" width="11.625" style="79" customWidth="1"/>
    <col min="8975" max="8976" width="12.5" style="79" customWidth="1"/>
    <col min="8977" max="8977" width="12" style="79" customWidth="1"/>
    <col min="8978" max="8978" width="11.375" style="79" customWidth="1"/>
    <col min="8979" max="8979" width="11.5" style="79" customWidth="1"/>
    <col min="8980" max="8980" width="11.625" style="79" customWidth="1"/>
    <col min="8981" max="8982" width="12.5" style="79" customWidth="1"/>
    <col min="8983" max="8983" width="12" style="79" customWidth="1"/>
    <col min="8984" max="8984" width="11.375" style="79" customWidth="1"/>
    <col min="8985" max="8985" width="11.5" style="79" customWidth="1"/>
    <col min="8986" max="8986" width="11.625" style="79" customWidth="1"/>
    <col min="8987" max="8988" width="12.5" style="79" customWidth="1"/>
    <col min="8989" max="8989" width="12" style="79" customWidth="1"/>
    <col min="8990" max="8990" width="11.375" style="79" customWidth="1"/>
    <col min="8991" max="8991" width="11.5" style="79" customWidth="1"/>
    <col min="8992" max="8992" width="11.625" style="79" customWidth="1"/>
    <col min="8993" max="8993" width="11.5" style="79" customWidth="1"/>
    <col min="8994" max="9198" width="9" style="79"/>
    <col min="9199" max="9199" width="0" style="79" hidden="1" customWidth="1"/>
    <col min="9200" max="9200" width="11.625" style="79" customWidth="1"/>
    <col min="9201" max="9218" width="0" style="79" hidden="1" customWidth="1"/>
    <col min="9219" max="9220" width="12.5" style="79" customWidth="1"/>
    <col min="9221" max="9221" width="12" style="79" customWidth="1"/>
    <col min="9222" max="9222" width="11.375" style="79" customWidth="1"/>
    <col min="9223" max="9223" width="11.5" style="79" customWidth="1"/>
    <col min="9224" max="9224" width="11.625" style="79" customWidth="1"/>
    <col min="9225" max="9226" width="12.5" style="79" customWidth="1"/>
    <col min="9227" max="9227" width="12" style="79" customWidth="1"/>
    <col min="9228" max="9228" width="11.375" style="79" customWidth="1"/>
    <col min="9229" max="9229" width="11.5" style="79" customWidth="1"/>
    <col min="9230" max="9230" width="11.625" style="79" customWidth="1"/>
    <col min="9231" max="9232" width="12.5" style="79" customWidth="1"/>
    <col min="9233" max="9233" width="12" style="79" customWidth="1"/>
    <col min="9234" max="9234" width="11.375" style="79" customWidth="1"/>
    <col min="9235" max="9235" width="11.5" style="79" customWidth="1"/>
    <col min="9236" max="9236" width="11.625" style="79" customWidth="1"/>
    <col min="9237" max="9238" width="12.5" style="79" customWidth="1"/>
    <col min="9239" max="9239" width="12" style="79" customWidth="1"/>
    <col min="9240" max="9240" width="11.375" style="79" customWidth="1"/>
    <col min="9241" max="9241" width="11.5" style="79" customWidth="1"/>
    <col min="9242" max="9242" width="11.625" style="79" customWidth="1"/>
    <col min="9243" max="9244" width="12.5" style="79" customWidth="1"/>
    <col min="9245" max="9245" width="12" style="79" customWidth="1"/>
    <col min="9246" max="9246" width="11.375" style="79" customWidth="1"/>
    <col min="9247" max="9247" width="11.5" style="79" customWidth="1"/>
    <col min="9248" max="9248" width="11.625" style="79" customWidth="1"/>
    <col min="9249" max="9249" width="11.5" style="79" customWidth="1"/>
    <col min="9250" max="9454" width="9" style="79"/>
    <col min="9455" max="9455" width="0" style="79" hidden="1" customWidth="1"/>
    <col min="9456" max="9456" width="11.625" style="79" customWidth="1"/>
    <col min="9457" max="9474" width="0" style="79" hidden="1" customWidth="1"/>
    <col min="9475" max="9476" width="12.5" style="79" customWidth="1"/>
    <col min="9477" max="9477" width="12" style="79" customWidth="1"/>
    <col min="9478" max="9478" width="11.375" style="79" customWidth="1"/>
    <col min="9479" max="9479" width="11.5" style="79" customWidth="1"/>
    <col min="9480" max="9480" width="11.625" style="79" customWidth="1"/>
    <col min="9481" max="9482" width="12.5" style="79" customWidth="1"/>
    <col min="9483" max="9483" width="12" style="79" customWidth="1"/>
    <col min="9484" max="9484" width="11.375" style="79" customWidth="1"/>
    <col min="9485" max="9485" width="11.5" style="79" customWidth="1"/>
    <col min="9486" max="9486" width="11.625" style="79" customWidth="1"/>
    <col min="9487" max="9488" width="12.5" style="79" customWidth="1"/>
    <col min="9489" max="9489" width="12" style="79" customWidth="1"/>
    <col min="9490" max="9490" width="11.375" style="79" customWidth="1"/>
    <col min="9491" max="9491" width="11.5" style="79" customWidth="1"/>
    <col min="9492" max="9492" width="11.625" style="79" customWidth="1"/>
    <col min="9493" max="9494" width="12.5" style="79" customWidth="1"/>
    <col min="9495" max="9495" width="12" style="79" customWidth="1"/>
    <col min="9496" max="9496" width="11.375" style="79" customWidth="1"/>
    <col min="9497" max="9497" width="11.5" style="79" customWidth="1"/>
    <col min="9498" max="9498" width="11.625" style="79" customWidth="1"/>
    <col min="9499" max="9500" width="12.5" style="79" customWidth="1"/>
    <col min="9501" max="9501" width="12" style="79" customWidth="1"/>
    <col min="9502" max="9502" width="11.375" style="79" customWidth="1"/>
    <col min="9503" max="9503" width="11.5" style="79" customWidth="1"/>
    <col min="9504" max="9504" width="11.625" style="79" customWidth="1"/>
    <col min="9505" max="9505" width="11.5" style="79" customWidth="1"/>
    <col min="9506" max="9710" width="9" style="79"/>
    <col min="9711" max="9711" width="0" style="79" hidden="1" customWidth="1"/>
    <col min="9712" max="9712" width="11.625" style="79" customWidth="1"/>
    <col min="9713" max="9730" width="0" style="79" hidden="1" customWidth="1"/>
    <col min="9731" max="9732" width="12.5" style="79" customWidth="1"/>
    <col min="9733" max="9733" width="12" style="79" customWidth="1"/>
    <col min="9734" max="9734" width="11.375" style="79" customWidth="1"/>
    <col min="9735" max="9735" width="11.5" style="79" customWidth="1"/>
    <col min="9736" max="9736" width="11.625" style="79" customWidth="1"/>
    <col min="9737" max="9738" width="12.5" style="79" customWidth="1"/>
    <col min="9739" max="9739" width="12" style="79" customWidth="1"/>
    <col min="9740" max="9740" width="11.375" style="79" customWidth="1"/>
    <col min="9741" max="9741" width="11.5" style="79" customWidth="1"/>
    <col min="9742" max="9742" width="11.625" style="79" customWidth="1"/>
    <col min="9743" max="9744" width="12.5" style="79" customWidth="1"/>
    <col min="9745" max="9745" width="12" style="79" customWidth="1"/>
    <col min="9746" max="9746" width="11.375" style="79" customWidth="1"/>
    <col min="9747" max="9747" width="11.5" style="79" customWidth="1"/>
    <col min="9748" max="9748" width="11.625" style="79" customWidth="1"/>
    <col min="9749" max="9750" width="12.5" style="79" customWidth="1"/>
    <col min="9751" max="9751" width="12" style="79" customWidth="1"/>
    <col min="9752" max="9752" width="11.375" style="79" customWidth="1"/>
    <col min="9753" max="9753" width="11.5" style="79" customWidth="1"/>
    <col min="9754" max="9754" width="11.625" style="79" customWidth="1"/>
    <col min="9755" max="9756" width="12.5" style="79" customWidth="1"/>
    <col min="9757" max="9757" width="12" style="79" customWidth="1"/>
    <col min="9758" max="9758" width="11.375" style="79" customWidth="1"/>
    <col min="9759" max="9759" width="11.5" style="79" customWidth="1"/>
    <col min="9760" max="9760" width="11.625" style="79" customWidth="1"/>
    <col min="9761" max="9761" width="11.5" style="79" customWidth="1"/>
    <col min="9762" max="9966" width="9" style="79"/>
    <col min="9967" max="9967" width="0" style="79" hidden="1" customWidth="1"/>
    <col min="9968" max="9968" width="11.625" style="79" customWidth="1"/>
    <col min="9969" max="9986" width="0" style="79" hidden="1" customWidth="1"/>
    <col min="9987" max="9988" width="12.5" style="79" customWidth="1"/>
    <col min="9989" max="9989" width="12" style="79" customWidth="1"/>
    <col min="9990" max="9990" width="11.375" style="79" customWidth="1"/>
    <col min="9991" max="9991" width="11.5" style="79" customWidth="1"/>
    <col min="9992" max="9992" width="11.625" style="79" customWidth="1"/>
    <col min="9993" max="9994" width="12.5" style="79" customWidth="1"/>
    <col min="9995" max="9995" width="12" style="79" customWidth="1"/>
    <col min="9996" max="9996" width="11.375" style="79" customWidth="1"/>
    <col min="9997" max="9997" width="11.5" style="79" customWidth="1"/>
    <col min="9998" max="9998" width="11.625" style="79" customWidth="1"/>
    <col min="9999" max="10000" width="12.5" style="79" customWidth="1"/>
    <col min="10001" max="10001" width="12" style="79" customWidth="1"/>
    <col min="10002" max="10002" width="11.375" style="79" customWidth="1"/>
    <col min="10003" max="10003" width="11.5" style="79" customWidth="1"/>
    <col min="10004" max="10004" width="11.625" style="79" customWidth="1"/>
    <col min="10005" max="10006" width="12.5" style="79" customWidth="1"/>
    <col min="10007" max="10007" width="12" style="79" customWidth="1"/>
    <col min="10008" max="10008" width="11.375" style="79" customWidth="1"/>
    <col min="10009" max="10009" width="11.5" style="79" customWidth="1"/>
    <col min="10010" max="10010" width="11.625" style="79" customWidth="1"/>
    <col min="10011" max="10012" width="12.5" style="79" customWidth="1"/>
    <col min="10013" max="10013" width="12" style="79" customWidth="1"/>
    <col min="10014" max="10014" width="11.375" style="79" customWidth="1"/>
    <col min="10015" max="10015" width="11.5" style="79" customWidth="1"/>
    <col min="10016" max="10016" width="11.625" style="79" customWidth="1"/>
    <col min="10017" max="10017" width="11.5" style="79" customWidth="1"/>
    <col min="10018" max="10222" width="9" style="79"/>
    <col min="10223" max="10223" width="0" style="79" hidden="1" customWidth="1"/>
    <col min="10224" max="10224" width="11.625" style="79" customWidth="1"/>
    <col min="10225" max="10242" width="0" style="79" hidden="1" customWidth="1"/>
    <col min="10243" max="10244" width="12.5" style="79" customWidth="1"/>
    <col min="10245" max="10245" width="12" style="79" customWidth="1"/>
    <col min="10246" max="10246" width="11.375" style="79" customWidth="1"/>
    <col min="10247" max="10247" width="11.5" style="79" customWidth="1"/>
    <col min="10248" max="10248" width="11.625" style="79" customWidth="1"/>
    <col min="10249" max="10250" width="12.5" style="79" customWidth="1"/>
    <col min="10251" max="10251" width="12" style="79" customWidth="1"/>
    <col min="10252" max="10252" width="11.375" style="79" customWidth="1"/>
    <col min="10253" max="10253" width="11.5" style="79" customWidth="1"/>
    <col min="10254" max="10254" width="11.625" style="79" customWidth="1"/>
    <col min="10255" max="10256" width="12.5" style="79" customWidth="1"/>
    <col min="10257" max="10257" width="12" style="79" customWidth="1"/>
    <col min="10258" max="10258" width="11.375" style="79" customWidth="1"/>
    <col min="10259" max="10259" width="11.5" style="79" customWidth="1"/>
    <col min="10260" max="10260" width="11.625" style="79" customWidth="1"/>
    <col min="10261" max="10262" width="12.5" style="79" customWidth="1"/>
    <col min="10263" max="10263" width="12" style="79" customWidth="1"/>
    <col min="10264" max="10264" width="11.375" style="79" customWidth="1"/>
    <col min="10265" max="10265" width="11.5" style="79" customWidth="1"/>
    <col min="10266" max="10266" width="11.625" style="79" customWidth="1"/>
    <col min="10267" max="10268" width="12.5" style="79" customWidth="1"/>
    <col min="10269" max="10269" width="12" style="79" customWidth="1"/>
    <col min="10270" max="10270" width="11.375" style="79" customWidth="1"/>
    <col min="10271" max="10271" width="11.5" style="79" customWidth="1"/>
    <col min="10272" max="10272" width="11.625" style="79" customWidth="1"/>
    <col min="10273" max="10273" width="11.5" style="79" customWidth="1"/>
    <col min="10274" max="10478" width="9" style="79"/>
    <col min="10479" max="10479" width="0" style="79" hidden="1" customWidth="1"/>
    <col min="10480" max="10480" width="11.625" style="79" customWidth="1"/>
    <col min="10481" max="10498" width="0" style="79" hidden="1" customWidth="1"/>
    <col min="10499" max="10500" width="12.5" style="79" customWidth="1"/>
    <col min="10501" max="10501" width="12" style="79" customWidth="1"/>
    <col min="10502" max="10502" width="11.375" style="79" customWidth="1"/>
    <col min="10503" max="10503" width="11.5" style="79" customWidth="1"/>
    <col min="10504" max="10504" width="11.625" style="79" customWidth="1"/>
    <col min="10505" max="10506" width="12.5" style="79" customWidth="1"/>
    <col min="10507" max="10507" width="12" style="79" customWidth="1"/>
    <col min="10508" max="10508" width="11.375" style="79" customWidth="1"/>
    <col min="10509" max="10509" width="11.5" style="79" customWidth="1"/>
    <col min="10510" max="10510" width="11.625" style="79" customWidth="1"/>
    <col min="10511" max="10512" width="12.5" style="79" customWidth="1"/>
    <col min="10513" max="10513" width="12" style="79" customWidth="1"/>
    <col min="10514" max="10514" width="11.375" style="79" customWidth="1"/>
    <col min="10515" max="10515" width="11.5" style="79" customWidth="1"/>
    <col min="10516" max="10516" width="11.625" style="79" customWidth="1"/>
    <col min="10517" max="10518" width="12.5" style="79" customWidth="1"/>
    <col min="10519" max="10519" width="12" style="79" customWidth="1"/>
    <col min="10520" max="10520" width="11.375" style="79" customWidth="1"/>
    <col min="10521" max="10521" width="11.5" style="79" customWidth="1"/>
    <col min="10522" max="10522" width="11.625" style="79" customWidth="1"/>
    <col min="10523" max="10524" width="12.5" style="79" customWidth="1"/>
    <col min="10525" max="10525" width="12" style="79" customWidth="1"/>
    <col min="10526" max="10526" width="11.375" style="79" customWidth="1"/>
    <col min="10527" max="10527" width="11.5" style="79" customWidth="1"/>
    <col min="10528" max="10528" width="11.625" style="79" customWidth="1"/>
    <col min="10529" max="10529" width="11.5" style="79" customWidth="1"/>
    <col min="10530" max="10734" width="9" style="79"/>
    <col min="10735" max="10735" width="0" style="79" hidden="1" customWidth="1"/>
    <col min="10736" max="10736" width="11.625" style="79" customWidth="1"/>
    <col min="10737" max="10754" width="0" style="79" hidden="1" customWidth="1"/>
    <col min="10755" max="10756" width="12.5" style="79" customWidth="1"/>
    <col min="10757" max="10757" width="12" style="79" customWidth="1"/>
    <col min="10758" max="10758" width="11.375" style="79" customWidth="1"/>
    <col min="10759" max="10759" width="11.5" style="79" customWidth="1"/>
    <col min="10760" max="10760" width="11.625" style="79" customWidth="1"/>
    <col min="10761" max="10762" width="12.5" style="79" customWidth="1"/>
    <col min="10763" max="10763" width="12" style="79" customWidth="1"/>
    <col min="10764" max="10764" width="11.375" style="79" customWidth="1"/>
    <col min="10765" max="10765" width="11.5" style="79" customWidth="1"/>
    <col min="10766" max="10766" width="11.625" style="79" customWidth="1"/>
    <col min="10767" max="10768" width="12.5" style="79" customWidth="1"/>
    <col min="10769" max="10769" width="12" style="79" customWidth="1"/>
    <col min="10770" max="10770" width="11.375" style="79" customWidth="1"/>
    <col min="10771" max="10771" width="11.5" style="79" customWidth="1"/>
    <col min="10772" max="10772" width="11.625" style="79" customWidth="1"/>
    <col min="10773" max="10774" width="12.5" style="79" customWidth="1"/>
    <col min="10775" max="10775" width="12" style="79" customWidth="1"/>
    <col min="10776" max="10776" width="11.375" style="79" customWidth="1"/>
    <col min="10777" max="10777" width="11.5" style="79" customWidth="1"/>
    <col min="10778" max="10778" width="11.625" style="79" customWidth="1"/>
    <col min="10779" max="10780" width="12.5" style="79" customWidth="1"/>
    <col min="10781" max="10781" width="12" style="79" customWidth="1"/>
    <col min="10782" max="10782" width="11.375" style="79" customWidth="1"/>
    <col min="10783" max="10783" width="11.5" style="79" customWidth="1"/>
    <col min="10784" max="10784" width="11.625" style="79" customWidth="1"/>
    <col min="10785" max="10785" width="11.5" style="79" customWidth="1"/>
    <col min="10786" max="10990" width="9" style="79"/>
    <col min="10991" max="10991" width="0" style="79" hidden="1" customWidth="1"/>
    <col min="10992" max="10992" width="11.625" style="79" customWidth="1"/>
    <col min="10993" max="11010" width="0" style="79" hidden="1" customWidth="1"/>
    <col min="11011" max="11012" width="12.5" style="79" customWidth="1"/>
    <col min="11013" max="11013" width="12" style="79" customWidth="1"/>
    <col min="11014" max="11014" width="11.375" style="79" customWidth="1"/>
    <col min="11015" max="11015" width="11.5" style="79" customWidth="1"/>
    <col min="11016" max="11016" width="11.625" style="79" customWidth="1"/>
    <col min="11017" max="11018" width="12.5" style="79" customWidth="1"/>
    <col min="11019" max="11019" width="12" style="79" customWidth="1"/>
    <col min="11020" max="11020" width="11.375" style="79" customWidth="1"/>
    <col min="11021" max="11021" width="11.5" style="79" customWidth="1"/>
    <col min="11022" max="11022" width="11.625" style="79" customWidth="1"/>
    <col min="11023" max="11024" width="12.5" style="79" customWidth="1"/>
    <col min="11025" max="11025" width="12" style="79" customWidth="1"/>
    <col min="11026" max="11026" width="11.375" style="79" customWidth="1"/>
    <col min="11027" max="11027" width="11.5" style="79" customWidth="1"/>
    <col min="11028" max="11028" width="11.625" style="79" customWidth="1"/>
    <col min="11029" max="11030" width="12.5" style="79" customWidth="1"/>
    <col min="11031" max="11031" width="12" style="79" customWidth="1"/>
    <col min="11032" max="11032" width="11.375" style="79" customWidth="1"/>
    <col min="11033" max="11033" width="11.5" style="79" customWidth="1"/>
    <col min="11034" max="11034" width="11.625" style="79" customWidth="1"/>
    <col min="11035" max="11036" width="12.5" style="79" customWidth="1"/>
    <col min="11037" max="11037" width="12" style="79" customWidth="1"/>
    <col min="11038" max="11038" width="11.375" style="79" customWidth="1"/>
    <col min="11039" max="11039" width="11.5" style="79" customWidth="1"/>
    <col min="11040" max="11040" width="11.625" style="79" customWidth="1"/>
    <col min="11041" max="11041" width="11.5" style="79" customWidth="1"/>
    <col min="11042" max="11246" width="9" style="79"/>
    <col min="11247" max="11247" width="0" style="79" hidden="1" customWidth="1"/>
    <col min="11248" max="11248" width="11.625" style="79" customWidth="1"/>
    <col min="11249" max="11266" width="0" style="79" hidden="1" customWidth="1"/>
    <col min="11267" max="11268" width="12.5" style="79" customWidth="1"/>
    <col min="11269" max="11269" width="12" style="79" customWidth="1"/>
    <col min="11270" max="11270" width="11.375" style="79" customWidth="1"/>
    <col min="11271" max="11271" width="11.5" style="79" customWidth="1"/>
    <col min="11272" max="11272" width="11.625" style="79" customWidth="1"/>
    <col min="11273" max="11274" width="12.5" style="79" customWidth="1"/>
    <col min="11275" max="11275" width="12" style="79" customWidth="1"/>
    <col min="11276" max="11276" width="11.375" style="79" customWidth="1"/>
    <col min="11277" max="11277" width="11.5" style="79" customWidth="1"/>
    <col min="11278" max="11278" width="11.625" style="79" customWidth="1"/>
    <col min="11279" max="11280" width="12.5" style="79" customWidth="1"/>
    <col min="11281" max="11281" width="12" style="79" customWidth="1"/>
    <col min="11282" max="11282" width="11.375" style="79" customWidth="1"/>
    <col min="11283" max="11283" width="11.5" style="79" customWidth="1"/>
    <col min="11284" max="11284" width="11.625" style="79" customWidth="1"/>
    <col min="11285" max="11286" width="12.5" style="79" customWidth="1"/>
    <col min="11287" max="11287" width="12" style="79" customWidth="1"/>
    <col min="11288" max="11288" width="11.375" style="79" customWidth="1"/>
    <col min="11289" max="11289" width="11.5" style="79" customWidth="1"/>
    <col min="11290" max="11290" width="11.625" style="79" customWidth="1"/>
    <col min="11291" max="11292" width="12.5" style="79" customWidth="1"/>
    <col min="11293" max="11293" width="12" style="79" customWidth="1"/>
    <col min="11294" max="11294" width="11.375" style="79" customWidth="1"/>
    <col min="11295" max="11295" width="11.5" style="79" customWidth="1"/>
    <col min="11296" max="11296" width="11.625" style="79" customWidth="1"/>
    <col min="11297" max="11297" width="11.5" style="79" customWidth="1"/>
    <col min="11298" max="11502" width="9" style="79"/>
    <col min="11503" max="11503" width="0" style="79" hidden="1" customWidth="1"/>
    <col min="11504" max="11504" width="11.625" style="79" customWidth="1"/>
    <col min="11505" max="11522" width="0" style="79" hidden="1" customWidth="1"/>
    <col min="11523" max="11524" width="12.5" style="79" customWidth="1"/>
    <col min="11525" max="11525" width="12" style="79" customWidth="1"/>
    <col min="11526" max="11526" width="11.375" style="79" customWidth="1"/>
    <col min="11527" max="11527" width="11.5" style="79" customWidth="1"/>
    <col min="11528" max="11528" width="11.625" style="79" customWidth="1"/>
    <col min="11529" max="11530" width="12.5" style="79" customWidth="1"/>
    <col min="11531" max="11531" width="12" style="79" customWidth="1"/>
    <col min="11532" max="11532" width="11.375" style="79" customWidth="1"/>
    <col min="11533" max="11533" width="11.5" style="79" customWidth="1"/>
    <col min="11534" max="11534" width="11.625" style="79" customWidth="1"/>
    <col min="11535" max="11536" width="12.5" style="79" customWidth="1"/>
    <col min="11537" max="11537" width="12" style="79" customWidth="1"/>
    <col min="11538" max="11538" width="11.375" style="79" customWidth="1"/>
    <col min="11539" max="11539" width="11.5" style="79" customWidth="1"/>
    <col min="11540" max="11540" width="11.625" style="79" customWidth="1"/>
    <col min="11541" max="11542" width="12.5" style="79" customWidth="1"/>
    <col min="11543" max="11543" width="12" style="79" customWidth="1"/>
    <col min="11544" max="11544" width="11.375" style="79" customWidth="1"/>
    <col min="11545" max="11545" width="11.5" style="79" customWidth="1"/>
    <col min="11546" max="11546" width="11.625" style="79" customWidth="1"/>
    <col min="11547" max="11548" width="12.5" style="79" customWidth="1"/>
    <col min="11549" max="11549" width="12" style="79" customWidth="1"/>
    <col min="11550" max="11550" width="11.375" style="79" customWidth="1"/>
    <col min="11551" max="11551" width="11.5" style="79" customWidth="1"/>
    <col min="11552" max="11552" width="11.625" style="79" customWidth="1"/>
    <col min="11553" max="11553" width="11.5" style="79" customWidth="1"/>
    <col min="11554" max="11758" width="9" style="79"/>
    <col min="11759" max="11759" width="0" style="79" hidden="1" customWidth="1"/>
    <col min="11760" max="11760" width="11.625" style="79" customWidth="1"/>
    <col min="11761" max="11778" width="0" style="79" hidden="1" customWidth="1"/>
    <col min="11779" max="11780" width="12.5" style="79" customWidth="1"/>
    <col min="11781" max="11781" width="12" style="79" customWidth="1"/>
    <col min="11782" max="11782" width="11.375" style="79" customWidth="1"/>
    <col min="11783" max="11783" width="11.5" style="79" customWidth="1"/>
    <col min="11784" max="11784" width="11.625" style="79" customWidth="1"/>
    <col min="11785" max="11786" width="12.5" style="79" customWidth="1"/>
    <col min="11787" max="11787" width="12" style="79" customWidth="1"/>
    <col min="11788" max="11788" width="11.375" style="79" customWidth="1"/>
    <col min="11789" max="11789" width="11.5" style="79" customWidth="1"/>
    <col min="11790" max="11790" width="11.625" style="79" customWidth="1"/>
    <col min="11791" max="11792" width="12.5" style="79" customWidth="1"/>
    <col min="11793" max="11793" width="12" style="79" customWidth="1"/>
    <col min="11794" max="11794" width="11.375" style="79" customWidth="1"/>
    <col min="11795" max="11795" width="11.5" style="79" customWidth="1"/>
    <col min="11796" max="11796" width="11.625" style="79" customWidth="1"/>
    <col min="11797" max="11798" width="12.5" style="79" customWidth="1"/>
    <col min="11799" max="11799" width="12" style="79" customWidth="1"/>
    <col min="11800" max="11800" width="11.375" style="79" customWidth="1"/>
    <col min="11801" max="11801" width="11.5" style="79" customWidth="1"/>
    <col min="11802" max="11802" width="11.625" style="79" customWidth="1"/>
    <col min="11803" max="11804" width="12.5" style="79" customWidth="1"/>
    <col min="11805" max="11805" width="12" style="79" customWidth="1"/>
    <col min="11806" max="11806" width="11.375" style="79" customWidth="1"/>
    <col min="11807" max="11807" width="11.5" style="79" customWidth="1"/>
    <col min="11808" max="11808" width="11.625" style="79" customWidth="1"/>
    <col min="11809" max="11809" width="11.5" style="79" customWidth="1"/>
    <col min="11810" max="12014" width="9" style="79"/>
    <col min="12015" max="12015" width="0" style="79" hidden="1" customWidth="1"/>
    <col min="12016" max="12016" width="11.625" style="79" customWidth="1"/>
    <col min="12017" max="12034" width="0" style="79" hidden="1" customWidth="1"/>
    <col min="12035" max="12036" width="12.5" style="79" customWidth="1"/>
    <col min="12037" max="12037" width="12" style="79" customWidth="1"/>
    <col min="12038" max="12038" width="11.375" style="79" customWidth="1"/>
    <col min="12039" max="12039" width="11.5" style="79" customWidth="1"/>
    <col min="12040" max="12040" width="11.625" style="79" customWidth="1"/>
    <col min="12041" max="12042" width="12.5" style="79" customWidth="1"/>
    <col min="12043" max="12043" width="12" style="79" customWidth="1"/>
    <col min="12044" max="12044" width="11.375" style="79" customWidth="1"/>
    <col min="12045" max="12045" width="11.5" style="79" customWidth="1"/>
    <col min="12046" max="12046" width="11.625" style="79" customWidth="1"/>
    <col min="12047" max="12048" width="12.5" style="79" customWidth="1"/>
    <col min="12049" max="12049" width="12" style="79" customWidth="1"/>
    <col min="12050" max="12050" width="11.375" style="79" customWidth="1"/>
    <col min="12051" max="12051" width="11.5" style="79" customWidth="1"/>
    <col min="12052" max="12052" width="11.625" style="79" customWidth="1"/>
    <col min="12053" max="12054" width="12.5" style="79" customWidth="1"/>
    <col min="12055" max="12055" width="12" style="79" customWidth="1"/>
    <col min="12056" max="12056" width="11.375" style="79" customWidth="1"/>
    <col min="12057" max="12057" width="11.5" style="79" customWidth="1"/>
    <col min="12058" max="12058" width="11.625" style="79" customWidth="1"/>
    <col min="12059" max="12060" width="12.5" style="79" customWidth="1"/>
    <col min="12061" max="12061" width="12" style="79" customWidth="1"/>
    <col min="12062" max="12062" width="11.375" style="79" customWidth="1"/>
    <col min="12063" max="12063" width="11.5" style="79" customWidth="1"/>
    <col min="12064" max="12064" width="11.625" style="79" customWidth="1"/>
    <col min="12065" max="12065" width="11.5" style="79" customWidth="1"/>
    <col min="12066" max="12270" width="9" style="79"/>
    <col min="12271" max="12271" width="0" style="79" hidden="1" customWidth="1"/>
    <col min="12272" max="12272" width="11.625" style="79" customWidth="1"/>
    <col min="12273" max="12290" width="0" style="79" hidden="1" customWidth="1"/>
    <col min="12291" max="12292" width="12.5" style="79" customWidth="1"/>
    <col min="12293" max="12293" width="12" style="79" customWidth="1"/>
    <col min="12294" max="12294" width="11.375" style="79" customWidth="1"/>
    <col min="12295" max="12295" width="11.5" style="79" customWidth="1"/>
    <col min="12296" max="12296" width="11.625" style="79" customWidth="1"/>
    <col min="12297" max="12298" width="12.5" style="79" customWidth="1"/>
    <col min="12299" max="12299" width="12" style="79" customWidth="1"/>
    <col min="12300" max="12300" width="11.375" style="79" customWidth="1"/>
    <col min="12301" max="12301" width="11.5" style="79" customWidth="1"/>
    <col min="12302" max="12302" width="11.625" style="79" customWidth="1"/>
    <col min="12303" max="12304" width="12.5" style="79" customWidth="1"/>
    <col min="12305" max="12305" width="12" style="79" customWidth="1"/>
    <col min="12306" max="12306" width="11.375" style="79" customWidth="1"/>
    <col min="12307" max="12307" width="11.5" style="79" customWidth="1"/>
    <col min="12308" max="12308" width="11.625" style="79" customWidth="1"/>
    <col min="12309" max="12310" width="12.5" style="79" customWidth="1"/>
    <col min="12311" max="12311" width="12" style="79" customWidth="1"/>
    <col min="12312" max="12312" width="11.375" style="79" customWidth="1"/>
    <col min="12313" max="12313" width="11.5" style="79" customWidth="1"/>
    <col min="12314" max="12314" width="11.625" style="79" customWidth="1"/>
    <col min="12315" max="12316" width="12.5" style="79" customWidth="1"/>
    <col min="12317" max="12317" width="12" style="79" customWidth="1"/>
    <col min="12318" max="12318" width="11.375" style="79" customWidth="1"/>
    <col min="12319" max="12319" width="11.5" style="79" customWidth="1"/>
    <col min="12320" max="12320" width="11.625" style="79" customWidth="1"/>
    <col min="12321" max="12321" width="11.5" style="79" customWidth="1"/>
    <col min="12322" max="12526" width="9" style="79"/>
    <col min="12527" max="12527" width="0" style="79" hidden="1" customWidth="1"/>
    <col min="12528" max="12528" width="11.625" style="79" customWidth="1"/>
    <col min="12529" max="12546" width="0" style="79" hidden="1" customWidth="1"/>
    <col min="12547" max="12548" width="12.5" style="79" customWidth="1"/>
    <col min="12549" max="12549" width="12" style="79" customWidth="1"/>
    <col min="12550" max="12550" width="11.375" style="79" customWidth="1"/>
    <col min="12551" max="12551" width="11.5" style="79" customWidth="1"/>
    <col min="12552" max="12552" width="11.625" style="79" customWidth="1"/>
    <col min="12553" max="12554" width="12.5" style="79" customWidth="1"/>
    <col min="12555" max="12555" width="12" style="79" customWidth="1"/>
    <col min="12556" max="12556" width="11.375" style="79" customWidth="1"/>
    <col min="12557" max="12557" width="11.5" style="79" customWidth="1"/>
    <col min="12558" max="12558" width="11.625" style="79" customWidth="1"/>
    <col min="12559" max="12560" width="12.5" style="79" customWidth="1"/>
    <col min="12561" max="12561" width="12" style="79" customWidth="1"/>
    <col min="12562" max="12562" width="11.375" style="79" customWidth="1"/>
    <col min="12563" max="12563" width="11.5" style="79" customWidth="1"/>
    <col min="12564" max="12564" width="11.625" style="79" customWidth="1"/>
    <col min="12565" max="12566" width="12.5" style="79" customWidth="1"/>
    <col min="12567" max="12567" width="12" style="79" customWidth="1"/>
    <col min="12568" max="12568" width="11.375" style="79" customWidth="1"/>
    <col min="12569" max="12569" width="11.5" style="79" customWidth="1"/>
    <col min="12570" max="12570" width="11.625" style="79" customWidth="1"/>
    <col min="12571" max="12572" width="12.5" style="79" customWidth="1"/>
    <col min="12573" max="12573" width="12" style="79" customWidth="1"/>
    <col min="12574" max="12574" width="11.375" style="79" customWidth="1"/>
    <col min="12575" max="12575" width="11.5" style="79" customWidth="1"/>
    <col min="12576" max="12576" width="11.625" style="79" customWidth="1"/>
    <col min="12577" max="12577" width="11.5" style="79" customWidth="1"/>
    <col min="12578" max="12782" width="9" style="79"/>
    <col min="12783" max="12783" width="0" style="79" hidden="1" customWidth="1"/>
    <col min="12784" max="12784" width="11.625" style="79" customWidth="1"/>
    <col min="12785" max="12802" width="0" style="79" hidden="1" customWidth="1"/>
    <col min="12803" max="12804" width="12.5" style="79" customWidth="1"/>
    <col min="12805" max="12805" width="12" style="79" customWidth="1"/>
    <col min="12806" max="12806" width="11.375" style="79" customWidth="1"/>
    <col min="12807" max="12807" width="11.5" style="79" customWidth="1"/>
    <col min="12808" max="12808" width="11.625" style="79" customWidth="1"/>
    <col min="12809" max="12810" width="12.5" style="79" customWidth="1"/>
    <col min="12811" max="12811" width="12" style="79" customWidth="1"/>
    <col min="12812" max="12812" width="11.375" style="79" customWidth="1"/>
    <col min="12813" max="12813" width="11.5" style="79" customWidth="1"/>
    <col min="12814" max="12814" width="11.625" style="79" customWidth="1"/>
    <col min="12815" max="12816" width="12.5" style="79" customWidth="1"/>
    <col min="12817" max="12817" width="12" style="79" customWidth="1"/>
    <col min="12818" max="12818" width="11.375" style="79" customWidth="1"/>
    <col min="12819" max="12819" width="11.5" style="79" customWidth="1"/>
    <col min="12820" max="12820" width="11.625" style="79" customWidth="1"/>
    <col min="12821" max="12822" width="12.5" style="79" customWidth="1"/>
    <col min="12823" max="12823" width="12" style="79" customWidth="1"/>
    <col min="12824" max="12824" width="11.375" style="79" customWidth="1"/>
    <col min="12825" max="12825" width="11.5" style="79" customWidth="1"/>
    <col min="12826" max="12826" width="11.625" style="79" customWidth="1"/>
    <col min="12827" max="12828" width="12.5" style="79" customWidth="1"/>
    <col min="12829" max="12829" width="12" style="79" customWidth="1"/>
    <col min="12830" max="12830" width="11.375" style="79" customWidth="1"/>
    <col min="12831" max="12831" width="11.5" style="79" customWidth="1"/>
    <col min="12832" max="12832" width="11.625" style="79" customWidth="1"/>
    <col min="12833" max="12833" width="11.5" style="79" customWidth="1"/>
    <col min="12834" max="13038" width="9" style="79"/>
    <col min="13039" max="13039" width="0" style="79" hidden="1" customWidth="1"/>
    <col min="13040" max="13040" width="11.625" style="79" customWidth="1"/>
    <col min="13041" max="13058" width="0" style="79" hidden="1" customWidth="1"/>
    <col min="13059" max="13060" width="12.5" style="79" customWidth="1"/>
    <col min="13061" max="13061" width="12" style="79" customWidth="1"/>
    <col min="13062" max="13062" width="11.375" style="79" customWidth="1"/>
    <col min="13063" max="13063" width="11.5" style="79" customWidth="1"/>
    <col min="13064" max="13064" width="11.625" style="79" customWidth="1"/>
    <col min="13065" max="13066" width="12.5" style="79" customWidth="1"/>
    <col min="13067" max="13067" width="12" style="79" customWidth="1"/>
    <col min="13068" max="13068" width="11.375" style="79" customWidth="1"/>
    <col min="13069" max="13069" width="11.5" style="79" customWidth="1"/>
    <col min="13070" max="13070" width="11.625" style="79" customWidth="1"/>
    <col min="13071" max="13072" width="12.5" style="79" customWidth="1"/>
    <col min="13073" max="13073" width="12" style="79" customWidth="1"/>
    <col min="13074" max="13074" width="11.375" style="79" customWidth="1"/>
    <col min="13075" max="13075" width="11.5" style="79" customWidth="1"/>
    <col min="13076" max="13076" width="11.625" style="79" customWidth="1"/>
    <col min="13077" max="13078" width="12.5" style="79" customWidth="1"/>
    <col min="13079" max="13079" width="12" style="79" customWidth="1"/>
    <col min="13080" max="13080" width="11.375" style="79" customWidth="1"/>
    <col min="13081" max="13081" width="11.5" style="79" customWidth="1"/>
    <col min="13082" max="13082" width="11.625" style="79" customWidth="1"/>
    <col min="13083" max="13084" width="12.5" style="79" customWidth="1"/>
    <col min="13085" max="13085" width="12" style="79" customWidth="1"/>
    <col min="13086" max="13086" width="11.375" style="79" customWidth="1"/>
    <col min="13087" max="13087" width="11.5" style="79" customWidth="1"/>
    <col min="13088" max="13088" width="11.625" style="79" customWidth="1"/>
    <col min="13089" max="13089" width="11.5" style="79" customWidth="1"/>
    <col min="13090" max="13294" width="9" style="79"/>
    <col min="13295" max="13295" width="0" style="79" hidden="1" customWidth="1"/>
    <col min="13296" max="13296" width="11.625" style="79" customWidth="1"/>
    <col min="13297" max="13314" width="0" style="79" hidden="1" customWidth="1"/>
    <col min="13315" max="13316" width="12.5" style="79" customWidth="1"/>
    <col min="13317" max="13317" width="12" style="79" customWidth="1"/>
    <col min="13318" max="13318" width="11.375" style="79" customWidth="1"/>
    <col min="13319" max="13319" width="11.5" style="79" customWidth="1"/>
    <col min="13320" max="13320" width="11.625" style="79" customWidth="1"/>
    <col min="13321" max="13322" width="12.5" style="79" customWidth="1"/>
    <col min="13323" max="13323" width="12" style="79" customWidth="1"/>
    <col min="13324" max="13324" width="11.375" style="79" customWidth="1"/>
    <col min="13325" max="13325" width="11.5" style="79" customWidth="1"/>
    <col min="13326" max="13326" width="11.625" style="79" customWidth="1"/>
    <col min="13327" max="13328" width="12.5" style="79" customWidth="1"/>
    <col min="13329" max="13329" width="12" style="79" customWidth="1"/>
    <col min="13330" max="13330" width="11.375" style="79" customWidth="1"/>
    <col min="13331" max="13331" width="11.5" style="79" customWidth="1"/>
    <col min="13332" max="13332" width="11.625" style="79" customWidth="1"/>
    <col min="13333" max="13334" width="12.5" style="79" customWidth="1"/>
    <col min="13335" max="13335" width="12" style="79" customWidth="1"/>
    <col min="13336" max="13336" width="11.375" style="79" customWidth="1"/>
    <col min="13337" max="13337" width="11.5" style="79" customWidth="1"/>
    <col min="13338" max="13338" width="11.625" style="79" customWidth="1"/>
    <col min="13339" max="13340" width="12.5" style="79" customWidth="1"/>
    <col min="13341" max="13341" width="12" style="79" customWidth="1"/>
    <col min="13342" max="13342" width="11.375" style="79" customWidth="1"/>
    <col min="13343" max="13343" width="11.5" style="79" customWidth="1"/>
    <col min="13344" max="13344" width="11.625" style="79" customWidth="1"/>
    <col min="13345" max="13345" width="11.5" style="79" customWidth="1"/>
    <col min="13346" max="13550" width="9" style="79"/>
    <col min="13551" max="13551" width="0" style="79" hidden="1" customWidth="1"/>
    <col min="13552" max="13552" width="11.625" style="79" customWidth="1"/>
    <col min="13553" max="13570" width="0" style="79" hidden="1" customWidth="1"/>
    <col min="13571" max="13572" width="12.5" style="79" customWidth="1"/>
    <col min="13573" max="13573" width="12" style="79" customWidth="1"/>
    <col min="13574" max="13574" width="11.375" style="79" customWidth="1"/>
    <col min="13575" max="13575" width="11.5" style="79" customWidth="1"/>
    <col min="13576" max="13576" width="11.625" style="79" customWidth="1"/>
    <col min="13577" max="13578" width="12.5" style="79" customWidth="1"/>
    <col min="13579" max="13579" width="12" style="79" customWidth="1"/>
    <col min="13580" max="13580" width="11.375" style="79" customWidth="1"/>
    <col min="13581" max="13581" width="11.5" style="79" customWidth="1"/>
    <col min="13582" max="13582" width="11.625" style="79" customWidth="1"/>
    <col min="13583" max="13584" width="12.5" style="79" customWidth="1"/>
    <col min="13585" max="13585" width="12" style="79" customWidth="1"/>
    <col min="13586" max="13586" width="11.375" style="79" customWidth="1"/>
    <col min="13587" max="13587" width="11.5" style="79" customWidth="1"/>
    <col min="13588" max="13588" width="11.625" style="79" customWidth="1"/>
    <col min="13589" max="13590" width="12.5" style="79" customWidth="1"/>
    <col min="13591" max="13591" width="12" style="79" customWidth="1"/>
    <col min="13592" max="13592" width="11.375" style="79" customWidth="1"/>
    <col min="13593" max="13593" width="11.5" style="79" customWidth="1"/>
    <col min="13594" max="13594" width="11.625" style="79" customWidth="1"/>
    <col min="13595" max="13596" width="12.5" style="79" customWidth="1"/>
    <col min="13597" max="13597" width="12" style="79" customWidth="1"/>
    <col min="13598" max="13598" width="11.375" style="79" customWidth="1"/>
    <col min="13599" max="13599" width="11.5" style="79" customWidth="1"/>
    <col min="13600" max="13600" width="11.625" style="79" customWidth="1"/>
    <col min="13601" max="13601" width="11.5" style="79" customWidth="1"/>
    <col min="13602" max="13806" width="9" style="79"/>
    <col min="13807" max="13807" width="0" style="79" hidden="1" customWidth="1"/>
    <col min="13808" max="13808" width="11.625" style="79" customWidth="1"/>
    <col min="13809" max="13826" width="0" style="79" hidden="1" customWidth="1"/>
    <col min="13827" max="13828" width="12.5" style="79" customWidth="1"/>
    <col min="13829" max="13829" width="12" style="79" customWidth="1"/>
    <col min="13830" max="13830" width="11.375" style="79" customWidth="1"/>
    <col min="13831" max="13831" width="11.5" style="79" customWidth="1"/>
    <col min="13832" max="13832" width="11.625" style="79" customWidth="1"/>
    <col min="13833" max="13834" width="12.5" style="79" customWidth="1"/>
    <col min="13835" max="13835" width="12" style="79" customWidth="1"/>
    <col min="13836" max="13836" width="11.375" style="79" customWidth="1"/>
    <col min="13837" max="13837" width="11.5" style="79" customWidth="1"/>
    <col min="13838" max="13838" width="11.625" style="79" customWidth="1"/>
    <col min="13839" max="13840" width="12.5" style="79" customWidth="1"/>
    <col min="13841" max="13841" width="12" style="79" customWidth="1"/>
    <col min="13842" max="13842" width="11.375" style="79" customWidth="1"/>
    <col min="13843" max="13843" width="11.5" style="79" customWidth="1"/>
    <col min="13844" max="13844" width="11.625" style="79" customWidth="1"/>
    <col min="13845" max="13846" width="12.5" style="79" customWidth="1"/>
    <col min="13847" max="13847" width="12" style="79" customWidth="1"/>
    <col min="13848" max="13848" width="11.375" style="79" customWidth="1"/>
    <col min="13849" max="13849" width="11.5" style="79" customWidth="1"/>
    <col min="13850" max="13850" width="11.625" style="79" customWidth="1"/>
    <col min="13851" max="13852" width="12.5" style="79" customWidth="1"/>
    <col min="13853" max="13853" width="12" style="79" customWidth="1"/>
    <col min="13854" max="13854" width="11.375" style="79" customWidth="1"/>
    <col min="13855" max="13855" width="11.5" style="79" customWidth="1"/>
    <col min="13856" max="13856" width="11.625" style="79" customWidth="1"/>
    <col min="13857" max="13857" width="11.5" style="79" customWidth="1"/>
    <col min="13858" max="14062" width="9" style="79"/>
    <col min="14063" max="14063" width="0" style="79" hidden="1" customWidth="1"/>
    <col min="14064" max="14064" width="11.625" style="79" customWidth="1"/>
    <col min="14065" max="14082" width="0" style="79" hidden="1" customWidth="1"/>
    <col min="14083" max="14084" width="12.5" style="79" customWidth="1"/>
    <col min="14085" max="14085" width="12" style="79" customWidth="1"/>
    <col min="14086" max="14086" width="11.375" style="79" customWidth="1"/>
    <col min="14087" max="14087" width="11.5" style="79" customWidth="1"/>
    <col min="14088" max="14088" width="11.625" style="79" customWidth="1"/>
    <col min="14089" max="14090" width="12.5" style="79" customWidth="1"/>
    <col min="14091" max="14091" width="12" style="79" customWidth="1"/>
    <col min="14092" max="14092" width="11.375" style="79" customWidth="1"/>
    <col min="14093" max="14093" width="11.5" style="79" customWidth="1"/>
    <col min="14094" max="14094" width="11.625" style="79" customWidth="1"/>
    <col min="14095" max="14096" width="12.5" style="79" customWidth="1"/>
    <col min="14097" max="14097" width="12" style="79" customWidth="1"/>
    <col min="14098" max="14098" width="11.375" style="79" customWidth="1"/>
    <col min="14099" max="14099" width="11.5" style="79" customWidth="1"/>
    <col min="14100" max="14100" width="11.625" style="79" customWidth="1"/>
    <col min="14101" max="14102" width="12.5" style="79" customWidth="1"/>
    <col min="14103" max="14103" width="12" style="79" customWidth="1"/>
    <col min="14104" max="14104" width="11.375" style="79" customWidth="1"/>
    <col min="14105" max="14105" width="11.5" style="79" customWidth="1"/>
    <col min="14106" max="14106" width="11.625" style="79" customWidth="1"/>
    <col min="14107" max="14108" width="12.5" style="79" customWidth="1"/>
    <col min="14109" max="14109" width="12" style="79" customWidth="1"/>
    <col min="14110" max="14110" width="11.375" style="79" customWidth="1"/>
    <col min="14111" max="14111" width="11.5" style="79" customWidth="1"/>
    <col min="14112" max="14112" width="11.625" style="79" customWidth="1"/>
    <col min="14113" max="14113" width="11.5" style="79" customWidth="1"/>
    <col min="14114" max="14318" width="9" style="79"/>
    <col min="14319" max="14319" width="0" style="79" hidden="1" customWidth="1"/>
    <col min="14320" max="14320" width="11.625" style="79" customWidth="1"/>
    <col min="14321" max="14338" width="0" style="79" hidden="1" customWidth="1"/>
    <col min="14339" max="14340" width="12.5" style="79" customWidth="1"/>
    <col min="14341" max="14341" width="12" style="79" customWidth="1"/>
    <col min="14342" max="14342" width="11.375" style="79" customWidth="1"/>
    <col min="14343" max="14343" width="11.5" style="79" customWidth="1"/>
    <col min="14344" max="14344" width="11.625" style="79" customWidth="1"/>
    <col min="14345" max="14346" width="12.5" style="79" customWidth="1"/>
    <col min="14347" max="14347" width="12" style="79" customWidth="1"/>
    <col min="14348" max="14348" width="11.375" style="79" customWidth="1"/>
    <col min="14349" max="14349" width="11.5" style="79" customWidth="1"/>
    <col min="14350" max="14350" width="11.625" style="79" customWidth="1"/>
    <col min="14351" max="14352" width="12.5" style="79" customWidth="1"/>
    <col min="14353" max="14353" width="12" style="79" customWidth="1"/>
    <col min="14354" max="14354" width="11.375" style="79" customWidth="1"/>
    <col min="14355" max="14355" width="11.5" style="79" customWidth="1"/>
    <col min="14356" max="14356" width="11.625" style="79" customWidth="1"/>
    <col min="14357" max="14358" width="12.5" style="79" customWidth="1"/>
    <col min="14359" max="14359" width="12" style="79" customWidth="1"/>
    <col min="14360" max="14360" width="11.375" style="79" customWidth="1"/>
    <col min="14361" max="14361" width="11.5" style="79" customWidth="1"/>
    <col min="14362" max="14362" width="11.625" style="79" customWidth="1"/>
    <col min="14363" max="14364" width="12.5" style="79" customWidth="1"/>
    <col min="14365" max="14365" width="12" style="79" customWidth="1"/>
    <col min="14366" max="14366" width="11.375" style="79" customWidth="1"/>
    <col min="14367" max="14367" width="11.5" style="79" customWidth="1"/>
    <col min="14368" max="14368" width="11.625" style="79" customWidth="1"/>
    <col min="14369" max="14369" width="11.5" style="79" customWidth="1"/>
    <col min="14370" max="14574" width="9" style="79"/>
    <col min="14575" max="14575" width="0" style="79" hidden="1" customWidth="1"/>
    <col min="14576" max="14576" width="11.625" style="79" customWidth="1"/>
    <col min="14577" max="14594" width="0" style="79" hidden="1" customWidth="1"/>
    <col min="14595" max="14596" width="12.5" style="79" customWidth="1"/>
    <col min="14597" max="14597" width="12" style="79" customWidth="1"/>
    <col min="14598" max="14598" width="11.375" style="79" customWidth="1"/>
    <col min="14599" max="14599" width="11.5" style="79" customWidth="1"/>
    <col min="14600" max="14600" width="11.625" style="79" customWidth="1"/>
    <col min="14601" max="14602" width="12.5" style="79" customWidth="1"/>
    <col min="14603" max="14603" width="12" style="79" customWidth="1"/>
    <col min="14604" max="14604" width="11.375" style="79" customWidth="1"/>
    <col min="14605" max="14605" width="11.5" style="79" customWidth="1"/>
    <col min="14606" max="14606" width="11.625" style="79" customWidth="1"/>
    <col min="14607" max="14608" width="12.5" style="79" customWidth="1"/>
    <col min="14609" max="14609" width="12" style="79" customWidth="1"/>
    <col min="14610" max="14610" width="11.375" style="79" customWidth="1"/>
    <col min="14611" max="14611" width="11.5" style="79" customWidth="1"/>
    <col min="14612" max="14612" width="11.625" style="79" customWidth="1"/>
    <col min="14613" max="14614" width="12.5" style="79" customWidth="1"/>
    <col min="14615" max="14615" width="12" style="79" customWidth="1"/>
    <col min="14616" max="14616" width="11.375" style="79" customWidth="1"/>
    <col min="14617" max="14617" width="11.5" style="79" customWidth="1"/>
    <col min="14618" max="14618" width="11.625" style="79" customWidth="1"/>
    <col min="14619" max="14620" width="12.5" style="79" customWidth="1"/>
    <col min="14621" max="14621" width="12" style="79" customWidth="1"/>
    <col min="14622" max="14622" width="11.375" style="79" customWidth="1"/>
    <col min="14623" max="14623" width="11.5" style="79" customWidth="1"/>
    <col min="14624" max="14624" width="11.625" style="79" customWidth="1"/>
    <col min="14625" max="14625" width="11.5" style="79" customWidth="1"/>
    <col min="14626" max="14830" width="9" style="79"/>
    <col min="14831" max="14831" width="0" style="79" hidden="1" customWidth="1"/>
    <col min="14832" max="14832" width="11.625" style="79" customWidth="1"/>
    <col min="14833" max="14850" width="0" style="79" hidden="1" customWidth="1"/>
    <col min="14851" max="14852" width="12.5" style="79" customWidth="1"/>
    <col min="14853" max="14853" width="12" style="79" customWidth="1"/>
    <col min="14854" max="14854" width="11.375" style="79" customWidth="1"/>
    <col min="14855" max="14855" width="11.5" style="79" customWidth="1"/>
    <col min="14856" max="14856" width="11.625" style="79" customWidth="1"/>
    <col min="14857" max="14858" width="12.5" style="79" customWidth="1"/>
    <col min="14859" max="14859" width="12" style="79" customWidth="1"/>
    <col min="14860" max="14860" width="11.375" style="79" customWidth="1"/>
    <col min="14861" max="14861" width="11.5" style="79" customWidth="1"/>
    <col min="14862" max="14862" width="11.625" style="79" customWidth="1"/>
    <col min="14863" max="14864" width="12.5" style="79" customWidth="1"/>
    <col min="14865" max="14865" width="12" style="79" customWidth="1"/>
    <col min="14866" max="14866" width="11.375" style="79" customWidth="1"/>
    <col min="14867" max="14867" width="11.5" style="79" customWidth="1"/>
    <col min="14868" max="14868" width="11.625" style="79" customWidth="1"/>
    <col min="14869" max="14870" width="12.5" style="79" customWidth="1"/>
    <col min="14871" max="14871" width="12" style="79" customWidth="1"/>
    <col min="14872" max="14872" width="11.375" style="79" customWidth="1"/>
    <col min="14873" max="14873" width="11.5" style="79" customWidth="1"/>
    <col min="14874" max="14874" width="11.625" style="79" customWidth="1"/>
    <col min="14875" max="14876" width="12.5" style="79" customWidth="1"/>
    <col min="14877" max="14877" width="12" style="79" customWidth="1"/>
    <col min="14878" max="14878" width="11.375" style="79" customWidth="1"/>
    <col min="14879" max="14879" width="11.5" style="79" customWidth="1"/>
    <col min="14880" max="14880" width="11.625" style="79" customWidth="1"/>
    <col min="14881" max="14881" width="11.5" style="79" customWidth="1"/>
    <col min="14882" max="15086" width="9" style="79"/>
    <col min="15087" max="15087" width="0" style="79" hidden="1" customWidth="1"/>
    <col min="15088" max="15088" width="11.625" style="79" customWidth="1"/>
    <col min="15089" max="15106" width="0" style="79" hidden="1" customWidth="1"/>
    <col min="15107" max="15108" width="12.5" style="79" customWidth="1"/>
    <col min="15109" max="15109" width="12" style="79" customWidth="1"/>
    <col min="15110" max="15110" width="11.375" style="79" customWidth="1"/>
    <col min="15111" max="15111" width="11.5" style="79" customWidth="1"/>
    <col min="15112" max="15112" width="11.625" style="79" customWidth="1"/>
    <col min="15113" max="15114" width="12.5" style="79" customWidth="1"/>
    <col min="15115" max="15115" width="12" style="79" customWidth="1"/>
    <col min="15116" max="15116" width="11.375" style="79" customWidth="1"/>
    <col min="15117" max="15117" width="11.5" style="79" customWidth="1"/>
    <col min="15118" max="15118" width="11.625" style="79" customWidth="1"/>
    <col min="15119" max="15120" width="12.5" style="79" customWidth="1"/>
    <col min="15121" max="15121" width="12" style="79" customWidth="1"/>
    <col min="15122" max="15122" width="11.375" style="79" customWidth="1"/>
    <col min="15123" max="15123" width="11.5" style="79" customWidth="1"/>
    <col min="15124" max="15124" width="11.625" style="79" customWidth="1"/>
    <col min="15125" max="15126" width="12.5" style="79" customWidth="1"/>
    <col min="15127" max="15127" width="12" style="79" customWidth="1"/>
    <col min="15128" max="15128" width="11.375" style="79" customWidth="1"/>
    <col min="15129" max="15129" width="11.5" style="79" customWidth="1"/>
    <col min="15130" max="15130" width="11.625" style="79" customWidth="1"/>
    <col min="15131" max="15132" width="12.5" style="79" customWidth="1"/>
    <col min="15133" max="15133" width="12" style="79" customWidth="1"/>
    <col min="15134" max="15134" width="11.375" style="79" customWidth="1"/>
    <col min="15135" max="15135" width="11.5" style="79" customWidth="1"/>
    <col min="15136" max="15136" width="11.625" style="79" customWidth="1"/>
    <col min="15137" max="15137" width="11.5" style="79" customWidth="1"/>
    <col min="15138" max="15342" width="9" style="79"/>
    <col min="15343" max="15343" width="0" style="79" hidden="1" customWidth="1"/>
    <col min="15344" max="15344" width="11.625" style="79" customWidth="1"/>
    <col min="15345" max="15362" width="0" style="79" hidden="1" customWidth="1"/>
    <col min="15363" max="15364" width="12.5" style="79" customWidth="1"/>
    <col min="15365" max="15365" width="12" style="79" customWidth="1"/>
    <col min="15366" max="15366" width="11.375" style="79" customWidth="1"/>
    <col min="15367" max="15367" width="11.5" style="79" customWidth="1"/>
    <col min="15368" max="15368" width="11.625" style="79" customWidth="1"/>
    <col min="15369" max="15370" width="12.5" style="79" customWidth="1"/>
    <col min="15371" max="15371" width="12" style="79" customWidth="1"/>
    <col min="15372" max="15372" width="11.375" style="79" customWidth="1"/>
    <col min="15373" max="15373" width="11.5" style="79" customWidth="1"/>
    <col min="15374" max="15374" width="11.625" style="79" customWidth="1"/>
    <col min="15375" max="15376" width="12.5" style="79" customWidth="1"/>
    <col min="15377" max="15377" width="12" style="79" customWidth="1"/>
    <col min="15378" max="15378" width="11.375" style="79" customWidth="1"/>
    <col min="15379" max="15379" width="11.5" style="79" customWidth="1"/>
    <col min="15380" max="15380" width="11.625" style="79" customWidth="1"/>
    <col min="15381" max="15382" width="12.5" style="79" customWidth="1"/>
    <col min="15383" max="15383" width="12" style="79" customWidth="1"/>
    <col min="15384" max="15384" width="11.375" style="79" customWidth="1"/>
    <col min="15385" max="15385" width="11.5" style="79" customWidth="1"/>
    <col min="15386" max="15386" width="11.625" style="79" customWidth="1"/>
    <col min="15387" max="15388" width="12.5" style="79" customWidth="1"/>
    <col min="15389" max="15389" width="12" style="79" customWidth="1"/>
    <col min="15390" max="15390" width="11.375" style="79" customWidth="1"/>
    <col min="15391" max="15391" width="11.5" style="79" customWidth="1"/>
    <col min="15392" max="15392" width="11.625" style="79" customWidth="1"/>
    <col min="15393" max="15393" width="11.5" style="79" customWidth="1"/>
    <col min="15394" max="15598" width="9" style="79"/>
    <col min="15599" max="15599" width="0" style="79" hidden="1" customWidth="1"/>
    <col min="15600" max="15600" width="11.625" style="79" customWidth="1"/>
    <col min="15601" max="15618" width="0" style="79" hidden="1" customWidth="1"/>
    <col min="15619" max="15620" width="12.5" style="79" customWidth="1"/>
    <col min="15621" max="15621" width="12" style="79" customWidth="1"/>
    <col min="15622" max="15622" width="11.375" style="79" customWidth="1"/>
    <col min="15623" max="15623" width="11.5" style="79" customWidth="1"/>
    <col min="15624" max="15624" width="11.625" style="79" customWidth="1"/>
    <col min="15625" max="15626" width="12.5" style="79" customWidth="1"/>
    <col min="15627" max="15627" width="12" style="79" customWidth="1"/>
    <col min="15628" max="15628" width="11.375" style="79" customWidth="1"/>
    <col min="15629" max="15629" width="11.5" style="79" customWidth="1"/>
    <col min="15630" max="15630" width="11.625" style="79" customWidth="1"/>
    <col min="15631" max="15632" width="12.5" style="79" customWidth="1"/>
    <col min="15633" max="15633" width="12" style="79" customWidth="1"/>
    <col min="15634" max="15634" width="11.375" style="79" customWidth="1"/>
    <col min="15635" max="15635" width="11.5" style="79" customWidth="1"/>
    <col min="15636" max="15636" width="11.625" style="79" customWidth="1"/>
    <col min="15637" max="15638" width="12.5" style="79" customWidth="1"/>
    <col min="15639" max="15639" width="12" style="79" customWidth="1"/>
    <col min="15640" max="15640" width="11.375" style="79" customWidth="1"/>
    <col min="15641" max="15641" width="11.5" style="79" customWidth="1"/>
    <col min="15642" max="15642" width="11.625" style="79" customWidth="1"/>
    <col min="15643" max="15644" width="12.5" style="79" customWidth="1"/>
    <col min="15645" max="15645" width="12" style="79" customWidth="1"/>
    <col min="15646" max="15646" width="11.375" style="79" customWidth="1"/>
    <col min="15647" max="15647" width="11.5" style="79" customWidth="1"/>
    <col min="15648" max="15648" width="11.625" style="79" customWidth="1"/>
    <col min="15649" max="15649" width="11.5" style="79" customWidth="1"/>
    <col min="15650" max="15854" width="9" style="79"/>
    <col min="15855" max="15855" width="0" style="79" hidden="1" customWidth="1"/>
    <col min="15856" max="15856" width="11.625" style="79" customWidth="1"/>
    <col min="15857" max="15874" width="0" style="79" hidden="1" customWidth="1"/>
    <col min="15875" max="15876" width="12.5" style="79" customWidth="1"/>
    <col min="15877" max="15877" width="12" style="79" customWidth="1"/>
    <col min="15878" max="15878" width="11.375" style="79" customWidth="1"/>
    <col min="15879" max="15879" width="11.5" style="79" customWidth="1"/>
    <col min="15880" max="15880" width="11.625" style="79" customWidth="1"/>
    <col min="15881" max="15882" width="12.5" style="79" customWidth="1"/>
    <col min="15883" max="15883" width="12" style="79" customWidth="1"/>
    <col min="15884" max="15884" width="11.375" style="79" customWidth="1"/>
    <col min="15885" max="15885" width="11.5" style="79" customWidth="1"/>
    <col min="15886" max="15886" width="11.625" style="79" customWidth="1"/>
    <col min="15887" max="15888" width="12.5" style="79" customWidth="1"/>
    <col min="15889" max="15889" width="12" style="79" customWidth="1"/>
    <col min="15890" max="15890" width="11.375" style="79" customWidth="1"/>
    <col min="15891" max="15891" width="11.5" style="79" customWidth="1"/>
    <col min="15892" max="15892" width="11.625" style="79" customWidth="1"/>
    <col min="15893" max="15894" width="12.5" style="79" customWidth="1"/>
    <col min="15895" max="15895" width="12" style="79" customWidth="1"/>
    <col min="15896" max="15896" width="11.375" style="79" customWidth="1"/>
    <col min="15897" max="15897" width="11.5" style="79" customWidth="1"/>
    <col min="15898" max="15898" width="11.625" style="79" customWidth="1"/>
    <col min="15899" max="15900" width="12.5" style="79" customWidth="1"/>
    <col min="15901" max="15901" width="12" style="79" customWidth="1"/>
    <col min="15902" max="15902" width="11.375" style="79" customWidth="1"/>
    <col min="15903" max="15903" width="11.5" style="79" customWidth="1"/>
    <col min="15904" max="15904" width="11.625" style="79" customWidth="1"/>
    <col min="15905" max="15905" width="11.5" style="79" customWidth="1"/>
    <col min="15906" max="16110" width="9" style="79"/>
    <col min="16111" max="16111" width="0" style="79" hidden="1" customWidth="1"/>
    <col min="16112" max="16112" width="11.625" style="79" customWidth="1"/>
    <col min="16113" max="16130" width="0" style="79" hidden="1" customWidth="1"/>
    <col min="16131" max="16132" width="12.5" style="79" customWidth="1"/>
    <col min="16133" max="16133" width="12" style="79" customWidth="1"/>
    <col min="16134" max="16134" width="11.375" style="79" customWidth="1"/>
    <col min="16135" max="16135" width="11.5" style="79" customWidth="1"/>
    <col min="16136" max="16136" width="11.625" style="79" customWidth="1"/>
    <col min="16137" max="16138" width="12.5" style="79" customWidth="1"/>
    <col min="16139" max="16139" width="12" style="79" customWidth="1"/>
    <col min="16140" max="16140" width="11.375" style="79" customWidth="1"/>
    <col min="16141" max="16141" width="11.5" style="79" customWidth="1"/>
    <col min="16142" max="16142" width="11.625" style="79" customWidth="1"/>
    <col min="16143" max="16144" width="12.5" style="79" customWidth="1"/>
    <col min="16145" max="16145" width="12" style="79" customWidth="1"/>
    <col min="16146" max="16146" width="11.375" style="79" customWidth="1"/>
    <col min="16147" max="16147" width="11.5" style="79" customWidth="1"/>
    <col min="16148" max="16148" width="11.625" style="79" customWidth="1"/>
    <col min="16149" max="16150" width="12.5" style="79" customWidth="1"/>
    <col min="16151" max="16151" width="12" style="79" customWidth="1"/>
    <col min="16152" max="16152" width="11.375" style="79" customWidth="1"/>
    <col min="16153" max="16153" width="11.5" style="79" customWidth="1"/>
    <col min="16154" max="16154" width="11.625" style="79" customWidth="1"/>
    <col min="16155" max="16156" width="12.5" style="79" customWidth="1"/>
    <col min="16157" max="16157" width="12" style="79" customWidth="1"/>
    <col min="16158" max="16158" width="11.375" style="79" customWidth="1"/>
    <col min="16159" max="16159" width="11.5" style="79" customWidth="1"/>
    <col min="16160" max="16160" width="11.625" style="79" customWidth="1"/>
    <col min="16161" max="16161" width="11.5" style="79" customWidth="1"/>
    <col min="16162" max="16384" width="9" style="79"/>
  </cols>
  <sheetData>
    <row r="1" spans="1:33" ht="42" customHeight="1" thickBot="1">
      <c r="A1" s="80" t="s">
        <v>127</v>
      </c>
      <c r="B1" s="80" t="s">
        <v>1156</v>
      </c>
      <c r="E1" s="83"/>
      <c r="F1" s="83"/>
      <c r="K1" s="83"/>
      <c r="L1" s="83"/>
      <c r="Q1" s="83"/>
      <c r="R1" s="83"/>
      <c r="T1" s="84"/>
      <c r="W1" s="83"/>
      <c r="X1" s="83"/>
      <c r="Z1" s="84"/>
      <c r="AC1" s="83"/>
      <c r="AD1" s="83"/>
      <c r="AF1" s="84" t="s">
        <v>41</v>
      </c>
    </row>
    <row r="2" spans="1:33" s="82" customFormat="1" ht="30" customHeight="1">
      <c r="A2" s="85"/>
      <c r="B2" s="53" t="s">
        <v>42</v>
      </c>
      <c r="C2" s="1096" t="s">
        <v>43</v>
      </c>
      <c r="D2" s="1097"/>
      <c r="E2" s="1097"/>
      <c r="F2" s="1097"/>
      <c r="G2" s="1097"/>
      <c r="H2" s="1098"/>
      <c r="I2" s="1096" t="s">
        <v>44</v>
      </c>
      <c r="J2" s="1097"/>
      <c r="K2" s="1097"/>
      <c r="L2" s="1097"/>
      <c r="M2" s="1097"/>
      <c r="N2" s="1098"/>
      <c r="O2" s="1096" t="s">
        <v>85</v>
      </c>
      <c r="P2" s="1097"/>
      <c r="Q2" s="1097"/>
      <c r="R2" s="1097"/>
      <c r="S2" s="1097"/>
      <c r="T2" s="1098"/>
      <c r="U2" s="1096" t="s">
        <v>86</v>
      </c>
      <c r="V2" s="1097"/>
      <c r="W2" s="1097"/>
      <c r="X2" s="1097"/>
      <c r="Y2" s="1097"/>
      <c r="Z2" s="1098"/>
      <c r="AA2" s="1096" t="s">
        <v>87</v>
      </c>
      <c r="AB2" s="1097"/>
      <c r="AC2" s="1097"/>
      <c r="AD2" s="1097"/>
      <c r="AE2" s="1097"/>
      <c r="AF2" s="1098"/>
    </row>
    <row r="3" spans="1:33" ht="30" customHeight="1" thickBot="1">
      <c r="A3" s="86"/>
      <c r="B3" s="54" t="s">
        <v>88</v>
      </c>
      <c r="C3" s="87" t="s">
        <v>89</v>
      </c>
      <c r="D3" s="88" t="s">
        <v>90</v>
      </c>
      <c r="E3" s="89" t="s">
        <v>91</v>
      </c>
      <c r="F3" s="89" t="s">
        <v>92</v>
      </c>
      <c r="G3" s="90" t="s">
        <v>93</v>
      </c>
      <c r="H3" s="91" t="s">
        <v>94</v>
      </c>
      <c r="I3" s="87" t="s">
        <v>89</v>
      </c>
      <c r="J3" s="88" t="s">
        <v>90</v>
      </c>
      <c r="K3" s="89" t="s">
        <v>91</v>
      </c>
      <c r="L3" s="89" t="s">
        <v>92</v>
      </c>
      <c r="M3" s="90" t="s">
        <v>93</v>
      </c>
      <c r="N3" s="91" t="s">
        <v>94</v>
      </c>
      <c r="O3" s="87" t="s">
        <v>89</v>
      </c>
      <c r="P3" s="88" t="s">
        <v>90</v>
      </c>
      <c r="Q3" s="89" t="s">
        <v>91</v>
      </c>
      <c r="R3" s="89" t="s">
        <v>92</v>
      </c>
      <c r="S3" s="90" t="s">
        <v>93</v>
      </c>
      <c r="T3" s="91" t="s">
        <v>94</v>
      </c>
      <c r="U3" s="87" t="s">
        <v>89</v>
      </c>
      <c r="V3" s="88" t="s">
        <v>90</v>
      </c>
      <c r="W3" s="89" t="s">
        <v>91</v>
      </c>
      <c r="X3" s="89" t="s">
        <v>92</v>
      </c>
      <c r="Y3" s="90" t="s">
        <v>93</v>
      </c>
      <c r="Z3" s="91" t="s">
        <v>94</v>
      </c>
      <c r="AA3" s="87" t="s">
        <v>89</v>
      </c>
      <c r="AB3" s="88" t="s">
        <v>90</v>
      </c>
      <c r="AC3" s="89" t="s">
        <v>91</v>
      </c>
      <c r="AD3" s="89" t="s">
        <v>92</v>
      </c>
      <c r="AE3" s="90" t="s">
        <v>93</v>
      </c>
      <c r="AF3" s="91" t="s">
        <v>94</v>
      </c>
    </row>
    <row r="4" spans="1:33" ht="81.75" customHeight="1">
      <c r="A4" s="86"/>
      <c r="B4" s="106" t="s">
        <v>128</v>
      </c>
      <c r="C4" s="107">
        <v>21235</v>
      </c>
      <c r="D4" s="153">
        <v>19722</v>
      </c>
      <c r="E4" s="109">
        <v>1513</v>
      </c>
      <c r="F4" s="109">
        <v>9454</v>
      </c>
      <c r="G4" s="110">
        <v>11781</v>
      </c>
      <c r="H4" s="111">
        <v>100005</v>
      </c>
      <c r="I4" s="107">
        <v>21243</v>
      </c>
      <c r="J4" s="154">
        <v>19685</v>
      </c>
      <c r="K4" s="113">
        <v>1558</v>
      </c>
      <c r="L4" s="113">
        <v>9457</v>
      </c>
      <c r="M4" s="114">
        <v>11786</v>
      </c>
      <c r="N4" s="120">
        <v>100530</v>
      </c>
      <c r="O4" s="116">
        <f>SUM(P4:Q4)</f>
        <v>25714</v>
      </c>
      <c r="P4" s="154">
        <v>21978</v>
      </c>
      <c r="Q4" s="113">
        <v>3736</v>
      </c>
      <c r="R4" s="113">
        <v>11448</v>
      </c>
      <c r="S4" s="114">
        <v>14266</v>
      </c>
      <c r="T4" s="120">
        <v>106780</v>
      </c>
      <c r="U4" s="107">
        <v>25433</v>
      </c>
      <c r="V4" s="154">
        <v>21643</v>
      </c>
      <c r="W4" s="113">
        <v>3790</v>
      </c>
      <c r="X4" s="113">
        <v>7223</v>
      </c>
      <c r="Y4" s="114">
        <v>18210</v>
      </c>
      <c r="Z4" s="120">
        <v>141870</v>
      </c>
      <c r="AA4" s="107">
        <f>SUM(AB4:AC4)</f>
        <v>25324</v>
      </c>
      <c r="AB4" s="154">
        <v>21525</v>
      </c>
      <c r="AC4" s="113">
        <v>3799</v>
      </c>
      <c r="AD4" s="113">
        <v>7192</v>
      </c>
      <c r="AE4" s="114">
        <v>18132</v>
      </c>
      <c r="AF4" s="120">
        <v>143400</v>
      </c>
      <c r="AG4" s="82"/>
    </row>
    <row r="5" spans="1:33" ht="81.75" customHeight="1">
      <c r="A5" s="86"/>
      <c r="B5" s="106" t="s">
        <v>129</v>
      </c>
      <c r="C5" s="107">
        <v>464</v>
      </c>
      <c r="D5" s="108">
        <v>435</v>
      </c>
      <c r="E5" s="109">
        <v>29</v>
      </c>
      <c r="F5" s="109">
        <v>63</v>
      </c>
      <c r="G5" s="110">
        <v>401</v>
      </c>
      <c r="H5" s="111">
        <v>799</v>
      </c>
      <c r="I5" s="107">
        <v>287</v>
      </c>
      <c r="J5" s="112">
        <v>264</v>
      </c>
      <c r="K5" s="113">
        <v>23</v>
      </c>
      <c r="L5" s="113">
        <v>51</v>
      </c>
      <c r="M5" s="114">
        <v>236</v>
      </c>
      <c r="N5" s="115">
        <v>385</v>
      </c>
      <c r="O5" s="116">
        <f>SUM(P5:Q5)</f>
        <v>269</v>
      </c>
      <c r="P5" s="112">
        <v>253</v>
      </c>
      <c r="Q5" s="113">
        <v>16</v>
      </c>
      <c r="R5" s="113">
        <v>42</v>
      </c>
      <c r="S5" s="114">
        <v>227</v>
      </c>
      <c r="T5" s="115">
        <v>565</v>
      </c>
      <c r="U5" s="116">
        <f>SUM(V5:W5)</f>
        <v>275</v>
      </c>
      <c r="V5" s="112">
        <v>247</v>
      </c>
      <c r="W5" s="113">
        <v>28</v>
      </c>
      <c r="X5" s="109">
        <v>26</v>
      </c>
      <c r="Y5" s="110">
        <v>249</v>
      </c>
      <c r="Z5" s="115">
        <v>580</v>
      </c>
      <c r="AA5" s="116">
        <f>SUM(AB5:AC5)</f>
        <v>269</v>
      </c>
      <c r="AB5" s="112">
        <v>242</v>
      </c>
      <c r="AC5" s="113">
        <v>27</v>
      </c>
      <c r="AD5" s="113">
        <v>25</v>
      </c>
      <c r="AE5" s="114">
        <v>244</v>
      </c>
      <c r="AF5" s="115">
        <v>573</v>
      </c>
      <c r="AG5" s="82"/>
    </row>
    <row r="6" spans="1:33" ht="81.75" customHeight="1">
      <c r="A6" s="86"/>
      <c r="B6" s="106" t="s">
        <v>130</v>
      </c>
      <c r="C6" s="107">
        <v>1750</v>
      </c>
      <c r="D6" s="108">
        <v>1744</v>
      </c>
      <c r="E6" s="109">
        <v>6</v>
      </c>
      <c r="F6" s="109">
        <v>582</v>
      </c>
      <c r="G6" s="110">
        <v>1168</v>
      </c>
      <c r="H6" s="111">
        <v>748</v>
      </c>
      <c r="I6" s="107">
        <v>2473</v>
      </c>
      <c r="J6" s="112">
        <v>2467</v>
      </c>
      <c r="K6" s="113">
        <v>6</v>
      </c>
      <c r="L6" s="113">
        <v>557</v>
      </c>
      <c r="M6" s="114">
        <v>1916</v>
      </c>
      <c r="N6" s="115">
        <v>1274</v>
      </c>
      <c r="O6" s="116">
        <f>SUM(P6:Q6)</f>
        <v>2513</v>
      </c>
      <c r="P6" s="112">
        <v>2507</v>
      </c>
      <c r="Q6" s="113">
        <v>6</v>
      </c>
      <c r="R6" s="113">
        <v>584</v>
      </c>
      <c r="S6" s="114">
        <v>1929</v>
      </c>
      <c r="T6" s="115">
        <v>859</v>
      </c>
      <c r="U6" s="116">
        <f>SUM(V6:W6)</f>
        <v>2344</v>
      </c>
      <c r="V6" s="112">
        <v>2341</v>
      </c>
      <c r="W6" s="113">
        <v>3</v>
      </c>
      <c r="X6" s="113">
        <v>472</v>
      </c>
      <c r="Y6" s="114">
        <v>1872</v>
      </c>
      <c r="Z6" s="155" t="s">
        <v>68</v>
      </c>
      <c r="AA6" s="116">
        <f>SUM(AB6:AC6)</f>
        <v>2218</v>
      </c>
      <c r="AB6" s="112">
        <v>2211</v>
      </c>
      <c r="AC6" s="113">
        <v>7</v>
      </c>
      <c r="AD6" s="113">
        <v>393</v>
      </c>
      <c r="AE6" s="114">
        <v>1825</v>
      </c>
      <c r="AF6" s="155" t="s">
        <v>110</v>
      </c>
      <c r="AG6" s="82"/>
    </row>
    <row r="7" spans="1:33" ht="81.75" customHeight="1">
      <c r="A7" s="86"/>
      <c r="B7" s="106" t="s">
        <v>131</v>
      </c>
      <c r="C7" s="107">
        <v>48</v>
      </c>
      <c r="D7" s="108">
        <v>48</v>
      </c>
      <c r="E7" s="109">
        <v>0</v>
      </c>
      <c r="F7" s="109">
        <v>0</v>
      </c>
      <c r="G7" s="110">
        <v>48</v>
      </c>
      <c r="H7" s="118" t="s">
        <v>68</v>
      </c>
      <c r="I7" s="107">
        <v>44</v>
      </c>
      <c r="J7" s="112">
        <v>44</v>
      </c>
      <c r="K7" s="113">
        <v>0</v>
      </c>
      <c r="L7" s="113">
        <v>0</v>
      </c>
      <c r="M7" s="114">
        <v>44</v>
      </c>
      <c r="N7" s="120" t="s">
        <v>68</v>
      </c>
      <c r="O7" s="116">
        <f t="shared" ref="O7:O12" si="0">SUM(P7:Q7)</f>
        <v>71</v>
      </c>
      <c r="P7" s="112">
        <v>71</v>
      </c>
      <c r="Q7" s="113">
        <v>0</v>
      </c>
      <c r="R7" s="113">
        <v>0</v>
      </c>
      <c r="S7" s="114">
        <v>71</v>
      </c>
      <c r="T7" s="120" t="s">
        <v>110</v>
      </c>
      <c r="U7" s="116">
        <f t="shared" ref="U7:U12" si="1">SUM(V7:W7)</f>
        <v>56</v>
      </c>
      <c r="V7" s="112">
        <v>56</v>
      </c>
      <c r="W7" s="113">
        <v>0</v>
      </c>
      <c r="X7" s="113">
        <v>0</v>
      </c>
      <c r="Y7" s="114">
        <v>56</v>
      </c>
      <c r="Z7" s="120" t="s">
        <v>68</v>
      </c>
      <c r="AA7" s="116">
        <f t="shared" ref="AA7:AA12" si="2">SUM(AB7:AC7)</f>
        <v>129</v>
      </c>
      <c r="AB7" s="112">
        <v>128</v>
      </c>
      <c r="AC7" s="113">
        <v>1</v>
      </c>
      <c r="AD7" s="113">
        <v>1</v>
      </c>
      <c r="AE7" s="114">
        <v>128</v>
      </c>
      <c r="AF7" s="120" t="s">
        <v>110</v>
      </c>
      <c r="AG7" s="82"/>
    </row>
    <row r="8" spans="1:33" ht="81.75" customHeight="1">
      <c r="A8" s="86"/>
      <c r="B8" s="106" t="s">
        <v>132</v>
      </c>
      <c r="C8" s="107">
        <v>570</v>
      </c>
      <c r="D8" s="108">
        <v>546</v>
      </c>
      <c r="E8" s="109">
        <v>24</v>
      </c>
      <c r="F8" s="109">
        <v>28</v>
      </c>
      <c r="G8" s="110">
        <v>542</v>
      </c>
      <c r="H8" s="118" t="s">
        <v>68</v>
      </c>
      <c r="I8" s="107">
        <v>564</v>
      </c>
      <c r="J8" s="112">
        <v>548</v>
      </c>
      <c r="K8" s="113">
        <v>16</v>
      </c>
      <c r="L8" s="113">
        <v>28</v>
      </c>
      <c r="M8" s="114">
        <v>536</v>
      </c>
      <c r="N8" s="120" t="s">
        <v>68</v>
      </c>
      <c r="O8" s="116">
        <f t="shared" si="0"/>
        <v>652</v>
      </c>
      <c r="P8" s="112">
        <v>631</v>
      </c>
      <c r="Q8" s="113">
        <v>21</v>
      </c>
      <c r="R8" s="113">
        <v>32</v>
      </c>
      <c r="S8" s="114">
        <v>620</v>
      </c>
      <c r="T8" s="120" t="s">
        <v>110</v>
      </c>
      <c r="U8" s="116">
        <f t="shared" si="1"/>
        <v>634</v>
      </c>
      <c r="V8" s="112">
        <v>615</v>
      </c>
      <c r="W8" s="113">
        <v>19</v>
      </c>
      <c r="X8" s="113">
        <v>3</v>
      </c>
      <c r="Y8" s="114">
        <v>631</v>
      </c>
      <c r="Z8" s="120">
        <v>371</v>
      </c>
      <c r="AA8" s="116">
        <f t="shared" si="2"/>
        <v>533</v>
      </c>
      <c r="AB8" s="112">
        <v>514</v>
      </c>
      <c r="AC8" s="113">
        <v>19</v>
      </c>
      <c r="AD8" s="113">
        <v>27</v>
      </c>
      <c r="AE8" s="114">
        <v>506</v>
      </c>
      <c r="AF8" s="120">
        <v>358</v>
      </c>
      <c r="AG8" s="82"/>
    </row>
    <row r="9" spans="1:33" ht="81.75" customHeight="1">
      <c r="A9" s="86"/>
      <c r="B9" s="106" t="s">
        <v>133</v>
      </c>
      <c r="C9" s="107">
        <v>23</v>
      </c>
      <c r="D9" s="108">
        <v>23</v>
      </c>
      <c r="E9" s="109">
        <v>0</v>
      </c>
      <c r="F9" s="109">
        <v>0</v>
      </c>
      <c r="G9" s="110">
        <v>23</v>
      </c>
      <c r="H9" s="118" t="s">
        <v>68</v>
      </c>
      <c r="I9" s="107">
        <v>34</v>
      </c>
      <c r="J9" s="112">
        <v>34</v>
      </c>
      <c r="K9" s="113">
        <v>0</v>
      </c>
      <c r="L9" s="113">
        <v>0</v>
      </c>
      <c r="M9" s="114">
        <v>34</v>
      </c>
      <c r="N9" s="120" t="s">
        <v>68</v>
      </c>
      <c r="O9" s="116">
        <f t="shared" si="0"/>
        <v>48</v>
      </c>
      <c r="P9" s="112">
        <v>48</v>
      </c>
      <c r="Q9" s="113">
        <v>0</v>
      </c>
      <c r="R9" s="113">
        <v>0</v>
      </c>
      <c r="S9" s="114">
        <v>48</v>
      </c>
      <c r="T9" s="120" t="s">
        <v>110</v>
      </c>
      <c r="U9" s="116">
        <f t="shared" si="1"/>
        <v>156</v>
      </c>
      <c r="V9" s="112">
        <v>156</v>
      </c>
      <c r="W9" s="113">
        <v>0</v>
      </c>
      <c r="X9" s="113">
        <v>0</v>
      </c>
      <c r="Y9" s="114">
        <v>156</v>
      </c>
      <c r="Z9" s="120" t="s">
        <v>110</v>
      </c>
      <c r="AA9" s="116">
        <f t="shared" si="2"/>
        <v>141</v>
      </c>
      <c r="AB9" s="112">
        <v>141</v>
      </c>
      <c r="AC9" s="113">
        <v>0</v>
      </c>
      <c r="AD9" s="113">
        <v>0</v>
      </c>
      <c r="AE9" s="114">
        <v>141</v>
      </c>
      <c r="AF9" s="120" t="s">
        <v>110</v>
      </c>
      <c r="AG9" s="82"/>
    </row>
    <row r="10" spans="1:33" ht="81.75" customHeight="1">
      <c r="A10" s="86"/>
      <c r="B10" s="106" t="s">
        <v>134</v>
      </c>
      <c r="C10" s="107">
        <v>309</v>
      </c>
      <c r="D10" s="108">
        <v>302</v>
      </c>
      <c r="E10" s="109">
        <v>7</v>
      </c>
      <c r="F10" s="109">
        <v>0</v>
      </c>
      <c r="G10" s="110">
        <v>309</v>
      </c>
      <c r="H10" s="118">
        <v>537</v>
      </c>
      <c r="I10" s="107">
        <v>314</v>
      </c>
      <c r="J10" s="112">
        <v>306</v>
      </c>
      <c r="K10" s="113">
        <v>8</v>
      </c>
      <c r="L10" s="113">
        <v>3</v>
      </c>
      <c r="M10" s="114">
        <v>311</v>
      </c>
      <c r="N10" s="120">
        <v>540</v>
      </c>
      <c r="O10" s="116">
        <f t="shared" si="0"/>
        <v>317</v>
      </c>
      <c r="P10" s="112">
        <v>309</v>
      </c>
      <c r="Q10" s="113">
        <v>8</v>
      </c>
      <c r="R10" s="113">
        <v>4</v>
      </c>
      <c r="S10" s="114">
        <v>313</v>
      </c>
      <c r="T10" s="120">
        <v>542</v>
      </c>
      <c r="U10" s="116">
        <f t="shared" si="1"/>
        <v>350</v>
      </c>
      <c r="V10" s="112">
        <v>341</v>
      </c>
      <c r="W10" s="113">
        <v>9</v>
      </c>
      <c r="X10" s="113">
        <v>49</v>
      </c>
      <c r="Y10" s="114">
        <v>301</v>
      </c>
      <c r="Z10" s="120" t="s">
        <v>68</v>
      </c>
      <c r="AA10" s="116">
        <f t="shared" si="2"/>
        <v>352</v>
      </c>
      <c r="AB10" s="112">
        <v>345</v>
      </c>
      <c r="AC10" s="113">
        <v>7</v>
      </c>
      <c r="AD10" s="113">
        <v>50</v>
      </c>
      <c r="AE10" s="114">
        <v>302</v>
      </c>
      <c r="AF10" s="120" t="s">
        <v>68</v>
      </c>
      <c r="AG10" s="82"/>
    </row>
    <row r="11" spans="1:33" ht="81.75" customHeight="1">
      <c r="A11" s="86"/>
      <c r="B11" s="106" t="s">
        <v>135</v>
      </c>
      <c r="C11" s="107">
        <v>87</v>
      </c>
      <c r="D11" s="108">
        <v>87</v>
      </c>
      <c r="E11" s="109">
        <v>0</v>
      </c>
      <c r="F11" s="109">
        <v>0</v>
      </c>
      <c r="G11" s="110">
        <v>87</v>
      </c>
      <c r="H11" s="118" t="s">
        <v>68</v>
      </c>
      <c r="I11" s="107">
        <v>95</v>
      </c>
      <c r="J11" s="112">
        <v>95</v>
      </c>
      <c r="K11" s="113">
        <v>0</v>
      </c>
      <c r="L11" s="113">
        <v>0</v>
      </c>
      <c r="M11" s="114">
        <v>95</v>
      </c>
      <c r="N11" s="120" t="s">
        <v>68</v>
      </c>
      <c r="O11" s="116">
        <f t="shared" si="0"/>
        <v>93</v>
      </c>
      <c r="P11" s="112">
        <v>93</v>
      </c>
      <c r="Q11" s="113">
        <v>0</v>
      </c>
      <c r="R11" s="113">
        <v>0</v>
      </c>
      <c r="S11" s="114">
        <v>93</v>
      </c>
      <c r="T11" s="120" t="s">
        <v>110</v>
      </c>
      <c r="U11" s="116">
        <f t="shared" si="1"/>
        <v>84</v>
      </c>
      <c r="V11" s="112">
        <v>84</v>
      </c>
      <c r="W11" s="113">
        <v>0</v>
      </c>
      <c r="X11" s="113">
        <v>4</v>
      </c>
      <c r="Y11" s="114">
        <v>80</v>
      </c>
      <c r="Z11" s="120">
        <v>561</v>
      </c>
      <c r="AA11" s="116">
        <f t="shared" si="2"/>
        <v>87</v>
      </c>
      <c r="AB11" s="112">
        <v>87</v>
      </c>
      <c r="AC11" s="113">
        <v>0</v>
      </c>
      <c r="AD11" s="113">
        <v>5</v>
      </c>
      <c r="AE11" s="114">
        <v>82</v>
      </c>
      <c r="AF11" s="120">
        <v>575</v>
      </c>
      <c r="AG11" s="82"/>
    </row>
    <row r="12" spans="1:33" ht="81.75" customHeight="1">
      <c r="A12" s="86"/>
      <c r="B12" s="106" t="s">
        <v>136</v>
      </c>
      <c r="C12" s="107">
        <v>183</v>
      </c>
      <c r="D12" s="108">
        <v>183</v>
      </c>
      <c r="E12" s="109">
        <v>0</v>
      </c>
      <c r="F12" s="109">
        <v>13</v>
      </c>
      <c r="G12" s="110">
        <v>170</v>
      </c>
      <c r="H12" s="118" t="s">
        <v>68</v>
      </c>
      <c r="I12" s="107">
        <v>224</v>
      </c>
      <c r="J12" s="112">
        <v>224</v>
      </c>
      <c r="K12" s="113">
        <v>0</v>
      </c>
      <c r="L12" s="113">
        <v>17</v>
      </c>
      <c r="M12" s="114">
        <v>207</v>
      </c>
      <c r="N12" s="120" t="s">
        <v>68</v>
      </c>
      <c r="O12" s="116">
        <f t="shared" si="0"/>
        <v>261</v>
      </c>
      <c r="P12" s="112">
        <v>192</v>
      </c>
      <c r="Q12" s="113">
        <v>69</v>
      </c>
      <c r="R12" s="113">
        <v>44</v>
      </c>
      <c r="S12" s="114">
        <v>217</v>
      </c>
      <c r="T12" s="120" t="s">
        <v>110</v>
      </c>
      <c r="U12" s="116">
        <f t="shared" si="1"/>
        <v>344</v>
      </c>
      <c r="V12" s="112">
        <v>169</v>
      </c>
      <c r="W12" s="113">
        <v>175</v>
      </c>
      <c r="X12" s="113">
        <v>120</v>
      </c>
      <c r="Y12" s="114">
        <v>224</v>
      </c>
      <c r="Z12" s="120"/>
      <c r="AA12" s="116">
        <f t="shared" si="2"/>
        <v>351</v>
      </c>
      <c r="AB12" s="112">
        <v>159</v>
      </c>
      <c r="AC12" s="113">
        <v>192</v>
      </c>
      <c r="AD12" s="113">
        <v>159</v>
      </c>
      <c r="AE12" s="114">
        <v>192</v>
      </c>
      <c r="AF12" s="120" t="s">
        <v>68</v>
      </c>
      <c r="AG12" s="82"/>
    </row>
    <row r="13" spans="1:33" ht="81.75" customHeight="1">
      <c r="A13" s="86"/>
      <c r="B13" s="124" t="s">
        <v>137</v>
      </c>
      <c r="C13" s="107">
        <v>1169</v>
      </c>
      <c r="D13" s="108">
        <v>1165</v>
      </c>
      <c r="E13" s="109">
        <v>4</v>
      </c>
      <c r="F13" s="109">
        <v>12</v>
      </c>
      <c r="G13" s="110">
        <v>1157</v>
      </c>
      <c r="H13" s="118" t="s">
        <v>68</v>
      </c>
      <c r="I13" s="107">
        <v>1164</v>
      </c>
      <c r="J13" s="112">
        <v>1160</v>
      </c>
      <c r="K13" s="113">
        <v>4</v>
      </c>
      <c r="L13" s="113">
        <v>0</v>
      </c>
      <c r="M13" s="114">
        <v>1164</v>
      </c>
      <c r="N13" s="120" t="s">
        <v>68</v>
      </c>
      <c r="O13" s="116">
        <f>SUM(P13:Q13)</f>
        <v>1178</v>
      </c>
      <c r="P13" s="112">
        <v>1174</v>
      </c>
      <c r="Q13" s="113">
        <v>4</v>
      </c>
      <c r="R13" s="113">
        <v>0</v>
      </c>
      <c r="S13" s="114">
        <v>1178</v>
      </c>
      <c r="T13" s="120" t="s">
        <v>110</v>
      </c>
      <c r="U13" s="116">
        <f>SUM(V13:W13)</f>
        <v>1229</v>
      </c>
      <c r="V13" s="112">
        <v>1226</v>
      </c>
      <c r="W13" s="113">
        <v>3</v>
      </c>
      <c r="X13" s="113">
        <v>0</v>
      </c>
      <c r="Y13" s="114">
        <v>1229</v>
      </c>
      <c r="Z13" s="120" t="s">
        <v>110</v>
      </c>
      <c r="AA13" s="116">
        <f>SUM(AB13:AC13)</f>
        <v>1172</v>
      </c>
      <c r="AB13" s="112">
        <v>1168</v>
      </c>
      <c r="AC13" s="113">
        <v>4</v>
      </c>
      <c r="AD13" s="113">
        <v>0</v>
      </c>
      <c r="AE13" s="114">
        <v>1172</v>
      </c>
      <c r="AF13" s="120">
        <v>10</v>
      </c>
      <c r="AG13" s="82"/>
    </row>
    <row r="14" spans="1:33" ht="81.75" customHeight="1">
      <c r="A14" s="86"/>
      <c r="B14" s="106" t="s">
        <v>138</v>
      </c>
      <c r="C14" s="107">
        <v>11</v>
      </c>
      <c r="D14" s="108">
        <v>11</v>
      </c>
      <c r="E14" s="109">
        <v>0</v>
      </c>
      <c r="F14" s="109">
        <v>3</v>
      </c>
      <c r="G14" s="110">
        <v>8</v>
      </c>
      <c r="H14" s="111">
        <v>7</v>
      </c>
      <c r="I14" s="107">
        <v>11</v>
      </c>
      <c r="J14" s="112">
        <v>11</v>
      </c>
      <c r="K14" s="113">
        <v>0</v>
      </c>
      <c r="L14" s="113">
        <v>4</v>
      </c>
      <c r="M14" s="114">
        <v>7</v>
      </c>
      <c r="N14" s="115">
        <v>7</v>
      </c>
      <c r="O14" s="116">
        <f>SUM(P14:Q14)</f>
        <v>11</v>
      </c>
      <c r="P14" s="112">
        <v>11</v>
      </c>
      <c r="Q14" s="113">
        <v>0</v>
      </c>
      <c r="R14" s="113">
        <v>4</v>
      </c>
      <c r="S14" s="114">
        <v>7</v>
      </c>
      <c r="T14" s="115">
        <v>7</v>
      </c>
      <c r="U14" s="116">
        <f>SUM(V14:W14)</f>
        <v>20.9</v>
      </c>
      <c r="V14" s="112">
        <v>11</v>
      </c>
      <c r="W14" s="113">
        <v>9.9</v>
      </c>
      <c r="X14" s="113">
        <v>11</v>
      </c>
      <c r="Y14" s="114">
        <v>10</v>
      </c>
      <c r="Z14" s="115">
        <v>56</v>
      </c>
      <c r="AA14" s="116">
        <f>SUM(AB14:AC14)</f>
        <v>217</v>
      </c>
      <c r="AB14" s="112">
        <v>207</v>
      </c>
      <c r="AC14" s="113">
        <v>10</v>
      </c>
      <c r="AD14" s="113">
        <v>77</v>
      </c>
      <c r="AE14" s="114">
        <v>140</v>
      </c>
      <c r="AF14" s="115">
        <v>61</v>
      </c>
      <c r="AG14" s="82"/>
    </row>
    <row r="15" spans="1:33" ht="81.75" customHeight="1">
      <c r="A15" s="86"/>
      <c r="B15" s="124" t="s">
        <v>139</v>
      </c>
      <c r="C15" s="107">
        <v>1098</v>
      </c>
      <c r="D15" s="1033">
        <v>1095</v>
      </c>
      <c r="E15" s="1034">
        <v>3</v>
      </c>
      <c r="F15" s="1034">
        <v>329</v>
      </c>
      <c r="G15" s="1034">
        <v>769</v>
      </c>
      <c r="H15" s="1035">
        <v>584</v>
      </c>
      <c r="I15" s="107">
        <v>1264</v>
      </c>
      <c r="J15" s="1036">
        <v>1261</v>
      </c>
      <c r="K15" s="1037">
        <v>3</v>
      </c>
      <c r="L15" s="1037">
        <v>379</v>
      </c>
      <c r="M15" s="1037">
        <v>885</v>
      </c>
      <c r="N15" s="1038">
        <v>808</v>
      </c>
      <c r="O15" s="116">
        <f>SUM(P15:Q15)</f>
        <v>1236</v>
      </c>
      <c r="P15" s="1036">
        <v>1231</v>
      </c>
      <c r="Q15" s="1037">
        <v>5</v>
      </c>
      <c r="R15" s="1037">
        <v>371</v>
      </c>
      <c r="S15" s="1037">
        <v>865</v>
      </c>
      <c r="T15" s="1038">
        <v>1419</v>
      </c>
      <c r="U15" s="116">
        <f>SUM(V15:W15)</f>
        <v>1204.7380000000001</v>
      </c>
      <c r="V15" s="1036">
        <v>1197.7380000000001</v>
      </c>
      <c r="W15" s="1037">
        <v>7</v>
      </c>
      <c r="X15" s="1037">
        <v>361</v>
      </c>
      <c r="Y15" s="1037">
        <v>843.77599999999995</v>
      </c>
      <c r="Z15" s="1038">
        <v>1293</v>
      </c>
      <c r="AA15" s="116">
        <f>SUM(AB15:AC15)</f>
        <v>1092</v>
      </c>
      <c r="AB15" s="1036">
        <v>1085</v>
      </c>
      <c r="AC15" s="1037">
        <v>7</v>
      </c>
      <c r="AD15" s="1037">
        <v>327</v>
      </c>
      <c r="AE15" s="1037">
        <v>765</v>
      </c>
      <c r="AF15" s="1038">
        <v>655</v>
      </c>
      <c r="AG15" s="82"/>
    </row>
    <row r="16" spans="1:33" ht="81.75" customHeight="1" thickBot="1">
      <c r="A16" s="86"/>
      <c r="B16" s="156" t="s">
        <v>140</v>
      </c>
      <c r="C16" s="157">
        <v>956</v>
      </c>
      <c r="D16" s="158">
        <v>951</v>
      </c>
      <c r="E16" s="159">
        <v>5</v>
      </c>
      <c r="F16" s="159">
        <v>102</v>
      </c>
      <c r="G16" s="160">
        <v>854</v>
      </c>
      <c r="H16" s="161">
        <v>1649</v>
      </c>
      <c r="I16" s="157">
        <v>883</v>
      </c>
      <c r="J16" s="162">
        <v>878</v>
      </c>
      <c r="K16" s="163">
        <v>5</v>
      </c>
      <c r="L16" s="163">
        <v>93</v>
      </c>
      <c r="M16" s="164">
        <v>790</v>
      </c>
      <c r="N16" s="165" t="s">
        <v>68</v>
      </c>
      <c r="O16" s="157">
        <f>SUM(P16:Q16)</f>
        <v>880</v>
      </c>
      <c r="P16" s="162">
        <v>875</v>
      </c>
      <c r="Q16" s="163">
        <v>5</v>
      </c>
      <c r="R16" s="163">
        <v>91</v>
      </c>
      <c r="S16" s="164">
        <v>789</v>
      </c>
      <c r="T16" s="166" t="s">
        <v>141</v>
      </c>
      <c r="U16" s="157">
        <f>SUM(V16:W16)</f>
        <v>678</v>
      </c>
      <c r="V16" s="162">
        <v>665</v>
      </c>
      <c r="W16" s="163">
        <v>13</v>
      </c>
      <c r="X16" s="163">
        <v>13</v>
      </c>
      <c r="Y16" s="164">
        <v>665</v>
      </c>
      <c r="Z16" s="166" t="s">
        <v>68</v>
      </c>
      <c r="AA16" s="157">
        <f>SUM(AB16:AC16)</f>
        <v>661</v>
      </c>
      <c r="AB16" s="162">
        <v>644</v>
      </c>
      <c r="AC16" s="163">
        <v>17</v>
      </c>
      <c r="AD16" s="163">
        <v>17</v>
      </c>
      <c r="AE16" s="164">
        <v>644</v>
      </c>
      <c r="AF16" s="166" t="s">
        <v>68</v>
      </c>
      <c r="AG16" s="82"/>
    </row>
    <row r="17" spans="1:33" ht="81.75" customHeight="1" thickBot="1">
      <c r="A17" s="86"/>
      <c r="B17" s="149" t="s">
        <v>142</v>
      </c>
      <c r="C17" s="150">
        <f t="shared" ref="C17:T17" si="3">SUM(C4:C16)</f>
        <v>27903</v>
      </c>
      <c r="D17" s="151">
        <f t="shared" si="3"/>
        <v>26312</v>
      </c>
      <c r="E17" s="151">
        <f t="shared" si="3"/>
        <v>1591</v>
      </c>
      <c r="F17" s="151">
        <f t="shared" si="3"/>
        <v>10586</v>
      </c>
      <c r="G17" s="151">
        <f t="shared" si="3"/>
        <v>17317</v>
      </c>
      <c r="H17" s="152">
        <f t="shared" si="3"/>
        <v>104329</v>
      </c>
      <c r="I17" s="150">
        <f t="shared" si="3"/>
        <v>28600</v>
      </c>
      <c r="J17" s="151">
        <f t="shared" si="3"/>
        <v>26977</v>
      </c>
      <c r="K17" s="151">
        <f t="shared" si="3"/>
        <v>1623</v>
      </c>
      <c r="L17" s="151">
        <f t="shared" si="3"/>
        <v>10589</v>
      </c>
      <c r="M17" s="151">
        <f t="shared" si="3"/>
        <v>18011</v>
      </c>
      <c r="N17" s="152">
        <f t="shared" si="3"/>
        <v>103544</v>
      </c>
      <c r="O17" s="150">
        <f t="shared" si="3"/>
        <v>33243</v>
      </c>
      <c r="P17" s="151">
        <f t="shared" si="3"/>
        <v>29373</v>
      </c>
      <c r="Q17" s="151">
        <f t="shared" si="3"/>
        <v>3870</v>
      </c>
      <c r="R17" s="151">
        <f t="shared" si="3"/>
        <v>12620</v>
      </c>
      <c r="S17" s="151">
        <f t="shared" si="3"/>
        <v>20623</v>
      </c>
      <c r="T17" s="152">
        <f t="shared" si="3"/>
        <v>110172</v>
      </c>
      <c r="U17" s="150">
        <f t="shared" ref="U17:AF17" si="4">SUM(U4:U16)</f>
        <v>32808.638000000006</v>
      </c>
      <c r="V17" s="151">
        <f t="shared" si="4"/>
        <v>28751.738000000001</v>
      </c>
      <c r="W17" s="151">
        <f t="shared" si="4"/>
        <v>4056.9</v>
      </c>
      <c r="X17" s="151">
        <f t="shared" si="4"/>
        <v>8282</v>
      </c>
      <c r="Y17" s="151">
        <f t="shared" si="4"/>
        <v>24526.776000000002</v>
      </c>
      <c r="Z17" s="152">
        <f t="shared" si="4"/>
        <v>144731</v>
      </c>
      <c r="AA17" s="150">
        <f t="shared" si="4"/>
        <v>32546</v>
      </c>
      <c r="AB17" s="151">
        <f t="shared" si="4"/>
        <v>28456</v>
      </c>
      <c r="AC17" s="151">
        <f t="shared" si="4"/>
        <v>4090</v>
      </c>
      <c r="AD17" s="151">
        <f t="shared" si="4"/>
        <v>8273</v>
      </c>
      <c r="AE17" s="151">
        <f t="shared" si="4"/>
        <v>24273</v>
      </c>
      <c r="AF17" s="152">
        <f t="shared" si="4"/>
        <v>145632</v>
      </c>
      <c r="AG17" s="82"/>
    </row>
    <row r="18" spans="1:33">
      <c r="U18" s="84"/>
      <c r="Z18" s="84" t="s">
        <v>143</v>
      </c>
      <c r="AA18" s="84"/>
      <c r="AF18" s="84" t="s">
        <v>143</v>
      </c>
    </row>
  </sheetData>
  <mergeCells count="5">
    <mergeCell ref="U2:Z2"/>
    <mergeCell ref="AA2:AF2"/>
    <mergeCell ref="C2:H2"/>
    <mergeCell ref="I2:N2"/>
    <mergeCell ref="O2:T2"/>
  </mergeCells>
  <phoneticPr fontId="1"/>
  <pageMargins left="0.98425196850393704" right="0.19685039370078741" top="0.78740157480314965" bottom="0.31496062992125984" header="0.15748031496062992" footer="0.19685039370078741"/>
  <pageSetup paperSize="9" scale="37" firstPageNumber="66" fitToHeight="0" orientation="landscape" useFirstPageNumber="1" r:id="rId1"/>
  <headerFooter alignWithMargins="0">
    <oddFooter>&amp;C&amp;24&amp;P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zoomScale="40" zoomScaleNormal="40" zoomScaleSheetLayoutView="75" zoomScalePageLayoutView="75" workbookViewId="0">
      <pane xSplit="2" ySplit="4" topLeftCell="C5" activePane="bottomRight" state="frozen"/>
      <selection activeCell="E3" sqref="E3:H3"/>
      <selection pane="topRight" activeCell="E3" sqref="E3:H3"/>
      <selection pane="bottomLeft" activeCell="E3" sqref="E3:H3"/>
      <selection pane="bottomRight" activeCell="E3" sqref="E3:H3"/>
    </sheetView>
  </sheetViews>
  <sheetFormatPr defaultColWidth="15.625" defaultRowHeight="17.25" customHeight="1"/>
  <cols>
    <col min="1" max="1" width="0.75" style="176" customWidth="1"/>
    <col min="2" max="10" width="20.625" style="176" customWidth="1"/>
    <col min="11" max="11" width="20.625" style="306" customWidth="1"/>
    <col min="12" max="18" width="20.625" style="176" customWidth="1"/>
    <col min="19" max="19" width="77.75" style="175" hidden="1" customWidth="1"/>
    <col min="20" max="20" width="3.5" style="176" customWidth="1"/>
    <col min="21" max="256" width="15.625" style="176"/>
    <col min="257" max="257" width="0.75" style="176" customWidth="1"/>
    <col min="258" max="274" width="20.625" style="176" customWidth="1"/>
    <col min="275" max="275" width="0" style="176" hidden="1" customWidth="1"/>
    <col min="276" max="276" width="3.5" style="176" customWidth="1"/>
    <col min="277" max="512" width="15.625" style="176"/>
    <col min="513" max="513" width="0.75" style="176" customWidth="1"/>
    <col min="514" max="530" width="20.625" style="176" customWidth="1"/>
    <col min="531" max="531" width="0" style="176" hidden="1" customWidth="1"/>
    <col min="532" max="532" width="3.5" style="176" customWidth="1"/>
    <col min="533" max="768" width="15.625" style="176"/>
    <col min="769" max="769" width="0.75" style="176" customWidth="1"/>
    <col min="770" max="786" width="20.625" style="176" customWidth="1"/>
    <col min="787" max="787" width="0" style="176" hidden="1" customWidth="1"/>
    <col min="788" max="788" width="3.5" style="176" customWidth="1"/>
    <col min="789" max="1024" width="15.625" style="176"/>
    <col min="1025" max="1025" width="0.75" style="176" customWidth="1"/>
    <col min="1026" max="1042" width="20.625" style="176" customWidth="1"/>
    <col min="1043" max="1043" width="0" style="176" hidden="1" customWidth="1"/>
    <col min="1044" max="1044" width="3.5" style="176" customWidth="1"/>
    <col min="1045" max="1280" width="15.625" style="176"/>
    <col min="1281" max="1281" width="0.75" style="176" customWidth="1"/>
    <col min="1282" max="1298" width="20.625" style="176" customWidth="1"/>
    <col min="1299" max="1299" width="0" style="176" hidden="1" customWidth="1"/>
    <col min="1300" max="1300" width="3.5" style="176" customWidth="1"/>
    <col min="1301" max="1536" width="15.625" style="176"/>
    <col min="1537" max="1537" width="0.75" style="176" customWidth="1"/>
    <col min="1538" max="1554" width="20.625" style="176" customWidth="1"/>
    <col min="1555" max="1555" width="0" style="176" hidden="1" customWidth="1"/>
    <col min="1556" max="1556" width="3.5" style="176" customWidth="1"/>
    <col min="1557" max="1792" width="15.625" style="176"/>
    <col min="1793" max="1793" width="0.75" style="176" customWidth="1"/>
    <col min="1794" max="1810" width="20.625" style="176" customWidth="1"/>
    <col min="1811" max="1811" width="0" style="176" hidden="1" customWidth="1"/>
    <col min="1812" max="1812" width="3.5" style="176" customWidth="1"/>
    <col min="1813" max="2048" width="15.625" style="176"/>
    <col min="2049" max="2049" width="0.75" style="176" customWidth="1"/>
    <col min="2050" max="2066" width="20.625" style="176" customWidth="1"/>
    <col min="2067" max="2067" width="0" style="176" hidden="1" customWidth="1"/>
    <col min="2068" max="2068" width="3.5" style="176" customWidth="1"/>
    <col min="2069" max="2304" width="15.625" style="176"/>
    <col min="2305" max="2305" width="0.75" style="176" customWidth="1"/>
    <col min="2306" max="2322" width="20.625" style="176" customWidth="1"/>
    <col min="2323" max="2323" width="0" style="176" hidden="1" customWidth="1"/>
    <col min="2324" max="2324" width="3.5" style="176" customWidth="1"/>
    <col min="2325" max="2560" width="15.625" style="176"/>
    <col min="2561" max="2561" width="0.75" style="176" customWidth="1"/>
    <col min="2562" max="2578" width="20.625" style="176" customWidth="1"/>
    <col min="2579" max="2579" width="0" style="176" hidden="1" customWidth="1"/>
    <col min="2580" max="2580" width="3.5" style="176" customWidth="1"/>
    <col min="2581" max="2816" width="15.625" style="176"/>
    <col min="2817" max="2817" width="0.75" style="176" customWidth="1"/>
    <col min="2818" max="2834" width="20.625" style="176" customWidth="1"/>
    <col min="2835" max="2835" width="0" style="176" hidden="1" customWidth="1"/>
    <col min="2836" max="2836" width="3.5" style="176" customWidth="1"/>
    <col min="2837" max="3072" width="15.625" style="176"/>
    <col min="3073" max="3073" width="0.75" style="176" customWidth="1"/>
    <col min="3074" max="3090" width="20.625" style="176" customWidth="1"/>
    <col min="3091" max="3091" width="0" style="176" hidden="1" customWidth="1"/>
    <col min="3092" max="3092" width="3.5" style="176" customWidth="1"/>
    <col min="3093" max="3328" width="15.625" style="176"/>
    <col min="3329" max="3329" width="0.75" style="176" customWidth="1"/>
    <col min="3330" max="3346" width="20.625" style="176" customWidth="1"/>
    <col min="3347" max="3347" width="0" style="176" hidden="1" customWidth="1"/>
    <col min="3348" max="3348" width="3.5" style="176" customWidth="1"/>
    <col min="3349" max="3584" width="15.625" style="176"/>
    <col min="3585" max="3585" width="0.75" style="176" customWidth="1"/>
    <col min="3586" max="3602" width="20.625" style="176" customWidth="1"/>
    <col min="3603" max="3603" width="0" style="176" hidden="1" customWidth="1"/>
    <col min="3604" max="3604" width="3.5" style="176" customWidth="1"/>
    <col min="3605" max="3840" width="15.625" style="176"/>
    <col min="3841" max="3841" width="0.75" style="176" customWidth="1"/>
    <col min="3842" max="3858" width="20.625" style="176" customWidth="1"/>
    <col min="3859" max="3859" width="0" style="176" hidden="1" customWidth="1"/>
    <col min="3860" max="3860" width="3.5" style="176" customWidth="1"/>
    <col min="3861" max="4096" width="15.625" style="176"/>
    <col min="4097" max="4097" width="0.75" style="176" customWidth="1"/>
    <col min="4098" max="4114" width="20.625" style="176" customWidth="1"/>
    <col min="4115" max="4115" width="0" style="176" hidden="1" customWidth="1"/>
    <col min="4116" max="4116" width="3.5" style="176" customWidth="1"/>
    <col min="4117" max="4352" width="15.625" style="176"/>
    <col min="4353" max="4353" width="0.75" style="176" customWidth="1"/>
    <col min="4354" max="4370" width="20.625" style="176" customWidth="1"/>
    <col min="4371" max="4371" width="0" style="176" hidden="1" customWidth="1"/>
    <col min="4372" max="4372" width="3.5" style="176" customWidth="1"/>
    <col min="4373" max="4608" width="15.625" style="176"/>
    <col min="4609" max="4609" width="0.75" style="176" customWidth="1"/>
    <col min="4610" max="4626" width="20.625" style="176" customWidth="1"/>
    <col min="4627" max="4627" width="0" style="176" hidden="1" customWidth="1"/>
    <col min="4628" max="4628" width="3.5" style="176" customWidth="1"/>
    <col min="4629" max="4864" width="15.625" style="176"/>
    <col min="4865" max="4865" width="0.75" style="176" customWidth="1"/>
    <col min="4866" max="4882" width="20.625" style="176" customWidth="1"/>
    <col min="4883" max="4883" width="0" style="176" hidden="1" customWidth="1"/>
    <col min="4884" max="4884" width="3.5" style="176" customWidth="1"/>
    <col min="4885" max="5120" width="15.625" style="176"/>
    <col min="5121" max="5121" width="0.75" style="176" customWidth="1"/>
    <col min="5122" max="5138" width="20.625" style="176" customWidth="1"/>
    <col min="5139" max="5139" width="0" style="176" hidden="1" customWidth="1"/>
    <col min="5140" max="5140" width="3.5" style="176" customWidth="1"/>
    <col min="5141" max="5376" width="15.625" style="176"/>
    <col min="5377" max="5377" width="0.75" style="176" customWidth="1"/>
    <col min="5378" max="5394" width="20.625" style="176" customWidth="1"/>
    <col min="5395" max="5395" width="0" style="176" hidden="1" customWidth="1"/>
    <col min="5396" max="5396" width="3.5" style="176" customWidth="1"/>
    <col min="5397" max="5632" width="15.625" style="176"/>
    <col min="5633" max="5633" width="0.75" style="176" customWidth="1"/>
    <col min="5634" max="5650" width="20.625" style="176" customWidth="1"/>
    <col min="5651" max="5651" width="0" style="176" hidden="1" customWidth="1"/>
    <col min="5652" max="5652" width="3.5" style="176" customWidth="1"/>
    <col min="5653" max="5888" width="15.625" style="176"/>
    <col min="5889" max="5889" width="0.75" style="176" customWidth="1"/>
    <col min="5890" max="5906" width="20.625" style="176" customWidth="1"/>
    <col min="5907" max="5907" width="0" style="176" hidden="1" customWidth="1"/>
    <col min="5908" max="5908" width="3.5" style="176" customWidth="1"/>
    <col min="5909" max="6144" width="15.625" style="176"/>
    <col min="6145" max="6145" width="0.75" style="176" customWidth="1"/>
    <col min="6146" max="6162" width="20.625" style="176" customWidth="1"/>
    <col min="6163" max="6163" width="0" style="176" hidden="1" customWidth="1"/>
    <col min="6164" max="6164" width="3.5" style="176" customWidth="1"/>
    <col min="6165" max="6400" width="15.625" style="176"/>
    <col min="6401" max="6401" width="0.75" style="176" customWidth="1"/>
    <col min="6402" max="6418" width="20.625" style="176" customWidth="1"/>
    <col min="6419" max="6419" width="0" style="176" hidden="1" customWidth="1"/>
    <col min="6420" max="6420" width="3.5" style="176" customWidth="1"/>
    <col min="6421" max="6656" width="15.625" style="176"/>
    <col min="6657" max="6657" width="0.75" style="176" customWidth="1"/>
    <col min="6658" max="6674" width="20.625" style="176" customWidth="1"/>
    <col min="6675" max="6675" width="0" style="176" hidden="1" customWidth="1"/>
    <col min="6676" max="6676" width="3.5" style="176" customWidth="1"/>
    <col min="6677" max="6912" width="15.625" style="176"/>
    <col min="6913" max="6913" width="0.75" style="176" customWidth="1"/>
    <col min="6914" max="6930" width="20.625" style="176" customWidth="1"/>
    <col min="6931" max="6931" width="0" style="176" hidden="1" customWidth="1"/>
    <col min="6932" max="6932" width="3.5" style="176" customWidth="1"/>
    <col min="6933" max="7168" width="15.625" style="176"/>
    <col min="7169" max="7169" width="0.75" style="176" customWidth="1"/>
    <col min="7170" max="7186" width="20.625" style="176" customWidth="1"/>
    <col min="7187" max="7187" width="0" style="176" hidden="1" customWidth="1"/>
    <col min="7188" max="7188" width="3.5" style="176" customWidth="1"/>
    <col min="7189" max="7424" width="15.625" style="176"/>
    <col min="7425" max="7425" width="0.75" style="176" customWidth="1"/>
    <col min="7426" max="7442" width="20.625" style="176" customWidth="1"/>
    <col min="7443" max="7443" width="0" style="176" hidden="1" customWidth="1"/>
    <col min="7444" max="7444" width="3.5" style="176" customWidth="1"/>
    <col min="7445" max="7680" width="15.625" style="176"/>
    <col min="7681" max="7681" width="0.75" style="176" customWidth="1"/>
    <col min="7682" max="7698" width="20.625" style="176" customWidth="1"/>
    <col min="7699" max="7699" width="0" style="176" hidden="1" customWidth="1"/>
    <col min="7700" max="7700" width="3.5" style="176" customWidth="1"/>
    <col min="7701" max="7936" width="15.625" style="176"/>
    <col min="7937" max="7937" width="0.75" style="176" customWidth="1"/>
    <col min="7938" max="7954" width="20.625" style="176" customWidth="1"/>
    <col min="7955" max="7955" width="0" style="176" hidden="1" customWidth="1"/>
    <col min="7956" max="7956" width="3.5" style="176" customWidth="1"/>
    <col min="7957" max="8192" width="15.625" style="176"/>
    <col min="8193" max="8193" width="0.75" style="176" customWidth="1"/>
    <col min="8194" max="8210" width="20.625" style="176" customWidth="1"/>
    <col min="8211" max="8211" width="0" style="176" hidden="1" customWidth="1"/>
    <col min="8212" max="8212" width="3.5" style="176" customWidth="1"/>
    <col min="8213" max="8448" width="15.625" style="176"/>
    <col min="8449" max="8449" width="0.75" style="176" customWidth="1"/>
    <col min="8450" max="8466" width="20.625" style="176" customWidth="1"/>
    <col min="8467" max="8467" width="0" style="176" hidden="1" customWidth="1"/>
    <col min="8468" max="8468" width="3.5" style="176" customWidth="1"/>
    <col min="8469" max="8704" width="15.625" style="176"/>
    <col min="8705" max="8705" width="0.75" style="176" customWidth="1"/>
    <col min="8706" max="8722" width="20.625" style="176" customWidth="1"/>
    <col min="8723" max="8723" width="0" style="176" hidden="1" customWidth="1"/>
    <col min="8724" max="8724" width="3.5" style="176" customWidth="1"/>
    <col min="8725" max="8960" width="15.625" style="176"/>
    <col min="8961" max="8961" width="0.75" style="176" customWidth="1"/>
    <col min="8962" max="8978" width="20.625" style="176" customWidth="1"/>
    <col min="8979" max="8979" width="0" style="176" hidden="1" customWidth="1"/>
    <col min="8980" max="8980" width="3.5" style="176" customWidth="1"/>
    <col min="8981" max="9216" width="15.625" style="176"/>
    <col min="9217" max="9217" width="0.75" style="176" customWidth="1"/>
    <col min="9218" max="9234" width="20.625" style="176" customWidth="1"/>
    <col min="9235" max="9235" width="0" style="176" hidden="1" customWidth="1"/>
    <col min="9236" max="9236" width="3.5" style="176" customWidth="1"/>
    <col min="9237" max="9472" width="15.625" style="176"/>
    <col min="9473" max="9473" width="0.75" style="176" customWidth="1"/>
    <col min="9474" max="9490" width="20.625" style="176" customWidth="1"/>
    <col min="9491" max="9491" width="0" style="176" hidden="1" customWidth="1"/>
    <col min="9492" max="9492" width="3.5" style="176" customWidth="1"/>
    <col min="9493" max="9728" width="15.625" style="176"/>
    <col min="9729" max="9729" width="0.75" style="176" customWidth="1"/>
    <col min="9730" max="9746" width="20.625" style="176" customWidth="1"/>
    <col min="9747" max="9747" width="0" style="176" hidden="1" customWidth="1"/>
    <col min="9748" max="9748" width="3.5" style="176" customWidth="1"/>
    <col min="9749" max="9984" width="15.625" style="176"/>
    <col min="9985" max="9985" width="0.75" style="176" customWidth="1"/>
    <col min="9986" max="10002" width="20.625" style="176" customWidth="1"/>
    <col min="10003" max="10003" width="0" style="176" hidden="1" customWidth="1"/>
    <col min="10004" max="10004" width="3.5" style="176" customWidth="1"/>
    <col min="10005" max="10240" width="15.625" style="176"/>
    <col min="10241" max="10241" width="0.75" style="176" customWidth="1"/>
    <col min="10242" max="10258" width="20.625" style="176" customWidth="1"/>
    <col min="10259" max="10259" width="0" style="176" hidden="1" customWidth="1"/>
    <col min="10260" max="10260" width="3.5" style="176" customWidth="1"/>
    <col min="10261" max="10496" width="15.625" style="176"/>
    <col min="10497" max="10497" width="0.75" style="176" customWidth="1"/>
    <col min="10498" max="10514" width="20.625" style="176" customWidth="1"/>
    <col min="10515" max="10515" width="0" style="176" hidden="1" customWidth="1"/>
    <col min="10516" max="10516" width="3.5" style="176" customWidth="1"/>
    <col min="10517" max="10752" width="15.625" style="176"/>
    <col min="10753" max="10753" width="0.75" style="176" customWidth="1"/>
    <col min="10754" max="10770" width="20.625" style="176" customWidth="1"/>
    <col min="10771" max="10771" width="0" style="176" hidden="1" customWidth="1"/>
    <col min="10772" max="10772" width="3.5" style="176" customWidth="1"/>
    <col min="10773" max="11008" width="15.625" style="176"/>
    <col min="11009" max="11009" width="0.75" style="176" customWidth="1"/>
    <col min="11010" max="11026" width="20.625" style="176" customWidth="1"/>
    <col min="11027" max="11027" width="0" style="176" hidden="1" customWidth="1"/>
    <col min="11028" max="11028" width="3.5" style="176" customWidth="1"/>
    <col min="11029" max="11264" width="15.625" style="176"/>
    <col min="11265" max="11265" width="0.75" style="176" customWidth="1"/>
    <col min="11266" max="11282" width="20.625" style="176" customWidth="1"/>
    <col min="11283" max="11283" width="0" style="176" hidden="1" customWidth="1"/>
    <col min="11284" max="11284" width="3.5" style="176" customWidth="1"/>
    <col min="11285" max="11520" width="15.625" style="176"/>
    <col min="11521" max="11521" width="0.75" style="176" customWidth="1"/>
    <col min="11522" max="11538" width="20.625" style="176" customWidth="1"/>
    <col min="11539" max="11539" width="0" style="176" hidden="1" customWidth="1"/>
    <col min="11540" max="11540" width="3.5" style="176" customWidth="1"/>
    <col min="11541" max="11776" width="15.625" style="176"/>
    <col min="11777" max="11777" width="0.75" style="176" customWidth="1"/>
    <col min="11778" max="11794" width="20.625" style="176" customWidth="1"/>
    <col min="11795" max="11795" width="0" style="176" hidden="1" customWidth="1"/>
    <col min="11796" max="11796" width="3.5" style="176" customWidth="1"/>
    <col min="11797" max="12032" width="15.625" style="176"/>
    <col min="12033" max="12033" width="0.75" style="176" customWidth="1"/>
    <col min="12034" max="12050" width="20.625" style="176" customWidth="1"/>
    <col min="12051" max="12051" width="0" style="176" hidden="1" customWidth="1"/>
    <col min="12052" max="12052" width="3.5" style="176" customWidth="1"/>
    <col min="12053" max="12288" width="15.625" style="176"/>
    <col min="12289" max="12289" width="0.75" style="176" customWidth="1"/>
    <col min="12290" max="12306" width="20.625" style="176" customWidth="1"/>
    <col min="12307" max="12307" width="0" style="176" hidden="1" customWidth="1"/>
    <col min="12308" max="12308" width="3.5" style="176" customWidth="1"/>
    <col min="12309" max="12544" width="15.625" style="176"/>
    <col min="12545" max="12545" width="0.75" style="176" customWidth="1"/>
    <col min="12546" max="12562" width="20.625" style="176" customWidth="1"/>
    <col min="12563" max="12563" width="0" style="176" hidden="1" customWidth="1"/>
    <col min="12564" max="12564" width="3.5" style="176" customWidth="1"/>
    <col min="12565" max="12800" width="15.625" style="176"/>
    <col min="12801" max="12801" width="0.75" style="176" customWidth="1"/>
    <col min="12802" max="12818" width="20.625" style="176" customWidth="1"/>
    <col min="12819" max="12819" width="0" style="176" hidden="1" customWidth="1"/>
    <col min="12820" max="12820" width="3.5" style="176" customWidth="1"/>
    <col min="12821" max="13056" width="15.625" style="176"/>
    <col min="13057" max="13057" width="0.75" style="176" customWidth="1"/>
    <col min="13058" max="13074" width="20.625" style="176" customWidth="1"/>
    <col min="13075" max="13075" width="0" style="176" hidden="1" customWidth="1"/>
    <col min="13076" max="13076" width="3.5" style="176" customWidth="1"/>
    <col min="13077" max="13312" width="15.625" style="176"/>
    <col min="13313" max="13313" width="0.75" style="176" customWidth="1"/>
    <col min="13314" max="13330" width="20.625" style="176" customWidth="1"/>
    <col min="13331" max="13331" width="0" style="176" hidden="1" customWidth="1"/>
    <col min="13332" max="13332" width="3.5" style="176" customWidth="1"/>
    <col min="13333" max="13568" width="15.625" style="176"/>
    <col min="13569" max="13569" width="0.75" style="176" customWidth="1"/>
    <col min="13570" max="13586" width="20.625" style="176" customWidth="1"/>
    <col min="13587" max="13587" width="0" style="176" hidden="1" customWidth="1"/>
    <col min="13588" max="13588" width="3.5" style="176" customWidth="1"/>
    <col min="13589" max="13824" width="15.625" style="176"/>
    <col min="13825" max="13825" width="0.75" style="176" customWidth="1"/>
    <col min="13826" max="13842" width="20.625" style="176" customWidth="1"/>
    <col min="13843" max="13843" width="0" style="176" hidden="1" customWidth="1"/>
    <col min="13844" max="13844" width="3.5" style="176" customWidth="1"/>
    <col min="13845" max="14080" width="15.625" style="176"/>
    <col min="14081" max="14081" width="0.75" style="176" customWidth="1"/>
    <col min="14082" max="14098" width="20.625" style="176" customWidth="1"/>
    <col min="14099" max="14099" width="0" style="176" hidden="1" customWidth="1"/>
    <col min="14100" max="14100" width="3.5" style="176" customWidth="1"/>
    <col min="14101" max="14336" width="15.625" style="176"/>
    <col min="14337" max="14337" width="0.75" style="176" customWidth="1"/>
    <col min="14338" max="14354" width="20.625" style="176" customWidth="1"/>
    <col min="14355" max="14355" width="0" style="176" hidden="1" customWidth="1"/>
    <col min="14356" max="14356" width="3.5" style="176" customWidth="1"/>
    <col min="14357" max="14592" width="15.625" style="176"/>
    <col min="14593" max="14593" width="0.75" style="176" customWidth="1"/>
    <col min="14594" max="14610" width="20.625" style="176" customWidth="1"/>
    <col min="14611" max="14611" width="0" style="176" hidden="1" customWidth="1"/>
    <col min="14612" max="14612" width="3.5" style="176" customWidth="1"/>
    <col min="14613" max="14848" width="15.625" style="176"/>
    <col min="14849" max="14849" width="0.75" style="176" customWidth="1"/>
    <col min="14850" max="14866" width="20.625" style="176" customWidth="1"/>
    <col min="14867" max="14867" width="0" style="176" hidden="1" customWidth="1"/>
    <col min="14868" max="14868" width="3.5" style="176" customWidth="1"/>
    <col min="14869" max="15104" width="15.625" style="176"/>
    <col min="15105" max="15105" width="0.75" style="176" customWidth="1"/>
    <col min="15106" max="15122" width="20.625" style="176" customWidth="1"/>
    <col min="15123" max="15123" width="0" style="176" hidden="1" customWidth="1"/>
    <col min="15124" max="15124" width="3.5" style="176" customWidth="1"/>
    <col min="15125" max="15360" width="15.625" style="176"/>
    <col min="15361" max="15361" width="0.75" style="176" customWidth="1"/>
    <col min="15362" max="15378" width="20.625" style="176" customWidth="1"/>
    <col min="15379" max="15379" width="0" style="176" hidden="1" customWidth="1"/>
    <col min="15380" max="15380" width="3.5" style="176" customWidth="1"/>
    <col min="15381" max="15616" width="15.625" style="176"/>
    <col min="15617" max="15617" width="0.75" style="176" customWidth="1"/>
    <col min="15618" max="15634" width="20.625" style="176" customWidth="1"/>
    <col min="15635" max="15635" width="0" style="176" hidden="1" customWidth="1"/>
    <col min="15636" max="15636" width="3.5" style="176" customWidth="1"/>
    <col min="15637" max="15872" width="15.625" style="176"/>
    <col min="15873" max="15873" width="0.75" style="176" customWidth="1"/>
    <col min="15874" max="15890" width="20.625" style="176" customWidth="1"/>
    <col min="15891" max="15891" width="0" style="176" hidden="1" customWidth="1"/>
    <col min="15892" max="15892" width="3.5" style="176" customWidth="1"/>
    <col min="15893" max="16128" width="15.625" style="176"/>
    <col min="16129" max="16129" width="0.75" style="176" customWidth="1"/>
    <col min="16130" max="16146" width="20.625" style="176" customWidth="1"/>
    <col min="16147" max="16147" width="0" style="176" hidden="1" customWidth="1"/>
    <col min="16148" max="16148" width="3.5" style="176" customWidth="1"/>
    <col min="16149" max="16384" width="15.625" style="176"/>
  </cols>
  <sheetData>
    <row r="1" spans="1:21" s="168" customFormat="1" ht="36.75" customHeight="1">
      <c r="A1" s="167"/>
      <c r="B1" s="1125" t="s">
        <v>144</v>
      </c>
      <c r="C1" s="1125"/>
      <c r="D1" s="1125"/>
      <c r="E1" s="1125"/>
      <c r="K1" s="169"/>
      <c r="S1" s="170"/>
    </row>
    <row r="2" spans="1:21" ht="29.25" customHeight="1" thickBot="1">
      <c r="A2" s="171" t="s">
        <v>145</v>
      </c>
      <c r="B2" s="172"/>
      <c r="C2" s="172"/>
      <c r="D2" s="172"/>
      <c r="E2" s="172"/>
      <c r="F2" s="172"/>
      <c r="G2" s="172"/>
      <c r="H2" s="172"/>
      <c r="I2" s="172"/>
      <c r="J2" s="172" t="s">
        <v>146</v>
      </c>
      <c r="K2" s="173"/>
      <c r="L2" s="172" t="s">
        <v>147</v>
      </c>
      <c r="M2" s="172"/>
      <c r="N2" s="172"/>
      <c r="O2" s="172"/>
      <c r="P2" s="172"/>
      <c r="Q2" s="174"/>
      <c r="R2" s="174" t="s">
        <v>146</v>
      </c>
    </row>
    <row r="3" spans="1:21" s="182" customFormat="1" ht="29.25" customHeight="1">
      <c r="A3" s="177"/>
      <c r="B3" s="178" t="s">
        <v>148</v>
      </c>
      <c r="C3" s="1126" t="s">
        <v>149</v>
      </c>
      <c r="D3" s="1128" t="s">
        <v>150</v>
      </c>
      <c r="E3" s="1130" t="s">
        <v>151</v>
      </c>
      <c r="F3" s="1128" t="s">
        <v>152</v>
      </c>
      <c r="G3" s="1128" t="s">
        <v>153</v>
      </c>
      <c r="H3" s="1128" t="s">
        <v>154</v>
      </c>
      <c r="I3" s="1135" t="s">
        <v>155</v>
      </c>
      <c r="J3" s="1137" t="s">
        <v>40</v>
      </c>
      <c r="K3" s="179"/>
      <c r="L3" s="1139" t="s">
        <v>156</v>
      </c>
      <c r="M3" s="1140"/>
      <c r="N3" s="1141"/>
      <c r="O3" s="180" t="s">
        <v>157</v>
      </c>
      <c r="P3" s="1142" t="s">
        <v>158</v>
      </c>
      <c r="Q3" s="1141"/>
      <c r="R3" s="1123" t="s">
        <v>159</v>
      </c>
      <c r="S3" s="181"/>
    </row>
    <row r="4" spans="1:21" s="182" customFormat="1" ht="29.25" customHeight="1" thickBot="1">
      <c r="A4" s="177"/>
      <c r="B4" s="183" t="s">
        <v>1159</v>
      </c>
      <c r="C4" s="1127"/>
      <c r="D4" s="1129"/>
      <c r="E4" s="1131"/>
      <c r="F4" s="1132"/>
      <c r="G4" s="1133"/>
      <c r="H4" s="1134"/>
      <c r="I4" s="1136"/>
      <c r="J4" s="1138"/>
      <c r="K4" s="179"/>
      <c r="L4" s="184" t="s">
        <v>160</v>
      </c>
      <c r="M4" s="185" t="s">
        <v>161</v>
      </c>
      <c r="N4" s="186" t="s">
        <v>162</v>
      </c>
      <c r="O4" s="187" t="s">
        <v>163</v>
      </c>
      <c r="P4" s="188" t="s">
        <v>164</v>
      </c>
      <c r="Q4" s="185" t="s">
        <v>165</v>
      </c>
      <c r="R4" s="1124"/>
      <c r="S4" s="189"/>
    </row>
    <row r="5" spans="1:21" ht="60" customHeight="1">
      <c r="A5" s="190"/>
      <c r="B5" s="191" t="s">
        <v>166</v>
      </c>
      <c r="C5" s="192">
        <f>C34</f>
        <v>1424</v>
      </c>
      <c r="D5" s="193">
        <f t="shared" ref="D5:P5" si="0">D34</f>
        <v>20600</v>
      </c>
      <c r="E5" s="193">
        <f t="shared" si="0"/>
        <v>4029</v>
      </c>
      <c r="F5" s="193">
        <f t="shared" si="0"/>
        <v>3777</v>
      </c>
      <c r="G5" s="193">
        <f t="shared" si="0"/>
        <v>29864</v>
      </c>
      <c r="H5" s="193">
        <f t="shared" si="0"/>
        <v>1703.279</v>
      </c>
      <c r="I5" s="194">
        <f t="shared" si="0"/>
        <v>1831.5</v>
      </c>
      <c r="J5" s="195">
        <f>J34</f>
        <v>63229</v>
      </c>
      <c r="K5" s="196"/>
      <c r="L5" s="197">
        <f t="shared" si="0"/>
        <v>445</v>
      </c>
      <c r="M5" s="193">
        <f t="shared" si="0"/>
        <v>6</v>
      </c>
      <c r="N5" s="193">
        <f>N34</f>
        <v>66</v>
      </c>
      <c r="O5" s="193">
        <f>O34</f>
        <v>423</v>
      </c>
      <c r="P5" s="193">
        <f t="shared" si="0"/>
        <v>0</v>
      </c>
      <c r="Q5" s="193">
        <f>Q34</f>
        <v>48</v>
      </c>
      <c r="R5" s="198">
        <f>R34</f>
        <v>188</v>
      </c>
      <c r="S5" s="199"/>
    </row>
    <row r="6" spans="1:21" ht="60" customHeight="1">
      <c r="A6" s="190"/>
      <c r="B6" s="200" t="s">
        <v>167</v>
      </c>
      <c r="C6" s="201">
        <f>P68筑後地区!C17</f>
        <v>603</v>
      </c>
      <c r="D6" s="202">
        <f>P68筑後地区!D17</f>
        <v>5197</v>
      </c>
      <c r="E6" s="202">
        <f>P68筑後地区!E17</f>
        <v>1355</v>
      </c>
      <c r="F6" s="202">
        <f>P68筑後地区!F17</f>
        <v>921</v>
      </c>
      <c r="G6" s="202">
        <f>P68筑後地区!G17</f>
        <v>1156</v>
      </c>
      <c r="H6" s="202">
        <f>P68筑後地区!H17</f>
        <v>3796</v>
      </c>
      <c r="I6" s="203">
        <f>P68筑後地区!I17</f>
        <v>4049</v>
      </c>
      <c r="J6" s="204">
        <f>SUM(C6:I6)</f>
        <v>17077</v>
      </c>
      <c r="K6" s="196"/>
      <c r="L6" s="205">
        <f>P68筑後地区!L17</f>
        <v>34</v>
      </c>
      <c r="M6" s="202">
        <f>P68筑後地区!M17</f>
        <v>11</v>
      </c>
      <c r="N6" s="202">
        <f>P68筑後地区!N17</f>
        <v>290</v>
      </c>
      <c r="O6" s="202">
        <f>P68筑後地区!O17</f>
        <v>160</v>
      </c>
      <c r="P6" s="202">
        <f>P68筑後地区!P17</f>
        <v>43</v>
      </c>
      <c r="Q6" s="202">
        <f>P68筑後地区!Q17</f>
        <v>13</v>
      </c>
      <c r="R6" s="206">
        <f>P68筑後地区!R17</f>
        <v>60</v>
      </c>
      <c r="S6" s="199"/>
    </row>
    <row r="7" spans="1:21" ht="60" customHeight="1">
      <c r="A7" s="190"/>
      <c r="B7" s="200" t="s">
        <v>168</v>
      </c>
      <c r="C7" s="201">
        <f>P69筑豊地区!C19</f>
        <v>654.29999999999995</v>
      </c>
      <c r="D7" s="202">
        <f>P69筑豊地区!D19</f>
        <v>1058.7950000000001</v>
      </c>
      <c r="E7" s="202">
        <f>P69筑豊地区!E19</f>
        <v>1025</v>
      </c>
      <c r="F7" s="202">
        <f>P69筑豊地区!F19</f>
        <v>1900.05</v>
      </c>
      <c r="G7" s="202">
        <f>P69筑豊地区!G19</f>
        <v>1053</v>
      </c>
      <c r="H7" s="202">
        <f>P69筑豊地区!H19</f>
        <v>2030</v>
      </c>
      <c r="I7" s="203">
        <f>P69筑豊地区!I19</f>
        <v>1838.2</v>
      </c>
      <c r="J7" s="204">
        <f>SUM(C7:I7)</f>
        <v>9559.3450000000012</v>
      </c>
      <c r="K7" s="196"/>
      <c r="L7" s="205">
        <f>P69筑豊地区!L19</f>
        <v>362</v>
      </c>
      <c r="M7" s="202">
        <f>P69筑豊地区!M19</f>
        <v>13</v>
      </c>
      <c r="N7" s="202">
        <f>P69筑豊地区!N19</f>
        <v>39</v>
      </c>
      <c r="O7" s="202">
        <f>P69筑豊地区!O19</f>
        <v>139</v>
      </c>
      <c r="P7" s="202">
        <f>P69筑豊地区!P19</f>
        <v>5</v>
      </c>
      <c r="Q7" s="202">
        <f>P69筑豊地区!Q19</f>
        <v>2</v>
      </c>
      <c r="R7" s="206">
        <f>P69筑豊地区!R19</f>
        <v>0</v>
      </c>
      <c r="S7" s="199"/>
    </row>
    <row r="8" spans="1:21" ht="60" customHeight="1" thickBot="1">
      <c r="A8" s="190"/>
      <c r="B8" s="207" t="s">
        <v>169</v>
      </c>
      <c r="C8" s="208">
        <f>P70北九州地区!C17</f>
        <v>299</v>
      </c>
      <c r="D8" s="209">
        <f>P70北九州地区!D17</f>
        <v>6334</v>
      </c>
      <c r="E8" s="209">
        <f>P70北九州地区!E17</f>
        <v>488</v>
      </c>
      <c r="F8" s="209">
        <f>P70北九州地区!F17</f>
        <v>3436</v>
      </c>
      <c r="G8" s="209">
        <f>P70北九州地区!G17</f>
        <v>5742</v>
      </c>
      <c r="H8" s="209">
        <f>P70北九州地区!H17</f>
        <v>7034</v>
      </c>
      <c r="I8" s="210">
        <f>P70北九州地区!I17</f>
        <v>9213</v>
      </c>
      <c r="J8" s="211">
        <v>32546</v>
      </c>
      <c r="K8" s="196"/>
      <c r="L8" s="212">
        <f>P70北九州地区!L17</f>
        <v>31</v>
      </c>
      <c r="M8" s="209">
        <f>P70北九州地区!M17</f>
        <v>7</v>
      </c>
      <c r="N8" s="209">
        <f>P70北九州地区!N17</f>
        <v>30</v>
      </c>
      <c r="O8" s="209">
        <f>P70北九州地区!O17</f>
        <v>633</v>
      </c>
      <c r="P8" s="209">
        <f>P70北九州地区!P17</f>
        <v>317</v>
      </c>
      <c r="Q8" s="209">
        <f>P70北九州地区!Q17</f>
        <v>2</v>
      </c>
      <c r="R8" s="213">
        <f>P70北九州地区!R17</f>
        <v>151</v>
      </c>
      <c r="S8" s="199"/>
    </row>
    <row r="9" spans="1:21" ht="60" customHeight="1" thickTop="1" thickBot="1">
      <c r="A9" s="190"/>
      <c r="B9" s="214" t="s">
        <v>170</v>
      </c>
      <c r="C9" s="215">
        <f>SUM(C5:C8)</f>
        <v>2980.3</v>
      </c>
      <c r="D9" s="216">
        <f t="shared" ref="D9:Q9" si="1">SUM(D5:D8)</f>
        <v>33189.794999999998</v>
      </c>
      <c r="E9" s="216">
        <f t="shared" si="1"/>
        <v>6897</v>
      </c>
      <c r="F9" s="216">
        <f t="shared" si="1"/>
        <v>10034.049999999999</v>
      </c>
      <c r="G9" s="216">
        <f t="shared" si="1"/>
        <v>37815</v>
      </c>
      <c r="H9" s="216">
        <f t="shared" si="1"/>
        <v>14563.279</v>
      </c>
      <c r="I9" s="217">
        <f t="shared" si="1"/>
        <v>16931.7</v>
      </c>
      <c r="J9" s="218">
        <f>SUM(C9:I9)</f>
        <v>122411.124</v>
      </c>
      <c r="K9" s="196"/>
      <c r="L9" s="219">
        <f t="shared" si="1"/>
        <v>872</v>
      </c>
      <c r="M9" s="216">
        <f t="shared" si="1"/>
        <v>37</v>
      </c>
      <c r="N9" s="216">
        <f>SUM(N5:N8)</f>
        <v>425</v>
      </c>
      <c r="O9" s="216">
        <f>SUM(O5:O8)</f>
        <v>1355</v>
      </c>
      <c r="P9" s="216">
        <f t="shared" si="1"/>
        <v>365</v>
      </c>
      <c r="Q9" s="216">
        <f t="shared" si="1"/>
        <v>65</v>
      </c>
      <c r="R9" s="220">
        <f>SUM(R5:R8)</f>
        <v>399</v>
      </c>
      <c r="S9" s="199"/>
    </row>
    <row r="10" spans="1:21" ht="12" customHeight="1">
      <c r="B10" s="13"/>
      <c r="C10" s="221"/>
      <c r="D10" s="221"/>
      <c r="E10" s="221"/>
      <c r="F10" s="221"/>
      <c r="G10" s="221"/>
      <c r="H10" s="221"/>
      <c r="I10" s="222" t="s">
        <v>171</v>
      </c>
      <c r="J10" s="222"/>
      <c r="K10" s="223"/>
      <c r="L10" s="224"/>
      <c r="M10" s="224"/>
      <c r="N10" s="224"/>
      <c r="O10" s="224"/>
      <c r="P10" s="224"/>
      <c r="Q10" s="224"/>
      <c r="R10" s="224"/>
      <c r="S10" s="225"/>
    </row>
    <row r="11" spans="1:21" s="52" customFormat="1" ht="34.5" customHeight="1" thickBot="1">
      <c r="A11" s="226" t="s">
        <v>1158</v>
      </c>
      <c r="B11" s="227"/>
      <c r="C11" s="228"/>
      <c r="D11" s="228"/>
      <c r="E11" s="228"/>
      <c r="F11" s="228"/>
      <c r="G11" s="228"/>
      <c r="H11" s="228"/>
      <c r="I11" s="228"/>
      <c r="J11" s="228" t="s">
        <v>146</v>
      </c>
      <c r="K11" s="229"/>
      <c r="L11" s="228"/>
      <c r="M11" s="228"/>
      <c r="N11" s="228"/>
      <c r="O11" s="228"/>
      <c r="P11" s="228"/>
      <c r="Q11" s="1103" t="s">
        <v>172</v>
      </c>
      <c r="R11" s="1103"/>
      <c r="S11" s="230"/>
    </row>
    <row r="12" spans="1:21" ht="27" customHeight="1">
      <c r="A12" s="190"/>
      <c r="B12" s="231" t="s">
        <v>148</v>
      </c>
      <c r="C12" s="1104" t="s">
        <v>149</v>
      </c>
      <c r="D12" s="1106" t="s">
        <v>150</v>
      </c>
      <c r="E12" s="1108" t="s">
        <v>151</v>
      </c>
      <c r="F12" s="1106" t="s">
        <v>152</v>
      </c>
      <c r="G12" s="1106" t="s">
        <v>153</v>
      </c>
      <c r="H12" s="1106" t="s">
        <v>154</v>
      </c>
      <c r="I12" s="1113" t="s">
        <v>173</v>
      </c>
      <c r="J12" s="1115" t="s">
        <v>40</v>
      </c>
      <c r="K12" s="232"/>
      <c r="L12" s="1117" t="s">
        <v>156</v>
      </c>
      <c r="M12" s="1118"/>
      <c r="N12" s="1119"/>
      <c r="O12" s="233" t="s">
        <v>157</v>
      </c>
      <c r="P12" s="1120" t="s">
        <v>158</v>
      </c>
      <c r="Q12" s="1119"/>
      <c r="R12" s="1121" t="s">
        <v>159</v>
      </c>
      <c r="S12" s="1099" t="s">
        <v>174</v>
      </c>
      <c r="T12" s="234"/>
    </row>
    <row r="13" spans="1:21" ht="27" customHeight="1" thickBot="1">
      <c r="A13" s="190"/>
      <c r="B13" s="235" t="s">
        <v>1157</v>
      </c>
      <c r="C13" s="1105"/>
      <c r="D13" s="1107"/>
      <c r="E13" s="1109"/>
      <c r="F13" s="1110"/>
      <c r="G13" s="1111"/>
      <c r="H13" s="1112"/>
      <c r="I13" s="1114"/>
      <c r="J13" s="1116"/>
      <c r="K13" s="232"/>
      <c r="L13" s="236" t="s">
        <v>160</v>
      </c>
      <c r="M13" s="237" t="s">
        <v>161</v>
      </c>
      <c r="N13" s="238" t="s">
        <v>162</v>
      </c>
      <c r="O13" s="239" t="s">
        <v>163</v>
      </c>
      <c r="P13" s="240" t="s">
        <v>164</v>
      </c>
      <c r="Q13" s="237" t="s">
        <v>165</v>
      </c>
      <c r="R13" s="1122"/>
      <c r="S13" s="1100"/>
      <c r="T13" s="234"/>
    </row>
    <row r="14" spans="1:21" ht="38.25" customHeight="1">
      <c r="A14" s="190"/>
      <c r="B14" s="241" t="s">
        <v>61</v>
      </c>
      <c r="C14" s="242">
        <v>0</v>
      </c>
      <c r="D14" s="243">
        <v>0</v>
      </c>
      <c r="E14" s="243">
        <v>0</v>
      </c>
      <c r="F14" s="243">
        <v>0</v>
      </c>
      <c r="G14" s="243">
        <v>21336</v>
      </c>
      <c r="H14" s="243">
        <v>0</v>
      </c>
      <c r="I14" s="244">
        <v>0</v>
      </c>
      <c r="J14" s="245">
        <f>SUM(C14:I14)</f>
        <v>21336</v>
      </c>
      <c r="K14" s="246"/>
      <c r="L14" s="242">
        <v>0</v>
      </c>
      <c r="M14" s="243">
        <v>0</v>
      </c>
      <c r="N14" s="243">
        <v>0</v>
      </c>
      <c r="O14" s="243">
        <v>0</v>
      </c>
      <c r="P14" s="243">
        <v>0</v>
      </c>
      <c r="Q14" s="243">
        <v>0</v>
      </c>
      <c r="R14" s="247">
        <v>0</v>
      </c>
      <c r="S14" s="248" t="s">
        <v>175</v>
      </c>
      <c r="T14" s="234"/>
      <c r="U14" s="249"/>
    </row>
    <row r="15" spans="1:21" ht="38.25" customHeight="1">
      <c r="A15" s="190"/>
      <c r="B15" s="241" t="s">
        <v>62</v>
      </c>
      <c r="C15" s="250">
        <v>225</v>
      </c>
      <c r="D15" s="251">
        <v>59</v>
      </c>
      <c r="E15" s="251">
        <v>1367</v>
      </c>
      <c r="F15" s="251">
        <v>176</v>
      </c>
      <c r="G15" s="243">
        <v>0</v>
      </c>
      <c r="H15" s="243">
        <v>0</v>
      </c>
      <c r="I15" s="252">
        <v>30</v>
      </c>
      <c r="J15" s="253">
        <f t="shared" ref="J15:J33" si="2">SUM(C15:I15)</f>
        <v>1857</v>
      </c>
      <c r="K15" s="254"/>
      <c r="L15" s="242">
        <v>204</v>
      </c>
      <c r="M15" s="251">
        <v>0</v>
      </c>
      <c r="N15" s="243">
        <v>20</v>
      </c>
      <c r="O15" s="243">
        <v>0</v>
      </c>
      <c r="P15" s="243">
        <v>0</v>
      </c>
      <c r="Q15" s="243">
        <v>0</v>
      </c>
      <c r="R15" s="247">
        <v>0</v>
      </c>
      <c r="S15" s="248" t="s">
        <v>176</v>
      </c>
      <c r="T15" s="234"/>
      <c r="U15" s="249"/>
    </row>
    <row r="16" spans="1:21" ht="38.25" customHeight="1">
      <c r="A16" s="190"/>
      <c r="B16" s="255" t="s">
        <v>63</v>
      </c>
      <c r="C16" s="250">
        <v>0</v>
      </c>
      <c r="D16" s="251">
        <v>13</v>
      </c>
      <c r="E16" s="251">
        <v>0</v>
      </c>
      <c r="F16" s="243">
        <v>0</v>
      </c>
      <c r="G16" s="243">
        <v>17</v>
      </c>
      <c r="H16" s="243">
        <v>0</v>
      </c>
      <c r="I16" s="244">
        <v>0</v>
      </c>
      <c r="J16" s="245">
        <f t="shared" si="2"/>
        <v>30</v>
      </c>
      <c r="K16" s="256"/>
      <c r="L16" s="242">
        <v>0</v>
      </c>
      <c r="M16" s="251">
        <v>0</v>
      </c>
      <c r="N16" s="243">
        <v>0</v>
      </c>
      <c r="O16" s="243">
        <v>0</v>
      </c>
      <c r="P16" s="243">
        <v>0</v>
      </c>
      <c r="Q16" s="243">
        <v>0</v>
      </c>
      <c r="R16" s="247">
        <v>0</v>
      </c>
      <c r="S16" s="257" t="s">
        <v>177</v>
      </c>
      <c r="T16" s="234"/>
      <c r="U16" s="249"/>
    </row>
    <row r="17" spans="1:21" ht="38.25" customHeight="1">
      <c r="A17" s="190"/>
      <c r="B17" s="241" t="s">
        <v>65</v>
      </c>
      <c r="C17" s="242">
        <v>0</v>
      </c>
      <c r="D17" s="243">
        <v>0</v>
      </c>
      <c r="E17" s="243">
        <v>0</v>
      </c>
      <c r="F17" s="243">
        <v>67</v>
      </c>
      <c r="G17" s="243">
        <v>0</v>
      </c>
      <c r="H17" s="243">
        <v>0</v>
      </c>
      <c r="I17" s="244">
        <v>162</v>
      </c>
      <c r="J17" s="245">
        <f t="shared" si="2"/>
        <v>229</v>
      </c>
      <c r="K17" s="256"/>
      <c r="L17" s="242">
        <v>0</v>
      </c>
      <c r="M17" s="243">
        <v>0</v>
      </c>
      <c r="N17" s="243">
        <v>0</v>
      </c>
      <c r="O17" s="243">
        <v>0</v>
      </c>
      <c r="P17" s="243">
        <v>0</v>
      </c>
      <c r="Q17" s="243">
        <v>0</v>
      </c>
      <c r="R17" s="247">
        <v>0</v>
      </c>
      <c r="S17" s="248" t="s">
        <v>178</v>
      </c>
      <c r="T17" s="234"/>
      <c r="U17" s="249"/>
    </row>
    <row r="18" spans="1:21" s="263" customFormat="1" ht="38.25" customHeight="1">
      <c r="A18" s="258"/>
      <c r="B18" s="255" t="s">
        <v>66</v>
      </c>
      <c r="C18" s="250">
        <v>33</v>
      </c>
      <c r="D18" s="251">
        <v>2136</v>
      </c>
      <c r="E18" s="251">
        <v>282</v>
      </c>
      <c r="F18" s="251">
        <v>1605</v>
      </c>
      <c r="G18" s="251">
        <v>1767</v>
      </c>
      <c r="H18" s="243">
        <v>548</v>
      </c>
      <c r="I18" s="252">
        <v>135</v>
      </c>
      <c r="J18" s="253">
        <f t="shared" si="2"/>
        <v>6506</v>
      </c>
      <c r="K18" s="254"/>
      <c r="L18" s="242">
        <v>24</v>
      </c>
      <c r="M18" s="243">
        <v>5</v>
      </c>
      <c r="N18" s="243">
        <v>3</v>
      </c>
      <c r="O18" s="251">
        <v>0</v>
      </c>
      <c r="P18" s="243">
        <v>0</v>
      </c>
      <c r="Q18" s="251">
        <v>0</v>
      </c>
      <c r="R18" s="259">
        <v>0</v>
      </c>
      <c r="S18" s="260" t="s">
        <v>179</v>
      </c>
      <c r="T18" s="261"/>
      <c r="U18" s="262"/>
    </row>
    <row r="19" spans="1:21" ht="38.25" customHeight="1">
      <c r="A19" s="190"/>
      <c r="B19" s="241" t="s">
        <v>67</v>
      </c>
      <c r="C19" s="242">
        <v>0</v>
      </c>
      <c r="D19" s="243">
        <v>10540</v>
      </c>
      <c r="E19" s="251">
        <v>0</v>
      </c>
      <c r="F19" s="243">
        <v>0</v>
      </c>
      <c r="G19" s="243">
        <v>0</v>
      </c>
      <c r="H19" s="243">
        <v>0</v>
      </c>
      <c r="I19" s="244">
        <v>0</v>
      </c>
      <c r="J19" s="245">
        <f t="shared" si="2"/>
        <v>10540</v>
      </c>
      <c r="K19" s="256"/>
      <c r="L19" s="242">
        <v>0</v>
      </c>
      <c r="M19" s="243">
        <v>0</v>
      </c>
      <c r="N19" s="243">
        <v>0</v>
      </c>
      <c r="O19" s="243">
        <v>0</v>
      </c>
      <c r="P19" s="243">
        <v>0</v>
      </c>
      <c r="Q19" s="243">
        <v>0</v>
      </c>
      <c r="R19" s="247">
        <v>142</v>
      </c>
      <c r="S19" s="264" t="s">
        <v>180</v>
      </c>
      <c r="T19" s="234"/>
      <c r="U19" s="249"/>
    </row>
    <row r="20" spans="1:21" ht="38.25" customHeight="1">
      <c r="A20" s="190"/>
      <c r="B20" s="241" t="s">
        <v>69</v>
      </c>
      <c r="C20" s="250">
        <v>0</v>
      </c>
      <c r="D20" s="251">
        <v>0</v>
      </c>
      <c r="E20" s="243">
        <v>136</v>
      </c>
      <c r="F20" s="243">
        <v>43</v>
      </c>
      <c r="G20" s="243">
        <v>375</v>
      </c>
      <c r="H20" s="243">
        <v>0</v>
      </c>
      <c r="I20" s="244">
        <v>84</v>
      </c>
      <c r="J20" s="245">
        <f t="shared" si="2"/>
        <v>638</v>
      </c>
      <c r="K20" s="256"/>
      <c r="L20" s="242">
        <v>0</v>
      </c>
      <c r="M20" s="243">
        <v>0</v>
      </c>
      <c r="N20" s="243">
        <v>0</v>
      </c>
      <c r="O20" s="243">
        <v>0</v>
      </c>
      <c r="P20" s="243">
        <v>0</v>
      </c>
      <c r="Q20" s="243">
        <v>0</v>
      </c>
      <c r="R20" s="247">
        <v>0</v>
      </c>
      <c r="S20" s="264" t="s">
        <v>181</v>
      </c>
      <c r="T20" s="234"/>
      <c r="U20" s="249"/>
    </row>
    <row r="21" spans="1:21" ht="38.25" customHeight="1">
      <c r="A21" s="190"/>
      <c r="B21" s="255" t="s">
        <v>70</v>
      </c>
      <c r="C21" s="250">
        <v>37</v>
      </c>
      <c r="D21" s="251">
        <v>4121</v>
      </c>
      <c r="E21" s="243">
        <v>125</v>
      </c>
      <c r="F21" s="251">
        <v>389</v>
      </c>
      <c r="G21" s="251">
        <v>595</v>
      </c>
      <c r="H21" s="251">
        <v>221</v>
      </c>
      <c r="I21" s="244">
        <v>125</v>
      </c>
      <c r="J21" s="245">
        <f t="shared" si="2"/>
        <v>5613</v>
      </c>
      <c r="K21" s="256"/>
      <c r="L21" s="242">
        <v>35</v>
      </c>
      <c r="M21" s="243">
        <v>1</v>
      </c>
      <c r="N21" s="243">
        <v>1</v>
      </c>
      <c r="O21" s="251">
        <v>0</v>
      </c>
      <c r="P21" s="243">
        <v>0</v>
      </c>
      <c r="Q21" s="251">
        <v>0</v>
      </c>
      <c r="R21" s="259">
        <v>0</v>
      </c>
      <c r="S21" s="265" t="s">
        <v>182</v>
      </c>
      <c r="T21" s="234"/>
      <c r="U21" s="249"/>
    </row>
    <row r="22" spans="1:21" ht="38.25" customHeight="1">
      <c r="A22" s="190"/>
      <c r="B22" s="266" t="s">
        <v>71</v>
      </c>
      <c r="C22" s="242">
        <v>19</v>
      </c>
      <c r="D22" s="243">
        <v>526</v>
      </c>
      <c r="E22" s="251">
        <v>678</v>
      </c>
      <c r="F22" s="243">
        <v>60</v>
      </c>
      <c r="G22" s="243">
        <v>1113</v>
      </c>
      <c r="H22" s="243">
        <v>52</v>
      </c>
      <c r="I22" s="244">
        <v>617</v>
      </c>
      <c r="J22" s="245">
        <f t="shared" si="2"/>
        <v>3065</v>
      </c>
      <c r="K22" s="256"/>
      <c r="L22" s="242">
        <v>11</v>
      </c>
      <c r="M22" s="243">
        <v>0</v>
      </c>
      <c r="N22" s="251">
        <v>1</v>
      </c>
      <c r="O22" s="251">
        <v>88</v>
      </c>
      <c r="P22" s="251">
        <v>0</v>
      </c>
      <c r="Q22" s="251">
        <v>16</v>
      </c>
      <c r="R22" s="259">
        <v>22</v>
      </c>
      <c r="S22" s="257" t="s">
        <v>183</v>
      </c>
      <c r="T22" s="234"/>
      <c r="U22" s="75"/>
    </row>
    <row r="23" spans="1:21" ht="38.25" customHeight="1">
      <c r="A23" s="190"/>
      <c r="B23" s="267" t="s">
        <v>72</v>
      </c>
      <c r="C23" s="268">
        <v>401</v>
      </c>
      <c r="D23" s="269">
        <v>474</v>
      </c>
      <c r="E23" s="270">
        <v>727</v>
      </c>
      <c r="F23" s="269">
        <v>1014</v>
      </c>
      <c r="G23" s="269">
        <v>3518</v>
      </c>
      <c r="H23" s="269">
        <v>241</v>
      </c>
      <c r="I23" s="271">
        <v>108</v>
      </c>
      <c r="J23" s="245">
        <f t="shared" si="2"/>
        <v>6483</v>
      </c>
      <c r="K23" s="256"/>
      <c r="L23" s="242">
        <v>150</v>
      </c>
      <c r="M23" s="243">
        <v>0</v>
      </c>
      <c r="N23" s="243">
        <v>9</v>
      </c>
      <c r="O23" s="251">
        <v>0</v>
      </c>
      <c r="P23" s="243">
        <v>0</v>
      </c>
      <c r="Q23" s="251">
        <v>0</v>
      </c>
      <c r="R23" s="259">
        <v>0</v>
      </c>
      <c r="S23" s="264" t="s">
        <v>184</v>
      </c>
      <c r="T23" s="234"/>
      <c r="U23" s="249"/>
    </row>
    <row r="24" spans="1:21" ht="38.25" customHeight="1">
      <c r="A24" s="190"/>
      <c r="B24" s="255" t="s">
        <v>73</v>
      </c>
      <c r="C24" s="250">
        <v>0</v>
      </c>
      <c r="D24" s="251">
        <v>0</v>
      </c>
      <c r="E24" s="243">
        <v>0</v>
      </c>
      <c r="F24" s="251">
        <v>260</v>
      </c>
      <c r="G24" s="243">
        <v>0</v>
      </c>
      <c r="H24" s="251">
        <v>0</v>
      </c>
      <c r="I24" s="252">
        <v>50</v>
      </c>
      <c r="J24" s="253">
        <f t="shared" si="2"/>
        <v>310</v>
      </c>
      <c r="K24" s="254"/>
      <c r="L24" s="242">
        <v>0</v>
      </c>
      <c r="M24" s="251">
        <v>0</v>
      </c>
      <c r="N24" s="243">
        <v>0</v>
      </c>
      <c r="O24" s="243">
        <v>0</v>
      </c>
      <c r="P24" s="243">
        <v>0</v>
      </c>
      <c r="Q24" s="243">
        <v>0</v>
      </c>
      <c r="R24" s="247">
        <v>0</v>
      </c>
      <c r="S24" s="264" t="s">
        <v>185</v>
      </c>
      <c r="T24" s="234"/>
      <c r="U24" s="249"/>
    </row>
    <row r="25" spans="1:21" ht="38.25" customHeight="1">
      <c r="A25" s="190"/>
      <c r="B25" s="255" t="s">
        <v>74</v>
      </c>
      <c r="C25" s="242">
        <v>1</v>
      </c>
      <c r="D25" s="251">
        <v>921</v>
      </c>
      <c r="E25" s="251">
        <v>0</v>
      </c>
      <c r="F25" s="251">
        <v>12</v>
      </c>
      <c r="G25" s="243">
        <v>0</v>
      </c>
      <c r="H25" s="243">
        <v>0</v>
      </c>
      <c r="I25" s="244">
        <v>181</v>
      </c>
      <c r="J25" s="245">
        <f t="shared" si="2"/>
        <v>1115</v>
      </c>
      <c r="K25" s="256"/>
      <c r="L25" s="242">
        <v>1</v>
      </c>
      <c r="M25" s="243">
        <v>0</v>
      </c>
      <c r="N25" s="243">
        <v>0</v>
      </c>
      <c r="O25" s="243">
        <v>0</v>
      </c>
      <c r="P25" s="243">
        <v>0</v>
      </c>
      <c r="Q25" s="243">
        <v>0</v>
      </c>
      <c r="R25" s="247">
        <v>0</v>
      </c>
      <c r="S25" s="264" t="s">
        <v>186</v>
      </c>
      <c r="T25" s="234"/>
      <c r="U25" s="249"/>
    </row>
    <row r="26" spans="1:21" ht="38.25" customHeight="1">
      <c r="A26" s="190"/>
      <c r="B26" s="241" t="s">
        <v>75</v>
      </c>
      <c r="C26" s="250">
        <v>150</v>
      </c>
      <c r="D26" s="251">
        <v>1469</v>
      </c>
      <c r="E26" s="251">
        <v>281</v>
      </c>
      <c r="F26" s="251">
        <v>4</v>
      </c>
      <c r="G26" s="243">
        <v>51</v>
      </c>
      <c r="H26" s="251">
        <v>0</v>
      </c>
      <c r="I26" s="244">
        <v>30</v>
      </c>
      <c r="J26" s="245">
        <f t="shared" si="2"/>
        <v>1985</v>
      </c>
      <c r="K26" s="256"/>
      <c r="L26" s="242">
        <v>10</v>
      </c>
      <c r="M26" s="243">
        <v>0</v>
      </c>
      <c r="N26" s="243">
        <v>0</v>
      </c>
      <c r="O26" s="251">
        <v>0</v>
      </c>
      <c r="P26" s="243">
        <v>0</v>
      </c>
      <c r="Q26" s="251">
        <v>3</v>
      </c>
      <c r="R26" s="259">
        <v>0</v>
      </c>
      <c r="S26" s="264" t="s">
        <v>187</v>
      </c>
      <c r="T26" s="234"/>
      <c r="U26" s="249"/>
    </row>
    <row r="27" spans="1:21" ht="38.25" customHeight="1">
      <c r="A27" s="190"/>
      <c r="B27" s="241" t="s">
        <v>76</v>
      </c>
      <c r="C27" s="250">
        <v>0</v>
      </c>
      <c r="D27" s="243">
        <v>3</v>
      </c>
      <c r="E27" s="243">
        <v>0</v>
      </c>
      <c r="F27" s="243">
        <v>0</v>
      </c>
      <c r="G27" s="243">
        <v>0</v>
      </c>
      <c r="H27" s="243">
        <v>0</v>
      </c>
      <c r="I27" s="244">
        <v>2</v>
      </c>
      <c r="J27" s="245">
        <f t="shared" si="2"/>
        <v>5</v>
      </c>
      <c r="K27" s="256"/>
      <c r="L27" s="242">
        <v>0</v>
      </c>
      <c r="M27" s="243">
        <v>0</v>
      </c>
      <c r="N27" s="243">
        <v>0</v>
      </c>
      <c r="O27" s="243">
        <v>0</v>
      </c>
      <c r="P27" s="243">
        <v>0</v>
      </c>
      <c r="Q27" s="243">
        <v>0</v>
      </c>
      <c r="R27" s="247">
        <v>0</v>
      </c>
      <c r="S27" s="272" t="s">
        <v>188</v>
      </c>
      <c r="T27" s="234"/>
      <c r="U27" s="249"/>
    </row>
    <row r="28" spans="1:21" ht="38.25" customHeight="1">
      <c r="A28" s="190"/>
      <c r="B28" s="241" t="s">
        <v>77</v>
      </c>
      <c r="C28" s="250">
        <v>7</v>
      </c>
      <c r="D28" s="243">
        <v>7</v>
      </c>
      <c r="E28" s="243">
        <v>0</v>
      </c>
      <c r="F28" s="251">
        <v>29</v>
      </c>
      <c r="G28" s="243">
        <v>0</v>
      </c>
      <c r="H28" s="243">
        <v>0</v>
      </c>
      <c r="I28" s="244">
        <v>4</v>
      </c>
      <c r="J28" s="245">
        <f t="shared" si="2"/>
        <v>47</v>
      </c>
      <c r="K28" s="256"/>
      <c r="L28" s="242">
        <v>7</v>
      </c>
      <c r="M28" s="243">
        <v>0</v>
      </c>
      <c r="N28" s="243">
        <v>0</v>
      </c>
      <c r="O28" s="243">
        <v>0</v>
      </c>
      <c r="P28" s="243">
        <v>0</v>
      </c>
      <c r="Q28" s="243">
        <v>29</v>
      </c>
      <c r="R28" s="247">
        <v>0</v>
      </c>
      <c r="S28" s="264" t="s">
        <v>189</v>
      </c>
      <c r="T28" s="234"/>
      <c r="U28" s="249"/>
    </row>
    <row r="29" spans="1:21" ht="38.25" customHeight="1">
      <c r="A29" s="190"/>
      <c r="B29" s="241" t="s">
        <v>78</v>
      </c>
      <c r="C29" s="242">
        <v>143</v>
      </c>
      <c r="D29" s="251">
        <v>2</v>
      </c>
      <c r="E29" s="251">
        <v>0</v>
      </c>
      <c r="F29" s="251">
        <v>0</v>
      </c>
      <c r="G29" s="251">
        <v>0</v>
      </c>
      <c r="H29" s="243">
        <v>187.279</v>
      </c>
      <c r="I29" s="252">
        <v>42.5</v>
      </c>
      <c r="J29" s="253">
        <f t="shared" si="2"/>
        <v>374.779</v>
      </c>
      <c r="K29" s="254"/>
      <c r="L29" s="250">
        <v>1</v>
      </c>
      <c r="M29" s="243">
        <v>0</v>
      </c>
      <c r="N29" s="243">
        <v>0</v>
      </c>
      <c r="O29" s="243">
        <v>0</v>
      </c>
      <c r="P29" s="243">
        <v>0</v>
      </c>
      <c r="Q29" s="243">
        <v>0</v>
      </c>
      <c r="R29" s="247">
        <v>0</v>
      </c>
      <c r="S29" s="264" t="s">
        <v>190</v>
      </c>
      <c r="T29" s="234"/>
      <c r="U29" s="249"/>
    </row>
    <row r="30" spans="1:21" s="263" customFormat="1" ht="38.25" customHeight="1">
      <c r="A30" s="258"/>
      <c r="B30" s="255" t="s">
        <v>191</v>
      </c>
      <c r="C30" s="273">
        <v>69</v>
      </c>
      <c r="D30" s="274">
        <v>191</v>
      </c>
      <c r="E30" s="274">
        <v>180</v>
      </c>
      <c r="F30" s="275">
        <v>43</v>
      </c>
      <c r="G30" s="275">
        <v>0</v>
      </c>
      <c r="H30" s="275">
        <v>0</v>
      </c>
      <c r="I30" s="276">
        <v>23</v>
      </c>
      <c r="J30" s="245">
        <f t="shared" si="2"/>
        <v>506</v>
      </c>
      <c r="K30" s="256"/>
      <c r="L30" s="242">
        <v>1</v>
      </c>
      <c r="M30" s="251">
        <v>0</v>
      </c>
      <c r="N30" s="243">
        <v>0</v>
      </c>
      <c r="O30" s="251">
        <v>0</v>
      </c>
      <c r="P30" s="243">
        <v>0</v>
      </c>
      <c r="Q30" s="251">
        <v>0</v>
      </c>
      <c r="R30" s="259">
        <v>0</v>
      </c>
      <c r="S30" s="277" t="s">
        <v>192</v>
      </c>
      <c r="T30" s="261"/>
      <c r="U30" s="262"/>
    </row>
    <row r="31" spans="1:21" ht="38.25" customHeight="1">
      <c r="A31" s="190"/>
      <c r="B31" s="278" t="s">
        <v>80</v>
      </c>
      <c r="C31" s="279">
        <v>0</v>
      </c>
      <c r="D31" s="280">
        <v>0</v>
      </c>
      <c r="E31" s="280">
        <v>0</v>
      </c>
      <c r="F31" s="280">
        <v>0</v>
      </c>
      <c r="G31" s="280">
        <v>13</v>
      </c>
      <c r="H31" s="280">
        <v>0</v>
      </c>
      <c r="I31" s="281">
        <v>22</v>
      </c>
      <c r="J31" s="282">
        <f t="shared" si="2"/>
        <v>35</v>
      </c>
      <c r="K31" s="256"/>
      <c r="L31" s="279">
        <v>0</v>
      </c>
      <c r="M31" s="280">
        <v>0</v>
      </c>
      <c r="N31" s="280">
        <v>0</v>
      </c>
      <c r="O31" s="280">
        <v>0</v>
      </c>
      <c r="P31" s="280">
        <v>0</v>
      </c>
      <c r="Q31" s="280">
        <v>0</v>
      </c>
      <c r="R31" s="283">
        <v>0</v>
      </c>
      <c r="S31" s="284" t="s">
        <v>193</v>
      </c>
      <c r="T31" s="234"/>
      <c r="U31" s="249"/>
    </row>
    <row r="32" spans="1:21" ht="38.25" customHeight="1">
      <c r="A32" s="190"/>
      <c r="B32" s="285" t="s">
        <v>81</v>
      </c>
      <c r="C32" s="250">
        <v>338</v>
      </c>
      <c r="D32" s="251">
        <v>122</v>
      </c>
      <c r="E32" s="251">
        <v>253</v>
      </c>
      <c r="F32" s="243">
        <v>70</v>
      </c>
      <c r="G32" s="243">
        <v>1079</v>
      </c>
      <c r="H32" s="243">
        <v>0</v>
      </c>
      <c r="I32" s="244">
        <v>53</v>
      </c>
      <c r="J32" s="245">
        <f t="shared" si="2"/>
        <v>1915</v>
      </c>
      <c r="K32" s="256"/>
      <c r="L32" s="242">
        <v>0</v>
      </c>
      <c r="M32" s="251">
        <v>0</v>
      </c>
      <c r="N32" s="243">
        <v>32</v>
      </c>
      <c r="O32" s="243">
        <v>0</v>
      </c>
      <c r="P32" s="243">
        <v>0</v>
      </c>
      <c r="Q32" s="243">
        <v>0</v>
      </c>
      <c r="R32" s="247">
        <v>24</v>
      </c>
      <c r="S32" s="286" t="s">
        <v>194</v>
      </c>
      <c r="T32" s="234"/>
      <c r="U32" s="75"/>
    </row>
    <row r="33" spans="1:21" ht="38.25" customHeight="1" thickBot="1">
      <c r="A33" s="258"/>
      <c r="B33" s="287" t="s">
        <v>195</v>
      </c>
      <c r="C33" s="288">
        <v>1</v>
      </c>
      <c r="D33" s="289">
        <v>16</v>
      </c>
      <c r="E33" s="289">
        <v>0</v>
      </c>
      <c r="F33" s="289">
        <v>5</v>
      </c>
      <c r="G33" s="290">
        <v>0</v>
      </c>
      <c r="H33" s="289">
        <v>454</v>
      </c>
      <c r="I33" s="291">
        <v>163</v>
      </c>
      <c r="J33" s="292">
        <f t="shared" si="2"/>
        <v>639</v>
      </c>
      <c r="K33" s="256"/>
      <c r="L33" s="293">
        <v>1</v>
      </c>
      <c r="M33" s="290">
        <v>0</v>
      </c>
      <c r="N33" s="290">
        <v>0</v>
      </c>
      <c r="O33" s="289">
        <v>335</v>
      </c>
      <c r="P33" s="290">
        <v>0</v>
      </c>
      <c r="Q33" s="289">
        <v>0</v>
      </c>
      <c r="R33" s="294">
        <v>0</v>
      </c>
      <c r="S33" s="295" t="s">
        <v>196</v>
      </c>
      <c r="T33" s="234"/>
      <c r="U33" s="75"/>
    </row>
    <row r="34" spans="1:21" ht="38.25" customHeight="1" thickBot="1">
      <c r="A34" s="190"/>
      <c r="B34" s="296" t="s">
        <v>83</v>
      </c>
      <c r="C34" s="219">
        <f>SUM(C14:C33)</f>
        <v>1424</v>
      </c>
      <c r="D34" s="215">
        <f t="shared" ref="D34:Q34" si="3">SUM(D14:D33)</f>
        <v>20600</v>
      </c>
      <c r="E34" s="215">
        <f t="shared" si="3"/>
        <v>4029</v>
      </c>
      <c r="F34" s="215">
        <f t="shared" si="3"/>
        <v>3777</v>
      </c>
      <c r="G34" s="215">
        <f t="shared" si="3"/>
        <v>29864</v>
      </c>
      <c r="H34" s="215">
        <f t="shared" si="3"/>
        <v>1703.279</v>
      </c>
      <c r="I34" s="297">
        <f t="shared" si="3"/>
        <v>1831.5</v>
      </c>
      <c r="J34" s="218">
        <v>63229</v>
      </c>
      <c r="K34" s="196"/>
      <c r="L34" s="219">
        <f t="shared" si="3"/>
        <v>445</v>
      </c>
      <c r="M34" s="215">
        <f t="shared" si="3"/>
        <v>6</v>
      </c>
      <c r="N34" s="215">
        <f>SUM(N14:N33)</f>
        <v>66</v>
      </c>
      <c r="O34" s="215">
        <f>SUM(O14:O33)</f>
        <v>423</v>
      </c>
      <c r="P34" s="215">
        <f t="shared" si="3"/>
        <v>0</v>
      </c>
      <c r="Q34" s="215">
        <f t="shared" si="3"/>
        <v>48</v>
      </c>
      <c r="R34" s="298">
        <f>SUM(R14:R33)</f>
        <v>188</v>
      </c>
      <c r="S34" s="299"/>
      <c r="T34" s="234"/>
      <c r="U34" s="249"/>
    </row>
    <row r="35" spans="1:21" ht="27" customHeight="1">
      <c r="A35" s="171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1"/>
      <c r="O35" s="300"/>
      <c r="P35" s="301"/>
      <c r="Q35" s="300"/>
      <c r="R35" s="300"/>
      <c r="S35" s="302"/>
      <c r="T35" s="171"/>
    </row>
    <row r="38" spans="1:21" ht="17.25" customHeight="1">
      <c r="B38" s="303"/>
      <c r="C38" s="303"/>
      <c r="D38" s="303"/>
      <c r="E38" s="303"/>
      <c r="F38" s="303"/>
      <c r="G38" s="303"/>
      <c r="H38" s="303"/>
      <c r="I38" s="303"/>
      <c r="J38" s="303"/>
      <c r="K38" s="304"/>
      <c r="L38" s="303"/>
      <c r="M38" s="303"/>
      <c r="N38" s="303"/>
      <c r="O38" s="303"/>
      <c r="P38" s="303"/>
      <c r="Q38" s="303"/>
      <c r="R38" s="303"/>
      <c r="S38" s="305"/>
    </row>
    <row r="39" spans="1:21" ht="17.25" customHeight="1">
      <c r="B39" s="1101"/>
      <c r="C39" s="1101"/>
      <c r="D39" s="1101"/>
      <c r="E39" s="1101"/>
      <c r="F39" s="1101"/>
      <c r="G39" s="1101"/>
      <c r="H39" s="1101"/>
      <c r="I39" s="1101"/>
      <c r="J39" s="1101"/>
      <c r="K39" s="1101"/>
      <c r="L39" s="1101"/>
      <c r="M39" s="1101"/>
      <c r="N39" s="1101"/>
      <c r="O39" s="1101"/>
      <c r="P39" s="1101"/>
      <c r="Q39" s="1101"/>
      <c r="R39" s="1101"/>
      <c r="S39" s="1101"/>
    </row>
    <row r="40" spans="1:21" ht="17.25" customHeight="1">
      <c r="B40" s="1101"/>
      <c r="C40" s="1101"/>
      <c r="D40" s="1101"/>
      <c r="E40" s="1101"/>
      <c r="F40" s="1101"/>
      <c r="G40" s="1101"/>
      <c r="H40" s="1101"/>
      <c r="I40" s="1101"/>
      <c r="J40" s="1101"/>
      <c r="K40" s="1101"/>
      <c r="L40" s="1101"/>
      <c r="M40" s="1101"/>
      <c r="N40" s="1101"/>
      <c r="O40" s="1101"/>
      <c r="P40" s="1101"/>
      <c r="Q40" s="1101"/>
      <c r="R40" s="1101"/>
      <c r="S40" s="1101"/>
    </row>
    <row r="50" spans="2:20" ht="17.25" customHeight="1">
      <c r="B50" s="1102"/>
      <c r="C50" s="1102"/>
      <c r="D50" s="1102"/>
      <c r="E50" s="1102"/>
      <c r="F50" s="1102"/>
      <c r="G50" s="1102"/>
      <c r="H50" s="1102"/>
      <c r="I50" s="1102"/>
      <c r="J50" s="1102"/>
      <c r="K50" s="1102"/>
      <c r="L50" s="1102"/>
      <c r="M50" s="1102"/>
      <c r="N50" s="1102"/>
      <c r="O50" s="1102"/>
      <c r="P50" s="1102"/>
      <c r="Q50" s="1102"/>
      <c r="R50" s="1102"/>
      <c r="S50" s="1102"/>
      <c r="T50" s="1102"/>
    </row>
    <row r="51" spans="2:20" ht="17.25" customHeight="1">
      <c r="B51" s="1102"/>
      <c r="C51" s="1102"/>
      <c r="D51" s="1102"/>
      <c r="E51" s="1102"/>
      <c r="F51" s="1102"/>
      <c r="G51" s="1102"/>
      <c r="H51" s="1102"/>
      <c r="I51" s="1102"/>
      <c r="J51" s="1102"/>
      <c r="K51" s="1102"/>
      <c r="L51" s="1102"/>
      <c r="M51" s="1102"/>
      <c r="N51" s="1102"/>
      <c r="O51" s="1102"/>
      <c r="P51" s="1102"/>
      <c r="Q51" s="1102"/>
      <c r="R51" s="1102"/>
      <c r="S51" s="1102"/>
      <c r="T51" s="1102"/>
    </row>
    <row r="52" spans="2:20" ht="17.25" customHeight="1">
      <c r="B52" s="1102"/>
      <c r="C52" s="1102"/>
      <c r="D52" s="1102"/>
      <c r="E52" s="1102"/>
      <c r="F52" s="1102"/>
      <c r="G52" s="1102"/>
      <c r="H52" s="1102"/>
      <c r="I52" s="1102"/>
      <c r="J52" s="1102"/>
      <c r="K52" s="1102"/>
      <c r="L52" s="1102"/>
      <c r="M52" s="1102"/>
      <c r="N52" s="1102"/>
      <c r="O52" s="1102"/>
      <c r="P52" s="1102"/>
      <c r="Q52" s="1102"/>
      <c r="R52" s="1102"/>
      <c r="S52" s="1102"/>
      <c r="T52" s="1102"/>
    </row>
  </sheetData>
  <mergeCells count="27">
    <mergeCell ref="R3:R4"/>
    <mergeCell ref="B1:E1"/>
    <mergeCell ref="C3:C4"/>
    <mergeCell ref="D3:D4"/>
    <mergeCell ref="E3:E4"/>
    <mergeCell ref="F3:F4"/>
    <mergeCell ref="G3:G4"/>
    <mergeCell ref="H3:H4"/>
    <mergeCell ref="I3:I4"/>
    <mergeCell ref="J3:J4"/>
    <mergeCell ref="L3:N3"/>
    <mergeCell ref="P3:Q3"/>
    <mergeCell ref="S12:S13"/>
    <mergeCell ref="B39:S40"/>
    <mergeCell ref="B50:T52"/>
    <mergeCell ref="Q11:R11"/>
    <mergeCell ref="C12:C13"/>
    <mergeCell ref="D12:D13"/>
    <mergeCell ref="E12:E13"/>
    <mergeCell ref="F12:F13"/>
    <mergeCell ref="G12:G13"/>
    <mergeCell ref="H12:H13"/>
    <mergeCell ref="I12:I13"/>
    <mergeCell ref="J12:J13"/>
    <mergeCell ref="L12:N12"/>
    <mergeCell ref="P12:Q12"/>
    <mergeCell ref="R12:R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firstPageNumber="67" fitToHeight="0" orientation="landscape" useFirstPageNumber="1" r:id="rId1"/>
  <headerFooter alignWithMargins="0">
    <oddFooter>&amp;C&amp;P</oddFooter>
    <firstFooter>&amp;C&amp;9&amp;P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6"/>
  <sheetViews>
    <sheetView view="pageBreakPreview" zoomScale="75" zoomScaleNormal="75" zoomScaleSheetLayoutView="75" workbookViewId="0">
      <selection activeCell="E3" sqref="E3:H3"/>
    </sheetView>
  </sheetViews>
  <sheetFormatPr defaultColWidth="15.625" defaultRowHeight="12"/>
  <cols>
    <col min="1" max="1" width="0.75" style="176" customWidth="1"/>
    <col min="2" max="2" width="11.375" style="176" customWidth="1"/>
    <col min="3" max="10" width="10.125" style="176" customWidth="1"/>
    <col min="11" max="11" width="6" style="368" customWidth="1"/>
    <col min="12" max="18" width="10.125" style="176" customWidth="1"/>
    <col min="19" max="19" width="76.125" style="175" hidden="1" customWidth="1"/>
    <col min="20" max="20" width="3.5" style="176" hidden="1" customWidth="1"/>
    <col min="21" max="21" width="0" style="176" hidden="1" customWidth="1"/>
    <col min="22" max="256" width="15.625" style="176"/>
    <col min="257" max="257" width="0.75" style="176" customWidth="1"/>
    <col min="258" max="258" width="11.375" style="176" customWidth="1"/>
    <col min="259" max="266" width="10.125" style="176" customWidth="1"/>
    <col min="267" max="267" width="6" style="176" customWidth="1"/>
    <col min="268" max="274" width="10.125" style="176" customWidth="1"/>
    <col min="275" max="277" width="0" style="176" hidden="1" customWidth="1"/>
    <col min="278" max="512" width="15.625" style="176"/>
    <col min="513" max="513" width="0.75" style="176" customWidth="1"/>
    <col min="514" max="514" width="11.375" style="176" customWidth="1"/>
    <col min="515" max="522" width="10.125" style="176" customWidth="1"/>
    <col min="523" max="523" width="6" style="176" customWidth="1"/>
    <col min="524" max="530" width="10.125" style="176" customWidth="1"/>
    <col min="531" max="533" width="0" style="176" hidden="1" customWidth="1"/>
    <col min="534" max="768" width="15.625" style="176"/>
    <col min="769" max="769" width="0.75" style="176" customWidth="1"/>
    <col min="770" max="770" width="11.375" style="176" customWidth="1"/>
    <col min="771" max="778" width="10.125" style="176" customWidth="1"/>
    <col min="779" max="779" width="6" style="176" customWidth="1"/>
    <col min="780" max="786" width="10.125" style="176" customWidth="1"/>
    <col min="787" max="789" width="0" style="176" hidden="1" customWidth="1"/>
    <col min="790" max="1024" width="15.625" style="176"/>
    <col min="1025" max="1025" width="0.75" style="176" customWidth="1"/>
    <col min="1026" max="1026" width="11.375" style="176" customWidth="1"/>
    <col min="1027" max="1034" width="10.125" style="176" customWidth="1"/>
    <col min="1035" max="1035" width="6" style="176" customWidth="1"/>
    <col min="1036" max="1042" width="10.125" style="176" customWidth="1"/>
    <col min="1043" max="1045" width="0" style="176" hidden="1" customWidth="1"/>
    <col min="1046" max="1280" width="15.625" style="176"/>
    <col min="1281" max="1281" width="0.75" style="176" customWidth="1"/>
    <col min="1282" max="1282" width="11.375" style="176" customWidth="1"/>
    <col min="1283" max="1290" width="10.125" style="176" customWidth="1"/>
    <col min="1291" max="1291" width="6" style="176" customWidth="1"/>
    <col min="1292" max="1298" width="10.125" style="176" customWidth="1"/>
    <col min="1299" max="1301" width="0" style="176" hidden="1" customWidth="1"/>
    <col min="1302" max="1536" width="15.625" style="176"/>
    <col min="1537" max="1537" width="0.75" style="176" customWidth="1"/>
    <col min="1538" max="1538" width="11.375" style="176" customWidth="1"/>
    <col min="1539" max="1546" width="10.125" style="176" customWidth="1"/>
    <col min="1547" max="1547" width="6" style="176" customWidth="1"/>
    <col min="1548" max="1554" width="10.125" style="176" customWidth="1"/>
    <col min="1555" max="1557" width="0" style="176" hidden="1" customWidth="1"/>
    <col min="1558" max="1792" width="15.625" style="176"/>
    <col min="1793" max="1793" width="0.75" style="176" customWidth="1"/>
    <col min="1794" max="1794" width="11.375" style="176" customWidth="1"/>
    <col min="1795" max="1802" width="10.125" style="176" customWidth="1"/>
    <col min="1803" max="1803" width="6" style="176" customWidth="1"/>
    <col min="1804" max="1810" width="10.125" style="176" customWidth="1"/>
    <col min="1811" max="1813" width="0" style="176" hidden="1" customWidth="1"/>
    <col min="1814" max="2048" width="15.625" style="176"/>
    <col min="2049" max="2049" width="0.75" style="176" customWidth="1"/>
    <col min="2050" max="2050" width="11.375" style="176" customWidth="1"/>
    <col min="2051" max="2058" width="10.125" style="176" customWidth="1"/>
    <col min="2059" max="2059" width="6" style="176" customWidth="1"/>
    <col min="2060" max="2066" width="10.125" style="176" customWidth="1"/>
    <col min="2067" max="2069" width="0" style="176" hidden="1" customWidth="1"/>
    <col min="2070" max="2304" width="15.625" style="176"/>
    <col min="2305" max="2305" width="0.75" style="176" customWidth="1"/>
    <col min="2306" max="2306" width="11.375" style="176" customWidth="1"/>
    <col min="2307" max="2314" width="10.125" style="176" customWidth="1"/>
    <col min="2315" max="2315" width="6" style="176" customWidth="1"/>
    <col min="2316" max="2322" width="10.125" style="176" customWidth="1"/>
    <col min="2323" max="2325" width="0" style="176" hidden="1" customWidth="1"/>
    <col min="2326" max="2560" width="15.625" style="176"/>
    <col min="2561" max="2561" width="0.75" style="176" customWidth="1"/>
    <col min="2562" max="2562" width="11.375" style="176" customWidth="1"/>
    <col min="2563" max="2570" width="10.125" style="176" customWidth="1"/>
    <col min="2571" max="2571" width="6" style="176" customWidth="1"/>
    <col min="2572" max="2578" width="10.125" style="176" customWidth="1"/>
    <col min="2579" max="2581" width="0" style="176" hidden="1" customWidth="1"/>
    <col min="2582" max="2816" width="15.625" style="176"/>
    <col min="2817" max="2817" width="0.75" style="176" customWidth="1"/>
    <col min="2818" max="2818" width="11.375" style="176" customWidth="1"/>
    <col min="2819" max="2826" width="10.125" style="176" customWidth="1"/>
    <col min="2827" max="2827" width="6" style="176" customWidth="1"/>
    <col min="2828" max="2834" width="10.125" style="176" customWidth="1"/>
    <col min="2835" max="2837" width="0" style="176" hidden="1" customWidth="1"/>
    <col min="2838" max="3072" width="15.625" style="176"/>
    <col min="3073" max="3073" width="0.75" style="176" customWidth="1"/>
    <col min="3074" max="3074" width="11.375" style="176" customWidth="1"/>
    <col min="3075" max="3082" width="10.125" style="176" customWidth="1"/>
    <col min="3083" max="3083" width="6" style="176" customWidth="1"/>
    <col min="3084" max="3090" width="10.125" style="176" customWidth="1"/>
    <col min="3091" max="3093" width="0" style="176" hidden="1" customWidth="1"/>
    <col min="3094" max="3328" width="15.625" style="176"/>
    <col min="3329" max="3329" width="0.75" style="176" customWidth="1"/>
    <col min="3330" max="3330" width="11.375" style="176" customWidth="1"/>
    <col min="3331" max="3338" width="10.125" style="176" customWidth="1"/>
    <col min="3339" max="3339" width="6" style="176" customWidth="1"/>
    <col min="3340" max="3346" width="10.125" style="176" customWidth="1"/>
    <col min="3347" max="3349" width="0" style="176" hidden="1" customWidth="1"/>
    <col min="3350" max="3584" width="15.625" style="176"/>
    <col min="3585" max="3585" width="0.75" style="176" customWidth="1"/>
    <col min="3586" max="3586" width="11.375" style="176" customWidth="1"/>
    <col min="3587" max="3594" width="10.125" style="176" customWidth="1"/>
    <col min="3595" max="3595" width="6" style="176" customWidth="1"/>
    <col min="3596" max="3602" width="10.125" style="176" customWidth="1"/>
    <col min="3603" max="3605" width="0" style="176" hidden="1" customWidth="1"/>
    <col min="3606" max="3840" width="15.625" style="176"/>
    <col min="3841" max="3841" width="0.75" style="176" customWidth="1"/>
    <col min="3842" max="3842" width="11.375" style="176" customWidth="1"/>
    <col min="3843" max="3850" width="10.125" style="176" customWidth="1"/>
    <col min="3851" max="3851" width="6" style="176" customWidth="1"/>
    <col min="3852" max="3858" width="10.125" style="176" customWidth="1"/>
    <col min="3859" max="3861" width="0" style="176" hidden="1" customWidth="1"/>
    <col min="3862" max="4096" width="15.625" style="176"/>
    <col min="4097" max="4097" width="0.75" style="176" customWidth="1"/>
    <col min="4098" max="4098" width="11.375" style="176" customWidth="1"/>
    <col min="4099" max="4106" width="10.125" style="176" customWidth="1"/>
    <col min="4107" max="4107" width="6" style="176" customWidth="1"/>
    <col min="4108" max="4114" width="10.125" style="176" customWidth="1"/>
    <col min="4115" max="4117" width="0" style="176" hidden="1" customWidth="1"/>
    <col min="4118" max="4352" width="15.625" style="176"/>
    <col min="4353" max="4353" width="0.75" style="176" customWidth="1"/>
    <col min="4354" max="4354" width="11.375" style="176" customWidth="1"/>
    <col min="4355" max="4362" width="10.125" style="176" customWidth="1"/>
    <col min="4363" max="4363" width="6" style="176" customWidth="1"/>
    <col min="4364" max="4370" width="10.125" style="176" customWidth="1"/>
    <col min="4371" max="4373" width="0" style="176" hidden="1" customWidth="1"/>
    <col min="4374" max="4608" width="15.625" style="176"/>
    <col min="4609" max="4609" width="0.75" style="176" customWidth="1"/>
    <col min="4610" max="4610" width="11.375" style="176" customWidth="1"/>
    <col min="4611" max="4618" width="10.125" style="176" customWidth="1"/>
    <col min="4619" max="4619" width="6" style="176" customWidth="1"/>
    <col min="4620" max="4626" width="10.125" style="176" customWidth="1"/>
    <col min="4627" max="4629" width="0" style="176" hidden="1" customWidth="1"/>
    <col min="4630" max="4864" width="15.625" style="176"/>
    <col min="4865" max="4865" width="0.75" style="176" customWidth="1"/>
    <col min="4866" max="4866" width="11.375" style="176" customWidth="1"/>
    <col min="4867" max="4874" width="10.125" style="176" customWidth="1"/>
    <col min="4875" max="4875" width="6" style="176" customWidth="1"/>
    <col min="4876" max="4882" width="10.125" style="176" customWidth="1"/>
    <col min="4883" max="4885" width="0" style="176" hidden="1" customWidth="1"/>
    <col min="4886" max="5120" width="15.625" style="176"/>
    <col min="5121" max="5121" width="0.75" style="176" customWidth="1"/>
    <col min="5122" max="5122" width="11.375" style="176" customWidth="1"/>
    <col min="5123" max="5130" width="10.125" style="176" customWidth="1"/>
    <col min="5131" max="5131" width="6" style="176" customWidth="1"/>
    <col min="5132" max="5138" width="10.125" style="176" customWidth="1"/>
    <col min="5139" max="5141" width="0" style="176" hidden="1" customWidth="1"/>
    <col min="5142" max="5376" width="15.625" style="176"/>
    <col min="5377" max="5377" width="0.75" style="176" customWidth="1"/>
    <col min="5378" max="5378" width="11.375" style="176" customWidth="1"/>
    <col min="5379" max="5386" width="10.125" style="176" customWidth="1"/>
    <col min="5387" max="5387" width="6" style="176" customWidth="1"/>
    <col min="5388" max="5394" width="10.125" style="176" customWidth="1"/>
    <col min="5395" max="5397" width="0" style="176" hidden="1" customWidth="1"/>
    <col min="5398" max="5632" width="15.625" style="176"/>
    <col min="5633" max="5633" width="0.75" style="176" customWidth="1"/>
    <col min="5634" max="5634" width="11.375" style="176" customWidth="1"/>
    <col min="5635" max="5642" width="10.125" style="176" customWidth="1"/>
    <col min="5643" max="5643" width="6" style="176" customWidth="1"/>
    <col min="5644" max="5650" width="10.125" style="176" customWidth="1"/>
    <col min="5651" max="5653" width="0" style="176" hidden="1" customWidth="1"/>
    <col min="5654" max="5888" width="15.625" style="176"/>
    <col min="5889" max="5889" width="0.75" style="176" customWidth="1"/>
    <col min="5890" max="5890" width="11.375" style="176" customWidth="1"/>
    <col min="5891" max="5898" width="10.125" style="176" customWidth="1"/>
    <col min="5899" max="5899" width="6" style="176" customWidth="1"/>
    <col min="5900" max="5906" width="10.125" style="176" customWidth="1"/>
    <col min="5907" max="5909" width="0" style="176" hidden="1" customWidth="1"/>
    <col min="5910" max="6144" width="15.625" style="176"/>
    <col min="6145" max="6145" width="0.75" style="176" customWidth="1"/>
    <col min="6146" max="6146" width="11.375" style="176" customWidth="1"/>
    <col min="6147" max="6154" width="10.125" style="176" customWidth="1"/>
    <col min="6155" max="6155" width="6" style="176" customWidth="1"/>
    <col min="6156" max="6162" width="10.125" style="176" customWidth="1"/>
    <col min="6163" max="6165" width="0" style="176" hidden="1" customWidth="1"/>
    <col min="6166" max="6400" width="15.625" style="176"/>
    <col min="6401" max="6401" width="0.75" style="176" customWidth="1"/>
    <col min="6402" max="6402" width="11.375" style="176" customWidth="1"/>
    <col min="6403" max="6410" width="10.125" style="176" customWidth="1"/>
    <col min="6411" max="6411" width="6" style="176" customWidth="1"/>
    <col min="6412" max="6418" width="10.125" style="176" customWidth="1"/>
    <col min="6419" max="6421" width="0" style="176" hidden="1" customWidth="1"/>
    <col min="6422" max="6656" width="15.625" style="176"/>
    <col min="6657" max="6657" width="0.75" style="176" customWidth="1"/>
    <col min="6658" max="6658" width="11.375" style="176" customWidth="1"/>
    <col min="6659" max="6666" width="10.125" style="176" customWidth="1"/>
    <col min="6667" max="6667" width="6" style="176" customWidth="1"/>
    <col min="6668" max="6674" width="10.125" style="176" customWidth="1"/>
    <col min="6675" max="6677" width="0" style="176" hidden="1" customWidth="1"/>
    <col min="6678" max="6912" width="15.625" style="176"/>
    <col min="6913" max="6913" width="0.75" style="176" customWidth="1"/>
    <col min="6914" max="6914" width="11.375" style="176" customWidth="1"/>
    <col min="6915" max="6922" width="10.125" style="176" customWidth="1"/>
    <col min="6923" max="6923" width="6" style="176" customWidth="1"/>
    <col min="6924" max="6930" width="10.125" style="176" customWidth="1"/>
    <col min="6931" max="6933" width="0" style="176" hidden="1" customWidth="1"/>
    <col min="6934" max="7168" width="15.625" style="176"/>
    <col min="7169" max="7169" width="0.75" style="176" customWidth="1"/>
    <col min="7170" max="7170" width="11.375" style="176" customWidth="1"/>
    <col min="7171" max="7178" width="10.125" style="176" customWidth="1"/>
    <col min="7179" max="7179" width="6" style="176" customWidth="1"/>
    <col min="7180" max="7186" width="10.125" style="176" customWidth="1"/>
    <col min="7187" max="7189" width="0" style="176" hidden="1" customWidth="1"/>
    <col min="7190" max="7424" width="15.625" style="176"/>
    <col min="7425" max="7425" width="0.75" style="176" customWidth="1"/>
    <col min="7426" max="7426" width="11.375" style="176" customWidth="1"/>
    <col min="7427" max="7434" width="10.125" style="176" customWidth="1"/>
    <col min="7435" max="7435" width="6" style="176" customWidth="1"/>
    <col min="7436" max="7442" width="10.125" style="176" customWidth="1"/>
    <col min="7443" max="7445" width="0" style="176" hidden="1" customWidth="1"/>
    <col min="7446" max="7680" width="15.625" style="176"/>
    <col min="7681" max="7681" width="0.75" style="176" customWidth="1"/>
    <col min="7682" max="7682" width="11.375" style="176" customWidth="1"/>
    <col min="7683" max="7690" width="10.125" style="176" customWidth="1"/>
    <col min="7691" max="7691" width="6" style="176" customWidth="1"/>
    <col min="7692" max="7698" width="10.125" style="176" customWidth="1"/>
    <col min="7699" max="7701" width="0" style="176" hidden="1" customWidth="1"/>
    <col min="7702" max="7936" width="15.625" style="176"/>
    <col min="7937" max="7937" width="0.75" style="176" customWidth="1"/>
    <col min="7938" max="7938" width="11.375" style="176" customWidth="1"/>
    <col min="7939" max="7946" width="10.125" style="176" customWidth="1"/>
    <col min="7947" max="7947" width="6" style="176" customWidth="1"/>
    <col min="7948" max="7954" width="10.125" style="176" customWidth="1"/>
    <col min="7955" max="7957" width="0" style="176" hidden="1" customWidth="1"/>
    <col min="7958" max="8192" width="15.625" style="176"/>
    <col min="8193" max="8193" width="0.75" style="176" customWidth="1"/>
    <col min="8194" max="8194" width="11.375" style="176" customWidth="1"/>
    <col min="8195" max="8202" width="10.125" style="176" customWidth="1"/>
    <col min="8203" max="8203" width="6" style="176" customWidth="1"/>
    <col min="8204" max="8210" width="10.125" style="176" customWidth="1"/>
    <col min="8211" max="8213" width="0" style="176" hidden="1" customWidth="1"/>
    <col min="8214" max="8448" width="15.625" style="176"/>
    <col min="8449" max="8449" width="0.75" style="176" customWidth="1"/>
    <col min="8450" max="8450" width="11.375" style="176" customWidth="1"/>
    <col min="8451" max="8458" width="10.125" style="176" customWidth="1"/>
    <col min="8459" max="8459" width="6" style="176" customWidth="1"/>
    <col min="8460" max="8466" width="10.125" style="176" customWidth="1"/>
    <col min="8467" max="8469" width="0" style="176" hidden="1" customWidth="1"/>
    <col min="8470" max="8704" width="15.625" style="176"/>
    <col min="8705" max="8705" width="0.75" style="176" customWidth="1"/>
    <col min="8706" max="8706" width="11.375" style="176" customWidth="1"/>
    <col min="8707" max="8714" width="10.125" style="176" customWidth="1"/>
    <col min="8715" max="8715" width="6" style="176" customWidth="1"/>
    <col min="8716" max="8722" width="10.125" style="176" customWidth="1"/>
    <col min="8723" max="8725" width="0" style="176" hidden="1" customWidth="1"/>
    <col min="8726" max="8960" width="15.625" style="176"/>
    <col min="8961" max="8961" width="0.75" style="176" customWidth="1"/>
    <col min="8962" max="8962" width="11.375" style="176" customWidth="1"/>
    <col min="8963" max="8970" width="10.125" style="176" customWidth="1"/>
    <col min="8971" max="8971" width="6" style="176" customWidth="1"/>
    <col min="8972" max="8978" width="10.125" style="176" customWidth="1"/>
    <col min="8979" max="8981" width="0" style="176" hidden="1" customWidth="1"/>
    <col min="8982" max="9216" width="15.625" style="176"/>
    <col min="9217" max="9217" width="0.75" style="176" customWidth="1"/>
    <col min="9218" max="9218" width="11.375" style="176" customWidth="1"/>
    <col min="9219" max="9226" width="10.125" style="176" customWidth="1"/>
    <col min="9227" max="9227" width="6" style="176" customWidth="1"/>
    <col min="9228" max="9234" width="10.125" style="176" customWidth="1"/>
    <col min="9235" max="9237" width="0" style="176" hidden="1" customWidth="1"/>
    <col min="9238" max="9472" width="15.625" style="176"/>
    <col min="9473" max="9473" width="0.75" style="176" customWidth="1"/>
    <col min="9474" max="9474" width="11.375" style="176" customWidth="1"/>
    <col min="9475" max="9482" width="10.125" style="176" customWidth="1"/>
    <col min="9483" max="9483" width="6" style="176" customWidth="1"/>
    <col min="9484" max="9490" width="10.125" style="176" customWidth="1"/>
    <col min="9491" max="9493" width="0" style="176" hidden="1" customWidth="1"/>
    <col min="9494" max="9728" width="15.625" style="176"/>
    <col min="9729" max="9729" width="0.75" style="176" customWidth="1"/>
    <col min="9730" max="9730" width="11.375" style="176" customWidth="1"/>
    <col min="9731" max="9738" width="10.125" style="176" customWidth="1"/>
    <col min="9739" max="9739" width="6" style="176" customWidth="1"/>
    <col min="9740" max="9746" width="10.125" style="176" customWidth="1"/>
    <col min="9747" max="9749" width="0" style="176" hidden="1" customWidth="1"/>
    <col min="9750" max="9984" width="15.625" style="176"/>
    <col min="9985" max="9985" width="0.75" style="176" customWidth="1"/>
    <col min="9986" max="9986" width="11.375" style="176" customWidth="1"/>
    <col min="9987" max="9994" width="10.125" style="176" customWidth="1"/>
    <col min="9995" max="9995" width="6" style="176" customWidth="1"/>
    <col min="9996" max="10002" width="10.125" style="176" customWidth="1"/>
    <col min="10003" max="10005" width="0" style="176" hidden="1" customWidth="1"/>
    <col min="10006" max="10240" width="15.625" style="176"/>
    <col min="10241" max="10241" width="0.75" style="176" customWidth="1"/>
    <col min="10242" max="10242" width="11.375" style="176" customWidth="1"/>
    <col min="10243" max="10250" width="10.125" style="176" customWidth="1"/>
    <col min="10251" max="10251" width="6" style="176" customWidth="1"/>
    <col min="10252" max="10258" width="10.125" style="176" customWidth="1"/>
    <col min="10259" max="10261" width="0" style="176" hidden="1" customWidth="1"/>
    <col min="10262" max="10496" width="15.625" style="176"/>
    <col min="10497" max="10497" width="0.75" style="176" customWidth="1"/>
    <col min="10498" max="10498" width="11.375" style="176" customWidth="1"/>
    <col min="10499" max="10506" width="10.125" style="176" customWidth="1"/>
    <col min="10507" max="10507" width="6" style="176" customWidth="1"/>
    <col min="10508" max="10514" width="10.125" style="176" customWidth="1"/>
    <col min="10515" max="10517" width="0" style="176" hidden="1" customWidth="1"/>
    <col min="10518" max="10752" width="15.625" style="176"/>
    <col min="10753" max="10753" width="0.75" style="176" customWidth="1"/>
    <col min="10754" max="10754" width="11.375" style="176" customWidth="1"/>
    <col min="10755" max="10762" width="10.125" style="176" customWidth="1"/>
    <col min="10763" max="10763" width="6" style="176" customWidth="1"/>
    <col min="10764" max="10770" width="10.125" style="176" customWidth="1"/>
    <col min="10771" max="10773" width="0" style="176" hidden="1" customWidth="1"/>
    <col min="10774" max="11008" width="15.625" style="176"/>
    <col min="11009" max="11009" width="0.75" style="176" customWidth="1"/>
    <col min="11010" max="11010" width="11.375" style="176" customWidth="1"/>
    <col min="11011" max="11018" width="10.125" style="176" customWidth="1"/>
    <col min="11019" max="11019" width="6" style="176" customWidth="1"/>
    <col min="11020" max="11026" width="10.125" style="176" customWidth="1"/>
    <col min="11027" max="11029" width="0" style="176" hidden="1" customWidth="1"/>
    <col min="11030" max="11264" width="15.625" style="176"/>
    <col min="11265" max="11265" width="0.75" style="176" customWidth="1"/>
    <col min="11266" max="11266" width="11.375" style="176" customWidth="1"/>
    <col min="11267" max="11274" width="10.125" style="176" customWidth="1"/>
    <col min="11275" max="11275" width="6" style="176" customWidth="1"/>
    <col min="11276" max="11282" width="10.125" style="176" customWidth="1"/>
    <col min="11283" max="11285" width="0" style="176" hidden="1" customWidth="1"/>
    <col min="11286" max="11520" width="15.625" style="176"/>
    <col min="11521" max="11521" width="0.75" style="176" customWidth="1"/>
    <col min="11522" max="11522" width="11.375" style="176" customWidth="1"/>
    <col min="11523" max="11530" width="10.125" style="176" customWidth="1"/>
    <col min="11531" max="11531" width="6" style="176" customWidth="1"/>
    <col min="11532" max="11538" width="10.125" style="176" customWidth="1"/>
    <col min="11539" max="11541" width="0" style="176" hidden="1" customWidth="1"/>
    <col min="11542" max="11776" width="15.625" style="176"/>
    <col min="11777" max="11777" width="0.75" style="176" customWidth="1"/>
    <col min="11778" max="11778" width="11.375" style="176" customWidth="1"/>
    <col min="11779" max="11786" width="10.125" style="176" customWidth="1"/>
    <col min="11787" max="11787" width="6" style="176" customWidth="1"/>
    <col min="11788" max="11794" width="10.125" style="176" customWidth="1"/>
    <col min="11795" max="11797" width="0" style="176" hidden="1" customWidth="1"/>
    <col min="11798" max="12032" width="15.625" style="176"/>
    <col min="12033" max="12033" width="0.75" style="176" customWidth="1"/>
    <col min="12034" max="12034" width="11.375" style="176" customWidth="1"/>
    <col min="12035" max="12042" width="10.125" style="176" customWidth="1"/>
    <col min="12043" max="12043" width="6" style="176" customWidth="1"/>
    <col min="12044" max="12050" width="10.125" style="176" customWidth="1"/>
    <col min="12051" max="12053" width="0" style="176" hidden="1" customWidth="1"/>
    <col min="12054" max="12288" width="15.625" style="176"/>
    <col min="12289" max="12289" width="0.75" style="176" customWidth="1"/>
    <col min="12290" max="12290" width="11.375" style="176" customWidth="1"/>
    <col min="12291" max="12298" width="10.125" style="176" customWidth="1"/>
    <col min="12299" max="12299" width="6" style="176" customWidth="1"/>
    <col min="12300" max="12306" width="10.125" style="176" customWidth="1"/>
    <col min="12307" max="12309" width="0" style="176" hidden="1" customWidth="1"/>
    <col min="12310" max="12544" width="15.625" style="176"/>
    <col min="12545" max="12545" width="0.75" style="176" customWidth="1"/>
    <col min="12546" max="12546" width="11.375" style="176" customWidth="1"/>
    <col min="12547" max="12554" width="10.125" style="176" customWidth="1"/>
    <col min="12555" max="12555" width="6" style="176" customWidth="1"/>
    <col min="12556" max="12562" width="10.125" style="176" customWidth="1"/>
    <col min="12563" max="12565" width="0" style="176" hidden="1" customWidth="1"/>
    <col min="12566" max="12800" width="15.625" style="176"/>
    <col min="12801" max="12801" width="0.75" style="176" customWidth="1"/>
    <col min="12802" max="12802" width="11.375" style="176" customWidth="1"/>
    <col min="12803" max="12810" width="10.125" style="176" customWidth="1"/>
    <col min="12811" max="12811" width="6" style="176" customWidth="1"/>
    <col min="12812" max="12818" width="10.125" style="176" customWidth="1"/>
    <col min="12819" max="12821" width="0" style="176" hidden="1" customWidth="1"/>
    <col min="12822" max="13056" width="15.625" style="176"/>
    <col min="13057" max="13057" width="0.75" style="176" customWidth="1"/>
    <col min="13058" max="13058" width="11.375" style="176" customWidth="1"/>
    <col min="13059" max="13066" width="10.125" style="176" customWidth="1"/>
    <col min="13067" max="13067" width="6" style="176" customWidth="1"/>
    <col min="13068" max="13074" width="10.125" style="176" customWidth="1"/>
    <col min="13075" max="13077" width="0" style="176" hidden="1" customWidth="1"/>
    <col min="13078" max="13312" width="15.625" style="176"/>
    <col min="13313" max="13313" width="0.75" style="176" customWidth="1"/>
    <col min="13314" max="13314" width="11.375" style="176" customWidth="1"/>
    <col min="13315" max="13322" width="10.125" style="176" customWidth="1"/>
    <col min="13323" max="13323" width="6" style="176" customWidth="1"/>
    <col min="13324" max="13330" width="10.125" style="176" customWidth="1"/>
    <col min="13331" max="13333" width="0" style="176" hidden="1" customWidth="1"/>
    <col min="13334" max="13568" width="15.625" style="176"/>
    <col min="13569" max="13569" width="0.75" style="176" customWidth="1"/>
    <col min="13570" max="13570" width="11.375" style="176" customWidth="1"/>
    <col min="13571" max="13578" width="10.125" style="176" customWidth="1"/>
    <col min="13579" max="13579" width="6" style="176" customWidth="1"/>
    <col min="13580" max="13586" width="10.125" style="176" customWidth="1"/>
    <col min="13587" max="13589" width="0" style="176" hidden="1" customWidth="1"/>
    <col min="13590" max="13824" width="15.625" style="176"/>
    <col min="13825" max="13825" width="0.75" style="176" customWidth="1"/>
    <col min="13826" max="13826" width="11.375" style="176" customWidth="1"/>
    <col min="13827" max="13834" width="10.125" style="176" customWidth="1"/>
    <col min="13835" max="13835" width="6" style="176" customWidth="1"/>
    <col min="13836" max="13842" width="10.125" style="176" customWidth="1"/>
    <col min="13843" max="13845" width="0" style="176" hidden="1" customWidth="1"/>
    <col min="13846" max="14080" width="15.625" style="176"/>
    <col min="14081" max="14081" width="0.75" style="176" customWidth="1"/>
    <col min="14082" max="14082" width="11.375" style="176" customWidth="1"/>
    <col min="14083" max="14090" width="10.125" style="176" customWidth="1"/>
    <col min="14091" max="14091" width="6" style="176" customWidth="1"/>
    <col min="14092" max="14098" width="10.125" style="176" customWidth="1"/>
    <col min="14099" max="14101" width="0" style="176" hidden="1" customWidth="1"/>
    <col min="14102" max="14336" width="15.625" style="176"/>
    <col min="14337" max="14337" width="0.75" style="176" customWidth="1"/>
    <col min="14338" max="14338" width="11.375" style="176" customWidth="1"/>
    <col min="14339" max="14346" width="10.125" style="176" customWidth="1"/>
    <col min="14347" max="14347" width="6" style="176" customWidth="1"/>
    <col min="14348" max="14354" width="10.125" style="176" customWidth="1"/>
    <col min="14355" max="14357" width="0" style="176" hidden="1" customWidth="1"/>
    <col min="14358" max="14592" width="15.625" style="176"/>
    <col min="14593" max="14593" width="0.75" style="176" customWidth="1"/>
    <col min="14594" max="14594" width="11.375" style="176" customWidth="1"/>
    <col min="14595" max="14602" width="10.125" style="176" customWidth="1"/>
    <col min="14603" max="14603" width="6" style="176" customWidth="1"/>
    <col min="14604" max="14610" width="10.125" style="176" customWidth="1"/>
    <col min="14611" max="14613" width="0" style="176" hidden="1" customWidth="1"/>
    <col min="14614" max="14848" width="15.625" style="176"/>
    <col min="14849" max="14849" width="0.75" style="176" customWidth="1"/>
    <col min="14850" max="14850" width="11.375" style="176" customWidth="1"/>
    <col min="14851" max="14858" width="10.125" style="176" customWidth="1"/>
    <col min="14859" max="14859" width="6" style="176" customWidth="1"/>
    <col min="14860" max="14866" width="10.125" style="176" customWidth="1"/>
    <col min="14867" max="14869" width="0" style="176" hidden="1" customWidth="1"/>
    <col min="14870" max="15104" width="15.625" style="176"/>
    <col min="15105" max="15105" width="0.75" style="176" customWidth="1"/>
    <col min="15106" max="15106" width="11.375" style="176" customWidth="1"/>
    <col min="15107" max="15114" width="10.125" style="176" customWidth="1"/>
    <col min="15115" max="15115" width="6" style="176" customWidth="1"/>
    <col min="15116" max="15122" width="10.125" style="176" customWidth="1"/>
    <col min="15123" max="15125" width="0" style="176" hidden="1" customWidth="1"/>
    <col min="15126" max="15360" width="15.625" style="176"/>
    <col min="15361" max="15361" width="0.75" style="176" customWidth="1"/>
    <col min="15362" max="15362" width="11.375" style="176" customWidth="1"/>
    <col min="15363" max="15370" width="10.125" style="176" customWidth="1"/>
    <col min="15371" max="15371" width="6" style="176" customWidth="1"/>
    <col min="15372" max="15378" width="10.125" style="176" customWidth="1"/>
    <col min="15379" max="15381" width="0" style="176" hidden="1" customWidth="1"/>
    <col min="15382" max="15616" width="15.625" style="176"/>
    <col min="15617" max="15617" width="0.75" style="176" customWidth="1"/>
    <col min="15618" max="15618" width="11.375" style="176" customWidth="1"/>
    <col min="15619" max="15626" width="10.125" style="176" customWidth="1"/>
    <col min="15627" max="15627" width="6" style="176" customWidth="1"/>
    <col min="15628" max="15634" width="10.125" style="176" customWidth="1"/>
    <col min="15635" max="15637" width="0" style="176" hidden="1" customWidth="1"/>
    <col min="15638" max="15872" width="15.625" style="176"/>
    <col min="15873" max="15873" width="0.75" style="176" customWidth="1"/>
    <col min="15874" max="15874" width="11.375" style="176" customWidth="1"/>
    <col min="15875" max="15882" width="10.125" style="176" customWidth="1"/>
    <col min="15883" max="15883" width="6" style="176" customWidth="1"/>
    <col min="15884" max="15890" width="10.125" style="176" customWidth="1"/>
    <col min="15891" max="15893" width="0" style="176" hidden="1" customWidth="1"/>
    <col min="15894" max="16128" width="15.625" style="176"/>
    <col min="16129" max="16129" width="0.75" style="176" customWidth="1"/>
    <col min="16130" max="16130" width="11.375" style="176" customWidth="1"/>
    <col min="16131" max="16138" width="10.125" style="176" customWidth="1"/>
    <col min="16139" max="16139" width="6" style="176" customWidth="1"/>
    <col min="16140" max="16146" width="10.125" style="176" customWidth="1"/>
    <col min="16147" max="16149" width="0" style="176" hidden="1" customWidth="1"/>
    <col min="16150" max="16384" width="15.625" style="176"/>
  </cols>
  <sheetData>
    <row r="2" spans="1:22" s="312" customFormat="1" ht="26.25" customHeight="1" thickBot="1">
      <c r="A2" s="307" t="s">
        <v>197</v>
      </c>
      <c r="B2" s="308" t="s">
        <v>1160</v>
      </c>
      <c r="C2" s="309"/>
      <c r="D2" s="309"/>
      <c r="E2" s="309"/>
      <c r="F2" s="309"/>
      <c r="G2" s="309"/>
      <c r="H2" s="309"/>
      <c r="I2" s="309"/>
      <c r="J2" s="310" t="s">
        <v>172</v>
      </c>
      <c r="K2" s="307"/>
      <c r="L2" s="309" t="s">
        <v>147</v>
      </c>
      <c r="M2" s="309"/>
      <c r="N2" s="309"/>
      <c r="O2" s="309"/>
      <c r="P2" s="309"/>
      <c r="Q2" s="309"/>
      <c r="R2" s="310" t="s">
        <v>172</v>
      </c>
      <c r="S2" s="311"/>
    </row>
    <row r="3" spans="1:22" ht="27" customHeight="1">
      <c r="A3" s="190"/>
      <c r="B3" s="313" t="s">
        <v>198</v>
      </c>
      <c r="C3" s="1159" t="s">
        <v>149</v>
      </c>
      <c r="D3" s="1161" t="s">
        <v>199</v>
      </c>
      <c r="E3" s="1163" t="s">
        <v>200</v>
      </c>
      <c r="F3" s="1161" t="s">
        <v>201</v>
      </c>
      <c r="G3" s="1161" t="s">
        <v>202</v>
      </c>
      <c r="H3" s="1161" t="s">
        <v>203</v>
      </c>
      <c r="I3" s="1147" t="s">
        <v>204</v>
      </c>
      <c r="J3" s="1149" t="s">
        <v>40</v>
      </c>
      <c r="K3" s="314"/>
      <c r="L3" s="1151" t="s">
        <v>205</v>
      </c>
      <c r="M3" s="1152"/>
      <c r="N3" s="1153"/>
      <c r="O3" s="315" t="s">
        <v>206</v>
      </c>
      <c r="P3" s="1154" t="s">
        <v>207</v>
      </c>
      <c r="Q3" s="1153"/>
      <c r="R3" s="1155" t="s">
        <v>159</v>
      </c>
      <c r="S3" s="1157"/>
      <c r="T3" s="1143" t="s">
        <v>40</v>
      </c>
      <c r="U3" s="1145" t="s">
        <v>174</v>
      </c>
      <c r="V3" s="234"/>
    </row>
    <row r="4" spans="1:22" ht="27" customHeight="1" thickBot="1">
      <c r="A4" s="190"/>
      <c r="B4" s="316" t="s">
        <v>1157</v>
      </c>
      <c r="C4" s="1160"/>
      <c r="D4" s="1162"/>
      <c r="E4" s="1164"/>
      <c r="F4" s="1165"/>
      <c r="G4" s="1166"/>
      <c r="H4" s="1167"/>
      <c r="I4" s="1148"/>
      <c r="J4" s="1150"/>
      <c r="K4" s="314"/>
      <c r="L4" s="317" t="s">
        <v>160</v>
      </c>
      <c r="M4" s="318" t="s">
        <v>161</v>
      </c>
      <c r="N4" s="319" t="s">
        <v>162</v>
      </c>
      <c r="O4" s="320" t="s">
        <v>163</v>
      </c>
      <c r="P4" s="321" t="s">
        <v>164</v>
      </c>
      <c r="Q4" s="318" t="s">
        <v>165</v>
      </c>
      <c r="R4" s="1156"/>
      <c r="S4" s="1158"/>
      <c r="T4" s="1144"/>
      <c r="U4" s="1146"/>
      <c r="V4" s="234"/>
    </row>
    <row r="5" spans="1:22" s="263" customFormat="1" ht="42.75" customHeight="1">
      <c r="A5" s="258"/>
      <c r="B5" s="322" t="s">
        <v>95</v>
      </c>
      <c r="C5" s="323">
        <v>0</v>
      </c>
      <c r="D5" s="324">
        <v>395</v>
      </c>
      <c r="E5" s="324">
        <v>0</v>
      </c>
      <c r="F5" s="324">
        <v>82</v>
      </c>
      <c r="G5" s="325">
        <v>24</v>
      </c>
      <c r="H5" s="324">
        <v>366</v>
      </c>
      <c r="I5" s="326">
        <v>517</v>
      </c>
      <c r="J5" s="327">
        <f>SUM(C5:I5)</f>
        <v>1384</v>
      </c>
      <c r="K5" s="328"/>
      <c r="L5" s="329">
        <v>0</v>
      </c>
      <c r="M5" s="330">
        <v>0</v>
      </c>
      <c r="N5" s="331">
        <v>0</v>
      </c>
      <c r="O5" s="331">
        <v>0</v>
      </c>
      <c r="P5" s="331">
        <v>0</v>
      </c>
      <c r="Q5" s="330">
        <v>0</v>
      </c>
      <c r="R5" s="332">
        <v>2</v>
      </c>
      <c r="S5" s="333" t="s">
        <v>208</v>
      </c>
      <c r="T5" s="261"/>
      <c r="U5" s="73"/>
    </row>
    <row r="6" spans="1:22" s="263" customFormat="1" ht="42.75" customHeight="1">
      <c r="A6" s="258"/>
      <c r="B6" s="322" t="s">
        <v>96</v>
      </c>
      <c r="C6" s="334">
        <v>219</v>
      </c>
      <c r="D6" s="331">
        <v>3091</v>
      </c>
      <c r="E6" s="331">
        <v>284</v>
      </c>
      <c r="F6" s="331">
        <v>120</v>
      </c>
      <c r="G6" s="330">
        <v>0</v>
      </c>
      <c r="H6" s="331">
        <v>757</v>
      </c>
      <c r="I6" s="335">
        <v>1441</v>
      </c>
      <c r="J6" s="336">
        <f t="shared" ref="J6:J17" si="0">SUM(C6:I6)</f>
        <v>5912</v>
      </c>
      <c r="K6" s="337"/>
      <c r="L6" s="329">
        <v>16</v>
      </c>
      <c r="M6" s="330">
        <v>5</v>
      </c>
      <c r="N6" s="330">
        <v>191</v>
      </c>
      <c r="O6" s="330">
        <v>124</v>
      </c>
      <c r="P6" s="331">
        <v>38</v>
      </c>
      <c r="Q6" s="330">
        <v>0</v>
      </c>
      <c r="R6" s="338">
        <v>0</v>
      </c>
      <c r="S6" s="333" t="s">
        <v>209</v>
      </c>
      <c r="T6" s="261"/>
      <c r="U6" s="73"/>
    </row>
    <row r="7" spans="1:22" ht="42.75" customHeight="1">
      <c r="A7" s="190"/>
      <c r="B7" s="339" t="s">
        <v>97</v>
      </c>
      <c r="C7" s="340">
        <v>2</v>
      </c>
      <c r="D7" s="330">
        <v>546</v>
      </c>
      <c r="E7" s="331">
        <v>39</v>
      </c>
      <c r="F7" s="330">
        <v>1</v>
      </c>
      <c r="G7" s="330">
        <v>402</v>
      </c>
      <c r="H7" s="330">
        <v>16</v>
      </c>
      <c r="I7" s="341">
        <v>412</v>
      </c>
      <c r="J7" s="336">
        <f t="shared" si="0"/>
        <v>1418</v>
      </c>
      <c r="K7" s="337"/>
      <c r="L7" s="342">
        <v>0</v>
      </c>
      <c r="M7" s="330">
        <v>0</v>
      </c>
      <c r="N7" s="331">
        <v>1</v>
      </c>
      <c r="O7" s="330">
        <v>1</v>
      </c>
      <c r="P7" s="330">
        <v>1</v>
      </c>
      <c r="Q7" s="330">
        <v>0</v>
      </c>
      <c r="R7" s="332">
        <v>3</v>
      </c>
      <c r="S7" s="343" t="s">
        <v>210</v>
      </c>
      <c r="T7" s="234"/>
      <c r="U7" s="75"/>
    </row>
    <row r="8" spans="1:22" s="263" customFormat="1" ht="42.75" customHeight="1">
      <c r="A8" s="258"/>
      <c r="B8" s="322" t="s">
        <v>98</v>
      </c>
      <c r="C8" s="340">
        <v>76</v>
      </c>
      <c r="D8" s="331">
        <v>114</v>
      </c>
      <c r="E8" s="331">
        <v>396</v>
      </c>
      <c r="F8" s="330">
        <v>115</v>
      </c>
      <c r="G8" s="330">
        <v>282</v>
      </c>
      <c r="H8" s="330">
        <v>401</v>
      </c>
      <c r="I8" s="341">
        <v>677</v>
      </c>
      <c r="J8" s="336">
        <f t="shared" si="0"/>
        <v>2061</v>
      </c>
      <c r="K8" s="337"/>
      <c r="L8" s="342">
        <v>17</v>
      </c>
      <c r="M8" s="330">
        <v>3</v>
      </c>
      <c r="N8" s="330">
        <v>1</v>
      </c>
      <c r="O8" s="330">
        <v>1</v>
      </c>
      <c r="P8" s="330">
        <v>3</v>
      </c>
      <c r="Q8" s="330">
        <v>13</v>
      </c>
      <c r="R8" s="338">
        <v>0</v>
      </c>
      <c r="S8" s="333" t="s">
        <v>211</v>
      </c>
      <c r="T8" s="261"/>
      <c r="U8" s="73"/>
    </row>
    <row r="9" spans="1:22" ht="42.75" customHeight="1">
      <c r="A9" s="190"/>
      <c r="B9" s="339" t="s">
        <v>212</v>
      </c>
      <c r="C9" s="334">
        <v>1</v>
      </c>
      <c r="D9" s="331">
        <v>232</v>
      </c>
      <c r="E9" s="331">
        <v>136</v>
      </c>
      <c r="F9" s="330">
        <v>141</v>
      </c>
      <c r="G9" s="330">
        <v>165</v>
      </c>
      <c r="H9" s="330">
        <v>0</v>
      </c>
      <c r="I9" s="335">
        <v>387</v>
      </c>
      <c r="J9" s="327">
        <f t="shared" si="0"/>
        <v>1062</v>
      </c>
      <c r="K9" s="328"/>
      <c r="L9" s="342">
        <v>0</v>
      </c>
      <c r="M9" s="330">
        <v>0</v>
      </c>
      <c r="N9" s="331">
        <v>1</v>
      </c>
      <c r="O9" s="331">
        <v>6</v>
      </c>
      <c r="P9" s="330">
        <v>0</v>
      </c>
      <c r="Q9" s="330">
        <v>0</v>
      </c>
      <c r="R9" s="332">
        <v>0</v>
      </c>
      <c r="S9" s="344" t="s">
        <v>213</v>
      </c>
      <c r="T9" s="234"/>
      <c r="U9" s="75"/>
    </row>
    <row r="10" spans="1:22" ht="42.75" customHeight="1">
      <c r="A10" s="190"/>
      <c r="B10" s="322" t="s">
        <v>214</v>
      </c>
      <c r="C10" s="323">
        <v>4</v>
      </c>
      <c r="D10" s="324">
        <v>397</v>
      </c>
      <c r="E10" s="324">
        <v>0</v>
      </c>
      <c r="F10" s="325">
        <v>33</v>
      </c>
      <c r="G10" s="325">
        <v>0</v>
      </c>
      <c r="H10" s="325">
        <v>10</v>
      </c>
      <c r="I10" s="326">
        <v>337</v>
      </c>
      <c r="J10" s="336">
        <f t="shared" si="0"/>
        <v>781</v>
      </c>
      <c r="K10" s="337"/>
      <c r="L10" s="342">
        <v>0</v>
      </c>
      <c r="M10" s="330">
        <v>0</v>
      </c>
      <c r="N10" s="331">
        <v>4</v>
      </c>
      <c r="O10" s="330">
        <v>12</v>
      </c>
      <c r="P10" s="330">
        <v>0</v>
      </c>
      <c r="Q10" s="330">
        <v>0</v>
      </c>
      <c r="R10" s="332">
        <v>0</v>
      </c>
      <c r="S10" s="343" t="s">
        <v>215</v>
      </c>
      <c r="T10" s="234"/>
      <c r="U10" s="75"/>
    </row>
    <row r="11" spans="1:22" ht="42.75" customHeight="1">
      <c r="A11" s="190"/>
      <c r="B11" s="339" t="s">
        <v>101</v>
      </c>
      <c r="C11" s="334">
        <v>0</v>
      </c>
      <c r="D11" s="331">
        <v>250</v>
      </c>
      <c r="E11" s="331">
        <v>202</v>
      </c>
      <c r="F11" s="330">
        <v>198</v>
      </c>
      <c r="G11" s="330">
        <v>0</v>
      </c>
      <c r="H11" s="330">
        <v>69</v>
      </c>
      <c r="I11" s="341">
        <v>105</v>
      </c>
      <c r="J11" s="336">
        <f t="shared" si="0"/>
        <v>824</v>
      </c>
      <c r="K11" s="337"/>
      <c r="L11" s="329">
        <v>0</v>
      </c>
      <c r="M11" s="330">
        <v>0</v>
      </c>
      <c r="N11" s="330">
        <v>0</v>
      </c>
      <c r="O11" s="330">
        <v>0</v>
      </c>
      <c r="P11" s="331">
        <v>0</v>
      </c>
      <c r="Q11" s="330">
        <v>0</v>
      </c>
      <c r="R11" s="338">
        <v>0</v>
      </c>
      <c r="S11" s="343" t="s">
        <v>216</v>
      </c>
      <c r="T11" s="234"/>
      <c r="U11" s="75"/>
    </row>
    <row r="12" spans="1:22" ht="42.75" customHeight="1">
      <c r="A12" s="190"/>
      <c r="B12" s="345" t="s">
        <v>217</v>
      </c>
      <c r="C12" s="334">
        <v>74</v>
      </c>
      <c r="D12" s="331">
        <v>139</v>
      </c>
      <c r="E12" s="331">
        <v>64</v>
      </c>
      <c r="F12" s="330">
        <v>100</v>
      </c>
      <c r="G12" s="330">
        <v>32</v>
      </c>
      <c r="H12" s="330">
        <v>1835</v>
      </c>
      <c r="I12" s="341">
        <v>54</v>
      </c>
      <c r="J12" s="336">
        <f t="shared" si="0"/>
        <v>2298</v>
      </c>
      <c r="K12" s="337"/>
      <c r="L12" s="329">
        <v>0</v>
      </c>
      <c r="M12" s="330">
        <v>0</v>
      </c>
      <c r="N12" s="330">
        <v>67</v>
      </c>
      <c r="O12" s="330">
        <v>8</v>
      </c>
      <c r="P12" s="331">
        <v>1</v>
      </c>
      <c r="Q12" s="330">
        <v>0</v>
      </c>
      <c r="R12" s="338">
        <v>55</v>
      </c>
      <c r="S12" s="344" t="s">
        <v>218</v>
      </c>
      <c r="T12" s="234"/>
      <c r="U12" s="75"/>
    </row>
    <row r="13" spans="1:22" ht="42.75" customHeight="1">
      <c r="A13" s="190"/>
      <c r="B13" s="345" t="s">
        <v>219</v>
      </c>
      <c r="C13" s="334">
        <v>136</v>
      </c>
      <c r="D13" s="331">
        <v>12</v>
      </c>
      <c r="E13" s="331">
        <v>55</v>
      </c>
      <c r="F13" s="330">
        <v>84</v>
      </c>
      <c r="G13" s="330">
        <v>0</v>
      </c>
      <c r="H13" s="330">
        <v>277</v>
      </c>
      <c r="I13" s="341">
        <v>100</v>
      </c>
      <c r="J13" s="336">
        <f t="shared" si="0"/>
        <v>664</v>
      </c>
      <c r="K13" s="337"/>
      <c r="L13" s="329">
        <v>1</v>
      </c>
      <c r="M13" s="330">
        <v>3</v>
      </c>
      <c r="N13" s="330">
        <v>2</v>
      </c>
      <c r="O13" s="330">
        <v>6</v>
      </c>
      <c r="P13" s="331">
        <v>0</v>
      </c>
      <c r="Q13" s="330">
        <v>0</v>
      </c>
      <c r="R13" s="338">
        <v>0</v>
      </c>
      <c r="S13" s="344" t="s">
        <v>220</v>
      </c>
      <c r="T13" s="234"/>
      <c r="U13" s="75"/>
    </row>
    <row r="14" spans="1:22" ht="42.75" customHeight="1">
      <c r="A14" s="190"/>
      <c r="B14" s="346" t="s">
        <v>221</v>
      </c>
      <c r="C14" s="340">
        <v>0</v>
      </c>
      <c r="D14" s="331">
        <v>9</v>
      </c>
      <c r="E14" s="331">
        <v>0</v>
      </c>
      <c r="F14" s="330">
        <v>2</v>
      </c>
      <c r="G14" s="330">
        <v>0</v>
      </c>
      <c r="H14" s="330">
        <v>65</v>
      </c>
      <c r="I14" s="341">
        <v>9</v>
      </c>
      <c r="J14" s="336">
        <f t="shared" si="0"/>
        <v>85</v>
      </c>
      <c r="K14" s="337"/>
      <c r="L14" s="342">
        <v>0</v>
      </c>
      <c r="M14" s="330">
        <v>0</v>
      </c>
      <c r="N14" s="330">
        <v>0</v>
      </c>
      <c r="O14" s="330">
        <v>0</v>
      </c>
      <c r="P14" s="330">
        <v>0</v>
      </c>
      <c r="Q14" s="330">
        <v>0</v>
      </c>
      <c r="R14" s="338">
        <v>0</v>
      </c>
      <c r="S14" s="343" t="s">
        <v>222</v>
      </c>
      <c r="T14" s="234"/>
      <c r="U14" s="75"/>
    </row>
    <row r="15" spans="1:22" ht="42.75" customHeight="1">
      <c r="A15" s="190"/>
      <c r="B15" s="339" t="s">
        <v>106</v>
      </c>
      <c r="C15" s="334">
        <v>0</v>
      </c>
      <c r="D15" s="330">
        <v>0</v>
      </c>
      <c r="E15" s="330">
        <v>179</v>
      </c>
      <c r="F15" s="330">
        <v>0</v>
      </c>
      <c r="G15" s="330">
        <v>219</v>
      </c>
      <c r="H15" s="330">
        <v>0</v>
      </c>
      <c r="I15" s="341">
        <v>2</v>
      </c>
      <c r="J15" s="327">
        <f t="shared" si="0"/>
        <v>400</v>
      </c>
      <c r="K15" s="328"/>
      <c r="L15" s="342">
        <v>0</v>
      </c>
      <c r="M15" s="330">
        <v>0</v>
      </c>
      <c r="N15" s="330">
        <v>0</v>
      </c>
      <c r="O15" s="331">
        <v>0</v>
      </c>
      <c r="P15" s="330">
        <v>0</v>
      </c>
      <c r="Q15" s="330">
        <v>0</v>
      </c>
      <c r="R15" s="338">
        <v>0</v>
      </c>
      <c r="S15" s="343" t="s">
        <v>223</v>
      </c>
      <c r="T15" s="234"/>
      <c r="U15" s="75"/>
    </row>
    <row r="16" spans="1:22" ht="42.75" customHeight="1" thickBot="1">
      <c r="A16" s="190"/>
      <c r="B16" s="347" t="s">
        <v>107</v>
      </c>
      <c r="C16" s="348">
        <v>91</v>
      </c>
      <c r="D16" s="349">
        <v>12</v>
      </c>
      <c r="E16" s="349">
        <v>0</v>
      </c>
      <c r="F16" s="350">
        <v>45</v>
      </c>
      <c r="G16" s="350">
        <v>32</v>
      </c>
      <c r="H16" s="350">
        <v>0</v>
      </c>
      <c r="I16" s="351">
        <v>8</v>
      </c>
      <c r="J16" s="352">
        <f t="shared" si="0"/>
        <v>188</v>
      </c>
      <c r="K16" s="328"/>
      <c r="L16" s="353">
        <v>0</v>
      </c>
      <c r="M16" s="350">
        <v>0</v>
      </c>
      <c r="N16" s="350">
        <v>23</v>
      </c>
      <c r="O16" s="349">
        <v>2</v>
      </c>
      <c r="P16" s="349">
        <v>0</v>
      </c>
      <c r="Q16" s="350">
        <v>0</v>
      </c>
      <c r="R16" s="354">
        <v>0</v>
      </c>
      <c r="S16" s="355" t="s">
        <v>224</v>
      </c>
      <c r="T16" s="234"/>
      <c r="U16" s="75"/>
    </row>
    <row r="17" spans="1:21" ht="42.75" customHeight="1" thickBot="1">
      <c r="A17" s="190"/>
      <c r="B17" s="356" t="s">
        <v>108</v>
      </c>
      <c r="C17" s="357">
        <f>SUM(C5:C16)</f>
        <v>603</v>
      </c>
      <c r="D17" s="358">
        <f t="shared" ref="D17:R17" si="1">SUM(D5:D16)</f>
        <v>5197</v>
      </c>
      <c r="E17" s="358">
        <f t="shared" si="1"/>
        <v>1355</v>
      </c>
      <c r="F17" s="358">
        <f t="shared" si="1"/>
        <v>921</v>
      </c>
      <c r="G17" s="358">
        <f t="shared" si="1"/>
        <v>1156</v>
      </c>
      <c r="H17" s="358">
        <f t="shared" si="1"/>
        <v>3796</v>
      </c>
      <c r="I17" s="359">
        <f t="shared" si="1"/>
        <v>4049</v>
      </c>
      <c r="J17" s="360">
        <f t="shared" si="0"/>
        <v>17077</v>
      </c>
      <c r="K17" s="361"/>
      <c r="L17" s="362">
        <f>SUM(L5:L16)</f>
        <v>34</v>
      </c>
      <c r="M17" s="358">
        <f>SUM(M5:M16)</f>
        <v>11</v>
      </c>
      <c r="N17" s="358">
        <f>SUM(N5:N16)</f>
        <v>290</v>
      </c>
      <c r="O17" s="358">
        <f t="shared" si="1"/>
        <v>160</v>
      </c>
      <c r="P17" s="358">
        <f t="shared" si="1"/>
        <v>43</v>
      </c>
      <c r="Q17" s="358">
        <f t="shared" si="1"/>
        <v>13</v>
      </c>
      <c r="R17" s="363">
        <f t="shared" si="1"/>
        <v>60</v>
      </c>
      <c r="S17" s="364"/>
      <c r="T17" s="234"/>
      <c r="U17" s="75"/>
    </row>
    <row r="19" spans="1:21">
      <c r="B19" s="365"/>
      <c r="C19" s="365"/>
      <c r="D19" s="365"/>
      <c r="E19" s="365"/>
      <c r="F19" s="365"/>
      <c r="G19" s="365"/>
      <c r="H19" s="365"/>
      <c r="I19" s="365"/>
      <c r="J19" s="365"/>
      <c r="K19" s="366"/>
      <c r="L19" s="365"/>
      <c r="M19" s="365"/>
      <c r="N19" s="365"/>
      <c r="O19" s="365"/>
      <c r="P19" s="365"/>
      <c r="Q19" s="365"/>
      <c r="R19" s="365"/>
      <c r="S19" s="365"/>
    </row>
    <row r="32" spans="1:21" ht="12" customHeight="1">
      <c r="B32" s="303"/>
      <c r="C32" s="303"/>
      <c r="D32" s="303"/>
      <c r="E32" s="303"/>
      <c r="F32" s="303"/>
      <c r="G32" s="303"/>
      <c r="H32" s="303"/>
      <c r="I32" s="303"/>
      <c r="J32" s="303"/>
      <c r="K32" s="367"/>
      <c r="L32" s="303"/>
      <c r="M32" s="303"/>
      <c r="N32" s="303"/>
      <c r="O32" s="303"/>
      <c r="P32" s="303"/>
      <c r="Q32" s="303"/>
      <c r="R32" s="303"/>
      <c r="S32" s="305"/>
    </row>
    <row r="33" spans="2:20" ht="12" customHeight="1">
      <c r="B33" s="1101"/>
      <c r="C33" s="1101"/>
      <c r="D33" s="1101"/>
      <c r="E33" s="1101"/>
      <c r="F33" s="1101"/>
      <c r="G33" s="1101"/>
      <c r="H33" s="1101"/>
      <c r="I33" s="1101"/>
      <c r="J33" s="1101"/>
      <c r="K33" s="1101"/>
      <c r="L33" s="1101"/>
      <c r="M33" s="1101"/>
      <c r="N33" s="1101"/>
      <c r="O33" s="1101"/>
      <c r="P33" s="1101"/>
      <c r="Q33" s="1101"/>
      <c r="R33" s="1101"/>
      <c r="S33" s="1101"/>
    </row>
    <row r="34" spans="2:20" ht="12" customHeight="1">
      <c r="B34" s="1101"/>
      <c r="C34" s="1101"/>
      <c r="D34" s="1101"/>
      <c r="E34" s="1101"/>
      <c r="F34" s="1101"/>
      <c r="G34" s="1101"/>
      <c r="H34" s="1101"/>
      <c r="I34" s="1101"/>
      <c r="J34" s="1101"/>
      <c r="K34" s="1101"/>
      <c r="L34" s="1101"/>
      <c r="M34" s="1101"/>
      <c r="N34" s="1101"/>
      <c r="O34" s="1101"/>
      <c r="P34" s="1101"/>
      <c r="Q34" s="1101"/>
      <c r="R34" s="1101"/>
      <c r="S34" s="1101"/>
    </row>
    <row r="44" spans="2:20">
      <c r="B44" s="1101"/>
      <c r="C44" s="1101"/>
      <c r="D44" s="1101"/>
      <c r="E44" s="1101"/>
      <c r="F44" s="1101"/>
      <c r="G44" s="1101"/>
      <c r="H44" s="1101"/>
      <c r="I44" s="1101"/>
      <c r="J44" s="1101"/>
      <c r="K44" s="1101"/>
      <c r="L44" s="1101"/>
      <c r="M44" s="1101"/>
      <c r="N44" s="1101"/>
      <c r="O44" s="1101"/>
      <c r="P44" s="1101"/>
      <c r="Q44" s="1101"/>
      <c r="R44" s="1101"/>
      <c r="S44" s="1101"/>
      <c r="T44" s="1101"/>
    </row>
    <row r="45" spans="2:20">
      <c r="B45" s="1101"/>
      <c r="C45" s="1101"/>
      <c r="D45" s="1101"/>
      <c r="E45" s="1101"/>
      <c r="F45" s="1101"/>
      <c r="G45" s="1101"/>
      <c r="H45" s="1101"/>
      <c r="I45" s="1101"/>
      <c r="J45" s="1101"/>
      <c r="K45" s="1101"/>
      <c r="L45" s="1101"/>
      <c r="M45" s="1101"/>
      <c r="N45" s="1101"/>
      <c r="O45" s="1101"/>
      <c r="P45" s="1101"/>
      <c r="Q45" s="1101"/>
      <c r="R45" s="1101"/>
      <c r="S45" s="1101"/>
      <c r="T45" s="1101"/>
    </row>
    <row r="46" spans="2:20">
      <c r="B46" s="1101"/>
      <c r="C46" s="1101"/>
      <c r="D46" s="1101"/>
      <c r="E46" s="1101"/>
      <c r="F46" s="1101"/>
      <c r="G46" s="1101"/>
      <c r="H46" s="1101"/>
      <c r="I46" s="1101"/>
      <c r="J46" s="1101"/>
      <c r="K46" s="1101"/>
      <c r="L46" s="1101"/>
      <c r="M46" s="1101"/>
      <c r="N46" s="1101"/>
      <c r="O46" s="1101"/>
      <c r="P46" s="1101"/>
      <c r="Q46" s="1101"/>
      <c r="R46" s="1101"/>
      <c r="S46" s="1101"/>
      <c r="T46" s="1101"/>
    </row>
  </sheetData>
  <mergeCells count="16">
    <mergeCell ref="T3:T4"/>
    <mergeCell ref="U3:U4"/>
    <mergeCell ref="B33:S34"/>
    <mergeCell ref="B44:T46"/>
    <mergeCell ref="I3:I4"/>
    <mergeCell ref="J3:J4"/>
    <mergeCell ref="L3:N3"/>
    <mergeCell ref="P3:Q3"/>
    <mergeCell ref="R3:R4"/>
    <mergeCell ref="S3:S4"/>
    <mergeCell ref="C3:C4"/>
    <mergeCell ref="D3:D4"/>
    <mergeCell ref="E3:E4"/>
    <mergeCell ref="F3:F4"/>
    <mergeCell ref="G3:G4"/>
    <mergeCell ref="H3:H4"/>
  </mergeCells>
  <phoneticPr fontId="1"/>
  <printOptions horizontalCentered="1" verticalCentered="1"/>
  <pageMargins left="0.98425196850393704" right="0.39370078740157483" top="0.59055118110236227" bottom="0.31496062992125984" header="0" footer="0"/>
  <pageSetup paperSize="9" scale="79" firstPageNumber="68" fitToHeight="0" orientation="landscape" useFirstPageNumber="1" r:id="rId1"/>
  <headerFooter alignWithMargins="0">
    <oddFooter>&amp;C&amp;P</oddFooter>
    <firstFooter>&amp;C&amp;9&amp;P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zoomScale="80" zoomScaleNormal="75" zoomScaleSheetLayoutView="80" zoomScalePageLayoutView="75" workbookViewId="0">
      <selection activeCell="E3" sqref="E3:H3"/>
    </sheetView>
  </sheetViews>
  <sheetFormatPr defaultRowHeight="12"/>
  <cols>
    <col min="1" max="1" width="0.75" style="176" customWidth="1"/>
    <col min="2" max="2" width="12.625" style="176" customWidth="1"/>
    <col min="3" max="10" width="10.125" style="176" customWidth="1"/>
    <col min="11" max="11" width="10.125" style="306" customWidth="1"/>
    <col min="12" max="18" width="10.125" style="176" customWidth="1"/>
    <col min="19" max="19" width="76" style="380" hidden="1" customWidth="1"/>
    <col min="20" max="20" width="0" style="176" hidden="1" customWidth="1"/>
    <col min="21" max="21" width="11.125" style="176" hidden="1" customWidth="1"/>
    <col min="22" max="256" width="9" style="176"/>
    <col min="257" max="257" width="0.75" style="176" customWidth="1"/>
    <col min="258" max="258" width="12.625" style="176" customWidth="1"/>
    <col min="259" max="274" width="10.125" style="176" customWidth="1"/>
    <col min="275" max="277" width="0" style="176" hidden="1" customWidth="1"/>
    <col min="278" max="512" width="9" style="176"/>
    <col min="513" max="513" width="0.75" style="176" customWidth="1"/>
    <col min="514" max="514" width="12.625" style="176" customWidth="1"/>
    <col min="515" max="530" width="10.125" style="176" customWidth="1"/>
    <col min="531" max="533" width="0" style="176" hidden="1" customWidth="1"/>
    <col min="534" max="768" width="9" style="176"/>
    <col min="769" max="769" width="0.75" style="176" customWidth="1"/>
    <col min="770" max="770" width="12.625" style="176" customWidth="1"/>
    <col min="771" max="786" width="10.125" style="176" customWidth="1"/>
    <col min="787" max="789" width="0" style="176" hidden="1" customWidth="1"/>
    <col min="790" max="1024" width="9" style="176"/>
    <col min="1025" max="1025" width="0.75" style="176" customWidth="1"/>
    <col min="1026" max="1026" width="12.625" style="176" customWidth="1"/>
    <col min="1027" max="1042" width="10.125" style="176" customWidth="1"/>
    <col min="1043" max="1045" width="0" style="176" hidden="1" customWidth="1"/>
    <col min="1046" max="1280" width="9" style="176"/>
    <col min="1281" max="1281" width="0.75" style="176" customWidth="1"/>
    <col min="1282" max="1282" width="12.625" style="176" customWidth="1"/>
    <col min="1283" max="1298" width="10.125" style="176" customWidth="1"/>
    <col min="1299" max="1301" width="0" style="176" hidden="1" customWidth="1"/>
    <col min="1302" max="1536" width="9" style="176"/>
    <col min="1537" max="1537" width="0.75" style="176" customWidth="1"/>
    <col min="1538" max="1538" width="12.625" style="176" customWidth="1"/>
    <col min="1539" max="1554" width="10.125" style="176" customWidth="1"/>
    <col min="1555" max="1557" width="0" style="176" hidden="1" customWidth="1"/>
    <col min="1558" max="1792" width="9" style="176"/>
    <col min="1793" max="1793" width="0.75" style="176" customWidth="1"/>
    <col min="1794" max="1794" width="12.625" style="176" customWidth="1"/>
    <col min="1795" max="1810" width="10.125" style="176" customWidth="1"/>
    <col min="1811" max="1813" width="0" style="176" hidden="1" customWidth="1"/>
    <col min="1814" max="2048" width="9" style="176"/>
    <col min="2049" max="2049" width="0.75" style="176" customWidth="1"/>
    <col min="2050" max="2050" width="12.625" style="176" customWidth="1"/>
    <col min="2051" max="2066" width="10.125" style="176" customWidth="1"/>
    <col min="2067" max="2069" width="0" style="176" hidden="1" customWidth="1"/>
    <col min="2070" max="2304" width="9" style="176"/>
    <col min="2305" max="2305" width="0.75" style="176" customWidth="1"/>
    <col min="2306" max="2306" width="12.625" style="176" customWidth="1"/>
    <col min="2307" max="2322" width="10.125" style="176" customWidth="1"/>
    <col min="2323" max="2325" width="0" style="176" hidden="1" customWidth="1"/>
    <col min="2326" max="2560" width="9" style="176"/>
    <col min="2561" max="2561" width="0.75" style="176" customWidth="1"/>
    <col min="2562" max="2562" width="12.625" style="176" customWidth="1"/>
    <col min="2563" max="2578" width="10.125" style="176" customWidth="1"/>
    <col min="2579" max="2581" width="0" style="176" hidden="1" customWidth="1"/>
    <col min="2582" max="2816" width="9" style="176"/>
    <col min="2817" max="2817" width="0.75" style="176" customWidth="1"/>
    <col min="2818" max="2818" width="12.625" style="176" customWidth="1"/>
    <col min="2819" max="2834" width="10.125" style="176" customWidth="1"/>
    <col min="2835" max="2837" width="0" style="176" hidden="1" customWidth="1"/>
    <col min="2838" max="3072" width="9" style="176"/>
    <col min="3073" max="3073" width="0.75" style="176" customWidth="1"/>
    <col min="3074" max="3074" width="12.625" style="176" customWidth="1"/>
    <col min="3075" max="3090" width="10.125" style="176" customWidth="1"/>
    <col min="3091" max="3093" width="0" style="176" hidden="1" customWidth="1"/>
    <col min="3094" max="3328" width="9" style="176"/>
    <col min="3329" max="3329" width="0.75" style="176" customWidth="1"/>
    <col min="3330" max="3330" width="12.625" style="176" customWidth="1"/>
    <col min="3331" max="3346" width="10.125" style="176" customWidth="1"/>
    <col min="3347" max="3349" width="0" style="176" hidden="1" customWidth="1"/>
    <col min="3350" max="3584" width="9" style="176"/>
    <col min="3585" max="3585" width="0.75" style="176" customWidth="1"/>
    <col min="3586" max="3586" width="12.625" style="176" customWidth="1"/>
    <col min="3587" max="3602" width="10.125" style="176" customWidth="1"/>
    <col min="3603" max="3605" width="0" style="176" hidden="1" customWidth="1"/>
    <col min="3606" max="3840" width="9" style="176"/>
    <col min="3841" max="3841" width="0.75" style="176" customWidth="1"/>
    <col min="3842" max="3842" width="12.625" style="176" customWidth="1"/>
    <col min="3843" max="3858" width="10.125" style="176" customWidth="1"/>
    <col min="3859" max="3861" width="0" style="176" hidden="1" customWidth="1"/>
    <col min="3862" max="4096" width="9" style="176"/>
    <col min="4097" max="4097" width="0.75" style="176" customWidth="1"/>
    <col min="4098" max="4098" width="12.625" style="176" customWidth="1"/>
    <col min="4099" max="4114" width="10.125" style="176" customWidth="1"/>
    <col min="4115" max="4117" width="0" style="176" hidden="1" customWidth="1"/>
    <col min="4118" max="4352" width="9" style="176"/>
    <col min="4353" max="4353" width="0.75" style="176" customWidth="1"/>
    <col min="4354" max="4354" width="12.625" style="176" customWidth="1"/>
    <col min="4355" max="4370" width="10.125" style="176" customWidth="1"/>
    <col min="4371" max="4373" width="0" style="176" hidden="1" customWidth="1"/>
    <col min="4374" max="4608" width="9" style="176"/>
    <col min="4609" max="4609" width="0.75" style="176" customWidth="1"/>
    <col min="4610" max="4610" width="12.625" style="176" customWidth="1"/>
    <col min="4611" max="4626" width="10.125" style="176" customWidth="1"/>
    <col min="4627" max="4629" width="0" style="176" hidden="1" customWidth="1"/>
    <col min="4630" max="4864" width="9" style="176"/>
    <col min="4865" max="4865" width="0.75" style="176" customWidth="1"/>
    <col min="4866" max="4866" width="12.625" style="176" customWidth="1"/>
    <col min="4867" max="4882" width="10.125" style="176" customWidth="1"/>
    <col min="4883" max="4885" width="0" style="176" hidden="1" customWidth="1"/>
    <col min="4886" max="5120" width="9" style="176"/>
    <col min="5121" max="5121" width="0.75" style="176" customWidth="1"/>
    <col min="5122" max="5122" width="12.625" style="176" customWidth="1"/>
    <col min="5123" max="5138" width="10.125" style="176" customWidth="1"/>
    <col min="5139" max="5141" width="0" style="176" hidden="1" customWidth="1"/>
    <col min="5142" max="5376" width="9" style="176"/>
    <col min="5377" max="5377" width="0.75" style="176" customWidth="1"/>
    <col min="5378" max="5378" width="12.625" style="176" customWidth="1"/>
    <col min="5379" max="5394" width="10.125" style="176" customWidth="1"/>
    <col min="5395" max="5397" width="0" style="176" hidden="1" customWidth="1"/>
    <col min="5398" max="5632" width="9" style="176"/>
    <col min="5633" max="5633" width="0.75" style="176" customWidth="1"/>
    <col min="5634" max="5634" width="12.625" style="176" customWidth="1"/>
    <col min="5635" max="5650" width="10.125" style="176" customWidth="1"/>
    <col min="5651" max="5653" width="0" style="176" hidden="1" customWidth="1"/>
    <col min="5654" max="5888" width="9" style="176"/>
    <col min="5889" max="5889" width="0.75" style="176" customWidth="1"/>
    <col min="5890" max="5890" width="12.625" style="176" customWidth="1"/>
    <col min="5891" max="5906" width="10.125" style="176" customWidth="1"/>
    <col min="5907" max="5909" width="0" style="176" hidden="1" customWidth="1"/>
    <col min="5910" max="6144" width="9" style="176"/>
    <col min="6145" max="6145" width="0.75" style="176" customWidth="1"/>
    <col min="6146" max="6146" width="12.625" style="176" customWidth="1"/>
    <col min="6147" max="6162" width="10.125" style="176" customWidth="1"/>
    <col min="6163" max="6165" width="0" style="176" hidden="1" customWidth="1"/>
    <col min="6166" max="6400" width="9" style="176"/>
    <col min="6401" max="6401" width="0.75" style="176" customWidth="1"/>
    <col min="6402" max="6402" width="12.625" style="176" customWidth="1"/>
    <col min="6403" max="6418" width="10.125" style="176" customWidth="1"/>
    <col min="6419" max="6421" width="0" style="176" hidden="1" customWidth="1"/>
    <col min="6422" max="6656" width="9" style="176"/>
    <col min="6657" max="6657" width="0.75" style="176" customWidth="1"/>
    <col min="6658" max="6658" width="12.625" style="176" customWidth="1"/>
    <col min="6659" max="6674" width="10.125" style="176" customWidth="1"/>
    <col min="6675" max="6677" width="0" style="176" hidden="1" customWidth="1"/>
    <col min="6678" max="6912" width="9" style="176"/>
    <col min="6913" max="6913" width="0.75" style="176" customWidth="1"/>
    <col min="6914" max="6914" width="12.625" style="176" customWidth="1"/>
    <col min="6915" max="6930" width="10.125" style="176" customWidth="1"/>
    <col min="6931" max="6933" width="0" style="176" hidden="1" customWidth="1"/>
    <col min="6934" max="7168" width="9" style="176"/>
    <col min="7169" max="7169" width="0.75" style="176" customWidth="1"/>
    <col min="7170" max="7170" width="12.625" style="176" customWidth="1"/>
    <col min="7171" max="7186" width="10.125" style="176" customWidth="1"/>
    <col min="7187" max="7189" width="0" style="176" hidden="1" customWidth="1"/>
    <col min="7190" max="7424" width="9" style="176"/>
    <col min="7425" max="7425" width="0.75" style="176" customWidth="1"/>
    <col min="7426" max="7426" width="12.625" style="176" customWidth="1"/>
    <col min="7427" max="7442" width="10.125" style="176" customWidth="1"/>
    <col min="7443" max="7445" width="0" style="176" hidden="1" customWidth="1"/>
    <col min="7446" max="7680" width="9" style="176"/>
    <col min="7681" max="7681" width="0.75" style="176" customWidth="1"/>
    <col min="7682" max="7682" width="12.625" style="176" customWidth="1"/>
    <col min="7683" max="7698" width="10.125" style="176" customWidth="1"/>
    <col min="7699" max="7701" width="0" style="176" hidden="1" customWidth="1"/>
    <col min="7702" max="7936" width="9" style="176"/>
    <col min="7937" max="7937" width="0.75" style="176" customWidth="1"/>
    <col min="7938" max="7938" width="12.625" style="176" customWidth="1"/>
    <col min="7939" max="7954" width="10.125" style="176" customWidth="1"/>
    <col min="7955" max="7957" width="0" style="176" hidden="1" customWidth="1"/>
    <col min="7958" max="8192" width="9" style="176"/>
    <col min="8193" max="8193" width="0.75" style="176" customWidth="1"/>
    <col min="8194" max="8194" width="12.625" style="176" customWidth="1"/>
    <col min="8195" max="8210" width="10.125" style="176" customWidth="1"/>
    <col min="8211" max="8213" width="0" style="176" hidden="1" customWidth="1"/>
    <col min="8214" max="8448" width="9" style="176"/>
    <col min="8449" max="8449" width="0.75" style="176" customWidth="1"/>
    <col min="8450" max="8450" width="12.625" style="176" customWidth="1"/>
    <col min="8451" max="8466" width="10.125" style="176" customWidth="1"/>
    <col min="8467" max="8469" width="0" style="176" hidden="1" customWidth="1"/>
    <col min="8470" max="8704" width="9" style="176"/>
    <col min="8705" max="8705" width="0.75" style="176" customWidth="1"/>
    <col min="8706" max="8706" width="12.625" style="176" customWidth="1"/>
    <col min="8707" max="8722" width="10.125" style="176" customWidth="1"/>
    <col min="8723" max="8725" width="0" style="176" hidden="1" customWidth="1"/>
    <col min="8726" max="8960" width="9" style="176"/>
    <col min="8961" max="8961" width="0.75" style="176" customWidth="1"/>
    <col min="8962" max="8962" width="12.625" style="176" customWidth="1"/>
    <col min="8963" max="8978" width="10.125" style="176" customWidth="1"/>
    <col min="8979" max="8981" width="0" style="176" hidden="1" customWidth="1"/>
    <col min="8982" max="9216" width="9" style="176"/>
    <col min="9217" max="9217" width="0.75" style="176" customWidth="1"/>
    <col min="9218" max="9218" width="12.625" style="176" customWidth="1"/>
    <col min="9219" max="9234" width="10.125" style="176" customWidth="1"/>
    <col min="9235" max="9237" width="0" style="176" hidden="1" customWidth="1"/>
    <col min="9238" max="9472" width="9" style="176"/>
    <col min="9473" max="9473" width="0.75" style="176" customWidth="1"/>
    <col min="9474" max="9474" width="12.625" style="176" customWidth="1"/>
    <col min="9475" max="9490" width="10.125" style="176" customWidth="1"/>
    <col min="9491" max="9493" width="0" style="176" hidden="1" customWidth="1"/>
    <col min="9494" max="9728" width="9" style="176"/>
    <col min="9729" max="9729" width="0.75" style="176" customWidth="1"/>
    <col min="9730" max="9730" width="12.625" style="176" customWidth="1"/>
    <col min="9731" max="9746" width="10.125" style="176" customWidth="1"/>
    <col min="9747" max="9749" width="0" style="176" hidden="1" customWidth="1"/>
    <col min="9750" max="9984" width="9" style="176"/>
    <col min="9985" max="9985" width="0.75" style="176" customWidth="1"/>
    <col min="9986" max="9986" width="12.625" style="176" customWidth="1"/>
    <col min="9987" max="10002" width="10.125" style="176" customWidth="1"/>
    <col min="10003" max="10005" width="0" style="176" hidden="1" customWidth="1"/>
    <col min="10006" max="10240" width="9" style="176"/>
    <col min="10241" max="10241" width="0.75" style="176" customWidth="1"/>
    <col min="10242" max="10242" width="12.625" style="176" customWidth="1"/>
    <col min="10243" max="10258" width="10.125" style="176" customWidth="1"/>
    <col min="10259" max="10261" width="0" style="176" hidden="1" customWidth="1"/>
    <col min="10262" max="10496" width="9" style="176"/>
    <col min="10497" max="10497" width="0.75" style="176" customWidth="1"/>
    <col min="10498" max="10498" width="12.625" style="176" customWidth="1"/>
    <col min="10499" max="10514" width="10.125" style="176" customWidth="1"/>
    <col min="10515" max="10517" width="0" style="176" hidden="1" customWidth="1"/>
    <col min="10518" max="10752" width="9" style="176"/>
    <col min="10753" max="10753" width="0.75" style="176" customWidth="1"/>
    <col min="10754" max="10754" width="12.625" style="176" customWidth="1"/>
    <col min="10755" max="10770" width="10.125" style="176" customWidth="1"/>
    <col min="10771" max="10773" width="0" style="176" hidden="1" customWidth="1"/>
    <col min="10774" max="11008" width="9" style="176"/>
    <col min="11009" max="11009" width="0.75" style="176" customWidth="1"/>
    <col min="11010" max="11010" width="12.625" style="176" customWidth="1"/>
    <col min="11011" max="11026" width="10.125" style="176" customWidth="1"/>
    <col min="11027" max="11029" width="0" style="176" hidden="1" customWidth="1"/>
    <col min="11030" max="11264" width="9" style="176"/>
    <col min="11265" max="11265" width="0.75" style="176" customWidth="1"/>
    <col min="11266" max="11266" width="12.625" style="176" customWidth="1"/>
    <col min="11267" max="11282" width="10.125" style="176" customWidth="1"/>
    <col min="11283" max="11285" width="0" style="176" hidden="1" customWidth="1"/>
    <col min="11286" max="11520" width="9" style="176"/>
    <col min="11521" max="11521" width="0.75" style="176" customWidth="1"/>
    <col min="11522" max="11522" width="12.625" style="176" customWidth="1"/>
    <col min="11523" max="11538" width="10.125" style="176" customWidth="1"/>
    <col min="11539" max="11541" width="0" style="176" hidden="1" customWidth="1"/>
    <col min="11542" max="11776" width="9" style="176"/>
    <col min="11777" max="11777" width="0.75" style="176" customWidth="1"/>
    <col min="11778" max="11778" width="12.625" style="176" customWidth="1"/>
    <col min="11779" max="11794" width="10.125" style="176" customWidth="1"/>
    <col min="11795" max="11797" width="0" style="176" hidden="1" customWidth="1"/>
    <col min="11798" max="12032" width="9" style="176"/>
    <col min="12033" max="12033" width="0.75" style="176" customWidth="1"/>
    <col min="12034" max="12034" width="12.625" style="176" customWidth="1"/>
    <col min="12035" max="12050" width="10.125" style="176" customWidth="1"/>
    <col min="12051" max="12053" width="0" style="176" hidden="1" customWidth="1"/>
    <col min="12054" max="12288" width="9" style="176"/>
    <col min="12289" max="12289" width="0.75" style="176" customWidth="1"/>
    <col min="12290" max="12290" width="12.625" style="176" customWidth="1"/>
    <col min="12291" max="12306" width="10.125" style="176" customWidth="1"/>
    <col min="12307" max="12309" width="0" style="176" hidden="1" customWidth="1"/>
    <col min="12310" max="12544" width="9" style="176"/>
    <col min="12545" max="12545" width="0.75" style="176" customWidth="1"/>
    <col min="12546" max="12546" width="12.625" style="176" customWidth="1"/>
    <col min="12547" max="12562" width="10.125" style="176" customWidth="1"/>
    <col min="12563" max="12565" width="0" style="176" hidden="1" customWidth="1"/>
    <col min="12566" max="12800" width="9" style="176"/>
    <col min="12801" max="12801" width="0.75" style="176" customWidth="1"/>
    <col min="12802" max="12802" width="12.625" style="176" customWidth="1"/>
    <col min="12803" max="12818" width="10.125" style="176" customWidth="1"/>
    <col min="12819" max="12821" width="0" style="176" hidden="1" customWidth="1"/>
    <col min="12822" max="13056" width="9" style="176"/>
    <col min="13057" max="13057" width="0.75" style="176" customWidth="1"/>
    <col min="13058" max="13058" width="12.625" style="176" customWidth="1"/>
    <col min="13059" max="13074" width="10.125" style="176" customWidth="1"/>
    <col min="13075" max="13077" width="0" style="176" hidden="1" customWidth="1"/>
    <col min="13078" max="13312" width="9" style="176"/>
    <col min="13313" max="13313" width="0.75" style="176" customWidth="1"/>
    <col min="13314" max="13314" width="12.625" style="176" customWidth="1"/>
    <col min="13315" max="13330" width="10.125" style="176" customWidth="1"/>
    <col min="13331" max="13333" width="0" style="176" hidden="1" customWidth="1"/>
    <col min="13334" max="13568" width="9" style="176"/>
    <col min="13569" max="13569" width="0.75" style="176" customWidth="1"/>
    <col min="13570" max="13570" width="12.625" style="176" customWidth="1"/>
    <col min="13571" max="13586" width="10.125" style="176" customWidth="1"/>
    <col min="13587" max="13589" width="0" style="176" hidden="1" customWidth="1"/>
    <col min="13590" max="13824" width="9" style="176"/>
    <col min="13825" max="13825" width="0.75" style="176" customWidth="1"/>
    <col min="13826" max="13826" width="12.625" style="176" customWidth="1"/>
    <col min="13827" max="13842" width="10.125" style="176" customWidth="1"/>
    <col min="13843" max="13845" width="0" style="176" hidden="1" customWidth="1"/>
    <col min="13846" max="14080" width="9" style="176"/>
    <col min="14081" max="14081" width="0.75" style="176" customWidth="1"/>
    <col min="14082" max="14082" width="12.625" style="176" customWidth="1"/>
    <col min="14083" max="14098" width="10.125" style="176" customWidth="1"/>
    <col min="14099" max="14101" width="0" style="176" hidden="1" customWidth="1"/>
    <col min="14102" max="14336" width="9" style="176"/>
    <col min="14337" max="14337" width="0.75" style="176" customWidth="1"/>
    <col min="14338" max="14338" width="12.625" style="176" customWidth="1"/>
    <col min="14339" max="14354" width="10.125" style="176" customWidth="1"/>
    <col min="14355" max="14357" width="0" style="176" hidden="1" customWidth="1"/>
    <col min="14358" max="14592" width="9" style="176"/>
    <col min="14593" max="14593" width="0.75" style="176" customWidth="1"/>
    <col min="14594" max="14594" width="12.625" style="176" customWidth="1"/>
    <col min="14595" max="14610" width="10.125" style="176" customWidth="1"/>
    <col min="14611" max="14613" width="0" style="176" hidden="1" customWidth="1"/>
    <col min="14614" max="14848" width="9" style="176"/>
    <col min="14849" max="14849" width="0.75" style="176" customWidth="1"/>
    <col min="14850" max="14850" width="12.625" style="176" customWidth="1"/>
    <col min="14851" max="14866" width="10.125" style="176" customWidth="1"/>
    <col min="14867" max="14869" width="0" style="176" hidden="1" customWidth="1"/>
    <col min="14870" max="15104" width="9" style="176"/>
    <col min="15105" max="15105" width="0.75" style="176" customWidth="1"/>
    <col min="15106" max="15106" width="12.625" style="176" customWidth="1"/>
    <col min="15107" max="15122" width="10.125" style="176" customWidth="1"/>
    <col min="15123" max="15125" width="0" style="176" hidden="1" customWidth="1"/>
    <col min="15126" max="15360" width="9" style="176"/>
    <col min="15361" max="15361" width="0.75" style="176" customWidth="1"/>
    <col min="15362" max="15362" width="12.625" style="176" customWidth="1"/>
    <col min="15363" max="15378" width="10.125" style="176" customWidth="1"/>
    <col min="15379" max="15381" width="0" style="176" hidden="1" customWidth="1"/>
    <col min="15382" max="15616" width="9" style="176"/>
    <col min="15617" max="15617" width="0.75" style="176" customWidth="1"/>
    <col min="15618" max="15618" width="12.625" style="176" customWidth="1"/>
    <col min="15619" max="15634" width="10.125" style="176" customWidth="1"/>
    <col min="15635" max="15637" width="0" style="176" hidden="1" customWidth="1"/>
    <col min="15638" max="15872" width="9" style="176"/>
    <col min="15873" max="15873" width="0.75" style="176" customWidth="1"/>
    <col min="15874" max="15874" width="12.625" style="176" customWidth="1"/>
    <col min="15875" max="15890" width="10.125" style="176" customWidth="1"/>
    <col min="15891" max="15893" width="0" style="176" hidden="1" customWidth="1"/>
    <col min="15894" max="16128" width="9" style="176"/>
    <col min="16129" max="16129" width="0.75" style="176" customWidth="1"/>
    <col min="16130" max="16130" width="12.625" style="176" customWidth="1"/>
    <col min="16131" max="16146" width="10.125" style="176" customWidth="1"/>
    <col min="16147" max="16149" width="0" style="176" hidden="1" customWidth="1"/>
    <col min="16150" max="16384" width="9" style="176"/>
  </cols>
  <sheetData>
    <row r="1" spans="1:22" s="312" customFormat="1" ht="19.5" customHeight="1" thickBot="1">
      <c r="A1" s="369" t="s">
        <v>1161</v>
      </c>
      <c r="B1" s="370"/>
      <c r="C1" s="309"/>
      <c r="D1" s="309"/>
      <c r="E1" s="309"/>
      <c r="F1" s="309"/>
      <c r="G1" s="309"/>
      <c r="H1" s="309"/>
      <c r="I1" s="309"/>
      <c r="J1" s="310" t="s">
        <v>172</v>
      </c>
      <c r="K1" s="307"/>
      <c r="L1" s="309"/>
      <c r="M1" s="309"/>
      <c r="N1" s="309"/>
      <c r="O1" s="309"/>
      <c r="P1" s="309"/>
      <c r="Q1" s="309"/>
      <c r="R1" s="310" t="s">
        <v>172</v>
      </c>
      <c r="S1" s="371"/>
    </row>
    <row r="2" spans="1:22" ht="27" customHeight="1">
      <c r="A2" s="190"/>
      <c r="B2" s="313" t="s">
        <v>198</v>
      </c>
      <c r="C2" s="1159" t="s">
        <v>149</v>
      </c>
      <c r="D2" s="1161" t="s">
        <v>199</v>
      </c>
      <c r="E2" s="1163" t="s">
        <v>200</v>
      </c>
      <c r="F2" s="1161" t="s">
        <v>201</v>
      </c>
      <c r="G2" s="1161" t="s">
        <v>202</v>
      </c>
      <c r="H2" s="1161" t="s">
        <v>203</v>
      </c>
      <c r="I2" s="1147" t="s">
        <v>204</v>
      </c>
      <c r="J2" s="1149" t="s">
        <v>40</v>
      </c>
      <c r="K2" s="314"/>
      <c r="L2" s="1151" t="s">
        <v>205</v>
      </c>
      <c r="M2" s="1152"/>
      <c r="N2" s="1153"/>
      <c r="O2" s="315" t="s">
        <v>206</v>
      </c>
      <c r="P2" s="1154" t="s">
        <v>207</v>
      </c>
      <c r="Q2" s="1153"/>
      <c r="R2" s="1155" t="s">
        <v>159</v>
      </c>
      <c r="S2" s="1170"/>
      <c r="T2" s="1143" t="s">
        <v>40</v>
      </c>
      <c r="U2" s="1145" t="s">
        <v>174</v>
      </c>
      <c r="V2" s="234"/>
    </row>
    <row r="3" spans="1:22" ht="27" customHeight="1" thickBot="1">
      <c r="A3" s="190"/>
      <c r="B3" s="316" t="s">
        <v>1157</v>
      </c>
      <c r="C3" s="1160"/>
      <c r="D3" s="1162"/>
      <c r="E3" s="1164"/>
      <c r="F3" s="1165"/>
      <c r="G3" s="1166"/>
      <c r="H3" s="1167"/>
      <c r="I3" s="1148"/>
      <c r="J3" s="1150"/>
      <c r="K3" s="314"/>
      <c r="L3" s="317" t="s">
        <v>160</v>
      </c>
      <c r="M3" s="318" t="s">
        <v>161</v>
      </c>
      <c r="N3" s="319" t="s">
        <v>162</v>
      </c>
      <c r="O3" s="320" t="s">
        <v>163</v>
      </c>
      <c r="P3" s="321" t="s">
        <v>164</v>
      </c>
      <c r="Q3" s="318" t="s">
        <v>165</v>
      </c>
      <c r="R3" s="1156"/>
      <c r="S3" s="1171"/>
      <c r="T3" s="1144"/>
      <c r="U3" s="1146"/>
      <c r="V3" s="234"/>
    </row>
    <row r="4" spans="1:22" s="263" customFormat="1" ht="30" customHeight="1">
      <c r="A4" s="258"/>
      <c r="B4" s="322" t="s">
        <v>109</v>
      </c>
      <c r="C4" s="1039">
        <v>294</v>
      </c>
      <c r="D4" s="1040">
        <v>216</v>
      </c>
      <c r="E4" s="1040">
        <v>0</v>
      </c>
      <c r="F4" s="1040">
        <v>54</v>
      </c>
      <c r="G4" s="1041">
        <v>0</v>
      </c>
      <c r="H4" s="1040">
        <v>0</v>
      </c>
      <c r="I4" s="1042">
        <v>357</v>
      </c>
      <c r="J4" s="1043">
        <f>SUM(C4:I4)</f>
        <v>921</v>
      </c>
      <c r="K4" s="328"/>
      <c r="L4" s="1066">
        <v>130</v>
      </c>
      <c r="M4" s="963">
        <v>0</v>
      </c>
      <c r="N4" s="966">
        <v>2</v>
      </c>
      <c r="O4" s="966">
        <v>9</v>
      </c>
      <c r="P4" s="963">
        <v>0</v>
      </c>
      <c r="Q4" s="963">
        <v>0</v>
      </c>
      <c r="R4" s="1067">
        <v>0</v>
      </c>
      <c r="S4" s="260" t="s">
        <v>225</v>
      </c>
      <c r="T4" s="261"/>
      <c r="U4" s="262"/>
    </row>
    <row r="5" spans="1:22" ht="30" customHeight="1">
      <c r="A5" s="190"/>
      <c r="B5" s="339" t="s">
        <v>111</v>
      </c>
      <c r="C5" s="1044">
        <v>11</v>
      </c>
      <c r="D5" s="963">
        <v>109</v>
      </c>
      <c r="E5" s="963">
        <v>48</v>
      </c>
      <c r="F5" s="963">
        <v>847</v>
      </c>
      <c r="G5" s="966">
        <v>117</v>
      </c>
      <c r="H5" s="963">
        <v>96</v>
      </c>
      <c r="I5" s="1045">
        <v>620</v>
      </c>
      <c r="J5" s="1046">
        <f t="shared" ref="J5:J19" si="0">SUM(C5:I5)</f>
        <v>1848</v>
      </c>
      <c r="K5" s="337"/>
      <c r="L5" s="1068">
        <v>6</v>
      </c>
      <c r="M5" s="966">
        <v>0</v>
      </c>
      <c r="N5" s="966">
        <v>5</v>
      </c>
      <c r="O5" s="963">
        <v>0</v>
      </c>
      <c r="P5" s="966">
        <v>0</v>
      </c>
      <c r="Q5" s="966">
        <v>0</v>
      </c>
      <c r="R5" s="1067">
        <v>0</v>
      </c>
      <c r="S5" s="372" t="s">
        <v>226</v>
      </c>
      <c r="T5" s="234"/>
      <c r="U5" s="249"/>
    </row>
    <row r="6" spans="1:22" ht="30" customHeight="1">
      <c r="A6" s="190"/>
      <c r="B6" s="339" t="s">
        <v>112</v>
      </c>
      <c r="C6" s="1044">
        <v>18.3</v>
      </c>
      <c r="D6" s="963">
        <v>101.795</v>
      </c>
      <c r="E6" s="963">
        <v>0</v>
      </c>
      <c r="F6" s="963">
        <v>142.05000000000001</v>
      </c>
      <c r="G6" s="966">
        <v>0</v>
      </c>
      <c r="H6" s="966">
        <v>0</v>
      </c>
      <c r="I6" s="1045">
        <v>385.2</v>
      </c>
      <c r="J6" s="1046">
        <f t="shared" si="0"/>
        <v>647.34500000000003</v>
      </c>
      <c r="K6" s="337"/>
      <c r="L6" s="1068">
        <v>0</v>
      </c>
      <c r="M6" s="966">
        <v>0</v>
      </c>
      <c r="N6" s="966">
        <v>0</v>
      </c>
      <c r="O6" s="966">
        <v>0</v>
      </c>
      <c r="P6" s="966">
        <v>0</v>
      </c>
      <c r="Q6" s="966">
        <v>0</v>
      </c>
      <c r="R6" s="1067">
        <v>0</v>
      </c>
      <c r="S6" s="373" t="s">
        <v>227</v>
      </c>
      <c r="T6" s="234"/>
      <c r="U6" s="249"/>
    </row>
    <row r="7" spans="1:22" s="263" customFormat="1" ht="30" customHeight="1">
      <c r="A7" s="258"/>
      <c r="B7" s="322" t="s">
        <v>113</v>
      </c>
      <c r="C7" s="1047">
        <v>24</v>
      </c>
      <c r="D7" s="963">
        <v>159</v>
      </c>
      <c r="E7" s="966">
        <v>150</v>
      </c>
      <c r="F7" s="966">
        <v>204</v>
      </c>
      <c r="G7" s="966">
        <v>426</v>
      </c>
      <c r="H7" s="966">
        <v>0</v>
      </c>
      <c r="I7" s="1045">
        <v>127</v>
      </c>
      <c r="J7" s="1046">
        <f t="shared" si="0"/>
        <v>1090</v>
      </c>
      <c r="K7" s="337"/>
      <c r="L7" s="1066">
        <v>1</v>
      </c>
      <c r="M7" s="966">
        <v>6</v>
      </c>
      <c r="N7" s="966">
        <v>5</v>
      </c>
      <c r="O7" s="963">
        <v>49</v>
      </c>
      <c r="P7" s="963">
        <v>0</v>
      </c>
      <c r="Q7" s="966">
        <v>2</v>
      </c>
      <c r="R7" s="1067">
        <v>0</v>
      </c>
      <c r="S7" s="374" t="s">
        <v>228</v>
      </c>
      <c r="T7" s="261"/>
      <c r="U7" s="262"/>
    </row>
    <row r="8" spans="1:22" ht="31.5" customHeight="1">
      <c r="A8" s="190"/>
      <c r="B8" s="375" t="s">
        <v>114</v>
      </c>
      <c r="C8" s="1047">
        <v>37</v>
      </c>
      <c r="D8" s="963">
        <v>17</v>
      </c>
      <c r="E8" s="966">
        <v>126</v>
      </c>
      <c r="F8" s="966">
        <v>239</v>
      </c>
      <c r="G8" s="966">
        <v>210</v>
      </c>
      <c r="H8" s="966">
        <v>391</v>
      </c>
      <c r="I8" s="1045">
        <v>22</v>
      </c>
      <c r="J8" s="1046">
        <f t="shared" si="0"/>
        <v>1042</v>
      </c>
      <c r="K8" s="337"/>
      <c r="L8" s="1066">
        <v>10</v>
      </c>
      <c r="M8" s="966">
        <v>0</v>
      </c>
      <c r="N8" s="966">
        <v>27</v>
      </c>
      <c r="O8" s="963">
        <v>1</v>
      </c>
      <c r="P8" s="963">
        <v>0</v>
      </c>
      <c r="Q8" s="966">
        <v>0</v>
      </c>
      <c r="R8" s="1067">
        <v>0</v>
      </c>
      <c r="S8" s="257" t="s">
        <v>229</v>
      </c>
      <c r="T8" s="234"/>
      <c r="U8" s="249"/>
    </row>
    <row r="9" spans="1:22" ht="31.5" customHeight="1">
      <c r="A9" s="190"/>
      <c r="B9" s="339" t="s">
        <v>115</v>
      </c>
      <c r="C9" s="1047">
        <v>0</v>
      </c>
      <c r="D9" s="966">
        <v>0</v>
      </c>
      <c r="E9" s="966">
        <v>0</v>
      </c>
      <c r="F9" s="966">
        <v>46</v>
      </c>
      <c r="G9" s="966">
        <v>0</v>
      </c>
      <c r="H9" s="966">
        <v>0</v>
      </c>
      <c r="I9" s="1045">
        <v>0</v>
      </c>
      <c r="J9" s="1046">
        <f t="shared" si="0"/>
        <v>46</v>
      </c>
      <c r="K9" s="337"/>
      <c r="L9" s="1068">
        <v>0</v>
      </c>
      <c r="M9" s="966">
        <v>0</v>
      </c>
      <c r="N9" s="966">
        <v>0</v>
      </c>
      <c r="O9" s="966">
        <v>0</v>
      </c>
      <c r="P9" s="966">
        <v>0</v>
      </c>
      <c r="Q9" s="966">
        <v>0</v>
      </c>
      <c r="R9" s="1067">
        <v>0</v>
      </c>
      <c r="S9" s="257" t="s">
        <v>230</v>
      </c>
      <c r="T9" s="234"/>
      <c r="U9" s="249"/>
    </row>
    <row r="10" spans="1:22" ht="31.5" customHeight="1">
      <c r="A10" s="190"/>
      <c r="B10" s="322" t="s">
        <v>116</v>
      </c>
      <c r="C10" s="1044">
        <v>0</v>
      </c>
      <c r="D10" s="963">
        <v>4</v>
      </c>
      <c r="E10" s="963">
        <v>24</v>
      </c>
      <c r="F10" s="966">
        <v>210</v>
      </c>
      <c r="G10" s="966">
        <v>0</v>
      </c>
      <c r="H10" s="966">
        <v>0</v>
      </c>
      <c r="I10" s="1045">
        <v>18</v>
      </c>
      <c r="J10" s="1046">
        <f t="shared" si="0"/>
        <v>256</v>
      </c>
      <c r="K10" s="337"/>
      <c r="L10" s="1068">
        <v>0</v>
      </c>
      <c r="M10" s="963">
        <v>0</v>
      </c>
      <c r="N10" s="966">
        <v>0</v>
      </c>
      <c r="O10" s="966">
        <v>0</v>
      </c>
      <c r="P10" s="966">
        <v>0</v>
      </c>
      <c r="Q10" s="963">
        <v>0</v>
      </c>
      <c r="R10" s="1067">
        <v>0</v>
      </c>
      <c r="S10" s="257" t="s">
        <v>231</v>
      </c>
      <c r="T10" s="234"/>
      <c r="U10" s="249"/>
    </row>
    <row r="11" spans="1:22" ht="31.5" customHeight="1">
      <c r="A11" s="190"/>
      <c r="B11" s="339" t="s">
        <v>117</v>
      </c>
      <c r="C11" s="1047">
        <v>0</v>
      </c>
      <c r="D11" s="963">
        <v>6</v>
      </c>
      <c r="E11" s="963">
        <v>0</v>
      </c>
      <c r="F11" s="966">
        <v>1</v>
      </c>
      <c r="G11" s="966">
        <v>0</v>
      </c>
      <c r="H11" s="963">
        <v>0</v>
      </c>
      <c r="I11" s="1045">
        <v>9</v>
      </c>
      <c r="J11" s="1046">
        <f t="shared" si="0"/>
        <v>16</v>
      </c>
      <c r="K11" s="337"/>
      <c r="L11" s="1068">
        <v>0</v>
      </c>
      <c r="M11" s="966">
        <v>0</v>
      </c>
      <c r="N11" s="966">
        <v>0</v>
      </c>
      <c r="O11" s="963">
        <v>0</v>
      </c>
      <c r="P11" s="966">
        <v>0</v>
      </c>
      <c r="Q11" s="966">
        <v>0</v>
      </c>
      <c r="R11" s="1067">
        <v>0</v>
      </c>
      <c r="S11" s="248" t="s">
        <v>232</v>
      </c>
      <c r="T11" s="234"/>
      <c r="U11" s="249"/>
    </row>
    <row r="12" spans="1:22" ht="31.5" customHeight="1">
      <c r="A12" s="190"/>
      <c r="B12" s="339" t="s">
        <v>118</v>
      </c>
      <c r="C12" s="1044">
        <v>6</v>
      </c>
      <c r="D12" s="963">
        <v>13</v>
      </c>
      <c r="E12" s="963">
        <v>14</v>
      </c>
      <c r="F12" s="963">
        <v>0</v>
      </c>
      <c r="G12" s="966">
        <v>24</v>
      </c>
      <c r="H12" s="966">
        <v>300</v>
      </c>
      <c r="I12" s="1045">
        <v>12</v>
      </c>
      <c r="J12" s="1046">
        <f t="shared" si="0"/>
        <v>369</v>
      </c>
      <c r="K12" s="337"/>
      <c r="L12" s="1068">
        <v>5</v>
      </c>
      <c r="M12" s="966">
        <v>0</v>
      </c>
      <c r="N12" s="966">
        <v>0</v>
      </c>
      <c r="O12" s="966">
        <v>0</v>
      </c>
      <c r="P12" s="966">
        <v>0</v>
      </c>
      <c r="Q12" s="966">
        <v>0</v>
      </c>
      <c r="R12" s="1067">
        <v>0</v>
      </c>
      <c r="S12" s="248" t="s">
        <v>233</v>
      </c>
      <c r="T12" s="234"/>
      <c r="U12" s="249"/>
    </row>
    <row r="13" spans="1:22" ht="31.5" customHeight="1">
      <c r="A13" s="190"/>
      <c r="B13" s="339" t="s">
        <v>119</v>
      </c>
      <c r="C13" s="1044">
        <v>184</v>
      </c>
      <c r="D13" s="963">
        <v>248</v>
      </c>
      <c r="E13" s="963">
        <v>36</v>
      </c>
      <c r="F13" s="963">
        <v>74</v>
      </c>
      <c r="G13" s="966">
        <v>0</v>
      </c>
      <c r="H13" s="963">
        <v>196</v>
      </c>
      <c r="I13" s="1048">
        <v>165</v>
      </c>
      <c r="J13" s="1043">
        <f t="shared" si="0"/>
        <v>903</v>
      </c>
      <c r="K13" s="328"/>
      <c r="L13" s="1068">
        <v>184</v>
      </c>
      <c r="M13" s="966">
        <v>0</v>
      </c>
      <c r="N13" s="966">
        <v>0</v>
      </c>
      <c r="O13" s="963">
        <v>80</v>
      </c>
      <c r="P13" s="966">
        <v>5</v>
      </c>
      <c r="Q13" s="966">
        <v>0</v>
      </c>
      <c r="R13" s="1067">
        <v>0</v>
      </c>
      <c r="S13" s="248" t="s">
        <v>234</v>
      </c>
      <c r="T13" s="234"/>
      <c r="U13" s="249"/>
    </row>
    <row r="14" spans="1:22" ht="31.5" customHeight="1">
      <c r="A14" s="190"/>
      <c r="B14" s="339" t="s">
        <v>121</v>
      </c>
      <c r="C14" s="1047">
        <v>0</v>
      </c>
      <c r="D14" s="963">
        <v>19</v>
      </c>
      <c r="E14" s="966">
        <v>42</v>
      </c>
      <c r="F14" s="966">
        <v>9</v>
      </c>
      <c r="G14" s="966">
        <v>0</v>
      </c>
      <c r="H14" s="966">
        <v>241</v>
      </c>
      <c r="I14" s="1045">
        <v>31</v>
      </c>
      <c r="J14" s="1046">
        <f t="shared" si="0"/>
        <v>342</v>
      </c>
      <c r="K14" s="337"/>
      <c r="L14" s="1068">
        <v>0</v>
      </c>
      <c r="M14" s="966">
        <v>0</v>
      </c>
      <c r="N14" s="966">
        <v>0</v>
      </c>
      <c r="O14" s="963">
        <v>0</v>
      </c>
      <c r="P14" s="966">
        <v>0</v>
      </c>
      <c r="Q14" s="966">
        <v>0</v>
      </c>
      <c r="R14" s="1067">
        <v>0</v>
      </c>
      <c r="S14" s="248" t="s">
        <v>235</v>
      </c>
      <c r="T14" s="234"/>
      <c r="U14" s="249"/>
    </row>
    <row r="15" spans="1:22" s="263" customFormat="1" ht="31.5" customHeight="1">
      <c r="A15" s="258"/>
      <c r="B15" s="322" t="s">
        <v>122</v>
      </c>
      <c r="C15" s="1049">
        <v>1</v>
      </c>
      <c r="D15" s="1050">
        <v>26</v>
      </c>
      <c r="E15" s="1050">
        <v>0</v>
      </c>
      <c r="F15" s="966">
        <v>48</v>
      </c>
      <c r="G15" s="966">
        <v>153</v>
      </c>
      <c r="H15" s="1050">
        <v>10</v>
      </c>
      <c r="I15" s="1045">
        <v>25</v>
      </c>
      <c r="J15" s="1046">
        <f t="shared" si="0"/>
        <v>263</v>
      </c>
      <c r="K15" s="337"/>
      <c r="L15" s="1069">
        <v>0</v>
      </c>
      <c r="M15" s="1050">
        <v>0</v>
      </c>
      <c r="N15" s="966">
        <v>0</v>
      </c>
      <c r="O15" s="1050">
        <v>0</v>
      </c>
      <c r="P15" s="1050">
        <v>0</v>
      </c>
      <c r="Q15" s="1050">
        <v>0</v>
      </c>
      <c r="R15" s="1067">
        <v>0</v>
      </c>
      <c r="S15" s="376" t="s">
        <v>236</v>
      </c>
      <c r="T15" s="261"/>
      <c r="U15" s="262"/>
    </row>
    <row r="16" spans="1:22" ht="31.5" customHeight="1">
      <c r="A16" s="190"/>
      <c r="B16" s="322" t="s">
        <v>123</v>
      </c>
      <c r="C16" s="1047">
        <v>0</v>
      </c>
      <c r="D16" s="963">
        <v>9</v>
      </c>
      <c r="E16" s="963">
        <v>0</v>
      </c>
      <c r="F16" s="966">
        <v>0</v>
      </c>
      <c r="G16" s="966">
        <v>0</v>
      </c>
      <c r="H16" s="966">
        <v>796</v>
      </c>
      <c r="I16" s="1045">
        <v>34</v>
      </c>
      <c r="J16" s="1046">
        <f t="shared" si="0"/>
        <v>839</v>
      </c>
      <c r="K16" s="337"/>
      <c r="L16" s="1068">
        <v>0</v>
      </c>
      <c r="M16" s="963">
        <v>0</v>
      </c>
      <c r="N16" s="966">
        <v>0</v>
      </c>
      <c r="O16" s="966">
        <v>0</v>
      </c>
      <c r="P16" s="966">
        <v>0</v>
      </c>
      <c r="Q16" s="963">
        <v>0</v>
      </c>
      <c r="R16" s="1067">
        <v>0</v>
      </c>
      <c r="S16" s="257" t="s">
        <v>237</v>
      </c>
      <c r="T16" s="234"/>
      <c r="U16" s="249"/>
    </row>
    <row r="17" spans="1:21" ht="31.5" customHeight="1">
      <c r="A17" s="190"/>
      <c r="B17" s="339" t="s">
        <v>238</v>
      </c>
      <c r="C17" s="1051">
        <v>45</v>
      </c>
      <c r="D17" s="1052">
        <v>131</v>
      </c>
      <c r="E17" s="1052">
        <v>438</v>
      </c>
      <c r="F17" s="1052">
        <v>26</v>
      </c>
      <c r="G17" s="1053">
        <v>0</v>
      </c>
      <c r="H17" s="1053">
        <v>0</v>
      </c>
      <c r="I17" s="1054">
        <v>31</v>
      </c>
      <c r="J17" s="1055">
        <f t="shared" si="0"/>
        <v>671</v>
      </c>
      <c r="K17" s="337"/>
      <c r="L17" s="1070">
        <v>26</v>
      </c>
      <c r="M17" s="1053">
        <v>7</v>
      </c>
      <c r="N17" s="1053">
        <v>0</v>
      </c>
      <c r="O17" s="1053">
        <v>0</v>
      </c>
      <c r="P17" s="1053">
        <v>0</v>
      </c>
      <c r="Q17" s="1053">
        <v>0</v>
      </c>
      <c r="R17" s="1071">
        <v>0</v>
      </c>
      <c r="S17" s="286" t="s">
        <v>239</v>
      </c>
      <c r="T17" s="234"/>
      <c r="U17" s="249"/>
    </row>
    <row r="18" spans="1:21" s="263" customFormat="1" ht="31.5" customHeight="1" thickBot="1">
      <c r="A18" s="258"/>
      <c r="B18" s="377" t="s">
        <v>125</v>
      </c>
      <c r="C18" s="1056">
        <v>34</v>
      </c>
      <c r="D18" s="1057">
        <v>0</v>
      </c>
      <c r="E18" s="1057">
        <v>147</v>
      </c>
      <c r="F18" s="1057">
        <v>0</v>
      </c>
      <c r="G18" s="1058">
        <v>123</v>
      </c>
      <c r="H18" s="1059">
        <v>0</v>
      </c>
      <c r="I18" s="1060">
        <v>2</v>
      </c>
      <c r="J18" s="1061">
        <f t="shared" si="0"/>
        <v>306</v>
      </c>
      <c r="K18" s="337"/>
      <c r="L18" s="1072">
        <v>0</v>
      </c>
      <c r="M18" s="1058">
        <v>0</v>
      </c>
      <c r="N18" s="1058">
        <v>0</v>
      </c>
      <c r="O18" s="1058">
        <v>0</v>
      </c>
      <c r="P18" s="1058">
        <v>0</v>
      </c>
      <c r="Q18" s="1058">
        <v>0</v>
      </c>
      <c r="R18" s="1073">
        <v>0</v>
      </c>
      <c r="S18" s="378" t="s">
        <v>240</v>
      </c>
      <c r="T18" s="261"/>
      <c r="U18" s="262"/>
    </row>
    <row r="19" spans="1:21" ht="40.5" customHeight="1" thickBot="1">
      <c r="A19" s="190"/>
      <c r="B19" s="356" t="s">
        <v>126</v>
      </c>
      <c r="C19" s="1062">
        <f>SUM(C4:C18)</f>
        <v>654.29999999999995</v>
      </c>
      <c r="D19" s="1063">
        <f t="shared" ref="D19:R19" si="1">SUM(D4:D18)</f>
        <v>1058.7950000000001</v>
      </c>
      <c r="E19" s="1063">
        <f t="shared" si="1"/>
        <v>1025</v>
      </c>
      <c r="F19" s="1063">
        <f t="shared" si="1"/>
        <v>1900.05</v>
      </c>
      <c r="G19" s="1063">
        <f t="shared" si="1"/>
        <v>1053</v>
      </c>
      <c r="H19" s="1063">
        <f t="shared" si="1"/>
        <v>2030</v>
      </c>
      <c r="I19" s="1064">
        <f t="shared" si="1"/>
        <v>1838.2</v>
      </c>
      <c r="J19" s="1065">
        <f t="shared" si="0"/>
        <v>9559.3450000000012</v>
      </c>
      <c r="K19" s="379"/>
      <c r="L19" s="1074">
        <f>SUM(L4:L18)</f>
        <v>362</v>
      </c>
      <c r="M19" s="1063">
        <f>SUM(M4:M18)</f>
        <v>13</v>
      </c>
      <c r="N19" s="1063">
        <f>SUM(N4:N18)</f>
        <v>39</v>
      </c>
      <c r="O19" s="1063">
        <f>SUM(O4:O18)</f>
        <v>139</v>
      </c>
      <c r="P19" s="1063">
        <f t="shared" si="1"/>
        <v>5</v>
      </c>
      <c r="Q19" s="1063">
        <f t="shared" si="1"/>
        <v>2</v>
      </c>
      <c r="R19" s="1075">
        <f t="shared" si="1"/>
        <v>0</v>
      </c>
      <c r="S19" s="299"/>
      <c r="T19" s="234"/>
      <c r="U19" s="249"/>
    </row>
    <row r="20" spans="1:21" ht="39.75" customHeight="1">
      <c r="B20" s="1168"/>
      <c r="C20" s="1168"/>
      <c r="D20" s="1168"/>
      <c r="E20" s="1168"/>
      <c r="F20" s="1168"/>
      <c r="G20" s="1168"/>
      <c r="H20" s="1168"/>
      <c r="I20" s="1168"/>
      <c r="J20" s="1168"/>
      <c r="K20" s="1169"/>
      <c r="L20" s="1168"/>
      <c r="M20" s="1168"/>
      <c r="N20" s="1168"/>
      <c r="O20" s="1168"/>
      <c r="P20" s="1168"/>
      <c r="Q20" s="1168"/>
      <c r="R20" s="1168"/>
      <c r="S20" s="1168"/>
    </row>
    <row r="35" spans="2:20" ht="12" customHeight="1">
      <c r="B35" s="303"/>
      <c r="C35" s="303"/>
      <c r="D35" s="303"/>
      <c r="E35" s="303"/>
      <c r="F35" s="303"/>
      <c r="G35" s="303"/>
      <c r="H35" s="303"/>
      <c r="I35" s="303"/>
      <c r="J35" s="303"/>
      <c r="K35" s="304"/>
      <c r="L35" s="303"/>
      <c r="M35" s="303"/>
      <c r="N35" s="303"/>
      <c r="O35" s="303"/>
      <c r="P35" s="303"/>
      <c r="Q35" s="303"/>
      <c r="R35" s="303"/>
      <c r="S35" s="305"/>
    </row>
    <row r="36" spans="2:20" ht="12" customHeight="1">
      <c r="B36" s="1101"/>
      <c r="C36" s="1101"/>
      <c r="D36" s="1101"/>
      <c r="E36" s="1101"/>
      <c r="F36" s="1101"/>
      <c r="G36" s="1101"/>
      <c r="H36" s="1101"/>
      <c r="I36" s="1101"/>
      <c r="J36" s="1101"/>
      <c r="K36" s="1101"/>
      <c r="L36" s="1101"/>
      <c r="M36" s="1101"/>
      <c r="N36" s="1101"/>
      <c r="O36" s="1101"/>
      <c r="P36" s="1101"/>
      <c r="Q36" s="1101"/>
      <c r="R36" s="1101"/>
      <c r="S36" s="1101"/>
    </row>
    <row r="37" spans="2:20" ht="12" customHeight="1">
      <c r="B37" s="1101"/>
      <c r="C37" s="1101"/>
      <c r="D37" s="1101"/>
      <c r="E37" s="1101"/>
      <c r="F37" s="1101"/>
      <c r="G37" s="1101"/>
      <c r="H37" s="1101"/>
      <c r="I37" s="1101"/>
      <c r="J37" s="1101"/>
      <c r="K37" s="1101"/>
      <c r="L37" s="1101"/>
      <c r="M37" s="1101"/>
      <c r="N37" s="1101"/>
      <c r="O37" s="1101"/>
      <c r="P37" s="1101"/>
      <c r="Q37" s="1101"/>
      <c r="R37" s="1101"/>
      <c r="S37" s="1101"/>
    </row>
    <row r="43" spans="2:20">
      <c r="B43" s="1101">
        <v>11</v>
      </c>
      <c r="C43" s="1101"/>
      <c r="D43" s="1101"/>
      <c r="E43" s="1101"/>
      <c r="F43" s="1101"/>
      <c r="G43" s="1101"/>
      <c r="H43" s="1101"/>
      <c r="I43" s="1101"/>
      <c r="J43" s="1101"/>
      <c r="K43" s="1101"/>
      <c r="L43" s="1101"/>
      <c r="M43" s="1101"/>
      <c r="N43" s="1101"/>
      <c r="O43" s="1101"/>
      <c r="P43" s="1101"/>
      <c r="Q43" s="1101"/>
      <c r="R43" s="1101"/>
      <c r="S43" s="1101"/>
    </row>
    <row r="44" spans="2:20">
      <c r="B44" s="1101"/>
      <c r="C44" s="1101"/>
      <c r="D44" s="1101"/>
      <c r="E44" s="1101"/>
      <c r="F44" s="1101"/>
      <c r="G44" s="1101"/>
      <c r="H44" s="1101"/>
      <c r="I44" s="1101"/>
      <c r="J44" s="1101"/>
      <c r="K44" s="1101"/>
      <c r="L44" s="1101"/>
      <c r="M44" s="1101"/>
      <c r="N44" s="1101"/>
      <c r="O44" s="1101"/>
      <c r="P44" s="1101"/>
      <c r="Q44" s="1101"/>
      <c r="R44" s="1101"/>
      <c r="S44" s="1101"/>
    </row>
    <row r="45" spans="2:20">
      <c r="B45" s="1101"/>
      <c r="C45" s="1101"/>
      <c r="D45" s="1101"/>
      <c r="E45" s="1101"/>
      <c r="F45" s="1101"/>
      <c r="G45" s="1101"/>
      <c r="H45" s="1101"/>
      <c r="I45" s="1101"/>
      <c r="J45" s="1101"/>
      <c r="K45" s="1101"/>
      <c r="L45" s="1101"/>
      <c r="M45" s="1101"/>
      <c r="N45" s="1101"/>
      <c r="O45" s="1101"/>
      <c r="P45" s="1101"/>
      <c r="Q45" s="1101"/>
      <c r="R45" s="1101"/>
      <c r="S45" s="1101"/>
    </row>
    <row r="47" spans="2:20">
      <c r="B47" s="1102"/>
      <c r="C47" s="1102"/>
      <c r="D47" s="1102"/>
      <c r="E47" s="1102"/>
      <c r="F47" s="1102"/>
      <c r="G47" s="1102"/>
      <c r="H47" s="1102"/>
      <c r="I47" s="1102"/>
      <c r="J47" s="1102"/>
      <c r="K47" s="1102"/>
      <c r="L47" s="1102"/>
      <c r="M47" s="1102"/>
      <c r="N47" s="1102"/>
      <c r="O47" s="1102"/>
      <c r="P47" s="1102"/>
      <c r="Q47" s="1102"/>
      <c r="R47" s="1102"/>
      <c r="S47" s="1102"/>
      <c r="T47" s="1102"/>
    </row>
    <row r="48" spans="2:20">
      <c r="B48" s="1102"/>
      <c r="C48" s="1102"/>
      <c r="D48" s="1102"/>
      <c r="E48" s="1102"/>
      <c r="F48" s="1102"/>
      <c r="G48" s="1102"/>
      <c r="H48" s="1102"/>
      <c r="I48" s="1102"/>
      <c r="J48" s="1102"/>
      <c r="K48" s="1102"/>
      <c r="L48" s="1102"/>
      <c r="M48" s="1102"/>
      <c r="N48" s="1102"/>
      <c r="O48" s="1102"/>
      <c r="P48" s="1102"/>
      <c r="Q48" s="1102"/>
      <c r="R48" s="1102"/>
      <c r="S48" s="1102"/>
      <c r="T48" s="1102"/>
    </row>
    <row r="49" spans="2:20">
      <c r="B49" s="1102"/>
      <c r="C49" s="1102"/>
      <c r="D49" s="1102"/>
      <c r="E49" s="1102"/>
      <c r="F49" s="1102"/>
      <c r="G49" s="1102"/>
      <c r="H49" s="1102"/>
      <c r="I49" s="1102"/>
      <c r="J49" s="1102"/>
      <c r="K49" s="1102"/>
      <c r="L49" s="1102"/>
      <c r="M49" s="1102"/>
      <c r="N49" s="1102"/>
      <c r="O49" s="1102"/>
      <c r="P49" s="1102"/>
      <c r="Q49" s="1102"/>
      <c r="R49" s="1102"/>
      <c r="S49" s="1102"/>
      <c r="T49" s="1102"/>
    </row>
  </sheetData>
  <mergeCells count="18">
    <mergeCell ref="B43:S45"/>
    <mergeCell ref="B47:T49"/>
    <mergeCell ref="I2:I3"/>
    <mergeCell ref="J2:J3"/>
    <mergeCell ref="L2:N2"/>
    <mergeCell ref="P2:Q2"/>
    <mergeCell ref="R2:R3"/>
    <mergeCell ref="S2:S3"/>
    <mergeCell ref="C2:C3"/>
    <mergeCell ref="D2:D3"/>
    <mergeCell ref="E2:E3"/>
    <mergeCell ref="F2:F3"/>
    <mergeCell ref="G2:G3"/>
    <mergeCell ref="H2:H3"/>
    <mergeCell ref="T2:T3"/>
    <mergeCell ref="U2:U3"/>
    <mergeCell ref="B20:S20"/>
    <mergeCell ref="B36:S37"/>
  </mergeCells>
  <phoneticPr fontId="1"/>
  <printOptions horizontalCentered="1" verticalCentered="1"/>
  <pageMargins left="0.98425196850393704" right="0.39370078740157483" top="0.59055118110236227" bottom="0.31496062992125984" header="0" footer="0"/>
  <pageSetup paperSize="9" scale="75" firstPageNumber="69" fitToHeight="0" orientation="landscape" useFirstPageNumber="1" r:id="rId1"/>
  <headerFooter alignWithMargins="0">
    <oddFooter>&amp;C&amp;P</oddFooter>
    <firstFooter>&amp;C&amp;9&amp;P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zoomScale="70" zoomScaleNormal="75" zoomScaleSheetLayoutView="70" zoomScalePageLayoutView="75" workbookViewId="0">
      <selection activeCell="E3" sqref="E3:H3"/>
    </sheetView>
  </sheetViews>
  <sheetFormatPr defaultRowHeight="12"/>
  <cols>
    <col min="1" max="1" width="0.75" style="176" customWidth="1"/>
    <col min="2" max="2" width="12.625" style="176" customWidth="1"/>
    <col min="3" max="10" width="10.125" style="176" customWidth="1"/>
    <col min="11" max="11" width="4.5" style="306" customWidth="1"/>
    <col min="12" max="18" width="10.125" style="176" customWidth="1"/>
    <col min="19" max="19" width="75.375" style="380" hidden="1" customWidth="1"/>
    <col min="20" max="20" width="0" style="176" hidden="1" customWidth="1"/>
    <col min="21" max="21" width="11.125" style="176" hidden="1" customWidth="1"/>
    <col min="22" max="256" width="9" style="176"/>
    <col min="257" max="257" width="0.75" style="176" customWidth="1"/>
    <col min="258" max="258" width="12.625" style="176" customWidth="1"/>
    <col min="259" max="266" width="10.125" style="176" customWidth="1"/>
    <col min="267" max="267" width="4.5" style="176" customWidth="1"/>
    <col min="268" max="274" width="10.125" style="176" customWidth="1"/>
    <col min="275" max="277" width="0" style="176" hidden="1" customWidth="1"/>
    <col min="278" max="512" width="9" style="176"/>
    <col min="513" max="513" width="0.75" style="176" customWidth="1"/>
    <col min="514" max="514" width="12.625" style="176" customWidth="1"/>
    <col min="515" max="522" width="10.125" style="176" customWidth="1"/>
    <col min="523" max="523" width="4.5" style="176" customWidth="1"/>
    <col min="524" max="530" width="10.125" style="176" customWidth="1"/>
    <col min="531" max="533" width="0" style="176" hidden="1" customWidth="1"/>
    <col min="534" max="768" width="9" style="176"/>
    <col min="769" max="769" width="0.75" style="176" customWidth="1"/>
    <col min="770" max="770" width="12.625" style="176" customWidth="1"/>
    <col min="771" max="778" width="10.125" style="176" customWidth="1"/>
    <col min="779" max="779" width="4.5" style="176" customWidth="1"/>
    <col min="780" max="786" width="10.125" style="176" customWidth="1"/>
    <col min="787" max="789" width="0" style="176" hidden="1" customWidth="1"/>
    <col min="790" max="1024" width="9" style="176"/>
    <col min="1025" max="1025" width="0.75" style="176" customWidth="1"/>
    <col min="1026" max="1026" width="12.625" style="176" customWidth="1"/>
    <col min="1027" max="1034" width="10.125" style="176" customWidth="1"/>
    <col min="1035" max="1035" width="4.5" style="176" customWidth="1"/>
    <col min="1036" max="1042" width="10.125" style="176" customWidth="1"/>
    <col min="1043" max="1045" width="0" style="176" hidden="1" customWidth="1"/>
    <col min="1046" max="1280" width="9" style="176"/>
    <col min="1281" max="1281" width="0.75" style="176" customWidth="1"/>
    <col min="1282" max="1282" width="12.625" style="176" customWidth="1"/>
    <col min="1283" max="1290" width="10.125" style="176" customWidth="1"/>
    <col min="1291" max="1291" width="4.5" style="176" customWidth="1"/>
    <col min="1292" max="1298" width="10.125" style="176" customWidth="1"/>
    <col min="1299" max="1301" width="0" style="176" hidden="1" customWidth="1"/>
    <col min="1302" max="1536" width="9" style="176"/>
    <col min="1537" max="1537" width="0.75" style="176" customWidth="1"/>
    <col min="1538" max="1538" width="12.625" style="176" customWidth="1"/>
    <col min="1539" max="1546" width="10.125" style="176" customWidth="1"/>
    <col min="1547" max="1547" width="4.5" style="176" customWidth="1"/>
    <col min="1548" max="1554" width="10.125" style="176" customWidth="1"/>
    <col min="1555" max="1557" width="0" style="176" hidden="1" customWidth="1"/>
    <col min="1558" max="1792" width="9" style="176"/>
    <col min="1793" max="1793" width="0.75" style="176" customWidth="1"/>
    <col min="1794" max="1794" width="12.625" style="176" customWidth="1"/>
    <col min="1795" max="1802" width="10.125" style="176" customWidth="1"/>
    <col min="1803" max="1803" width="4.5" style="176" customWidth="1"/>
    <col min="1804" max="1810" width="10.125" style="176" customWidth="1"/>
    <col min="1811" max="1813" width="0" style="176" hidden="1" customWidth="1"/>
    <col min="1814" max="2048" width="9" style="176"/>
    <col min="2049" max="2049" width="0.75" style="176" customWidth="1"/>
    <col min="2050" max="2050" width="12.625" style="176" customWidth="1"/>
    <col min="2051" max="2058" width="10.125" style="176" customWidth="1"/>
    <col min="2059" max="2059" width="4.5" style="176" customWidth="1"/>
    <col min="2060" max="2066" width="10.125" style="176" customWidth="1"/>
    <col min="2067" max="2069" width="0" style="176" hidden="1" customWidth="1"/>
    <col min="2070" max="2304" width="9" style="176"/>
    <col min="2305" max="2305" width="0.75" style="176" customWidth="1"/>
    <col min="2306" max="2306" width="12.625" style="176" customWidth="1"/>
    <col min="2307" max="2314" width="10.125" style="176" customWidth="1"/>
    <col min="2315" max="2315" width="4.5" style="176" customWidth="1"/>
    <col min="2316" max="2322" width="10.125" style="176" customWidth="1"/>
    <col min="2323" max="2325" width="0" style="176" hidden="1" customWidth="1"/>
    <col min="2326" max="2560" width="9" style="176"/>
    <col min="2561" max="2561" width="0.75" style="176" customWidth="1"/>
    <col min="2562" max="2562" width="12.625" style="176" customWidth="1"/>
    <col min="2563" max="2570" width="10.125" style="176" customWidth="1"/>
    <col min="2571" max="2571" width="4.5" style="176" customWidth="1"/>
    <col min="2572" max="2578" width="10.125" style="176" customWidth="1"/>
    <col min="2579" max="2581" width="0" style="176" hidden="1" customWidth="1"/>
    <col min="2582" max="2816" width="9" style="176"/>
    <col min="2817" max="2817" width="0.75" style="176" customWidth="1"/>
    <col min="2818" max="2818" width="12.625" style="176" customWidth="1"/>
    <col min="2819" max="2826" width="10.125" style="176" customWidth="1"/>
    <col min="2827" max="2827" width="4.5" style="176" customWidth="1"/>
    <col min="2828" max="2834" width="10.125" style="176" customWidth="1"/>
    <col min="2835" max="2837" width="0" style="176" hidden="1" customWidth="1"/>
    <col min="2838" max="3072" width="9" style="176"/>
    <col min="3073" max="3073" width="0.75" style="176" customWidth="1"/>
    <col min="3074" max="3074" width="12.625" style="176" customWidth="1"/>
    <col min="3075" max="3082" width="10.125" style="176" customWidth="1"/>
    <col min="3083" max="3083" width="4.5" style="176" customWidth="1"/>
    <col min="3084" max="3090" width="10.125" style="176" customWidth="1"/>
    <col min="3091" max="3093" width="0" style="176" hidden="1" customWidth="1"/>
    <col min="3094" max="3328" width="9" style="176"/>
    <col min="3329" max="3329" width="0.75" style="176" customWidth="1"/>
    <col min="3330" max="3330" width="12.625" style="176" customWidth="1"/>
    <col min="3331" max="3338" width="10.125" style="176" customWidth="1"/>
    <col min="3339" max="3339" width="4.5" style="176" customWidth="1"/>
    <col min="3340" max="3346" width="10.125" style="176" customWidth="1"/>
    <col min="3347" max="3349" width="0" style="176" hidden="1" customWidth="1"/>
    <col min="3350" max="3584" width="9" style="176"/>
    <col min="3585" max="3585" width="0.75" style="176" customWidth="1"/>
    <col min="3586" max="3586" width="12.625" style="176" customWidth="1"/>
    <col min="3587" max="3594" width="10.125" style="176" customWidth="1"/>
    <col min="3595" max="3595" width="4.5" style="176" customWidth="1"/>
    <col min="3596" max="3602" width="10.125" style="176" customWidth="1"/>
    <col min="3603" max="3605" width="0" style="176" hidden="1" customWidth="1"/>
    <col min="3606" max="3840" width="9" style="176"/>
    <col min="3841" max="3841" width="0.75" style="176" customWidth="1"/>
    <col min="3842" max="3842" width="12.625" style="176" customWidth="1"/>
    <col min="3843" max="3850" width="10.125" style="176" customWidth="1"/>
    <col min="3851" max="3851" width="4.5" style="176" customWidth="1"/>
    <col min="3852" max="3858" width="10.125" style="176" customWidth="1"/>
    <col min="3859" max="3861" width="0" style="176" hidden="1" customWidth="1"/>
    <col min="3862" max="4096" width="9" style="176"/>
    <col min="4097" max="4097" width="0.75" style="176" customWidth="1"/>
    <col min="4098" max="4098" width="12.625" style="176" customWidth="1"/>
    <col min="4099" max="4106" width="10.125" style="176" customWidth="1"/>
    <col min="4107" max="4107" width="4.5" style="176" customWidth="1"/>
    <col min="4108" max="4114" width="10.125" style="176" customWidth="1"/>
    <col min="4115" max="4117" width="0" style="176" hidden="1" customWidth="1"/>
    <col min="4118" max="4352" width="9" style="176"/>
    <col min="4353" max="4353" width="0.75" style="176" customWidth="1"/>
    <col min="4354" max="4354" width="12.625" style="176" customWidth="1"/>
    <col min="4355" max="4362" width="10.125" style="176" customWidth="1"/>
    <col min="4363" max="4363" width="4.5" style="176" customWidth="1"/>
    <col min="4364" max="4370" width="10.125" style="176" customWidth="1"/>
    <col min="4371" max="4373" width="0" style="176" hidden="1" customWidth="1"/>
    <col min="4374" max="4608" width="9" style="176"/>
    <col min="4609" max="4609" width="0.75" style="176" customWidth="1"/>
    <col min="4610" max="4610" width="12.625" style="176" customWidth="1"/>
    <col min="4611" max="4618" width="10.125" style="176" customWidth="1"/>
    <col min="4619" max="4619" width="4.5" style="176" customWidth="1"/>
    <col min="4620" max="4626" width="10.125" style="176" customWidth="1"/>
    <col min="4627" max="4629" width="0" style="176" hidden="1" customWidth="1"/>
    <col min="4630" max="4864" width="9" style="176"/>
    <col min="4865" max="4865" width="0.75" style="176" customWidth="1"/>
    <col min="4866" max="4866" width="12.625" style="176" customWidth="1"/>
    <col min="4867" max="4874" width="10.125" style="176" customWidth="1"/>
    <col min="4875" max="4875" width="4.5" style="176" customWidth="1"/>
    <col min="4876" max="4882" width="10.125" style="176" customWidth="1"/>
    <col min="4883" max="4885" width="0" style="176" hidden="1" customWidth="1"/>
    <col min="4886" max="5120" width="9" style="176"/>
    <col min="5121" max="5121" width="0.75" style="176" customWidth="1"/>
    <col min="5122" max="5122" width="12.625" style="176" customWidth="1"/>
    <col min="5123" max="5130" width="10.125" style="176" customWidth="1"/>
    <col min="5131" max="5131" width="4.5" style="176" customWidth="1"/>
    <col min="5132" max="5138" width="10.125" style="176" customWidth="1"/>
    <col min="5139" max="5141" width="0" style="176" hidden="1" customWidth="1"/>
    <col min="5142" max="5376" width="9" style="176"/>
    <col min="5377" max="5377" width="0.75" style="176" customWidth="1"/>
    <col min="5378" max="5378" width="12.625" style="176" customWidth="1"/>
    <col min="5379" max="5386" width="10.125" style="176" customWidth="1"/>
    <col min="5387" max="5387" width="4.5" style="176" customWidth="1"/>
    <col min="5388" max="5394" width="10.125" style="176" customWidth="1"/>
    <col min="5395" max="5397" width="0" style="176" hidden="1" customWidth="1"/>
    <col min="5398" max="5632" width="9" style="176"/>
    <col min="5633" max="5633" width="0.75" style="176" customWidth="1"/>
    <col min="5634" max="5634" width="12.625" style="176" customWidth="1"/>
    <col min="5635" max="5642" width="10.125" style="176" customWidth="1"/>
    <col min="5643" max="5643" width="4.5" style="176" customWidth="1"/>
    <col min="5644" max="5650" width="10.125" style="176" customWidth="1"/>
    <col min="5651" max="5653" width="0" style="176" hidden="1" customWidth="1"/>
    <col min="5654" max="5888" width="9" style="176"/>
    <col min="5889" max="5889" width="0.75" style="176" customWidth="1"/>
    <col min="5890" max="5890" width="12.625" style="176" customWidth="1"/>
    <col min="5891" max="5898" width="10.125" style="176" customWidth="1"/>
    <col min="5899" max="5899" width="4.5" style="176" customWidth="1"/>
    <col min="5900" max="5906" width="10.125" style="176" customWidth="1"/>
    <col min="5907" max="5909" width="0" style="176" hidden="1" customWidth="1"/>
    <col min="5910" max="6144" width="9" style="176"/>
    <col min="6145" max="6145" width="0.75" style="176" customWidth="1"/>
    <col min="6146" max="6146" width="12.625" style="176" customWidth="1"/>
    <col min="6147" max="6154" width="10.125" style="176" customWidth="1"/>
    <col min="6155" max="6155" width="4.5" style="176" customWidth="1"/>
    <col min="6156" max="6162" width="10.125" style="176" customWidth="1"/>
    <col min="6163" max="6165" width="0" style="176" hidden="1" customWidth="1"/>
    <col min="6166" max="6400" width="9" style="176"/>
    <col min="6401" max="6401" width="0.75" style="176" customWidth="1"/>
    <col min="6402" max="6402" width="12.625" style="176" customWidth="1"/>
    <col min="6403" max="6410" width="10.125" style="176" customWidth="1"/>
    <col min="6411" max="6411" width="4.5" style="176" customWidth="1"/>
    <col min="6412" max="6418" width="10.125" style="176" customWidth="1"/>
    <col min="6419" max="6421" width="0" style="176" hidden="1" customWidth="1"/>
    <col min="6422" max="6656" width="9" style="176"/>
    <col min="6657" max="6657" width="0.75" style="176" customWidth="1"/>
    <col min="6658" max="6658" width="12.625" style="176" customWidth="1"/>
    <col min="6659" max="6666" width="10.125" style="176" customWidth="1"/>
    <col min="6667" max="6667" width="4.5" style="176" customWidth="1"/>
    <col min="6668" max="6674" width="10.125" style="176" customWidth="1"/>
    <col min="6675" max="6677" width="0" style="176" hidden="1" customWidth="1"/>
    <col min="6678" max="6912" width="9" style="176"/>
    <col min="6913" max="6913" width="0.75" style="176" customWidth="1"/>
    <col min="6914" max="6914" width="12.625" style="176" customWidth="1"/>
    <col min="6915" max="6922" width="10.125" style="176" customWidth="1"/>
    <col min="6923" max="6923" width="4.5" style="176" customWidth="1"/>
    <col min="6924" max="6930" width="10.125" style="176" customWidth="1"/>
    <col min="6931" max="6933" width="0" style="176" hidden="1" customWidth="1"/>
    <col min="6934" max="7168" width="9" style="176"/>
    <col min="7169" max="7169" width="0.75" style="176" customWidth="1"/>
    <col min="7170" max="7170" width="12.625" style="176" customWidth="1"/>
    <col min="7171" max="7178" width="10.125" style="176" customWidth="1"/>
    <col min="7179" max="7179" width="4.5" style="176" customWidth="1"/>
    <col min="7180" max="7186" width="10.125" style="176" customWidth="1"/>
    <col min="7187" max="7189" width="0" style="176" hidden="1" customWidth="1"/>
    <col min="7190" max="7424" width="9" style="176"/>
    <col min="7425" max="7425" width="0.75" style="176" customWidth="1"/>
    <col min="7426" max="7426" width="12.625" style="176" customWidth="1"/>
    <col min="7427" max="7434" width="10.125" style="176" customWidth="1"/>
    <col min="7435" max="7435" width="4.5" style="176" customWidth="1"/>
    <col min="7436" max="7442" width="10.125" style="176" customWidth="1"/>
    <col min="7443" max="7445" width="0" style="176" hidden="1" customWidth="1"/>
    <col min="7446" max="7680" width="9" style="176"/>
    <col min="7681" max="7681" width="0.75" style="176" customWidth="1"/>
    <col min="7682" max="7682" width="12.625" style="176" customWidth="1"/>
    <col min="7683" max="7690" width="10.125" style="176" customWidth="1"/>
    <col min="7691" max="7691" width="4.5" style="176" customWidth="1"/>
    <col min="7692" max="7698" width="10.125" style="176" customWidth="1"/>
    <col min="7699" max="7701" width="0" style="176" hidden="1" customWidth="1"/>
    <col min="7702" max="7936" width="9" style="176"/>
    <col min="7937" max="7937" width="0.75" style="176" customWidth="1"/>
    <col min="7938" max="7938" width="12.625" style="176" customWidth="1"/>
    <col min="7939" max="7946" width="10.125" style="176" customWidth="1"/>
    <col min="7947" max="7947" width="4.5" style="176" customWidth="1"/>
    <col min="7948" max="7954" width="10.125" style="176" customWidth="1"/>
    <col min="7955" max="7957" width="0" style="176" hidden="1" customWidth="1"/>
    <col min="7958" max="8192" width="9" style="176"/>
    <col min="8193" max="8193" width="0.75" style="176" customWidth="1"/>
    <col min="8194" max="8194" width="12.625" style="176" customWidth="1"/>
    <col min="8195" max="8202" width="10.125" style="176" customWidth="1"/>
    <col min="8203" max="8203" width="4.5" style="176" customWidth="1"/>
    <col min="8204" max="8210" width="10.125" style="176" customWidth="1"/>
    <col min="8211" max="8213" width="0" style="176" hidden="1" customWidth="1"/>
    <col min="8214" max="8448" width="9" style="176"/>
    <col min="8449" max="8449" width="0.75" style="176" customWidth="1"/>
    <col min="8450" max="8450" width="12.625" style="176" customWidth="1"/>
    <col min="8451" max="8458" width="10.125" style="176" customWidth="1"/>
    <col min="8459" max="8459" width="4.5" style="176" customWidth="1"/>
    <col min="8460" max="8466" width="10.125" style="176" customWidth="1"/>
    <col min="8467" max="8469" width="0" style="176" hidden="1" customWidth="1"/>
    <col min="8470" max="8704" width="9" style="176"/>
    <col min="8705" max="8705" width="0.75" style="176" customWidth="1"/>
    <col min="8706" max="8706" width="12.625" style="176" customWidth="1"/>
    <col min="8707" max="8714" width="10.125" style="176" customWidth="1"/>
    <col min="8715" max="8715" width="4.5" style="176" customWidth="1"/>
    <col min="8716" max="8722" width="10.125" style="176" customWidth="1"/>
    <col min="8723" max="8725" width="0" style="176" hidden="1" customWidth="1"/>
    <col min="8726" max="8960" width="9" style="176"/>
    <col min="8961" max="8961" width="0.75" style="176" customWidth="1"/>
    <col min="8962" max="8962" width="12.625" style="176" customWidth="1"/>
    <col min="8963" max="8970" width="10.125" style="176" customWidth="1"/>
    <col min="8971" max="8971" width="4.5" style="176" customWidth="1"/>
    <col min="8972" max="8978" width="10.125" style="176" customWidth="1"/>
    <col min="8979" max="8981" width="0" style="176" hidden="1" customWidth="1"/>
    <col min="8982" max="9216" width="9" style="176"/>
    <col min="9217" max="9217" width="0.75" style="176" customWidth="1"/>
    <col min="9218" max="9218" width="12.625" style="176" customWidth="1"/>
    <col min="9219" max="9226" width="10.125" style="176" customWidth="1"/>
    <col min="9227" max="9227" width="4.5" style="176" customWidth="1"/>
    <col min="9228" max="9234" width="10.125" style="176" customWidth="1"/>
    <col min="9235" max="9237" width="0" style="176" hidden="1" customWidth="1"/>
    <col min="9238" max="9472" width="9" style="176"/>
    <col min="9473" max="9473" width="0.75" style="176" customWidth="1"/>
    <col min="9474" max="9474" width="12.625" style="176" customWidth="1"/>
    <col min="9475" max="9482" width="10.125" style="176" customWidth="1"/>
    <col min="9483" max="9483" width="4.5" style="176" customWidth="1"/>
    <col min="9484" max="9490" width="10.125" style="176" customWidth="1"/>
    <col min="9491" max="9493" width="0" style="176" hidden="1" customWidth="1"/>
    <col min="9494" max="9728" width="9" style="176"/>
    <col min="9729" max="9729" width="0.75" style="176" customWidth="1"/>
    <col min="9730" max="9730" width="12.625" style="176" customWidth="1"/>
    <col min="9731" max="9738" width="10.125" style="176" customWidth="1"/>
    <col min="9739" max="9739" width="4.5" style="176" customWidth="1"/>
    <col min="9740" max="9746" width="10.125" style="176" customWidth="1"/>
    <col min="9747" max="9749" width="0" style="176" hidden="1" customWidth="1"/>
    <col min="9750" max="9984" width="9" style="176"/>
    <col min="9985" max="9985" width="0.75" style="176" customWidth="1"/>
    <col min="9986" max="9986" width="12.625" style="176" customWidth="1"/>
    <col min="9987" max="9994" width="10.125" style="176" customWidth="1"/>
    <col min="9995" max="9995" width="4.5" style="176" customWidth="1"/>
    <col min="9996" max="10002" width="10.125" style="176" customWidth="1"/>
    <col min="10003" max="10005" width="0" style="176" hidden="1" customWidth="1"/>
    <col min="10006" max="10240" width="9" style="176"/>
    <col min="10241" max="10241" width="0.75" style="176" customWidth="1"/>
    <col min="10242" max="10242" width="12.625" style="176" customWidth="1"/>
    <col min="10243" max="10250" width="10.125" style="176" customWidth="1"/>
    <col min="10251" max="10251" width="4.5" style="176" customWidth="1"/>
    <col min="10252" max="10258" width="10.125" style="176" customWidth="1"/>
    <col min="10259" max="10261" width="0" style="176" hidden="1" customWidth="1"/>
    <col min="10262" max="10496" width="9" style="176"/>
    <col min="10497" max="10497" width="0.75" style="176" customWidth="1"/>
    <col min="10498" max="10498" width="12.625" style="176" customWidth="1"/>
    <col min="10499" max="10506" width="10.125" style="176" customWidth="1"/>
    <col min="10507" max="10507" width="4.5" style="176" customWidth="1"/>
    <col min="10508" max="10514" width="10.125" style="176" customWidth="1"/>
    <col min="10515" max="10517" width="0" style="176" hidden="1" customWidth="1"/>
    <col min="10518" max="10752" width="9" style="176"/>
    <col min="10753" max="10753" width="0.75" style="176" customWidth="1"/>
    <col min="10754" max="10754" width="12.625" style="176" customWidth="1"/>
    <col min="10755" max="10762" width="10.125" style="176" customWidth="1"/>
    <col min="10763" max="10763" width="4.5" style="176" customWidth="1"/>
    <col min="10764" max="10770" width="10.125" style="176" customWidth="1"/>
    <col min="10771" max="10773" width="0" style="176" hidden="1" customWidth="1"/>
    <col min="10774" max="11008" width="9" style="176"/>
    <col min="11009" max="11009" width="0.75" style="176" customWidth="1"/>
    <col min="11010" max="11010" width="12.625" style="176" customWidth="1"/>
    <col min="11011" max="11018" width="10.125" style="176" customWidth="1"/>
    <col min="11019" max="11019" width="4.5" style="176" customWidth="1"/>
    <col min="11020" max="11026" width="10.125" style="176" customWidth="1"/>
    <col min="11027" max="11029" width="0" style="176" hidden="1" customWidth="1"/>
    <col min="11030" max="11264" width="9" style="176"/>
    <col min="11265" max="11265" width="0.75" style="176" customWidth="1"/>
    <col min="11266" max="11266" width="12.625" style="176" customWidth="1"/>
    <col min="11267" max="11274" width="10.125" style="176" customWidth="1"/>
    <col min="11275" max="11275" width="4.5" style="176" customWidth="1"/>
    <col min="11276" max="11282" width="10.125" style="176" customWidth="1"/>
    <col min="11283" max="11285" width="0" style="176" hidden="1" customWidth="1"/>
    <col min="11286" max="11520" width="9" style="176"/>
    <col min="11521" max="11521" width="0.75" style="176" customWidth="1"/>
    <col min="11522" max="11522" width="12.625" style="176" customWidth="1"/>
    <col min="11523" max="11530" width="10.125" style="176" customWidth="1"/>
    <col min="11531" max="11531" width="4.5" style="176" customWidth="1"/>
    <col min="11532" max="11538" width="10.125" style="176" customWidth="1"/>
    <col min="11539" max="11541" width="0" style="176" hidden="1" customWidth="1"/>
    <col min="11542" max="11776" width="9" style="176"/>
    <col min="11777" max="11777" width="0.75" style="176" customWidth="1"/>
    <col min="11778" max="11778" width="12.625" style="176" customWidth="1"/>
    <col min="11779" max="11786" width="10.125" style="176" customWidth="1"/>
    <col min="11787" max="11787" width="4.5" style="176" customWidth="1"/>
    <col min="11788" max="11794" width="10.125" style="176" customWidth="1"/>
    <col min="11795" max="11797" width="0" style="176" hidden="1" customWidth="1"/>
    <col min="11798" max="12032" width="9" style="176"/>
    <col min="12033" max="12033" width="0.75" style="176" customWidth="1"/>
    <col min="12034" max="12034" width="12.625" style="176" customWidth="1"/>
    <col min="12035" max="12042" width="10.125" style="176" customWidth="1"/>
    <col min="12043" max="12043" width="4.5" style="176" customWidth="1"/>
    <col min="12044" max="12050" width="10.125" style="176" customWidth="1"/>
    <col min="12051" max="12053" width="0" style="176" hidden="1" customWidth="1"/>
    <col min="12054" max="12288" width="9" style="176"/>
    <col min="12289" max="12289" width="0.75" style="176" customWidth="1"/>
    <col min="12290" max="12290" width="12.625" style="176" customWidth="1"/>
    <col min="12291" max="12298" width="10.125" style="176" customWidth="1"/>
    <col min="12299" max="12299" width="4.5" style="176" customWidth="1"/>
    <col min="12300" max="12306" width="10.125" style="176" customWidth="1"/>
    <col min="12307" max="12309" width="0" style="176" hidden="1" customWidth="1"/>
    <col min="12310" max="12544" width="9" style="176"/>
    <col min="12545" max="12545" width="0.75" style="176" customWidth="1"/>
    <col min="12546" max="12546" width="12.625" style="176" customWidth="1"/>
    <col min="12547" max="12554" width="10.125" style="176" customWidth="1"/>
    <col min="12555" max="12555" width="4.5" style="176" customWidth="1"/>
    <col min="12556" max="12562" width="10.125" style="176" customWidth="1"/>
    <col min="12563" max="12565" width="0" style="176" hidden="1" customWidth="1"/>
    <col min="12566" max="12800" width="9" style="176"/>
    <col min="12801" max="12801" width="0.75" style="176" customWidth="1"/>
    <col min="12802" max="12802" width="12.625" style="176" customWidth="1"/>
    <col min="12803" max="12810" width="10.125" style="176" customWidth="1"/>
    <col min="12811" max="12811" width="4.5" style="176" customWidth="1"/>
    <col min="12812" max="12818" width="10.125" style="176" customWidth="1"/>
    <col min="12819" max="12821" width="0" style="176" hidden="1" customWidth="1"/>
    <col min="12822" max="13056" width="9" style="176"/>
    <col min="13057" max="13057" width="0.75" style="176" customWidth="1"/>
    <col min="13058" max="13058" width="12.625" style="176" customWidth="1"/>
    <col min="13059" max="13066" width="10.125" style="176" customWidth="1"/>
    <col min="13067" max="13067" width="4.5" style="176" customWidth="1"/>
    <col min="13068" max="13074" width="10.125" style="176" customWidth="1"/>
    <col min="13075" max="13077" width="0" style="176" hidden="1" customWidth="1"/>
    <col min="13078" max="13312" width="9" style="176"/>
    <col min="13313" max="13313" width="0.75" style="176" customWidth="1"/>
    <col min="13314" max="13314" width="12.625" style="176" customWidth="1"/>
    <col min="13315" max="13322" width="10.125" style="176" customWidth="1"/>
    <col min="13323" max="13323" width="4.5" style="176" customWidth="1"/>
    <col min="13324" max="13330" width="10.125" style="176" customWidth="1"/>
    <col min="13331" max="13333" width="0" style="176" hidden="1" customWidth="1"/>
    <col min="13334" max="13568" width="9" style="176"/>
    <col min="13569" max="13569" width="0.75" style="176" customWidth="1"/>
    <col min="13570" max="13570" width="12.625" style="176" customWidth="1"/>
    <col min="13571" max="13578" width="10.125" style="176" customWidth="1"/>
    <col min="13579" max="13579" width="4.5" style="176" customWidth="1"/>
    <col min="13580" max="13586" width="10.125" style="176" customWidth="1"/>
    <col min="13587" max="13589" width="0" style="176" hidden="1" customWidth="1"/>
    <col min="13590" max="13824" width="9" style="176"/>
    <col min="13825" max="13825" width="0.75" style="176" customWidth="1"/>
    <col min="13826" max="13826" width="12.625" style="176" customWidth="1"/>
    <col min="13827" max="13834" width="10.125" style="176" customWidth="1"/>
    <col min="13835" max="13835" width="4.5" style="176" customWidth="1"/>
    <col min="13836" max="13842" width="10.125" style="176" customWidth="1"/>
    <col min="13843" max="13845" width="0" style="176" hidden="1" customWidth="1"/>
    <col min="13846" max="14080" width="9" style="176"/>
    <col min="14081" max="14081" width="0.75" style="176" customWidth="1"/>
    <col min="14082" max="14082" width="12.625" style="176" customWidth="1"/>
    <col min="14083" max="14090" width="10.125" style="176" customWidth="1"/>
    <col min="14091" max="14091" width="4.5" style="176" customWidth="1"/>
    <col min="14092" max="14098" width="10.125" style="176" customWidth="1"/>
    <col min="14099" max="14101" width="0" style="176" hidden="1" customWidth="1"/>
    <col min="14102" max="14336" width="9" style="176"/>
    <col min="14337" max="14337" width="0.75" style="176" customWidth="1"/>
    <col min="14338" max="14338" width="12.625" style="176" customWidth="1"/>
    <col min="14339" max="14346" width="10.125" style="176" customWidth="1"/>
    <col min="14347" max="14347" width="4.5" style="176" customWidth="1"/>
    <col min="14348" max="14354" width="10.125" style="176" customWidth="1"/>
    <col min="14355" max="14357" width="0" style="176" hidden="1" customWidth="1"/>
    <col min="14358" max="14592" width="9" style="176"/>
    <col min="14593" max="14593" width="0.75" style="176" customWidth="1"/>
    <col min="14594" max="14594" width="12.625" style="176" customWidth="1"/>
    <col min="14595" max="14602" width="10.125" style="176" customWidth="1"/>
    <col min="14603" max="14603" width="4.5" style="176" customWidth="1"/>
    <col min="14604" max="14610" width="10.125" style="176" customWidth="1"/>
    <col min="14611" max="14613" width="0" style="176" hidden="1" customWidth="1"/>
    <col min="14614" max="14848" width="9" style="176"/>
    <col min="14849" max="14849" width="0.75" style="176" customWidth="1"/>
    <col min="14850" max="14850" width="12.625" style="176" customWidth="1"/>
    <col min="14851" max="14858" width="10.125" style="176" customWidth="1"/>
    <col min="14859" max="14859" width="4.5" style="176" customWidth="1"/>
    <col min="14860" max="14866" width="10.125" style="176" customWidth="1"/>
    <col min="14867" max="14869" width="0" style="176" hidden="1" customWidth="1"/>
    <col min="14870" max="15104" width="9" style="176"/>
    <col min="15105" max="15105" width="0.75" style="176" customWidth="1"/>
    <col min="15106" max="15106" width="12.625" style="176" customWidth="1"/>
    <col min="15107" max="15114" width="10.125" style="176" customWidth="1"/>
    <col min="15115" max="15115" width="4.5" style="176" customWidth="1"/>
    <col min="15116" max="15122" width="10.125" style="176" customWidth="1"/>
    <col min="15123" max="15125" width="0" style="176" hidden="1" customWidth="1"/>
    <col min="15126" max="15360" width="9" style="176"/>
    <col min="15361" max="15361" width="0.75" style="176" customWidth="1"/>
    <col min="15362" max="15362" width="12.625" style="176" customWidth="1"/>
    <col min="15363" max="15370" width="10.125" style="176" customWidth="1"/>
    <col min="15371" max="15371" width="4.5" style="176" customWidth="1"/>
    <col min="15372" max="15378" width="10.125" style="176" customWidth="1"/>
    <col min="15379" max="15381" width="0" style="176" hidden="1" customWidth="1"/>
    <col min="15382" max="15616" width="9" style="176"/>
    <col min="15617" max="15617" width="0.75" style="176" customWidth="1"/>
    <col min="15618" max="15618" width="12.625" style="176" customWidth="1"/>
    <col min="15619" max="15626" width="10.125" style="176" customWidth="1"/>
    <col min="15627" max="15627" width="4.5" style="176" customWidth="1"/>
    <col min="15628" max="15634" width="10.125" style="176" customWidth="1"/>
    <col min="15635" max="15637" width="0" style="176" hidden="1" customWidth="1"/>
    <col min="15638" max="15872" width="9" style="176"/>
    <col min="15873" max="15873" width="0.75" style="176" customWidth="1"/>
    <col min="15874" max="15874" width="12.625" style="176" customWidth="1"/>
    <col min="15875" max="15882" width="10.125" style="176" customWidth="1"/>
    <col min="15883" max="15883" width="4.5" style="176" customWidth="1"/>
    <col min="15884" max="15890" width="10.125" style="176" customWidth="1"/>
    <col min="15891" max="15893" width="0" style="176" hidden="1" customWidth="1"/>
    <col min="15894" max="16128" width="9" style="176"/>
    <col min="16129" max="16129" width="0.75" style="176" customWidth="1"/>
    <col min="16130" max="16130" width="12.625" style="176" customWidth="1"/>
    <col min="16131" max="16138" width="10.125" style="176" customWidth="1"/>
    <col min="16139" max="16139" width="4.5" style="176" customWidth="1"/>
    <col min="16140" max="16146" width="10.125" style="176" customWidth="1"/>
    <col min="16147" max="16149" width="0" style="176" hidden="1" customWidth="1"/>
    <col min="16150" max="16384" width="9" style="176"/>
  </cols>
  <sheetData>
    <row r="1" spans="1:22" s="312" customFormat="1" ht="39" customHeight="1" thickBot="1">
      <c r="A1" s="381" t="s">
        <v>1162</v>
      </c>
      <c r="B1" s="309"/>
      <c r="C1" s="309"/>
      <c r="D1" s="309"/>
      <c r="E1" s="309"/>
      <c r="F1" s="309"/>
      <c r="G1" s="309"/>
      <c r="H1" s="309"/>
      <c r="I1" s="309"/>
      <c r="J1" s="310" t="s">
        <v>172</v>
      </c>
      <c r="K1" s="307"/>
      <c r="L1" s="309"/>
      <c r="M1" s="309"/>
      <c r="N1" s="309"/>
      <c r="O1" s="309"/>
      <c r="P1" s="309"/>
      <c r="Q1" s="309"/>
      <c r="R1" s="310" t="s">
        <v>172</v>
      </c>
      <c r="S1" s="371"/>
    </row>
    <row r="2" spans="1:22" ht="27" customHeight="1">
      <c r="A2" s="190"/>
      <c r="B2" s="313" t="s">
        <v>241</v>
      </c>
      <c r="C2" s="1159" t="s">
        <v>149</v>
      </c>
      <c r="D2" s="1161" t="s">
        <v>199</v>
      </c>
      <c r="E2" s="1163" t="s">
        <v>200</v>
      </c>
      <c r="F2" s="1161" t="s">
        <v>201</v>
      </c>
      <c r="G2" s="1161" t="s">
        <v>202</v>
      </c>
      <c r="H2" s="1161" t="s">
        <v>203</v>
      </c>
      <c r="I2" s="1147" t="s">
        <v>204</v>
      </c>
      <c r="J2" s="1149" t="s">
        <v>40</v>
      </c>
      <c r="K2" s="314"/>
      <c r="L2" s="1151" t="s">
        <v>242</v>
      </c>
      <c r="M2" s="1152"/>
      <c r="N2" s="1153"/>
      <c r="O2" s="315" t="s">
        <v>243</v>
      </c>
      <c r="P2" s="1154" t="s">
        <v>244</v>
      </c>
      <c r="Q2" s="1153"/>
      <c r="R2" s="1172" t="s">
        <v>159</v>
      </c>
      <c r="S2" s="1157"/>
      <c r="T2" s="1143" t="s">
        <v>40</v>
      </c>
      <c r="U2" s="1145" t="s">
        <v>174</v>
      </c>
      <c r="V2" s="234"/>
    </row>
    <row r="3" spans="1:22" ht="27" customHeight="1" thickBot="1">
      <c r="A3" s="190"/>
      <c r="B3" s="316" t="s">
        <v>1157</v>
      </c>
      <c r="C3" s="1160"/>
      <c r="D3" s="1162"/>
      <c r="E3" s="1164"/>
      <c r="F3" s="1165"/>
      <c r="G3" s="1166"/>
      <c r="H3" s="1167"/>
      <c r="I3" s="1148"/>
      <c r="J3" s="1150"/>
      <c r="K3" s="314"/>
      <c r="L3" s="317" t="s">
        <v>160</v>
      </c>
      <c r="M3" s="318" t="s">
        <v>161</v>
      </c>
      <c r="N3" s="319" t="s">
        <v>162</v>
      </c>
      <c r="O3" s="320" t="s">
        <v>163</v>
      </c>
      <c r="P3" s="321" t="s">
        <v>164</v>
      </c>
      <c r="Q3" s="318" t="s">
        <v>165</v>
      </c>
      <c r="R3" s="1173"/>
      <c r="S3" s="1158"/>
      <c r="T3" s="1144"/>
      <c r="U3" s="1146"/>
      <c r="V3" s="234"/>
    </row>
    <row r="4" spans="1:22" ht="43.5" customHeight="1">
      <c r="A4" s="190"/>
      <c r="B4" s="346" t="s">
        <v>245</v>
      </c>
      <c r="C4" s="932">
        <v>177</v>
      </c>
      <c r="D4" s="933">
        <v>5817</v>
      </c>
      <c r="E4" s="934">
        <v>119</v>
      </c>
      <c r="F4" s="934">
        <v>2551</v>
      </c>
      <c r="G4" s="934">
        <v>3778</v>
      </c>
      <c r="H4" s="934">
        <v>4381</v>
      </c>
      <c r="I4" s="935">
        <v>8501</v>
      </c>
      <c r="J4" s="936">
        <v>25324</v>
      </c>
      <c r="K4" s="387"/>
      <c r="L4" s="388">
        <v>0</v>
      </c>
      <c r="M4" s="384">
        <v>0</v>
      </c>
      <c r="N4" s="384">
        <v>0</v>
      </c>
      <c r="O4" s="384">
        <v>578</v>
      </c>
      <c r="P4" s="384">
        <v>0</v>
      </c>
      <c r="Q4" s="389">
        <v>0</v>
      </c>
      <c r="R4" s="390">
        <v>149</v>
      </c>
      <c r="S4" s="391" t="s">
        <v>246</v>
      </c>
      <c r="T4" s="171"/>
      <c r="U4" s="249"/>
    </row>
    <row r="5" spans="1:22" ht="43.5" customHeight="1">
      <c r="A5" s="190"/>
      <c r="B5" s="339" t="s">
        <v>129</v>
      </c>
      <c r="C5" s="382">
        <v>9</v>
      </c>
      <c r="D5" s="383">
        <v>26</v>
      </c>
      <c r="E5" s="383">
        <v>0</v>
      </c>
      <c r="F5" s="383">
        <v>57</v>
      </c>
      <c r="G5" s="383">
        <v>60</v>
      </c>
      <c r="H5" s="384">
        <v>0</v>
      </c>
      <c r="I5" s="392">
        <v>117</v>
      </c>
      <c r="J5" s="386">
        <f t="shared" ref="J5:J16" si="0">SUM(C5:I5)</f>
        <v>269</v>
      </c>
      <c r="K5" s="387"/>
      <c r="L5" s="388">
        <v>3</v>
      </c>
      <c r="M5" s="384">
        <v>6</v>
      </c>
      <c r="N5" s="383">
        <v>0</v>
      </c>
      <c r="O5" s="384">
        <v>0</v>
      </c>
      <c r="P5" s="384">
        <v>0</v>
      </c>
      <c r="Q5" s="384">
        <v>0</v>
      </c>
      <c r="R5" s="393">
        <v>0</v>
      </c>
      <c r="S5" s="394" t="s">
        <v>247</v>
      </c>
      <c r="T5" s="171"/>
      <c r="U5" s="249"/>
    </row>
    <row r="6" spans="1:22" ht="43.5" customHeight="1">
      <c r="A6" s="190"/>
      <c r="B6" s="322" t="s">
        <v>130</v>
      </c>
      <c r="C6" s="382">
        <v>61</v>
      </c>
      <c r="D6" s="383">
        <v>100</v>
      </c>
      <c r="E6" s="383">
        <v>161</v>
      </c>
      <c r="F6" s="383">
        <v>140</v>
      </c>
      <c r="G6" s="384">
        <v>988</v>
      </c>
      <c r="H6" s="383">
        <v>571</v>
      </c>
      <c r="I6" s="392">
        <v>197</v>
      </c>
      <c r="J6" s="395">
        <f t="shared" si="0"/>
        <v>2218</v>
      </c>
      <c r="K6" s="396"/>
      <c r="L6" s="388">
        <v>23</v>
      </c>
      <c r="M6" s="384">
        <v>0</v>
      </c>
      <c r="N6" s="383">
        <v>10</v>
      </c>
      <c r="O6" s="383">
        <v>1</v>
      </c>
      <c r="P6" s="384">
        <v>0</v>
      </c>
      <c r="Q6" s="384">
        <v>0</v>
      </c>
      <c r="R6" s="393">
        <v>0</v>
      </c>
      <c r="S6" s="344" t="s">
        <v>248</v>
      </c>
      <c r="T6" s="171"/>
      <c r="U6" s="249"/>
    </row>
    <row r="7" spans="1:22" ht="43.5" customHeight="1">
      <c r="A7" s="190"/>
      <c r="B7" s="339" t="s">
        <v>131</v>
      </c>
      <c r="C7" s="397">
        <v>3</v>
      </c>
      <c r="D7" s="383">
        <v>36</v>
      </c>
      <c r="E7" s="384">
        <v>0</v>
      </c>
      <c r="F7" s="384">
        <v>0</v>
      </c>
      <c r="G7" s="384">
        <v>0</v>
      </c>
      <c r="H7" s="384">
        <v>0</v>
      </c>
      <c r="I7" s="385">
        <v>90</v>
      </c>
      <c r="J7" s="386">
        <f t="shared" si="0"/>
        <v>129</v>
      </c>
      <c r="K7" s="387"/>
      <c r="L7" s="388">
        <v>0</v>
      </c>
      <c r="M7" s="384">
        <v>0</v>
      </c>
      <c r="N7" s="383">
        <v>0</v>
      </c>
      <c r="O7" s="384">
        <v>11</v>
      </c>
      <c r="P7" s="384">
        <v>0</v>
      </c>
      <c r="Q7" s="384">
        <v>0</v>
      </c>
      <c r="R7" s="393">
        <v>0</v>
      </c>
      <c r="S7" s="394" t="s">
        <v>249</v>
      </c>
      <c r="T7" s="171"/>
      <c r="U7" s="249"/>
    </row>
    <row r="8" spans="1:22" s="263" customFormat="1" ht="43.5" customHeight="1">
      <c r="A8" s="258"/>
      <c r="B8" s="322" t="s">
        <v>132</v>
      </c>
      <c r="C8" s="382">
        <v>0</v>
      </c>
      <c r="D8" s="383">
        <v>18</v>
      </c>
      <c r="E8" s="384">
        <v>92</v>
      </c>
      <c r="F8" s="384">
        <v>312</v>
      </c>
      <c r="G8" s="383">
        <v>0</v>
      </c>
      <c r="H8" s="384">
        <v>0</v>
      </c>
      <c r="I8" s="392">
        <v>111</v>
      </c>
      <c r="J8" s="386">
        <f t="shared" si="0"/>
        <v>533</v>
      </c>
      <c r="K8" s="387"/>
      <c r="L8" s="388">
        <v>0</v>
      </c>
      <c r="M8" s="383">
        <v>0</v>
      </c>
      <c r="N8" s="384">
        <v>0</v>
      </c>
      <c r="O8" s="384">
        <v>0</v>
      </c>
      <c r="P8" s="384">
        <v>312</v>
      </c>
      <c r="Q8" s="383">
        <v>0</v>
      </c>
      <c r="R8" s="390">
        <v>2</v>
      </c>
      <c r="S8" s="398" t="s">
        <v>250</v>
      </c>
      <c r="T8" s="399"/>
      <c r="U8" s="262"/>
    </row>
    <row r="9" spans="1:22" ht="43.5" customHeight="1">
      <c r="A9" s="190"/>
      <c r="B9" s="339" t="s">
        <v>133</v>
      </c>
      <c r="C9" s="382">
        <v>0</v>
      </c>
      <c r="D9" s="383">
        <v>0</v>
      </c>
      <c r="E9" s="384">
        <v>0</v>
      </c>
      <c r="F9" s="384">
        <v>135</v>
      </c>
      <c r="G9" s="384">
        <v>0</v>
      </c>
      <c r="H9" s="384">
        <v>0</v>
      </c>
      <c r="I9" s="385">
        <v>6</v>
      </c>
      <c r="J9" s="386">
        <f t="shared" si="0"/>
        <v>141</v>
      </c>
      <c r="K9" s="387"/>
      <c r="L9" s="388">
        <v>0</v>
      </c>
      <c r="M9" s="384">
        <v>0</v>
      </c>
      <c r="N9" s="384">
        <v>0</v>
      </c>
      <c r="O9" s="384">
        <v>0</v>
      </c>
      <c r="P9" s="384">
        <v>0</v>
      </c>
      <c r="Q9" s="384">
        <v>0</v>
      </c>
      <c r="R9" s="390">
        <v>0</v>
      </c>
      <c r="S9" s="400" t="s">
        <v>251</v>
      </c>
      <c r="T9" s="171"/>
      <c r="U9" s="249"/>
    </row>
    <row r="10" spans="1:22" ht="43.5" customHeight="1">
      <c r="A10" s="190"/>
      <c r="B10" s="339" t="s">
        <v>134</v>
      </c>
      <c r="C10" s="382">
        <v>40</v>
      </c>
      <c r="D10" s="383">
        <v>90</v>
      </c>
      <c r="E10" s="383">
        <v>10</v>
      </c>
      <c r="F10" s="383">
        <v>62</v>
      </c>
      <c r="G10" s="383">
        <v>90</v>
      </c>
      <c r="H10" s="384">
        <v>0</v>
      </c>
      <c r="I10" s="392">
        <v>60</v>
      </c>
      <c r="J10" s="395">
        <f t="shared" si="0"/>
        <v>352</v>
      </c>
      <c r="K10" s="396"/>
      <c r="L10" s="388">
        <v>5</v>
      </c>
      <c r="M10" s="384">
        <v>1</v>
      </c>
      <c r="N10" s="383">
        <v>20</v>
      </c>
      <c r="O10" s="383">
        <v>0</v>
      </c>
      <c r="P10" s="384">
        <v>5</v>
      </c>
      <c r="Q10" s="384">
        <v>2</v>
      </c>
      <c r="R10" s="393">
        <v>0</v>
      </c>
      <c r="S10" s="400" t="s">
        <v>252</v>
      </c>
      <c r="T10" s="171"/>
      <c r="U10" s="249"/>
    </row>
    <row r="11" spans="1:22" ht="43.5" customHeight="1">
      <c r="A11" s="190"/>
      <c r="B11" s="339" t="s">
        <v>135</v>
      </c>
      <c r="C11" s="382">
        <v>0</v>
      </c>
      <c r="D11" s="383">
        <v>0</v>
      </c>
      <c r="E11" s="383">
        <v>0</v>
      </c>
      <c r="F11" s="383">
        <v>70</v>
      </c>
      <c r="G11" s="384">
        <v>0</v>
      </c>
      <c r="H11" s="383">
        <v>0</v>
      </c>
      <c r="I11" s="392">
        <v>17</v>
      </c>
      <c r="J11" s="386">
        <f t="shared" si="0"/>
        <v>87</v>
      </c>
      <c r="K11" s="387"/>
      <c r="L11" s="401">
        <v>0</v>
      </c>
      <c r="M11" s="384">
        <v>0</v>
      </c>
      <c r="N11" s="384">
        <v>0</v>
      </c>
      <c r="O11" s="384">
        <v>0</v>
      </c>
      <c r="P11" s="383">
        <v>0</v>
      </c>
      <c r="Q11" s="384">
        <v>0</v>
      </c>
      <c r="R11" s="390">
        <v>0</v>
      </c>
      <c r="S11" s="402" t="s">
        <v>253</v>
      </c>
      <c r="T11" s="171"/>
      <c r="U11" s="249"/>
    </row>
    <row r="12" spans="1:22" ht="43.5" customHeight="1">
      <c r="A12" s="190"/>
      <c r="B12" s="339" t="s">
        <v>136</v>
      </c>
      <c r="C12" s="382">
        <v>0</v>
      </c>
      <c r="D12" s="383">
        <v>100</v>
      </c>
      <c r="E12" s="383">
        <v>0</v>
      </c>
      <c r="F12" s="384">
        <v>26</v>
      </c>
      <c r="G12" s="384">
        <v>0</v>
      </c>
      <c r="H12" s="384">
        <v>195</v>
      </c>
      <c r="I12" s="385">
        <v>30</v>
      </c>
      <c r="J12" s="386">
        <f t="shared" si="0"/>
        <v>351</v>
      </c>
      <c r="K12" s="387"/>
      <c r="L12" s="388">
        <v>0</v>
      </c>
      <c r="M12" s="384">
        <v>0</v>
      </c>
      <c r="N12" s="383">
        <v>0</v>
      </c>
      <c r="O12" s="384">
        <v>43</v>
      </c>
      <c r="P12" s="384">
        <v>0</v>
      </c>
      <c r="Q12" s="384">
        <v>0</v>
      </c>
      <c r="R12" s="393">
        <v>0</v>
      </c>
      <c r="S12" s="403" t="s">
        <v>254</v>
      </c>
      <c r="T12" s="171"/>
      <c r="U12" s="249"/>
    </row>
    <row r="13" spans="1:22" s="263" customFormat="1" ht="43.5" customHeight="1">
      <c r="A13" s="258"/>
      <c r="B13" s="375" t="s">
        <v>137</v>
      </c>
      <c r="C13" s="382">
        <v>0</v>
      </c>
      <c r="D13" s="383">
        <v>17</v>
      </c>
      <c r="E13" s="383">
        <v>0</v>
      </c>
      <c r="F13" s="383">
        <v>9</v>
      </c>
      <c r="G13" s="384">
        <v>0</v>
      </c>
      <c r="H13" s="384">
        <v>1116</v>
      </c>
      <c r="I13" s="404">
        <v>30</v>
      </c>
      <c r="J13" s="386">
        <f t="shared" si="0"/>
        <v>1172</v>
      </c>
      <c r="K13" s="387"/>
      <c r="L13" s="388">
        <v>0</v>
      </c>
      <c r="M13" s="384">
        <v>0</v>
      </c>
      <c r="N13" s="383">
        <v>0</v>
      </c>
      <c r="O13" s="384">
        <v>0</v>
      </c>
      <c r="P13" s="384">
        <v>0</v>
      </c>
      <c r="Q13" s="384">
        <v>0</v>
      </c>
      <c r="R13" s="393">
        <v>0</v>
      </c>
      <c r="S13" s="405" t="s">
        <v>255</v>
      </c>
      <c r="T13" s="399"/>
      <c r="U13" s="262"/>
    </row>
    <row r="14" spans="1:22" ht="43.5" customHeight="1">
      <c r="A14" s="190"/>
      <c r="B14" s="322" t="s">
        <v>138</v>
      </c>
      <c r="C14" s="397">
        <v>0</v>
      </c>
      <c r="D14" s="383">
        <v>3</v>
      </c>
      <c r="E14" s="383">
        <v>0</v>
      </c>
      <c r="F14" s="384">
        <v>3</v>
      </c>
      <c r="G14" s="384">
        <v>194</v>
      </c>
      <c r="H14" s="384">
        <v>10</v>
      </c>
      <c r="I14" s="406">
        <v>7</v>
      </c>
      <c r="J14" s="386">
        <f t="shared" si="0"/>
        <v>217</v>
      </c>
      <c r="K14" s="387"/>
      <c r="L14" s="388">
        <v>0</v>
      </c>
      <c r="M14" s="384">
        <v>0</v>
      </c>
      <c r="N14" s="384">
        <v>0</v>
      </c>
      <c r="O14" s="384">
        <v>0</v>
      </c>
      <c r="P14" s="384">
        <v>0</v>
      </c>
      <c r="Q14" s="384">
        <v>0</v>
      </c>
      <c r="R14" s="390">
        <v>0</v>
      </c>
      <c r="S14" s="403" t="s">
        <v>256</v>
      </c>
      <c r="T14" s="171"/>
      <c r="U14" s="249"/>
    </row>
    <row r="15" spans="1:22" ht="43.5" customHeight="1">
      <c r="A15" s="190"/>
      <c r="B15" s="322" t="s">
        <v>139</v>
      </c>
      <c r="C15" s="382">
        <v>7</v>
      </c>
      <c r="D15" s="383">
        <v>2</v>
      </c>
      <c r="E15" s="383">
        <v>106</v>
      </c>
      <c r="F15" s="384">
        <v>10</v>
      </c>
      <c r="G15" s="384">
        <v>185</v>
      </c>
      <c r="H15" s="384">
        <v>761</v>
      </c>
      <c r="I15" s="385">
        <v>21</v>
      </c>
      <c r="J15" s="386">
        <f>SUM(C15:I15)</f>
        <v>1092</v>
      </c>
      <c r="K15" s="387"/>
      <c r="L15" s="388">
        <v>0</v>
      </c>
      <c r="M15" s="384">
        <v>0</v>
      </c>
      <c r="N15" s="384">
        <v>0</v>
      </c>
      <c r="O15" s="384">
        <v>0</v>
      </c>
      <c r="P15" s="384">
        <v>0</v>
      </c>
      <c r="Q15" s="384">
        <v>0</v>
      </c>
      <c r="R15" s="390">
        <v>0</v>
      </c>
      <c r="S15" s="400" t="s">
        <v>257</v>
      </c>
      <c r="T15" s="171"/>
      <c r="U15" s="249"/>
    </row>
    <row r="16" spans="1:22" ht="43.5" customHeight="1" thickBot="1">
      <c r="A16" s="190"/>
      <c r="B16" s="356" t="s">
        <v>140</v>
      </c>
      <c r="C16" s="407">
        <v>2</v>
      </c>
      <c r="D16" s="408">
        <v>125</v>
      </c>
      <c r="E16" s="409">
        <v>0</v>
      </c>
      <c r="F16" s="408">
        <v>61</v>
      </c>
      <c r="G16" s="408">
        <v>447</v>
      </c>
      <c r="H16" s="408">
        <v>0</v>
      </c>
      <c r="I16" s="410">
        <v>26</v>
      </c>
      <c r="J16" s="411">
        <f t="shared" si="0"/>
        <v>661</v>
      </c>
      <c r="K16" s="387"/>
      <c r="L16" s="412">
        <v>0</v>
      </c>
      <c r="M16" s="408">
        <v>0</v>
      </c>
      <c r="N16" s="408">
        <v>0</v>
      </c>
      <c r="O16" s="408">
        <v>0</v>
      </c>
      <c r="P16" s="408">
        <v>0</v>
      </c>
      <c r="Q16" s="408">
        <v>0</v>
      </c>
      <c r="R16" s="413">
        <v>0</v>
      </c>
      <c r="S16" s="414" t="s">
        <v>258</v>
      </c>
      <c r="T16" s="171"/>
      <c r="U16" s="249"/>
    </row>
    <row r="17" spans="1:21" ht="43.5" customHeight="1" thickBot="1">
      <c r="A17" s="190"/>
      <c r="B17" s="356" t="s">
        <v>259</v>
      </c>
      <c r="C17" s="415">
        <f t="shared" ref="C17:R17" si="1">SUM(C4:C16)</f>
        <v>299</v>
      </c>
      <c r="D17" s="416">
        <f t="shared" si="1"/>
        <v>6334</v>
      </c>
      <c r="E17" s="416">
        <f t="shared" si="1"/>
        <v>488</v>
      </c>
      <c r="F17" s="416">
        <f t="shared" si="1"/>
        <v>3436</v>
      </c>
      <c r="G17" s="416">
        <f t="shared" si="1"/>
        <v>5742</v>
      </c>
      <c r="H17" s="416">
        <f t="shared" si="1"/>
        <v>7034</v>
      </c>
      <c r="I17" s="417">
        <f t="shared" si="1"/>
        <v>9213</v>
      </c>
      <c r="J17" s="418">
        <f>SUM(J4:J16)</f>
        <v>32546</v>
      </c>
      <c r="K17" s="419"/>
      <c r="L17" s="420">
        <f>SUM(L4:L16)</f>
        <v>31</v>
      </c>
      <c r="M17" s="416">
        <f>SUM(M4:M16)</f>
        <v>7</v>
      </c>
      <c r="N17" s="416">
        <f>SUM(N4:N16)</f>
        <v>30</v>
      </c>
      <c r="O17" s="416">
        <f t="shared" si="1"/>
        <v>633</v>
      </c>
      <c r="P17" s="416">
        <f t="shared" si="1"/>
        <v>317</v>
      </c>
      <c r="Q17" s="416">
        <f t="shared" si="1"/>
        <v>2</v>
      </c>
      <c r="R17" s="421">
        <f t="shared" si="1"/>
        <v>151</v>
      </c>
      <c r="S17" s="422"/>
      <c r="T17" s="171"/>
      <c r="U17" s="249"/>
    </row>
    <row r="18" spans="1:21">
      <c r="S18" s="423"/>
    </row>
    <row r="19" spans="1:21" ht="12" customHeight="1">
      <c r="B19" s="303"/>
      <c r="C19" s="303"/>
      <c r="D19" s="303"/>
      <c r="E19" s="303"/>
      <c r="F19" s="303"/>
      <c r="G19" s="303"/>
      <c r="H19" s="303"/>
      <c r="I19" s="303"/>
      <c r="J19" s="303"/>
      <c r="K19" s="304"/>
      <c r="L19" s="303"/>
      <c r="M19" s="303"/>
      <c r="N19" s="303"/>
      <c r="O19" s="303"/>
      <c r="P19" s="303"/>
      <c r="Q19" s="303"/>
      <c r="R19" s="303"/>
      <c r="S19" s="303"/>
    </row>
    <row r="20" spans="1:21" ht="12" customHeight="1">
      <c r="B20" s="303"/>
      <c r="C20" s="303"/>
      <c r="D20" s="303"/>
      <c r="E20" s="303"/>
      <c r="F20" s="303"/>
      <c r="G20" s="303"/>
      <c r="H20" s="303"/>
      <c r="I20" s="303"/>
      <c r="J20" s="303"/>
      <c r="K20" s="304"/>
      <c r="L20" s="303"/>
      <c r="M20" s="303"/>
      <c r="N20" s="303"/>
      <c r="O20" s="303"/>
      <c r="P20" s="303"/>
      <c r="Q20" s="303"/>
      <c r="R20" s="303"/>
      <c r="S20" s="303"/>
    </row>
    <row r="35" spans="2:20" ht="12" customHeight="1">
      <c r="B35" s="303"/>
      <c r="C35" s="303"/>
      <c r="D35" s="303"/>
      <c r="E35" s="303"/>
      <c r="F35" s="303"/>
      <c r="G35" s="303"/>
      <c r="H35" s="303"/>
      <c r="I35" s="303"/>
      <c r="J35" s="303"/>
      <c r="K35" s="304"/>
      <c r="L35" s="303"/>
      <c r="M35" s="303"/>
      <c r="N35" s="303"/>
      <c r="O35" s="303"/>
      <c r="P35" s="303"/>
      <c r="Q35" s="303"/>
      <c r="R35" s="303"/>
      <c r="S35" s="305"/>
    </row>
    <row r="36" spans="2:20" ht="12" customHeight="1">
      <c r="B36" s="1101"/>
      <c r="C36" s="1101"/>
      <c r="D36" s="1101"/>
      <c r="E36" s="1101"/>
      <c r="F36" s="1101"/>
      <c r="G36" s="1101"/>
      <c r="H36" s="1101"/>
      <c r="I36" s="1101"/>
      <c r="J36" s="1101"/>
      <c r="K36" s="1101"/>
      <c r="L36" s="1101"/>
      <c r="M36" s="1101"/>
      <c r="N36" s="1101"/>
      <c r="O36" s="1101"/>
      <c r="P36" s="1101"/>
      <c r="Q36" s="1101"/>
      <c r="R36" s="1101"/>
      <c r="S36" s="1101"/>
    </row>
    <row r="37" spans="2:20" ht="12" customHeight="1">
      <c r="B37" s="1101"/>
      <c r="C37" s="1101"/>
      <c r="D37" s="1101"/>
      <c r="E37" s="1101"/>
      <c r="F37" s="1101"/>
      <c r="G37" s="1101"/>
      <c r="H37" s="1101"/>
      <c r="I37" s="1101"/>
      <c r="J37" s="1101"/>
      <c r="K37" s="1101"/>
      <c r="L37" s="1101"/>
      <c r="M37" s="1101"/>
      <c r="N37" s="1101"/>
      <c r="O37" s="1101"/>
      <c r="P37" s="1101"/>
      <c r="Q37" s="1101"/>
      <c r="R37" s="1101"/>
      <c r="S37" s="1101"/>
    </row>
    <row r="47" spans="2:20">
      <c r="B47" s="1102"/>
      <c r="C47" s="1102"/>
      <c r="D47" s="1102"/>
      <c r="E47" s="1102"/>
      <c r="F47" s="1102"/>
      <c r="G47" s="1102"/>
      <c r="H47" s="1102"/>
      <c r="I47" s="1102"/>
      <c r="J47" s="1102"/>
      <c r="K47" s="1102"/>
      <c r="L47" s="1102"/>
      <c r="M47" s="1102"/>
      <c r="N47" s="1102"/>
      <c r="O47" s="1102"/>
      <c r="P47" s="1102"/>
      <c r="Q47" s="1102"/>
      <c r="R47" s="1102"/>
      <c r="S47" s="1102"/>
      <c r="T47" s="1102"/>
    </row>
    <row r="48" spans="2:20">
      <c r="B48" s="1102"/>
      <c r="C48" s="1102"/>
      <c r="D48" s="1102"/>
      <c r="E48" s="1102"/>
      <c r="F48" s="1102"/>
      <c r="G48" s="1102"/>
      <c r="H48" s="1102"/>
      <c r="I48" s="1102"/>
      <c r="J48" s="1102"/>
      <c r="K48" s="1102"/>
      <c r="L48" s="1102"/>
      <c r="M48" s="1102"/>
      <c r="N48" s="1102"/>
      <c r="O48" s="1102"/>
      <c r="P48" s="1102"/>
      <c r="Q48" s="1102"/>
      <c r="R48" s="1102"/>
      <c r="S48" s="1102"/>
      <c r="T48" s="1102"/>
    </row>
    <row r="49" spans="2:20">
      <c r="B49" s="1102"/>
      <c r="C49" s="1102"/>
      <c r="D49" s="1102"/>
      <c r="E49" s="1102"/>
      <c r="F49" s="1102"/>
      <c r="G49" s="1102"/>
      <c r="H49" s="1102"/>
      <c r="I49" s="1102"/>
      <c r="J49" s="1102"/>
      <c r="K49" s="1102"/>
      <c r="L49" s="1102"/>
      <c r="M49" s="1102"/>
      <c r="N49" s="1102"/>
      <c r="O49" s="1102"/>
      <c r="P49" s="1102"/>
      <c r="Q49" s="1102"/>
      <c r="R49" s="1102"/>
      <c r="S49" s="1102"/>
      <c r="T49" s="1102"/>
    </row>
  </sheetData>
  <mergeCells count="16">
    <mergeCell ref="T2:T3"/>
    <mergeCell ref="U2:U3"/>
    <mergeCell ref="B36:S37"/>
    <mergeCell ref="B47:T49"/>
    <mergeCell ref="I2:I3"/>
    <mergeCell ref="J2:J3"/>
    <mergeCell ref="L2:N2"/>
    <mergeCell ref="P2:Q2"/>
    <mergeCell ref="R2:R3"/>
    <mergeCell ref="S2:S3"/>
    <mergeCell ref="C2:C3"/>
    <mergeCell ref="D2:D3"/>
    <mergeCell ref="E2:E3"/>
    <mergeCell ref="F2:F3"/>
    <mergeCell ref="G2:G3"/>
    <mergeCell ref="H2:H3"/>
  </mergeCells>
  <phoneticPr fontId="1"/>
  <printOptions horizontalCentered="1" verticalCentered="1"/>
  <pageMargins left="0.98425196850393704" right="0.39370078740157483" top="0.59055118110236227" bottom="0.31496062992125984" header="0" footer="0"/>
  <pageSetup paperSize="9" scale="79" firstPageNumber="70" fitToHeight="0" orientation="landscape" useFirstPageNumber="1" r:id="rId1"/>
  <headerFooter alignWithMargins="0">
    <oddFooter>&amp;C&amp;P</oddFooter>
    <firstFooter>&amp;C&amp;9&amp;P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P62調査概要</vt:lpstr>
      <vt:lpstr>P63地区計，福岡地区</vt:lpstr>
      <vt:lpstr>P64筑後地区</vt:lpstr>
      <vt:lpstr>P65筑豊地区</vt:lpstr>
      <vt:lpstr>P66北九州地区</vt:lpstr>
      <vt:lpstr>P67（目的別）地区計，福岡地区</vt:lpstr>
      <vt:lpstr>P68筑後地区</vt:lpstr>
      <vt:lpstr>P69筑豊地区</vt:lpstr>
      <vt:lpstr>P70北九州地区</vt:lpstr>
      <vt:lpstr>P71（月別）地区計，福岡地区</vt:lpstr>
      <vt:lpstr>P72筑後地区</vt:lpstr>
      <vt:lpstr>P73筑豊地区</vt:lpstr>
      <vt:lpstr>P74北九州地区</vt:lpstr>
      <vt:lpstr>P75～P80（施設別）福岡地区</vt:lpstr>
      <vt:lpstr>P81～P87筑後地区 </vt:lpstr>
      <vt:lpstr>P89～P91筑豊地区  </vt:lpstr>
      <vt:lpstr>P92～P96北九州地区</vt:lpstr>
      <vt:lpstr>P97福岡県市町村分布図 </vt:lpstr>
      <vt:lpstr>P98～P100主要交通機関</vt:lpstr>
      <vt:lpstr>裏表紙</vt:lpstr>
      <vt:lpstr>P62調査概要!Print_Area</vt:lpstr>
      <vt:lpstr>'P63地区計，福岡地区'!Print_Area</vt:lpstr>
      <vt:lpstr>P64筑後地区!Print_Area</vt:lpstr>
      <vt:lpstr>P65筑豊地区!Print_Area</vt:lpstr>
      <vt:lpstr>P66北九州地区!Print_Area</vt:lpstr>
      <vt:lpstr>'P67（目的別）地区計，福岡地区'!Print_Area</vt:lpstr>
      <vt:lpstr>P68筑後地区!Print_Area</vt:lpstr>
      <vt:lpstr>P69筑豊地区!Print_Area</vt:lpstr>
      <vt:lpstr>P70北九州地区!Print_Area</vt:lpstr>
      <vt:lpstr>'P71（月別）地区計，福岡地区'!Print_Area</vt:lpstr>
      <vt:lpstr>P72筑後地区!Print_Area</vt:lpstr>
      <vt:lpstr>P73筑豊地区!Print_Area</vt:lpstr>
      <vt:lpstr>P74北九州地区!Print_Area</vt:lpstr>
      <vt:lpstr>'P75～P80（施設別）福岡地区'!Print_Area</vt:lpstr>
      <vt:lpstr>'P81～P87筑後地区 '!Print_Area</vt:lpstr>
      <vt:lpstr>'P89～P91筑豊地区  '!Print_Area</vt:lpstr>
      <vt:lpstr>'P92～P96北九州地区'!Print_Area</vt:lpstr>
      <vt:lpstr>'P97福岡県市町村分布図 '!Print_Area</vt:lpstr>
      <vt:lpstr>'P98～P100主要交通機関'!Print_Area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2020-03-04T07:36:54Z</cp:lastPrinted>
  <dcterms:created xsi:type="dcterms:W3CDTF">2017-02-28T09:21:21Z</dcterms:created>
  <dcterms:modified xsi:type="dcterms:W3CDTF">2020-03-04T07:37:35Z</dcterms:modified>
</cp:coreProperties>
</file>