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C:\Users\1101494\Desktop\新しいフォルダー (2)\A1修正後\"/>
    </mc:Choice>
  </mc:AlternateContent>
  <xr:revisionPtr revIDLastSave="0" documentId="13_ncr:1_{81376FFB-3874-471F-8FF9-590FE59678C8}" xr6:coauthVersionLast="47" xr6:coauthVersionMax="47" xr10:uidLastSave="{00000000-0000-0000-0000-000000000000}"/>
  <bookViews>
    <workbookView xWindow="20370" yWindow="-120" windowWidth="29040" windowHeight="15840" tabRatio="850" xr2:uid="{00000000-000D-0000-FFFF-FFFF00000000}"/>
  </bookViews>
  <sheets>
    <sheet name="総括表" sheetId="7" r:id="rId1"/>
    <sheet name="普通会計の状況" sheetId="8" r:id="rId2"/>
    <sheet name="各会計、関係団体の財政状況及び健全化判断比率" sheetId="9" r:id="rId3"/>
    <sheet name="財政比較分析表" sheetId="10" r:id="rId4"/>
    <sheet name="経常経費分析表（経常収支比率の分析）" sheetId="11" r:id="rId5"/>
    <sheet name="経常経費分析表（人件費・公債費・普通建設事業費の分析）" sheetId="12" r:id="rId6"/>
    <sheet name="性質別歳出決算分析表（住民一人当たりのコスト）" sheetId="13" r:id="rId7"/>
    <sheet name="目的別歳出決算分析表（住民一人当たりのコスト）" sheetId="14" r:id="rId8"/>
    <sheet name="実質収支比率等に係る経年分析" sheetId="15" r:id="rId9"/>
    <sheet name="連結実質赤字比率に係る赤字・黒字の構成分析" sheetId="16" r:id="rId10"/>
    <sheet name="実質公債費比率（分子）の構造" sheetId="17" r:id="rId11"/>
    <sheet name="将来負担比率（分子）の構造" sheetId="18" r:id="rId12"/>
    <sheet name="基金残高に係る経年分析" sheetId="19" r:id="rId13"/>
    <sheet name="公会計指標分析・財政指標組合せ分析表" sheetId="4" r:id="rId14"/>
    <sheet name="施設類型別ストック情報分析表①" sheetId="5" r:id="rId15"/>
    <sheet name="施設類型別ストック情報分析表②" sheetId="6" r:id="rId1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G43" i="7" l="1"/>
  <c r="CQ43" i="7"/>
  <c r="CO43" i="7" s="1"/>
  <c r="BY43" i="7"/>
  <c r="BE43" i="7"/>
  <c r="AM43" i="7"/>
  <c r="U43" i="7"/>
  <c r="E43" i="7"/>
  <c r="C43" i="7"/>
  <c r="DG42" i="7"/>
  <c r="CQ42" i="7"/>
  <c r="CO42" i="7"/>
  <c r="BY42" i="7"/>
  <c r="BE42" i="7"/>
  <c r="AM42" i="7"/>
  <c r="U42" i="7"/>
  <c r="E42" i="7"/>
  <c r="C42" i="7" s="1"/>
  <c r="DG41" i="7"/>
  <c r="CQ41" i="7"/>
  <c r="CO41" i="7"/>
  <c r="BY41" i="7"/>
  <c r="BE41" i="7"/>
  <c r="AM41" i="7"/>
  <c r="U41" i="7"/>
  <c r="E41" i="7"/>
  <c r="C41" i="7"/>
  <c r="DG40" i="7"/>
  <c r="CQ40" i="7"/>
  <c r="CO40" i="7" s="1"/>
  <c r="BY40" i="7"/>
  <c r="BE40" i="7"/>
  <c r="AM40" i="7"/>
  <c r="U40" i="7"/>
  <c r="E40" i="7"/>
  <c r="C40" i="7"/>
  <c r="DG39" i="7"/>
  <c r="CQ39" i="7"/>
  <c r="CO39" i="7"/>
  <c r="BY39" i="7"/>
  <c r="BE39" i="7"/>
  <c r="AM39" i="7"/>
  <c r="U39" i="7"/>
  <c r="E39" i="7"/>
  <c r="C39" i="7"/>
  <c r="DG38" i="7"/>
  <c r="CQ38" i="7"/>
  <c r="CO38" i="7"/>
  <c r="BY38" i="7"/>
  <c r="BE38" i="7"/>
  <c r="AM38" i="7"/>
  <c r="U38" i="7"/>
  <c r="E38" i="7"/>
  <c r="C38" i="7" s="1"/>
  <c r="DG37" i="7"/>
  <c r="CQ37" i="7"/>
  <c r="CO37" i="7" s="1"/>
  <c r="BY37" i="7"/>
  <c r="BE37" i="7"/>
  <c r="AM37" i="7"/>
  <c r="U37" i="7"/>
  <c r="E37" i="7"/>
  <c r="C37" i="7"/>
  <c r="DG36" i="7"/>
  <c r="CQ36" i="7"/>
  <c r="CO36" i="7"/>
  <c r="BY36" i="7"/>
  <c r="BE36" i="7"/>
  <c r="AM36" i="7"/>
  <c r="U36" i="7"/>
  <c r="E36" i="7"/>
  <c r="C36" i="7" s="1"/>
  <c r="DG35" i="7"/>
  <c r="CQ35" i="7"/>
  <c r="CO35" i="7"/>
  <c r="BY35" i="7"/>
  <c r="BE35" i="7"/>
  <c r="AO35" i="7"/>
  <c r="W35" i="7"/>
  <c r="E35" i="7"/>
  <c r="C35" i="7" s="1"/>
  <c r="DG34" i="7"/>
  <c r="CQ34" i="7"/>
  <c r="BY34" i="7"/>
  <c r="BG34" i="7"/>
  <c r="AO34" i="7"/>
  <c r="W34" i="7"/>
  <c r="E34" i="7"/>
  <c r="C34" i="7" s="1"/>
  <c r="U34" i="7" l="1"/>
  <c r="U35" i="7" s="1"/>
  <c r="AM34" i="7"/>
  <c r="AM35" i="7" s="1"/>
  <c r="BE34" i="7" l="1"/>
  <c r="BW34" i="7"/>
  <c r="BW35" i="7" s="1"/>
  <c r="BW36" i="7" s="1"/>
  <c r="BW37" i="7" s="1"/>
  <c r="BW38" i="7" s="1"/>
  <c r="BW39" i="7" s="1"/>
  <c r="BW40" i="7" s="1"/>
  <c r="BW41" i="7" s="1"/>
  <c r="BW42" i="7" s="1"/>
  <c r="BW43" i="7" s="1"/>
  <c r="CO34" i="7" l="1"/>
</calcChain>
</file>

<file path=xl/sharedStrings.xml><?xml version="1.0" encoding="utf-8"?>
<sst xmlns="http://schemas.openxmlformats.org/spreadsheetml/2006/main" count="1009" uniqueCount="558">
  <si>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</si>
  <si>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</si>
  <si>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</si>
  <si>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R02</t>
  </si>
  <si>
    <t>R03</t>
  </si>
  <si>
    <t>R04</t>
  </si>
  <si>
    <t>R05</t>
  </si>
  <si>
    <t>R06</t>
  </si>
  <si>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</si>
  <si>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</si>
  <si>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</si>
  <si>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</si>
  <si>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</si>
  <si>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</si>
  <si>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xml:space="preserve"> </t>
    <phoneticPr fontId="5"/>
  </si>
  <si>
    <t>将来負担比率、実質公債費比率ともに類似団体と比較して高い水準にあるが、合併特例債等の地方債残高の減少により、各比率は年々改善傾向である。今後も悪化することのないよう計画的に事業を展開し、また地方債の新規発行を抑制するなど計画的な地方債管理に努める。</t>
    <phoneticPr fontId="5"/>
  </si>
  <si>
    <t>類似団体と比較すると、有形固定資産減価償却率は低い水準にあるが、将来負担比率は非常に高い状況である。将来負担率が高い主な要因は、合併特例債等の地方債残高が多いことや公営企業への多額の繰出が見込まれることであるが、計画的な地方債管理により年々改善傾向である。有形固定資産減価償却率は類似団体と比較すると低い水準ではあるが、確実に上昇していくため、施設の更新へ備えるだけではなく、筑前町公共施設等総合管理計画に基づき、施設の集約や除却等について検討する必要がある。</t>
    <rPh sb="118" eb="120">
      <t>ネンネン</t>
    </rPh>
    <rPh sb="122" eb="124">
      <t>ケイコウ</t>
    </rPh>
    <phoneticPr fontId="5"/>
  </si>
  <si>
    <t>令和6年度　財政状況資料集</t>
    <phoneticPr fontId="5"/>
  </si>
  <si>
    <t>総括表（市町村）</t>
    <rPh sb="0" eb="2">
      <t>ソウカツ</t>
    </rPh>
    <rPh sb="2" eb="3">
      <t>ヒョウ</t>
    </rPh>
    <rPh sb="4" eb="7">
      <t>シチョウソン</t>
    </rPh>
    <phoneticPr fontId="5"/>
  </si>
  <si>
    <t>都道府県名</t>
    <phoneticPr fontId="5"/>
  </si>
  <si>
    <t>福岡県</t>
    <phoneticPr fontId="5"/>
  </si>
  <si>
    <t>市町村類型</t>
    <phoneticPr fontId="5"/>
  </si>
  <si>
    <t>Ⅴ－２</t>
    <phoneticPr fontId="5"/>
  </si>
  <si>
    <t>指定団体等の指定状況</t>
    <phoneticPr fontId="5"/>
  </si>
  <si>
    <t>区分</t>
    <rPh sb="0" eb="2">
      <t>クブン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</si>
  <si>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</si>
  <si>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</si>
  <si>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</si>
  <si>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</si>
  <si>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14"/>
  </si>
  <si>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</si>
  <si>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</si>
  <si>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</si>
  <si>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4"/>
  </si>
  <si>
    <t>経常収支比率</t>
    <rPh sb="0" eb="2">
      <t>ケイジョウ</t>
    </rPh>
    <rPh sb="2" eb="4">
      <t>シュウシ</t>
    </rPh>
    <rPh sb="4" eb="6">
      <t>ヒリツ</t>
    </rPh>
    <phoneticPr fontId="5"/>
  </si>
  <si>
    <t>市町村名</t>
    <rPh sb="0" eb="3">
      <t>シチョウソン</t>
    </rPh>
    <rPh sb="3" eb="4">
      <t>メイ</t>
    </rPh>
    <phoneticPr fontId="5"/>
  </si>
  <si>
    <t>筑前町</t>
    <phoneticPr fontId="5"/>
  </si>
  <si>
    <t>地方交付税種地</t>
    <rPh sb="0" eb="2">
      <t>チホウ</t>
    </rPh>
    <rPh sb="2" eb="5">
      <t>コウフゼイ</t>
    </rPh>
    <rPh sb="5" eb="6">
      <t>シュ</t>
    </rPh>
    <rPh sb="6" eb="7">
      <t>チ</t>
    </rPh>
    <phoneticPr fontId="5"/>
  </si>
  <si>
    <t>2-4</t>
    <phoneticPr fontId="5"/>
  </si>
  <si>
    <t>財源超過</t>
    <rPh sb="0" eb="2">
      <t>ザイゲン</t>
    </rPh>
    <rPh sb="2" eb="4">
      <t>チョウカ</t>
    </rPh>
    <phoneticPr fontId="5"/>
  </si>
  <si>
    <t>歳入歳出差引</t>
    <phoneticPr fontId="14"/>
  </si>
  <si>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</si>
  <si>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</si>
  <si>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</si>
  <si>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</si>
  <si>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</si>
  <si>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14"/>
  </si>
  <si>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</si>
  <si>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</si>
  <si>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</si>
  <si>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</si>
  <si>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</si>
  <si>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14"/>
  </si>
  <si>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</si>
  <si>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</si>
  <si>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</si>
  <si>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14"/>
  </si>
  <si>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</si>
  <si>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</si>
  <si>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1.0</t>
    <phoneticPr fontId="5"/>
  </si>
  <si>
    <t>山振</t>
    <rPh sb="0" eb="1">
      <t>ヤマ</t>
    </rPh>
    <rPh sb="1" eb="2">
      <t>フ</t>
    </rPh>
    <phoneticPr fontId="5"/>
  </si>
  <si>
    <t>繰上償還金</t>
    <phoneticPr fontId="14"/>
  </si>
  <si>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</si>
  <si>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</si>
  <si>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</si>
  <si>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</si>
  <si>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</si>
  <si>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</si>
  <si>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</si>
  <si>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t>
    <phoneticPr fontId="5"/>
  </si>
  <si>
    <t>積立金取崩し額</t>
    <phoneticPr fontId="14"/>
  </si>
  <si>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</si>
  <si>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</si>
  <si>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</si>
  <si>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</si>
  <si>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14"/>
  </si>
  <si>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</si>
  <si>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</si>
  <si>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</si>
  <si>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</si>
  <si>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4"/>
  </si>
  <si>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</si>
  <si>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</si>
  <si>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1.2</t>
    <phoneticPr fontId="5"/>
  </si>
  <si>
    <t>基準財政需要額</t>
    <phoneticPr fontId="14"/>
  </si>
  <si>
    <t>うち日本人(％)</t>
    <phoneticPr fontId="5"/>
  </si>
  <si>
    <t>0.9</t>
    <phoneticPr fontId="5"/>
  </si>
  <si>
    <t>第3次</t>
    <rPh sb="0" eb="1">
      <t>ダイ</t>
    </rPh>
    <rPh sb="2" eb="3">
      <t>ジ</t>
    </rPh>
    <phoneticPr fontId="5"/>
  </si>
  <si>
    <t>標準税収入額等</t>
    <phoneticPr fontId="14"/>
  </si>
  <si>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</si>
  <si>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4"/>
  </si>
  <si>
    <t>人口密度 (人/k㎡)</t>
    <rPh sb="0" eb="2">
      <t>ジンコウ</t>
    </rPh>
    <rPh sb="2" eb="4">
      <t>ミツド</t>
    </rPh>
    <phoneticPr fontId="5"/>
  </si>
  <si>
    <t>歳入一般財源等</t>
    <rPh sb="0" eb="2">
      <t>サイニュウ</t>
    </rPh>
    <rPh sb="2" eb="4">
      <t>イッパン</t>
    </rPh>
    <rPh sb="4" eb="6">
      <t>ザイゲン</t>
    </rPh>
    <rPh sb="6" eb="7">
      <t>トウ</t>
    </rPh>
    <phoneticPr fontId="14"/>
  </si>
  <si>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</si>
  <si>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</si>
  <si>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</si>
  <si>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</si>
  <si>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</si>
  <si>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</si>
  <si>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</si>
  <si>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</si>
  <si>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</si>
  <si>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</si>
  <si>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</si>
  <si>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</si>
  <si>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</si>
  <si>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</si>
  <si>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</si>
  <si>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</si>
  <si>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</si>
  <si>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</si>
  <si>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t>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</si>
  <si>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</si>
  <si>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</si>
  <si>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</si>
  <si>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14"/>
  </si>
  <si>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</si>
  <si>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</si>
  <si>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4"/>
  </si>
  <si>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</si>
  <si>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</si>
  <si>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</si>
  <si>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</si>
  <si>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</si>
  <si>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</si>
  <si>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</si>
  <si>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</si>
  <si>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</si>
  <si>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</si>
  <si>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</si>
  <si>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</si>
  <si>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</si>
  <si>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</si>
  <si>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</si>
  <si>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</si>
  <si>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</si>
  <si>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</si>
  <si>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</si>
  <si>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</si>
  <si>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</si>
  <si>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17"/>
  </si>
  <si>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</si>
  <si>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</si>
  <si>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</si>
  <si>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</si>
  <si>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18"/>
  </si>
  <si>
    <t>※8：職員の状況については、調査対象年度の地方公務員給与実態調査に基づいている。</t>
    <phoneticPr fontId="18"/>
  </si>
  <si>
    <t>令和6年度</t>
    <phoneticPr fontId="14"/>
  </si>
  <si>
    <t>福岡県筑前町</t>
    <phoneticPr fontId="14"/>
  </si>
  <si>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</si>
  <si>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</si>
  <si>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</si>
  <si>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</si>
  <si>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</si>
  <si>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</si>
  <si>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</si>
  <si>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</si>
  <si>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</si>
  <si>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</si>
  <si>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</si>
  <si>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</si>
  <si>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</si>
  <si>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</si>
  <si>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</si>
  <si>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</si>
  <si>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</si>
  <si>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</si>
  <si>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</si>
  <si>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</si>
  <si>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</si>
  <si>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</si>
  <si>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13"/>
  </si>
  <si>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</si>
  <si>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</si>
  <si>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3"/>
  </si>
  <si>
    <t>　　　所得割</t>
    <phoneticPr fontId="5"/>
  </si>
  <si>
    <t>衛生費</t>
  </si>
  <si>
    <t>分離課税所得割交付金</t>
    <phoneticPr fontId="14"/>
  </si>
  <si>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</si>
  <si>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</si>
  <si>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</si>
  <si>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</si>
  <si>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</si>
  <si>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</si>
  <si>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</si>
  <si>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</si>
  <si>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</si>
  <si>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</si>
  <si>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</si>
  <si>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</si>
  <si>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</si>
  <si>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</si>
  <si>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</si>
  <si>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</si>
  <si>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</si>
  <si>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
  </si>
  <si>
    <t>　　鉱産税</t>
    <phoneticPr fontId="5"/>
  </si>
  <si>
    <t>災害復旧費</t>
  </si>
  <si>
    <t>地方特例交付金等</t>
    <rPh sb="7" eb="8">
      <t>トウ</t>
    </rPh>
    <phoneticPr fontId="1"/>
  </si>
  <si>
    <t>　　特別土地保有税</t>
    <phoneticPr fontId="5"/>
  </si>
  <si>
    <t>公債費</t>
  </si>
  <si>
    <t>　住宅借入金等特別税額控除減収補塡特例交付金</t>
    <phoneticPr fontId="5"/>
  </si>
  <si>
    <t>　法定外普通税</t>
    <phoneticPr fontId="5"/>
  </si>
  <si>
    <t>諸支出金</t>
    <rPh sb="3" eb="4">
      <t>キン</t>
    </rPh>
    <phoneticPr fontId="14"/>
  </si>
  <si>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</si>
  <si>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</si>
  <si>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</si>
  <si>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</si>
  <si>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</si>
  <si>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</si>
  <si>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</si>
  <si>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</si>
  <si>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</si>
  <si>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</si>
  <si>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</si>
  <si>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</si>
  <si>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</si>
  <si>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</si>
  <si>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</si>
  <si>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</si>
  <si>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</si>
  <si>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9"/>
  </si>
  <si>
    <t>　震災復興特別交付税</t>
    <phoneticPr fontId="14"/>
  </si>
  <si>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</si>
  <si>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</si>
  <si>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</si>
  <si>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</si>
  <si>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</si>
  <si>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</si>
  <si>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</si>
  <si>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</si>
  <si>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</si>
  <si>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</si>
  <si>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</si>
  <si>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</si>
  <si>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</si>
  <si>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</si>
  <si>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</si>
  <si>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元利償還金</t>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</si>
  <si>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</si>
  <si>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</si>
  <si>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</si>
  <si>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14"/>
  </si>
  <si>
    <t>国有提供交付金(特別区財調交付金)</t>
  </si>
  <si>
    <t>徴収率
(％)</t>
    <rPh sb="0" eb="2">
      <t>チョウシュウ</t>
    </rPh>
    <rPh sb="2" eb="3">
      <t>リツ</t>
    </rPh>
    <phoneticPr fontId="5"/>
  </si>
  <si>
    <t>現年</t>
    <rPh sb="0" eb="1">
      <t>ゲン</t>
    </rPh>
    <rPh sb="1" eb="2">
      <t>ネン</t>
    </rPh>
    <phoneticPr fontId="5"/>
  </si>
  <si>
    <t>　うち利子</t>
    <phoneticPr fontId="14"/>
  </si>
  <si>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</si>
  <si>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</si>
  <si>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</si>
  <si>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</si>
  <si>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</si>
  <si>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</si>
  <si>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</si>
  <si>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</si>
  <si>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</si>
  <si>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</si>
  <si>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</si>
  <si>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</si>
  <si>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</si>
  <si>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</si>
  <si>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</si>
  <si>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</si>
  <si>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</si>
  <si>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</si>
  <si>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</si>
  <si>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</si>
  <si>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</si>
  <si>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</si>
  <si>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</si>
  <si>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</si>
  <si>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</si>
  <si>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</si>
  <si>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</si>
  <si>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</si>
  <si>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</si>
  <si>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</si>
  <si>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</si>
  <si>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</si>
  <si>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</si>
  <si>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</si>
  <si>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</si>
  <si>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</si>
  <si>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</si>
  <si>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</si>
  <si>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</si>
  <si>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</si>
  <si>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</si>
  <si>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</si>
  <si>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</si>
  <si>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</si>
  <si>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</si>
  <si>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</si>
  <si>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</si>
  <si>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</si>
  <si>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</si>
  <si>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</si>
  <si>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</si>
  <si>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</si>
  <si>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</si>
  <si>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福岡県筑前町</t>
  </si>
  <si>
    <t>一般会計等の財政状況（単位：百万円）</t>
    <rPh sb="0" eb="2">
      <t>イッパン</t>
    </rPh>
    <rPh sb="2" eb="4">
      <t>カイケイ</t>
    </rPh>
    <rPh sb="4" eb="5">
      <t>トウ</t>
    </rPh>
    <rPh sb="6" eb="8">
      <t>ザイセイ</t>
    </rPh>
    <rPh sb="8" eb="10">
      <t>ジョウキョウ</t>
    </rPh>
    <phoneticPr fontId="20"/>
  </si>
  <si>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0"/>
  </si>
  <si>
    <t>会計名</t>
    <rPh sb="0" eb="2">
      <t>カイケイ</t>
    </rPh>
    <rPh sb="2" eb="3">
      <t>メイ</t>
    </rPh>
    <phoneticPr fontId="20"/>
  </si>
  <si>
    <t>歳入</t>
    <rPh sb="0" eb="2">
      <t>サイニュウ</t>
    </rPh>
    <phoneticPr fontId="20"/>
  </si>
  <si>
    <t>歳出</t>
    <phoneticPr fontId="20"/>
  </si>
  <si>
    <t>形式収支</t>
    <phoneticPr fontId="20"/>
  </si>
  <si>
    <t>実質収支</t>
    <phoneticPr fontId="20"/>
  </si>
  <si>
    <t>他会計等
からの
繰入金</t>
    <rPh sb="9" eb="11">
      <t>クリイレ</t>
    </rPh>
    <rPh sb="11" eb="12">
      <t>キン</t>
    </rPh>
    <phoneticPr fontId="20"/>
  </si>
  <si>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</si>
  <si>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</si>
  <si>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</si>
  <si>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</si>
  <si>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</si>
  <si>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</si>
  <si>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</si>
  <si>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</si>
  <si>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</si>
  <si>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</si>
  <si>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</si>
  <si>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</si>
  <si>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筑前町ファーマーズマーケットみなみの里</t>
    <rPh sb="0" eb="3">
      <t>チクゼンマチ</t>
    </rPh>
    <rPh sb="18" eb="19">
      <t>サト</t>
    </rPh>
    <phoneticPr fontId="2"/>
  </si>
  <si>
    <t>-</t>
    <phoneticPr fontId="2"/>
  </si>
  <si>
    <t>住宅新築資金等貸付事業特別会計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</si>
  <si>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</si>
  <si>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</si>
  <si>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</si>
  <si>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</si>
  <si>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</si>
  <si>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</si>
  <si>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</si>
  <si>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</si>
  <si>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</si>
  <si>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</si>
  <si>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</si>
  <si>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</si>
  <si>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</si>
  <si>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</si>
  <si>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後期高齢者医療特別会計</t>
    <phoneticPr fontId="5"/>
  </si>
  <si>
    <t>水道事業会計</t>
    <phoneticPr fontId="5"/>
  </si>
  <si>
    <t>法適用企業</t>
    <phoneticPr fontId="5"/>
  </si>
  <si>
    <t>下水道事業会計</t>
    <phoneticPr fontId="5"/>
  </si>
  <si>
    <t>工業用地造成事業特別会計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</si>
  <si>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</si>
  <si>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</si>
  <si>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</si>
  <si>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</si>
  <si>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0"/>
  </si>
  <si>
    <t>左のうち
一般会計等
負担見込額</t>
    <phoneticPr fontId="5"/>
  </si>
  <si>
    <t>両筑衛生施設組合</t>
  </si>
  <si>
    <t>福岡県市町村消防団員等公務災害補償組合</t>
  </si>
  <si>
    <t>福岡県市町村職員退職手当組合（一般会計）</t>
  </si>
  <si>
    <t>福岡県市町村職員退職手当組合（基金特別会計）</t>
  </si>
  <si>
    <t>福岡県自治会館管理組合</t>
  </si>
  <si>
    <t>甘木・朝倉広域市町村圏事務組合（一般会計）</t>
  </si>
  <si>
    <t>甘木・朝倉広域市町村圏事務組合（消防特別会計）</t>
  </si>
  <si>
    <t>甘木・朝倉・三井環境施設組合</t>
  </si>
  <si>
    <t>福岡県自治振興組合（一般会計）</t>
  </si>
  <si>
    <t>福岡県自治振興組合（公文書館事業特別会計）</t>
  </si>
  <si>
    <t>筑慈苑施設組合</t>
  </si>
  <si>
    <t>福岡県介護保険広域連合（普通会計）</t>
  </si>
  <si>
    <t>福岡県介護保険広域連合（介護保険事業特別会計）</t>
  </si>
  <si>
    <t>福岡県後期高齢者医療広域連合（一般会計）</t>
  </si>
  <si>
    <t>福岡県後期高齢者医療広域連合（後期高齢者医療特別会計）</t>
  </si>
  <si>
    <t>福岡県南広域水道企業団</t>
    <rPh sb="0" eb="4">
      <t>フクオカケンナン</t>
    </rPh>
    <rPh sb="4" eb="6">
      <t>コウイキ</t>
    </rPh>
    <rPh sb="6" eb="11">
      <t>スイドウキギョウダン</t>
    </rPh>
    <phoneticPr fontId="25"/>
  </si>
  <si>
    <t>法適用企業</t>
    <rPh sb="0" eb="3">
      <t>ホウテキヨウ</t>
    </rPh>
    <rPh sb="3" eb="5">
      <t>キギョウ</t>
    </rPh>
    <phoneticPr fontId="2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</si>
  <si>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</si>
  <si>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</si>
  <si>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</si>
  <si>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</si>
  <si>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</si>
  <si>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</si>
  <si>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</si>
  <si>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</si>
  <si>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0"/>
  </si>
  <si>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</si>
  <si>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</si>
  <si>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</si>
  <si>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20"/>
  </si>
  <si>
    <t>元利償還金</t>
    <rPh sb="0" eb="2">
      <t>ガンリ</t>
    </rPh>
    <rPh sb="2" eb="5">
      <t>ショウカンキン</t>
    </rPh>
    <phoneticPr fontId="20"/>
  </si>
  <si>
    <t>将来負担額</t>
    <rPh sb="0" eb="2">
      <t>ショウライ</t>
    </rPh>
    <rPh sb="2" eb="4">
      <t>フタン</t>
    </rPh>
    <rPh sb="4" eb="5">
      <t>ガク</t>
    </rPh>
    <phoneticPr fontId="5"/>
  </si>
  <si>
    <t xml:space="preserve">一般会計等に係る地方債の現在高 </t>
    <rPh sb="0" eb="2">
      <t>イッパン</t>
    </rPh>
    <rPh sb="2" eb="4">
      <t>カイケイ</t>
    </rPh>
    <rPh sb="4" eb="5">
      <t>トウ</t>
    </rPh>
    <rPh sb="6" eb="7">
      <t>カカ</t>
    </rPh>
    <rPh sb="8" eb="11">
      <t>チホウサイ</t>
    </rPh>
    <rPh sb="12" eb="15">
      <t>ゲンザイダカ</t>
    </rPh>
    <phoneticPr fontId="20"/>
  </si>
  <si>
    <t>債務負担行為</t>
    <rPh sb="0" eb="2">
      <t>サイム</t>
    </rPh>
    <rPh sb="2" eb="4">
      <t>フタン</t>
    </rPh>
    <rPh sb="4" eb="6">
      <t>コウイ</t>
    </rPh>
    <phoneticPr fontId="5"/>
  </si>
  <si>
    <t>PFI事業に係るもの</t>
    <rPh sb="3" eb="5">
      <t>ジギョウ</t>
    </rPh>
    <rPh sb="6" eb="7">
      <t>カカ</t>
    </rPh>
    <phoneticPr fontId="20"/>
  </si>
  <si>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</si>
  <si>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0"/>
  </si>
  <si>
    <t>いわゆる五省協定等に係るもの</t>
    <rPh sb="4" eb="6">
      <t>ゴショウ</t>
    </rPh>
    <rPh sb="6" eb="9">
      <t>キョウテイトウ</t>
    </rPh>
    <rPh sb="10" eb="11">
      <t>カカ</t>
    </rPh>
    <phoneticPr fontId="20"/>
  </si>
  <si>
    <t>準元利償還金</t>
    <rPh sb="0" eb="1">
      <t>ジュン</t>
    </rPh>
    <rPh sb="1" eb="3">
      <t>ガンリ</t>
    </rPh>
    <rPh sb="3" eb="6">
      <t>ショウカンキン</t>
    </rPh>
    <phoneticPr fontId="20"/>
  </si>
  <si>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0"/>
  </si>
  <si>
    <t xml:space="preserve">公営企業債等繰入見込額 </t>
    <rPh sb="0" eb="2">
      <t>コウエイ</t>
    </rPh>
    <rPh sb="2" eb="5">
      <t>キギョウサイ</t>
    </rPh>
    <rPh sb="5" eb="6">
      <t>トウ</t>
    </rPh>
    <rPh sb="6" eb="8">
      <t>クリイ</t>
    </rPh>
    <rPh sb="8" eb="11">
      <t>ミコミガク</t>
    </rPh>
    <phoneticPr fontId="20"/>
  </si>
  <si>
    <t>国営土地改良事業に係るもの</t>
    <rPh sb="0" eb="2">
      <t>コクエイ</t>
    </rPh>
    <rPh sb="2" eb="4">
      <t>トチ</t>
    </rPh>
    <rPh sb="4" eb="6">
      <t>カイリョウ</t>
    </rPh>
    <rPh sb="6" eb="8">
      <t>ジギョウ</t>
    </rPh>
    <rPh sb="9" eb="10">
      <t>カカ</t>
    </rPh>
    <phoneticPr fontId="20"/>
  </si>
  <si>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0"/>
  </si>
  <si>
    <t xml:space="preserve">組合等負担等見込額 </t>
    <rPh sb="0" eb="2">
      <t>クミアイ</t>
    </rPh>
    <rPh sb="2" eb="3">
      <t>トウ</t>
    </rPh>
    <rPh sb="3" eb="5">
      <t>フタン</t>
    </rPh>
    <rPh sb="5" eb="6">
      <t>トウ</t>
    </rPh>
    <rPh sb="6" eb="9">
      <t>ミコミガク</t>
    </rPh>
    <phoneticPr fontId="20"/>
  </si>
  <si>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</si>
  <si>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0"/>
  </si>
  <si>
    <t xml:space="preserve">退職手当負担見込額 </t>
    <rPh sb="0" eb="2">
      <t>タイショク</t>
    </rPh>
    <rPh sb="2" eb="4">
      <t>テアテ</t>
    </rPh>
    <rPh sb="4" eb="6">
      <t>フタン</t>
    </rPh>
    <rPh sb="6" eb="9">
      <t>ミコミガク</t>
    </rPh>
    <phoneticPr fontId="20"/>
  </si>
  <si>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</si>
  <si>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0"/>
  </si>
  <si>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0"/>
  </si>
  <si>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</si>
  <si>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0"/>
  </si>
  <si>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</si>
  <si>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</si>
  <si>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</si>
  <si>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</si>
  <si>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</si>
  <si>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0"/>
  </si>
  <si>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</si>
  <si>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</si>
  <si>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</si>
  <si>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</si>
  <si>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0"/>
  </si>
  <si>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</si>
  <si>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0"/>
  </si>
  <si>
    <t xml:space="preserve">充当可能特定歳入 </t>
    <rPh sb="0" eb="2">
      <t>ジュウトウ</t>
    </rPh>
    <rPh sb="2" eb="4">
      <t>カノウ</t>
    </rPh>
    <rPh sb="4" eb="6">
      <t>トクテイ</t>
    </rPh>
    <rPh sb="6" eb="8">
      <t>サイニュウ</t>
    </rPh>
    <phoneticPr fontId="20"/>
  </si>
  <si>
    <t xml:space="preserve">基準財政需要額算入見込額 </t>
    <rPh sb="0" eb="2">
      <t>キジュン</t>
    </rPh>
    <rPh sb="2" eb="4">
      <t>ザイセイ</t>
    </rPh>
    <rPh sb="4" eb="7">
      <t>ジュヨウガク</t>
    </rPh>
    <rPh sb="7" eb="9">
      <t>サンニュウ</t>
    </rPh>
    <rPh sb="9" eb="12">
      <t>ミコミガク</t>
    </rPh>
    <phoneticPr fontId="20"/>
  </si>
  <si>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</si>
  <si>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</si>
  <si>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</si>
  <si>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</si>
  <si>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0"/>
  </si>
  <si>
    <t>土地開発公社に係る将来負担額</t>
    <rPh sb="0" eb="2">
      <t>トチ</t>
    </rPh>
    <rPh sb="2" eb="4">
      <t>カイハツ</t>
    </rPh>
    <rPh sb="4" eb="6">
      <t>コウシャ</t>
    </rPh>
    <rPh sb="7" eb="8">
      <t>カカ</t>
    </rPh>
    <rPh sb="9" eb="11">
      <t>ショウライ</t>
    </rPh>
    <rPh sb="11" eb="14">
      <t>フタンガク</t>
    </rPh>
    <phoneticPr fontId="20"/>
  </si>
  <si>
    <t>利子補給に係るもの</t>
  </si>
  <si>
    <t>健全化判断比率</t>
    <rPh sb="0" eb="3">
      <t>ケンゼンカ</t>
    </rPh>
    <rPh sb="3" eb="5">
      <t>ハンダン</t>
    </rPh>
    <rPh sb="5" eb="7">
      <t>ヒリツ</t>
    </rPh>
    <phoneticPr fontId="9"/>
  </si>
  <si>
    <t>令和6年度</t>
    <rPh sb="0" eb="2">
      <t>レイワ</t>
    </rPh>
    <rPh sb="3" eb="5">
      <t>ネンド</t>
    </rPh>
    <phoneticPr fontId="9"/>
  </si>
  <si>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</si>
  <si>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</si>
  <si>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</si>
  <si>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</si>
  <si>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</si>
  <si>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9"/>
  </si>
  <si>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0"/>
  </si>
  <si>
    <t>(Ｃ)</t>
    <phoneticPr fontId="5"/>
  </si>
  <si>
    <t>連結実質赤字比率</t>
    <rPh sb="0" eb="2">
      <t>レンケツ</t>
    </rPh>
    <rPh sb="2" eb="4">
      <t>ジッシツ</t>
    </rPh>
    <rPh sb="4" eb="6">
      <t>アカジ</t>
    </rPh>
    <rPh sb="6" eb="8">
      <t>ヒリツ</t>
    </rPh>
    <phoneticPr fontId="9"/>
  </si>
  <si>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</si>
  <si>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</si>
  <si>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9"/>
  </si>
  <si>
    <t>(Ｃ)－(Ｄ)</t>
    <phoneticPr fontId="5"/>
  </si>
  <si>
    <t>将来負担比率</t>
    <rPh sb="0" eb="2">
      <t>ショウライ</t>
    </rPh>
    <rPh sb="2" eb="4">
      <t>フタン</t>
    </rPh>
    <rPh sb="4" eb="6">
      <t>ヒリツ</t>
    </rPh>
    <phoneticPr fontId="9"/>
  </si>
  <si>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</si>
  <si>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</si>
  <si>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</si>
  <si>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</si>
  <si>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</si>
  <si>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</si>
  <si>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</si>
  <si>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</si>
  <si>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</si>
  <si>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</si>
  <si>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</si>
  <si>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</si>
  <si>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</si>
  <si>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</si>
  <si>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</si>
  <si>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</si>
  <si>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</si>
  <si>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</si>
  <si>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</si>
  <si>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</si>
  <si>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</si>
  <si>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</si>
  <si>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21"/>
  </si>
  <si>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</si>
  <si>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</si>
  <si>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</si>
  <si>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</si>
  <si>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28"/>
  </si>
  <si>
    <t>-</t>
  </si>
  <si>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</si>
  <si>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</si>
  <si>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</si>
  <si>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</si>
  <si>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</si>
  <si>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</si>
  <si>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</si>
  <si>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</si>
  <si>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</si>
  <si>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</si>
  <si>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</si>
  <si>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</si>
  <si>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</si>
  <si>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</si>
  <si>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</si>
  <si>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</si>
  <si>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</si>
  <si>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</si>
  <si>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</si>
  <si>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</si>
  <si>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</si>
  <si>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</si>
  <si>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標準財政規模比（％）</t>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</si>
  <si>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</si>
  <si>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</si>
  <si>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</si>
  <si>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</si>
  <si>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 3.64</t>
  </si>
  <si>
    <t>▲ 1.72</t>
  </si>
  <si>
    <t>会計</t>
    <rPh sb="0" eb="2">
      <t>カイケイ</t>
    </rPh>
    <phoneticPr fontId="5"/>
  </si>
  <si>
    <t>水道事業会計</t>
  </si>
  <si>
    <t>下水道事業会計</t>
  </si>
  <si>
    <t>一般会計</t>
  </si>
  <si>
    <t>住宅新築資金等貸付事業特別会計</t>
  </si>
  <si>
    <t>後期高齢者医療特別会計</t>
  </si>
  <si>
    <t>国民健康保険事業特別会計</t>
  </si>
  <si>
    <t>工業用地造成事業特別会計</t>
  </si>
  <si>
    <t>その他会計（赤字）</t>
  </si>
  <si>
    <t>その他会計（黒字）</t>
  </si>
  <si>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</si>
  <si>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</si>
  <si>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</si>
  <si>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</si>
  <si>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</si>
  <si>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</si>
  <si>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</si>
  <si>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</si>
  <si>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</si>
  <si>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</si>
  <si>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</si>
  <si>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</si>
  <si>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</si>
  <si>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</si>
  <si>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</si>
  <si>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</si>
  <si>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</si>
  <si>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R02</t>
    <phoneticPr fontId="5"/>
  </si>
  <si>
    <t>R03</t>
    <phoneticPr fontId="5"/>
  </si>
  <si>
    <t>R04</t>
    <phoneticPr fontId="5"/>
  </si>
  <si>
    <t>R05</t>
    <phoneticPr fontId="5"/>
  </si>
  <si>
    <t>R06</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</si>
  <si>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</si>
  <si>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3"/>
  </si>
  <si>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</si>
  <si>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3"/>
  </si>
  <si>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</si>
  <si>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</si>
  <si>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</si>
  <si>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</si>
  <si>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</si>
  <si>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</si>
  <si>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</si>
  <si>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</si>
  <si>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</si>
  <si>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</si>
  <si>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</si>
  <si>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</si>
  <si>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</si>
  <si>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</si>
  <si>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</si>
  <si>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</si>
  <si>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</si>
  <si>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</si>
  <si>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減債基金</t>
    <rPh sb="0" eb="2">
      <t>ゲンサイ</t>
    </rPh>
    <rPh sb="2" eb="4">
      <t>キキン</t>
    </rPh>
    <phoneticPr fontId="5"/>
  </si>
  <si>
    <t>公共施設等整備基金</t>
    <phoneticPr fontId="5"/>
  </si>
  <si>
    <t>地域振興基金</t>
    <phoneticPr fontId="39"/>
  </si>
  <si>
    <t>ふるさと応援基金</t>
    <phoneticPr fontId="39"/>
  </si>
  <si>
    <t>多目的運動広場整備等基金</t>
    <phoneticPr fontId="39"/>
  </si>
  <si>
    <t>退職手当準備基金</t>
    <phoneticPr fontId="39"/>
  </si>
  <si>
    <t>基金残高合計</t>
    <rPh sb="0" eb="2">
      <t>キキン</t>
    </rPh>
    <rPh sb="2" eb="4">
      <t>ザンダカ</t>
    </rPh>
    <rPh sb="4" eb="6">
      <t>ゴウケイ</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</si>
</sst>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_ "/>
    <numFmt numFmtId="177" formatCode="#,##0_ "/>
    <numFmt numFmtId="178" formatCode="#,##0;&quot;△ &quot;#,##0"/>
    <numFmt numFmtId="179" formatCode="#,##0.0;&quot;▲ &quot;#,##0.0"/>
    <numFmt numFmtId="180" formatCode="#,##0.0_);[Red]\(#,##0.0\)"/>
    <numFmt numFmtId="181" formatCode="#,##0;&quot;▲ &quot;#,##0"/>
    <numFmt numFmtId="182" formatCode="0.0_ "/>
    <numFmt numFmtId="183" formatCode="&quot;( &quot;0.0&quot; )&quot;;&quot;( &quot;\-0.0&quot; )&quot;"/>
    <numFmt numFmtId="184" formatCode="0.00_ "/>
    <numFmt numFmtId="185" formatCode="0_ "/>
    <numFmt numFmtId="186" formatCode="@&quot; &quot;"/>
    <numFmt numFmtId="187" formatCode="&quot;(&quot;0&quot;)&quot;"/>
    <numFmt numFmtId="188" formatCode="#,##0;&quot;▲ &quot;#,##0;\-"/>
    <numFmt numFmtId="189" formatCode="0.00;&quot;▲ &quot;0.00"/>
    <numFmt numFmtId="190" formatCode="0.0;&quot;▲ &quot;0.0"/>
    <numFmt numFmtId="191" formatCode="#,##0.00;&quot;▲ &quot;#,##0.00"/>
  </numFmts>
  <fonts count="40" x14ac:knownFonts="1">
    <font>
      <sz val="11"/>
      <color theme="1"/>
      <name val="ＭＳ Ｐゴシック"/>
      <family val="2"/>
      <charset val="128"/>
    </font>
    <font>
      <sz val="11"/>
      <name val="ＭＳ Ｐゴシック"/>
      <family val="3"/>
      <charset val="128"/>
    </font>
    <font>
      <sz val="6"/>
      <name val="ＭＳ Ｐゴシック"/>
      <family val="2"/>
      <charset val="128"/>
    </font>
    <font>
      <sz val="11"/>
      <color indexed="8"/>
      <name val="ＭＳ Ｐゴシック"/>
      <family val="3"/>
      <charset val="128"/>
    </font>
    <font>
      <sz val="14"/>
      <color indexed="8"/>
      <name val="ＭＳ Ｐゴシック"/>
      <family val="3"/>
      <charset val="128"/>
    </font>
    <font>
      <sz val="6"/>
      <name val="ＭＳ Ｐゴシック"/>
      <family val="3"/>
      <charset val="128"/>
    </font>
    <font>
      <sz val="11"/>
      <color theme="1"/>
      <name val="ＭＳ Ｐゴシック"/>
      <family val="3"/>
      <charset val="128"/>
    </font>
    <font>
      <sz val="14"/>
      <color theme="1"/>
      <name val="ＭＳ Ｐゴシック"/>
      <family val="3"/>
      <charset val="128"/>
    </font>
    <font>
      <sz val="11"/>
      <color theme="1"/>
      <name val="游ゴシック"/>
      <family val="3"/>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sz val="11"/>
      <color indexed="8"/>
      <name val="ＭＳ ゴシック"/>
      <family val="3"/>
      <charset val="128"/>
    </font>
    <font>
      <b/>
      <sz val="24"/>
      <color indexed="8"/>
      <name val="ＭＳ ゴシック"/>
      <family val="3"/>
      <charset val="128"/>
    </font>
    <font>
      <b/>
      <sz val="12"/>
      <color indexed="8"/>
      <name val="ＭＳ ゴシック"/>
      <family val="3"/>
      <charset val="128"/>
    </font>
    <font>
      <sz val="12"/>
      <color indexed="8"/>
      <name val="ＭＳ Ｐゴシック"/>
      <family val="3"/>
      <charset val="128"/>
    </font>
    <font>
      <sz val="6"/>
      <name val="ＭＳ 明朝"/>
      <family val="2"/>
      <charset val="128"/>
    </font>
    <font>
      <strike/>
      <sz val="14"/>
      <color indexed="8"/>
      <name val="ＭＳ Ｐゴシック"/>
      <family val="3"/>
      <charset val="128"/>
    </font>
    <font>
      <sz val="12"/>
      <color indexed="8"/>
      <name val="ＭＳ ゴシック"/>
      <family val="3"/>
      <charset val="128"/>
    </font>
    <font>
      <sz val="11"/>
      <name val="ＭＳ ゴシック"/>
      <family val="3"/>
      <charset val="128"/>
    </font>
    <font>
      <b/>
      <sz val="16"/>
      <color indexed="8"/>
      <name val="ＭＳ 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6"/>
      <name val="ＭＳ ゴシック"/>
      <family val="3"/>
      <charset val="128"/>
    </font>
    <font>
      <sz val="6"/>
      <name val="ＭＳ ゴシック"/>
      <family val="2"/>
      <charset val="128"/>
    </font>
  </fonts>
  <fills count="9">
    <fill>
      <patternFill patternType="none"/>
    </fill>
    <fill>
      <patternFill patternType="gray125"/>
    </fill>
    <fill>
      <patternFill patternType="solid">
        <fgColor indexed="9"/>
        <bgColor indexed="64"/>
      </patternFill>
    </fill>
    <fill>
      <patternFill patternType="solid">
        <fgColor indexed="55"/>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hair">
        <color indexed="64"/>
      </right>
      <top style="thin">
        <color indexed="64"/>
      </top>
      <bottom style="medium">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bottom style="thin">
        <color indexed="64"/>
      </bottom>
      <diagonal/>
    </border>
    <border>
      <left style="thin">
        <color indexed="64"/>
      </left>
      <right style="dashed">
        <color indexed="64"/>
      </right>
      <top style="thin">
        <color indexed="64"/>
      </top>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1" fillId="0" borderId="0">
      <alignment vertical="center"/>
    </xf>
    <xf numFmtId="0" fontId="1" fillId="0" borderId="0"/>
    <xf numFmtId="0" fontId="1" fillId="0" borderId="0"/>
    <xf numFmtId="0" fontId="6" fillId="0" borderId="0">
      <alignment vertical="center"/>
    </xf>
    <xf numFmtId="0" fontId="8" fillId="0" borderId="0">
      <alignment vertical="center"/>
    </xf>
    <xf numFmtId="0" fontId="1" fillId="0" borderId="0">
      <alignment vertical="center"/>
    </xf>
    <xf numFmtId="0" fontId="3" fillId="0" borderId="0">
      <alignment vertical="center"/>
    </xf>
    <xf numFmtId="0" fontId="9"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8" fillId="0" borderId="0">
      <alignment vertical="center"/>
    </xf>
  </cellStyleXfs>
  <cellXfs count="1212">
    <xf numFmtId="0" fontId="0" fillId="0" borderId="0" xfId="0">
      <alignment vertical="center"/>
    </xf>
    <xf numFmtId="0" fontId="0" fillId="2" borderId="0" xfId="1" applyFont="1" applyFill="1" applyAlignment="1">
      <alignment vertical="center"/>
    </xf>
    <xf numFmtId="0" fontId="1" fillId="2" borderId="0" xfId="1" applyFill="1" applyAlignment="1" applyProtection="1">
      <alignment vertical="center"/>
      <protection hidden="1"/>
    </xf>
    <xf numFmtId="0" fontId="3" fillId="0" borderId="0" xfId="2" applyFont="1">
      <alignment vertical="center"/>
    </xf>
    <xf numFmtId="0" fontId="1" fillId="2" borderId="0" xfId="1" applyFill="1" applyAlignment="1">
      <alignment vertical="center"/>
    </xf>
    <xf numFmtId="0" fontId="1" fillId="2" borderId="0" xfId="1" applyFill="1" applyProtection="1">
      <protection hidden="1"/>
    </xf>
    <xf numFmtId="0" fontId="3" fillId="0" borderId="1" xfId="2" applyFont="1" applyBorder="1">
      <alignment vertical="center"/>
    </xf>
    <xf numFmtId="0" fontId="3" fillId="0" borderId="2" xfId="2" applyFont="1" applyBorder="1">
      <alignment vertical="center"/>
    </xf>
    <xf numFmtId="176" fontId="3" fillId="0" borderId="2" xfId="2" applyNumberFormat="1" applyFont="1" applyBorder="1">
      <alignment vertical="center"/>
    </xf>
    <xf numFmtId="0" fontId="3" fillId="0" borderId="3" xfId="2" applyFont="1" applyBorder="1">
      <alignment vertical="center"/>
    </xf>
    <xf numFmtId="0" fontId="3" fillId="0" borderId="4" xfId="2" applyFont="1" applyBorder="1">
      <alignment vertical="center"/>
    </xf>
    <xf numFmtId="0" fontId="3" fillId="0" borderId="5" xfId="2" applyFont="1" applyBorder="1">
      <alignment vertical="center"/>
    </xf>
    <xf numFmtId="0" fontId="3" fillId="0" borderId="6" xfId="2" applyFont="1" applyBorder="1">
      <alignment vertical="center"/>
    </xf>
    <xf numFmtId="0" fontId="3" fillId="0" borderId="7" xfId="2" applyFont="1" applyBorder="1">
      <alignment vertical="center"/>
    </xf>
    <xf numFmtId="0" fontId="3" fillId="0" borderId="8" xfId="2" applyFont="1" applyBorder="1">
      <alignment vertical="center"/>
    </xf>
    <xf numFmtId="0" fontId="3" fillId="0" borderId="9" xfId="2" applyFont="1" applyBorder="1">
      <alignment vertical="center"/>
    </xf>
    <xf numFmtId="0" fontId="4" fillId="0" borderId="1" xfId="2" applyFont="1" applyBorder="1">
      <alignment vertical="center"/>
    </xf>
    <xf numFmtId="177" fontId="6" fillId="0" borderId="0" xfId="2" applyNumberFormat="1" applyFont="1">
      <alignment vertical="center"/>
    </xf>
    <xf numFmtId="177" fontId="3" fillId="0" borderId="0" xfId="2" applyNumberFormat="1" applyFont="1">
      <alignment vertical="center"/>
    </xf>
    <xf numFmtId="178" fontId="3" fillId="2" borderId="0" xfId="3" applyNumberFormat="1" applyFont="1" applyFill="1" applyAlignment="1">
      <alignment vertical="center" wrapText="1"/>
    </xf>
    <xf numFmtId="49" fontId="3" fillId="2" borderId="0" xfId="3" applyNumberFormat="1" applyFont="1" applyFill="1" applyAlignment="1">
      <alignment horizontal="center" vertical="center" wrapText="1"/>
    </xf>
    <xf numFmtId="49" fontId="3" fillId="2" borderId="0" xfId="3" applyNumberFormat="1" applyFont="1" applyFill="1" applyAlignment="1">
      <alignment horizontal="center" vertical="center"/>
    </xf>
    <xf numFmtId="177" fontId="3" fillId="0" borderId="4" xfId="2" applyNumberFormat="1" applyFont="1" applyBorder="1">
      <alignment vertical="center"/>
    </xf>
    <xf numFmtId="177" fontId="3" fillId="0" borderId="5" xfId="2" applyNumberFormat="1" applyFont="1" applyBorder="1">
      <alignment vertical="center"/>
    </xf>
    <xf numFmtId="180" fontId="3" fillId="0" borderId="0" xfId="2" applyNumberFormat="1" applyFont="1">
      <alignment vertical="center"/>
    </xf>
    <xf numFmtId="177" fontId="3" fillId="0" borderId="6" xfId="2" applyNumberFormat="1" applyFont="1" applyBorder="1">
      <alignment vertical="center"/>
    </xf>
    <xf numFmtId="177" fontId="3" fillId="0" borderId="7" xfId="2" applyNumberFormat="1" applyFont="1" applyBorder="1">
      <alignment vertical="center"/>
    </xf>
    <xf numFmtId="176" fontId="3" fillId="0" borderId="7" xfId="2" applyNumberFormat="1" applyFont="1" applyBorder="1">
      <alignment vertical="center"/>
    </xf>
    <xf numFmtId="177" fontId="3" fillId="0" borderId="8" xfId="2" applyNumberFormat="1" applyFont="1" applyBorder="1">
      <alignment vertical="center"/>
    </xf>
    <xf numFmtId="0" fontId="4" fillId="0" borderId="4" xfId="2" applyFont="1" applyBorder="1">
      <alignment vertical="center"/>
    </xf>
    <xf numFmtId="0" fontId="3" fillId="0" borderId="0" xfId="3" applyFont="1">
      <alignment vertical="center"/>
    </xf>
    <xf numFmtId="176" fontId="3" fillId="0" borderId="0" xfId="3" applyNumberFormat="1" applyFont="1">
      <alignment vertical="center"/>
    </xf>
    <xf numFmtId="177" fontId="1" fillId="0" borderId="0" xfId="4" applyNumberFormat="1" applyAlignment="1">
      <alignment vertical="center"/>
    </xf>
    <xf numFmtId="181" fontId="1" fillId="0" borderId="0" xfId="5" applyNumberFormat="1" applyAlignment="1">
      <alignment horizontal="right" vertical="center"/>
    </xf>
    <xf numFmtId="179" fontId="1" fillId="0" borderId="0" xfId="5" applyNumberFormat="1" applyAlignment="1">
      <alignment horizontal="right" vertical="center"/>
    </xf>
    <xf numFmtId="177" fontId="3" fillId="2" borderId="0" xfId="2" applyNumberFormat="1" applyFont="1" applyFill="1" applyAlignment="1">
      <alignment vertical="center" wrapText="1"/>
    </xf>
    <xf numFmtId="177" fontId="1" fillId="0" borderId="0" xfId="4" applyNumberFormat="1" applyAlignment="1">
      <alignment horizontal="center" vertical="center"/>
    </xf>
    <xf numFmtId="0" fontId="7" fillId="0" borderId="0" xfId="6" applyFont="1">
      <alignment vertical="center"/>
    </xf>
    <xf numFmtId="0" fontId="1" fillId="2" borderId="0" xfId="1" applyFill="1"/>
    <xf numFmtId="0" fontId="9" fillId="0" borderId="0" xfId="7" applyFont="1">
      <alignment vertical="center"/>
    </xf>
    <xf numFmtId="49" fontId="9" fillId="0" borderId="0" xfId="7" applyNumberFormat="1" applyFont="1">
      <alignment vertical="center"/>
    </xf>
    <xf numFmtId="0" fontId="11" fillId="0" borderId="0" xfId="7" applyFont="1">
      <alignment vertical="center"/>
    </xf>
    <xf numFmtId="0" fontId="12" fillId="0" borderId="0" xfId="7" applyFont="1">
      <alignment vertical="center"/>
    </xf>
    <xf numFmtId="0" fontId="9" fillId="0" borderId="27" xfId="7" applyFont="1" applyBorder="1" applyAlignment="1">
      <alignment horizontal="center" vertical="center"/>
    </xf>
    <xf numFmtId="0" fontId="9" fillId="0" borderId="0" xfId="7" applyFont="1" applyAlignment="1">
      <alignment horizontal="center" vertical="center"/>
    </xf>
    <xf numFmtId="0" fontId="9" fillId="0" borderId="28" xfId="7" applyFont="1" applyBorder="1" applyAlignment="1">
      <alignment horizontal="center" vertical="center"/>
    </xf>
    <xf numFmtId="0" fontId="9" fillId="0" borderId="18" xfId="7" applyFont="1" applyBorder="1" applyAlignment="1">
      <alignment horizontal="left"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0" fontId="9" fillId="0" borderId="27" xfId="7" applyFont="1" applyBorder="1" applyAlignment="1">
      <alignment horizontal="left" vertical="center"/>
    </xf>
    <xf numFmtId="49" fontId="9" fillId="0" borderId="0" xfId="7" applyNumberFormat="1" applyFont="1" applyAlignment="1">
      <alignment horizontal="center" vertical="center"/>
    </xf>
    <xf numFmtId="0" fontId="9" fillId="0" borderId="45" xfId="7" applyFont="1" applyBorder="1" applyAlignment="1">
      <alignment horizontal="center" vertical="center"/>
    </xf>
    <xf numFmtId="185" fontId="9" fillId="0" borderId="18" xfId="7" applyNumberFormat="1" applyFont="1" applyBorder="1" applyAlignment="1">
      <alignment horizontal="right" vertical="center" shrinkToFit="1"/>
    </xf>
    <xf numFmtId="185" fontId="9" fillId="0" borderId="19" xfId="7" applyNumberFormat="1" applyFont="1" applyBorder="1" applyAlignment="1">
      <alignment horizontal="right" vertical="center" shrinkToFit="1"/>
    </xf>
    <xf numFmtId="185" fontId="9" fillId="0" borderId="20" xfId="7" applyNumberFormat="1" applyFont="1" applyBorder="1" applyAlignment="1">
      <alignment horizontal="right" vertical="center" shrinkToFit="1"/>
    </xf>
    <xf numFmtId="0" fontId="13" fillId="0" borderId="32" xfId="9" applyFont="1" applyBorder="1">
      <alignment vertical="center"/>
    </xf>
    <xf numFmtId="185" fontId="9" fillId="0" borderId="18" xfId="7" applyNumberFormat="1" applyFont="1" applyBorder="1" applyAlignment="1">
      <alignment vertical="center" shrinkToFit="1"/>
    </xf>
    <xf numFmtId="185" fontId="9" fillId="0" borderId="19" xfId="7" applyNumberFormat="1" applyFont="1" applyBorder="1" applyAlignment="1">
      <alignment vertical="center" shrinkToFit="1"/>
    </xf>
    <xf numFmtId="185" fontId="9" fillId="0" borderId="20" xfId="7" applyNumberFormat="1" applyFont="1" applyBorder="1" applyAlignment="1">
      <alignment vertical="center" shrinkToFit="1"/>
    </xf>
    <xf numFmtId="0" fontId="13" fillId="0" borderId="42" xfId="9" applyFont="1" applyBorder="1" applyAlignment="1">
      <alignment horizontal="center" vertical="center"/>
    </xf>
    <xf numFmtId="0" fontId="15" fillId="0" borderId="46" xfId="7" applyFont="1" applyBorder="1" applyAlignment="1">
      <alignment vertical="center" wrapText="1"/>
    </xf>
    <xf numFmtId="0" fontId="15" fillId="0" borderId="47" xfId="7" applyFont="1" applyBorder="1" applyAlignment="1">
      <alignment vertical="center" wrapText="1"/>
    </xf>
    <xf numFmtId="182" fontId="9" fillId="0" borderId="45" xfId="7" applyNumberFormat="1" applyFont="1" applyBorder="1">
      <alignment vertical="center"/>
    </xf>
    <xf numFmtId="182" fontId="9" fillId="0" borderId="46" xfId="7" applyNumberFormat="1" applyFont="1" applyBorder="1">
      <alignment vertical="center"/>
    </xf>
    <xf numFmtId="182" fontId="9" fillId="0" borderId="47" xfId="7" applyNumberFormat="1" applyFont="1" applyBorder="1">
      <alignment vertical="center"/>
    </xf>
    <xf numFmtId="0" fontId="9" fillId="0" borderId="27" xfId="7" applyFont="1" applyBorder="1">
      <alignment vertical="center"/>
    </xf>
    <xf numFmtId="0" fontId="9" fillId="0" borderId="28" xfId="7" applyFont="1" applyBorder="1">
      <alignment vertical="center"/>
    </xf>
    <xf numFmtId="49" fontId="9" fillId="0" borderId="27" xfId="7" applyNumberFormat="1" applyFont="1" applyBorder="1">
      <alignment vertical="center"/>
    </xf>
    <xf numFmtId="0" fontId="9" fillId="0" borderId="45" xfId="7" applyFont="1" applyBorder="1">
      <alignment vertical="center"/>
    </xf>
    <xf numFmtId="0" fontId="9" fillId="0" borderId="46" xfId="7" applyFont="1" applyBorder="1">
      <alignment vertical="center"/>
    </xf>
    <xf numFmtId="0" fontId="9" fillId="0" borderId="47" xfId="7" applyFont="1" applyBorder="1">
      <alignment vertical="center"/>
    </xf>
    <xf numFmtId="49" fontId="19" fillId="0" borderId="0" xfId="11" applyNumberFormat="1" applyFont="1">
      <alignment vertical="center"/>
    </xf>
    <xf numFmtId="49" fontId="9" fillId="0" borderId="0" xfId="11" applyNumberFormat="1" applyFont="1">
      <alignment vertical="center"/>
    </xf>
    <xf numFmtId="0" fontId="9" fillId="0" borderId="0" xfId="11" applyFont="1">
      <alignment vertical="center"/>
    </xf>
    <xf numFmtId="0" fontId="20" fillId="0" borderId="0" xfId="11" applyFont="1">
      <alignment vertical="center"/>
    </xf>
    <xf numFmtId="0" fontId="21" fillId="0" borderId="7" xfId="11" applyFont="1" applyBorder="1" applyAlignment="1">
      <alignment horizontal="center" vertical="center"/>
    </xf>
    <xf numFmtId="0" fontId="21" fillId="0" borderId="7" xfId="11" applyFont="1" applyBorder="1">
      <alignment vertical="center"/>
    </xf>
    <xf numFmtId="0" fontId="9" fillId="0" borderId="2" xfId="11" applyFont="1" applyBorder="1">
      <alignment vertical="center"/>
    </xf>
    <xf numFmtId="0" fontId="9" fillId="0" borderId="7" xfId="11" applyFont="1" applyBorder="1">
      <alignment vertical="center"/>
    </xf>
    <xf numFmtId="0" fontId="9" fillId="0" borderId="0" xfId="11" applyFont="1" applyAlignment="1">
      <alignment horizontal="center" vertical="center" wrapText="1"/>
    </xf>
    <xf numFmtId="0" fontId="9" fillId="0" borderId="7" xfId="11" applyFont="1" applyBorder="1" applyAlignment="1">
      <alignment horizontal="center" vertical="center" wrapText="1"/>
    </xf>
    <xf numFmtId="0" fontId="9" fillId="0" borderId="1" xfId="11" applyFont="1" applyBorder="1" applyAlignment="1">
      <alignment horizontal="center" vertical="center"/>
    </xf>
    <xf numFmtId="0" fontId="9" fillId="0" borderId="2" xfId="11" applyFont="1" applyBorder="1" applyAlignment="1">
      <alignment horizontal="center" vertical="center"/>
    </xf>
    <xf numFmtId="0" fontId="9" fillId="0" borderId="4" xfId="11" applyFont="1" applyBorder="1" applyAlignment="1">
      <alignment horizontal="center" vertical="center"/>
    </xf>
    <xf numFmtId="0" fontId="13" fillId="0" borderId="0" xfId="11" applyFont="1">
      <alignment vertical="center"/>
    </xf>
    <xf numFmtId="0" fontId="9" fillId="0" borderId="0" xfId="11" applyFont="1" applyAlignment="1">
      <alignment vertical="center" shrinkToFit="1"/>
    </xf>
    <xf numFmtId="49" fontId="9" fillId="2" borderId="0" xfId="12" applyNumberFormat="1" applyFont="1" applyFill="1">
      <alignment vertical="center"/>
    </xf>
    <xf numFmtId="0" fontId="9" fillId="2" borderId="0" xfId="12" applyFont="1" applyFill="1">
      <alignment vertical="center"/>
    </xf>
    <xf numFmtId="0" fontId="9" fillId="2" borderId="46" xfId="12" applyFont="1" applyFill="1" applyBorder="1">
      <alignment vertical="center"/>
    </xf>
    <xf numFmtId="0" fontId="3" fillId="2" borderId="0" xfId="13" applyFill="1">
      <alignment vertical="center"/>
    </xf>
    <xf numFmtId="0" fontId="3" fillId="0" borderId="0" xfId="13">
      <alignment vertical="center"/>
    </xf>
    <xf numFmtId="0" fontId="4" fillId="2" borderId="0" xfId="12" applyFont="1" applyFill="1">
      <alignment vertical="center"/>
    </xf>
    <xf numFmtId="0" fontId="24" fillId="2" borderId="0" xfId="12" applyFont="1" applyFill="1">
      <alignment vertical="center"/>
    </xf>
    <xf numFmtId="0" fontId="4" fillId="2" borderId="46" xfId="12" applyFont="1" applyFill="1" applyBorder="1">
      <alignment vertical="center"/>
    </xf>
    <xf numFmtId="0" fontId="24" fillId="2" borderId="0" xfId="13" applyFont="1" applyFill="1">
      <alignment vertical="center"/>
    </xf>
    <xf numFmtId="0" fontId="24" fillId="0" borderId="0" xfId="13" applyFont="1">
      <alignment vertical="center"/>
    </xf>
    <xf numFmtId="0" fontId="4" fillId="0" borderId="81" xfId="12" applyFont="1" applyBorder="1" applyAlignment="1" applyProtection="1">
      <alignment horizontal="center" vertical="center" shrinkToFit="1"/>
      <protection locked="0"/>
    </xf>
    <xf numFmtId="0" fontId="4" fillId="0" borderId="93" xfId="15" applyFont="1" applyBorder="1" applyAlignment="1" applyProtection="1">
      <alignment horizontal="center" vertical="center" shrinkToFit="1"/>
      <protection locked="0"/>
    </xf>
    <xf numFmtId="0" fontId="4" fillId="0" borderId="95" xfId="12" applyFont="1" applyBorder="1" applyAlignment="1" applyProtection="1">
      <alignment horizontal="center" vertical="center" shrinkToFit="1"/>
      <protection locked="0"/>
    </xf>
    <xf numFmtId="0" fontId="4" fillId="0" borderId="106" xfId="15" applyFont="1" applyBorder="1" applyAlignment="1" applyProtection="1">
      <alignment horizontal="center" vertical="center" shrinkToFit="1"/>
      <protection locked="0"/>
    </xf>
    <xf numFmtId="0" fontId="4" fillId="5" borderId="112" xfId="12" applyFont="1" applyFill="1" applyBorder="1" applyAlignment="1" applyProtection="1">
      <alignment horizontal="center" vertical="center" shrinkToFit="1"/>
      <protection locked="0"/>
    </xf>
    <xf numFmtId="0" fontId="16" fillId="2" borderId="0" xfId="12" applyFont="1" applyFill="1">
      <alignment vertical="center"/>
    </xf>
    <xf numFmtId="0" fontId="4" fillId="0" borderId="120" xfId="12" applyFont="1" applyBorder="1" applyAlignment="1" applyProtection="1">
      <alignment horizontal="center" vertical="center" shrinkToFit="1"/>
      <protection locked="0"/>
    </xf>
    <xf numFmtId="0" fontId="4" fillId="2" borderId="106" xfId="12" applyFont="1" applyFill="1" applyBorder="1" applyAlignment="1" applyProtection="1">
      <alignment horizontal="center" vertical="center" shrinkToFit="1"/>
      <protection locked="0"/>
    </xf>
    <xf numFmtId="0" fontId="4" fillId="0" borderId="129" xfId="12" applyFont="1" applyBorder="1" applyAlignment="1" applyProtection="1">
      <alignment horizontal="center" vertical="center" shrinkToFit="1"/>
      <protection locked="0"/>
    </xf>
    <xf numFmtId="0" fontId="4" fillId="2" borderId="0" xfId="12" applyFont="1" applyFill="1" applyAlignment="1">
      <alignment horizontal="center" vertical="center" shrinkToFit="1"/>
    </xf>
    <xf numFmtId="0" fontId="4" fillId="2" borderId="0" xfId="12" applyFont="1" applyFill="1" applyAlignment="1">
      <alignment horizontal="left" vertical="center" shrinkToFit="1"/>
    </xf>
    <xf numFmtId="181" fontId="4" fillId="2" borderId="0" xfId="12" applyNumberFormat="1" applyFont="1" applyFill="1" applyAlignment="1">
      <alignment horizontal="right" vertical="center" shrinkToFit="1"/>
    </xf>
    <xf numFmtId="181" fontId="4" fillId="2" borderId="0" xfId="12" applyNumberFormat="1" applyFont="1" applyFill="1" applyAlignment="1">
      <alignment horizontal="left" vertical="center" shrinkToFit="1"/>
    </xf>
    <xf numFmtId="0" fontId="4" fillId="2" borderId="46" xfId="12" applyFont="1" applyFill="1" applyBorder="1" applyAlignment="1">
      <alignment horizontal="center" vertical="center"/>
    </xf>
    <xf numFmtId="0" fontId="4" fillId="2" borderId="38" xfId="12" applyFont="1" applyFill="1" applyBorder="1">
      <alignment vertical="center"/>
    </xf>
    <xf numFmtId="0" fontId="4" fillId="2" borderId="2" xfId="12" applyFont="1" applyFill="1" applyBorder="1">
      <alignment vertical="center"/>
    </xf>
    <xf numFmtId="0" fontId="4" fillId="2" borderId="9" xfId="12" applyFont="1" applyFill="1" applyBorder="1">
      <alignment vertical="center"/>
    </xf>
    <xf numFmtId="0" fontId="4" fillId="2" borderId="28" xfId="12" applyFont="1" applyFill="1" applyBorder="1">
      <alignment vertical="center"/>
    </xf>
    <xf numFmtId="0" fontId="4" fillId="2" borderId="0" xfId="12" applyFont="1" applyFill="1" applyAlignment="1">
      <alignment horizontal="center" vertical="center"/>
    </xf>
    <xf numFmtId="0" fontId="24" fillId="2" borderId="0" xfId="12" applyFont="1" applyFill="1" applyAlignment="1">
      <alignment horizontal="center" vertical="center"/>
    </xf>
    <xf numFmtId="0" fontId="24" fillId="2" borderId="27" xfId="12" applyFont="1" applyFill="1" applyBorder="1">
      <alignment vertical="center"/>
    </xf>
    <xf numFmtId="0" fontId="27" fillId="2" borderId="0" xfId="13" applyFont="1" applyFill="1">
      <alignment vertical="center"/>
    </xf>
    <xf numFmtId="177" fontId="21" fillId="0" borderId="0" xfId="2" applyNumberFormat="1" applyFont="1">
      <alignment vertical="center"/>
    </xf>
    <xf numFmtId="0" fontId="3" fillId="2" borderId="1" xfId="2" applyFont="1" applyFill="1" applyBorder="1">
      <alignment vertical="center"/>
    </xf>
    <xf numFmtId="0" fontId="3" fillId="2" borderId="2" xfId="2" applyFont="1" applyFill="1" applyBorder="1">
      <alignment vertical="center"/>
    </xf>
    <xf numFmtId="0" fontId="3" fillId="2" borderId="3" xfId="2" applyFont="1" applyFill="1" applyBorder="1">
      <alignment vertical="center"/>
    </xf>
    <xf numFmtId="0" fontId="3" fillId="2" borderId="10" xfId="2" applyFont="1" applyFill="1" applyBorder="1">
      <alignment vertical="center"/>
    </xf>
    <xf numFmtId="0" fontId="3" fillId="2" borderId="9" xfId="2" applyFont="1" applyFill="1" applyBorder="1">
      <alignment vertical="center"/>
    </xf>
    <xf numFmtId="0" fontId="3" fillId="2" borderId="11" xfId="2" applyFont="1" applyFill="1" applyBorder="1">
      <alignment vertical="center"/>
    </xf>
    <xf numFmtId="177" fontId="21" fillId="2" borderId="6" xfId="2" applyNumberFormat="1" applyFont="1" applyFill="1" applyBorder="1">
      <alignment vertical="center"/>
    </xf>
    <xf numFmtId="177" fontId="21" fillId="2" borderId="7" xfId="2" applyNumberFormat="1" applyFont="1" applyFill="1" applyBorder="1">
      <alignment vertical="center"/>
    </xf>
    <xf numFmtId="177" fontId="21" fillId="2" borderId="8" xfId="2" applyNumberFormat="1" applyFont="1" applyFill="1" applyBorder="1">
      <alignment vertical="center"/>
    </xf>
    <xf numFmtId="177" fontId="21" fillId="2" borderId="12" xfId="2" applyNumberFormat="1" applyFont="1" applyFill="1" applyBorder="1" applyAlignment="1">
      <alignment horizontal="center" vertical="center"/>
    </xf>
    <xf numFmtId="177" fontId="9" fillId="2" borderId="171" xfId="2" applyNumberFormat="1" applyFont="1" applyFill="1" applyBorder="1" applyAlignment="1">
      <alignment horizontal="center" vertical="center"/>
    </xf>
    <xf numFmtId="177" fontId="21" fillId="2" borderId="172" xfId="2" applyNumberFormat="1" applyFont="1" applyFill="1" applyBorder="1" applyAlignment="1">
      <alignment horizontal="center" vertical="center"/>
    </xf>
    <xf numFmtId="181" fontId="21" fillId="2" borderId="32" xfId="3" applyNumberFormat="1" applyFont="1" applyFill="1" applyBorder="1" applyAlignment="1">
      <alignment horizontal="right" vertical="center" shrinkToFit="1"/>
    </xf>
    <xf numFmtId="181" fontId="21" fillId="2" borderId="6" xfId="3" applyNumberFormat="1" applyFont="1" applyFill="1" applyBorder="1" applyAlignment="1">
      <alignment horizontal="right" vertical="center" shrinkToFit="1"/>
    </xf>
    <xf numFmtId="179" fontId="21" fillId="2" borderId="173" xfId="3" applyNumberFormat="1" applyFont="1" applyFill="1" applyBorder="1" applyAlignment="1">
      <alignment horizontal="right" vertical="center" shrinkToFit="1"/>
    </xf>
    <xf numFmtId="181" fontId="21" fillId="2" borderId="12" xfId="3" applyNumberFormat="1" applyFont="1" applyFill="1" applyBorder="1" applyAlignment="1">
      <alignment horizontal="right" vertical="center" shrinkToFit="1"/>
    </xf>
    <xf numFmtId="181" fontId="21" fillId="2" borderId="10" xfId="3" applyNumberFormat="1" applyFont="1" applyFill="1" applyBorder="1" applyAlignment="1">
      <alignment horizontal="right" vertical="center" shrinkToFit="1"/>
    </xf>
    <xf numFmtId="179" fontId="21" fillId="2" borderId="172" xfId="3" applyNumberFormat="1" applyFont="1" applyFill="1" applyBorder="1" applyAlignment="1">
      <alignment horizontal="right" vertical="center" shrinkToFit="1"/>
    </xf>
    <xf numFmtId="176" fontId="21" fillId="0" borderId="0" xfId="2" applyNumberFormat="1" applyFont="1">
      <alignment vertical="center"/>
    </xf>
    <xf numFmtId="177" fontId="21" fillId="0" borderId="10" xfId="2" applyNumberFormat="1" applyFont="1" applyBorder="1">
      <alignment vertical="center"/>
    </xf>
    <xf numFmtId="177" fontId="21" fillId="0" borderId="9" xfId="2" applyNumberFormat="1" applyFont="1" applyBorder="1">
      <alignment vertical="center"/>
    </xf>
    <xf numFmtId="177" fontId="21" fillId="0" borderId="11" xfId="2" applyNumberFormat="1" applyFont="1" applyBorder="1">
      <alignment vertical="center"/>
    </xf>
    <xf numFmtId="177" fontId="21" fillId="0" borderId="12" xfId="2" applyNumberFormat="1" applyFont="1" applyBorder="1" applyAlignment="1">
      <alignment horizontal="center" vertical="center"/>
    </xf>
    <xf numFmtId="177" fontId="21" fillId="0" borderId="171" xfId="2" applyNumberFormat="1" applyFont="1" applyBorder="1" applyAlignment="1">
      <alignment horizontal="center" vertical="center"/>
    </xf>
    <xf numFmtId="177" fontId="21" fillId="0" borderId="172" xfId="2" applyNumberFormat="1" applyFont="1" applyBorder="1" applyAlignment="1">
      <alignment horizontal="center" vertical="center"/>
    </xf>
    <xf numFmtId="177" fontId="21" fillId="0" borderId="0" xfId="2" applyNumberFormat="1" applyFont="1" applyAlignment="1">
      <alignment horizontal="center" vertical="center"/>
    </xf>
    <xf numFmtId="177" fontId="21" fillId="0" borderId="4" xfId="2" applyNumberFormat="1" applyFont="1" applyBorder="1">
      <alignment vertical="center"/>
    </xf>
    <xf numFmtId="191" fontId="28" fillId="0" borderId="12" xfId="2" applyNumberFormat="1" applyFont="1" applyBorder="1" applyAlignment="1">
      <alignment horizontal="right" vertical="center" shrinkToFit="1"/>
    </xf>
    <xf numFmtId="191" fontId="28" fillId="0" borderId="171" xfId="2" applyNumberFormat="1" applyFont="1" applyBorder="1" applyAlignment="1">
      <alignment horizontal="right" vertical="center" shrinkToFit="1"/>
    </xf>
    <xf numFmtId="191" fontId="21" fillId="0" borderId="172" xfId="2" applyNumberFormat="1" applyFont="1" applyBorder="1" applyAlignment="1">
      <alignment horizontal="right" vertical="center" shrinkToFit="1"/>
    </xf>
    <xf numFmtId="177" fontId="21" fillId="0" borderId="5" xfId="2" applyNumberFormat="1" applyFont="1" applyBorder="1">
      <alignment vertical="center"/>
    </xf>
    <xf numFmtId="179" fontId="28" fillId="0" borderId="12" xfId="2" applyNumberFormat="1" applyFont="1" applyBorder="1" applyAlignment="1">
      <alignment horizontal="right" vertical="center" shrinkToFit="1"/>
    </xf>
    <xf numFmtId="179" fontId="28" fillId="0" borderId="171" xfId="2" applyNumberFormat="1" applyFont="1" applyBorder="1" applyAlignment="1">
      <alignment horizontal="right" vertical="center" shrinkToFit="1"/>
    </xf>
    <xf numFmtId="179" fontId="21" fillId="0" borderId="172" xfId="2" applyNumberFormat="1" applyFont="1" applyBorder="1" applyAlignment="1">
      <alignment horizontal="right" vertical="center" shrinkToFit="1"/>
    </xf>
    <xf numFmtId="177" fontId="21" fillId="0" borderId="6" xfId="2" applyNumberFormat="1" applyFont="1" applyBorder="1">
      <alignment vertical="center"/>
    </xf>
    <xf numFmtId="177" fontId="21" fillId="0" borderId="7" xfId="2" applyNumberFormat="1" applyFont="1" applyBorder="1">
      <alignment vertical="center"/>
    </xf>
    <xf numFmtId="176" fontId="21" fillId="0" borderId="7" xfId="2" applyNumberFormat="1" applyFont="1" applyBorder="1">
      <alignment vertical="center"/>
    </xf>
    <xf numFmtId="177" fontId="21" fillId="0" borderId="8" xfId="2" applyNumberFormat="1" applyFont="1" applyBorder="1">
      <alignment vertical="center"/>
    </xf>
    <xf numFmtId="0" fontId="21" fillId="0" borderId="0" xfId="2" applyFont="1">
      <alignment vertical="center"/>
    </xf>
    <xf numFmtId="0" fontId="3" fillId="0" borderId="3" xfId="2" applyFont="1" applyBorder="1" applyAlignment="1"/>
    <xf numFmtId="0" fontId="3" fillId="0" borderId="5" xfId="2" applyFont="1" applyBorder="1" applyAlignment="1"/>
    <xf numFmtId="181" fontId="21" fillId="2" borderId="12" xfId="2" applyNumberFormat="1" applyFont="1" applyFill="1" applyBorder="1" applyAlignment="1">
      <alignment horizontal="right" vertical="center" shrinkToFit="1"/>
    </xf>
    <xf numFmtId="181" fontId="21" fillId="2" borderId="171" xfId="2" applyNumberFormat="1" applyFont="1" applyFill="1" applyBorder="1" applyAlignment="1">
      <alignment horizontal="right" vertical="center" shrinkToFit="1"/>
    </xf>
    <xf numFmtId="179" fontId="21" fillId="2" borderId="172" xfId="2" applyNumberFormat="1" applyFont="1" applyFill="1" applyBorder="1" applyAlignment="1">
      <alignment horizontal="right" vertical="center" shrinkToFit="1"/>
    </xf>
    <xf numFmtId="181" fontId="21" fillId="0" borderId="12" xfId="2" applyNumberFormat="1" applyFont="1" applyBorder="1" applyAlignment="1">
      <alignment horizontal="right" vertical="center" shrinkToFit="1"/>
    </xf>
    <xf numFmtId="181" fontId="21" fillId="0" borderId="171" xfId="2" applyNumberFormat="1" applyFont="1" applyBorder="1" applyAlignment="1">
      <alignment horizontal="right" vertical="center" shrinkToFit="1"/>
    </xf>
    <xf numFmtId="0" fontId="21" fillId="0" borderId="0" xfId="2" applyFont="1" applyAlignment="1"/>
    <xf numFmtId="0" fontId="3" fillId="0" borderId="0" xfId="2" applyFont="1" applyAlignment="1"/>
    <xf numFmtId="176" fontId="21" fillId="0" borderId="2" xfId="2" applyNumberFormat="1" applyFont="1" applyBorder="1">
      <alignment vertical="center"/>
    </xf>
    <xf numFmtId="0" fontId="3" fillId="0" borderId="7" xfId="3" applyFont="1" applyBorder="1">
      <alignment vertical="center"/>
    </xf>
    <xf numFmtId="176" fontId="21" fillId="0" borderId="7" xfId="3" applyNumberFormat="1" applyFont="1" applyBorder="1">
      <alignment vertical="center"/>
    </xf>
    <xf numFmtId="177" fontId="28" fillId="0" borderId="1" xfId="4" applyNumberFormat="1" applyFont="1" applyBorder="1" applyAlignment="1">
      <alignment vertical="center"/>
    </xf>
    <xf numFmtId="177" fontId="28" fillId="0" borderId="3" xfId="4" applyNumberFormat="1" applyFont="1" applyBorder="1" applyAlignment="1">
      <alignment vertical="center"/>
    </xf>
    <xf numFmtId="177" fontId="28" fillId="0" borderId="6" xfId="4" applyNumberFormat="1" applyFont="1" applyBorder="1" applyAlignment="1">
      <alignment vertical="center"/>
    </xf>
    <xf numFmtId="177" fontId="28" fillId="0" borderId="8" xfId="4" applyNumberFormat="1" applyFont="1" applyBorder="1" applyAlignment="1">
      <alignment vertical="center"/>
    </xf>
    <xf numFmtId="177" fontId="28" fillId="0" borderId="1" xfId="4" applyNumberFormat="1" applyFont="1" applyBorder="1" applyAlignment="1">
      <alignment horizontal="center" vertical="center"/>
    </xf>
    <xf numFmtId="177" fontId="28" fillId="0" borderId="172" xfId="4" applyNumberFormat="1" applyFont="1" applyBorder="1" applyAlignment="1">
      <alignment horizontal="center" vertical="center" wrapText="1"/>
    </xf>
    <xf numFmtId="177" fontId="13" fillId="0" borderId="174" xfId="4" applyNumberFormat="1" applyFont="1" applyBorder="1" applyAlignment="1">
      <alignment horizontal="center" vertical="center"/>
    </xf>
    <xf numFmtId="177" fontId="28" fillId="0" borderId="7" xfId="4" applyNumberFormat="1" applyFont="1" applyBorder="1" applyAlignment="1">
      <alignment horizontal="center" vertical="center" wrapText="1"/>
    </xf>
    <xf numFmtId="177" fontId="28" fillId="0" borderId="12" xfId="4" applyNumberFormat="1" applyFont="1" applyBorder="1" applyAlignment="1">
      <alignment horizontal="center" vertical="center"/>
    </xf>
    <xf numFmtId="181" fontId="28" fillId="0" borderId="36" xfId="5" applyNumberFormat="1" applyFont="1" applyBorder="1" applyAlignment="1">
      <alignment horizontal="right" vertical="center" shrinkToFit="1"/>
    </xf>
    <xf numFmtId="181" fontId="28" fillId="0" borderId="1" xfId="5" applyNumberFormat="1" applyFont="1" applyBorder="1" applyAlignment="1">
      <alignment horizontal="right" vertical="center" shrinkToFit="1"/>
    </xf>
    <xf numFmtId="179" fontId="28" fillId="0" borderId="175" xfId="5" applyNumberFormat="1" applyFont="1" applyBorder="1" applyAlignment="1">
      <alignment horizontal="right" vertical="center" shrinkToFit="1"/>
    </xf>
    <xf numFmtId="181" fontId="28" fillId="0" borderId="174" xfId="5" applyNumberFormat="1" applyFont="1" applyBorder="1" applyAlignment="1">
      <alignment horizontal="right" vertical="center" shrinkToFit="1"/>
    </xf>
    <xf numFmtId="179" fontId="28" fillId="0" borderId="176" xfId="5" applyNumberFormat="1" applyFont="1" applyBorder="1" applyAlignment="1">
      <alignment horizontal="right" vertical="center" shrinkToFit="1"/>
    </xf>
    <xf numFmtId="179" fontId="28" fillId="0" borderId="36" xfId="5" applyNumberFormat="1" applyFont="1" applyBorder="1" applyAlignment="1">
      <alignment horizontal="right" vertical="center" shrinkToFit="1"/>
    </xf>
    <xf numFmtId="177" fontId="28" fillId="0" borderId="6" xfId="4" applyNumberFormat="1" applyFont="1" applyBorder="1" applyAlignment="1">
      <alignment horizontal="center" vertical="center"/>
    </xf>
    <xf numFmtId="177" fontId="28" fillId="0" borderId="177" xfId="4" applyNumberFormat="1" applyFont="1" applyBorder="1" applyAlignment="1">
      <alignment horizontal="center" vertical="center"/>
    </xf>
    <xf numFmtId="181" fontId="28" fillId="0" borderId="178" xfId="5" applyNumberFormat="1" applyFont="1" applyBorder="1" applyAlignment="1">
      <alignment horizontal="right" vertical="center" shrinkToFit="1"/>
    </xf>
    <xf numFmtId="181" fontId="28" fillId="0" borderId="179" xfId="5" applyNumberFormat="1" applyFont="1" applyBorder="1" applyAlignment="1">
      <alignment horizontal="right" vertical="center" shrinkToFit="1"/>
    </xf>
    <xf numFmtId="179" fontId="28" fillId="0" borderId="177" xfId="5" applyNumberFormat="1" applyFont="1" applyBorder="1" applyAlignment="1">
      <alignment horizontal="right" vertical="center" shrinkToFit="1"/>
    </xf>
    <xf numFmtId="181" fontId="28" fillId="0" borderId="180" xfId="5" applyNumberFormat="1" applyFont="1" applyBorder="1" applyAlignment="1">
      <alignment horizontal="right" vertical="center" shrinkToFit="1"/>
    </xf>
    <xf numFmtId="179" fontId="28" fillId="0" borderId="181" xfId="5" applyNumberFormat="1" applyFont="1" applyBorder="1" applyAlignment="1">
      <alignment horizontal="right" vertical="center" shrinkToFit="1"/>
    </xf>
    <xf numFmtId="179" fontId="28" fillId="0" borderId="178" xfId="5" applyNumberFormat="1" applyFont="1" applyBorder="1" applyAlignment="1">
      <alignment horizontal="right" vertical="center" shrinkToFit="1"/>
    </xf>
    <xf numFmtId="177" fontId="28" fillId="0" borderId="3" xfId="4" applyNumberFormat="1" applyFont="1" applyBorder="1" applyAlignment="1">
      <alignment horizontal="center" vertical="center"/>
    </xf>
    <xf numFmtId="179" fontId="28" fillId="0" borderId="2" xfId="5" applyNumberFormat="1" applyFont="1" applyBorder="1" applyAlignment="1">
      <alignment horizontal="right" vertical="center" shrinkToFit="1"/>
    </xf>
    <xf numFmtId="0" fontId="3" fillId="0" borderId="0" xfId="16">
      <alignment vertical="center"/>
    </xf>
    <xf numFmtId="0" fontId="21" fillId="0" borderId="0" xfId="16" applyFont="1">
      <alignment vertical="center"/>
    </xf>
    <xf numFmtId="0" fontId="29" fillId="0" borderId="0" xfId="16" applyFont="1" applyAlignment="1">
      <alignment horizontal="right" vertical="center"/>
    </xf>
    <xf numFmtId="0" fontId="30" fillId="6" borderId="21" xfId="16" applyFont="1" applyFill="1" applyBorder="1" applyAlignment="1"/>
    <xf numFmtId="0" fontId="30" fillId="6" borderId="22" xfId="16" applyFont="1" applyFill="1" applyBorder="1" applyAlignment="1">
      <alignment horizontal="right" vertical="top"/>
    </xf>
    <xf numFmtId="0" fontId="30" fillId="6" borderId="23" xfId="16" applyFont="1" applyFill="1" applyBorder="1" applyAlignment="1">
      <alignment horizontal="right" vertical="top"/>
    </xf>
    <xf numFmtId="0" fontId="30" fillId="6" borderId="13" xfId="16" applyFont="1" applyFill="1" applyBorder="1" applyAlignment="1">
      <alignment horizontal="center" vertical="center"/>
    </xf>
    <xf numFmtId="0" fontId="30" fillId="6" borderId="15" xfId="16" applyFont="1" applyFill="1" applyBorder="1" applyAlignment="1">
      <alignment horizontal="center" vertical="center"/>
    </xf>
    <xf numFmtId="0" fontId="30" fillId="6" borderId="61" xfId="16" applyFont="1" applyFill="1" applyBorder="1" applyAlignment="1">
      <alignment horizontal="center" vertical="center"/>
    </xf>
    <xf numFmtId="0" fontId="30" fillId="0" borderId="27" xfId="16" applyFont="1" applyBorder="1" applyAlignment="1">
      <alignment horizontal="center" vertical="center" wrapText="1"/>
    </xf>
    <xf numFmtId="189" fontId="30" fillId="0" borderId="13" xfId="16" applyNumberFormat="1" applyFont="1" applyBorder="1" applyAlignment="1">
      <alignment horizontal="right" vertical="center" shrinkToFit="1"/>
    </xf>
    <xf numFmtId="189" fontId="30" fillId="0" borderId="15" xfId="16" applyNumberFormat="1" applyFont="1" applyBorder="1" applyAlignment="1">
      <alignment horizontal="right" vertical="center" shrinkToFit="1"/>
    </xf>
    <xf numFmtId="189" fontId="30" fillId="0" borderId="17" xfId="16" applyNumberFormat="1" applyFont="1" applyBorder="1" applyAlignment="1">
      <alignment horizontal="right" vertical="center" shrinkToFit="1"/>
    </xf>
    <xf numFmtId="0" fontId="30" fillId="0" borderId="38" xfId="16" applyFont="1" applyBorder="1" applyAlignment="1">
      <alignment horizontal="center" vertical="center" wrapText="1"/>
    </xf>
    <xf numFmtId="189" fontId="30" fillId="0" borderId="35" xfId="16" applyNumberFormat="1" applyFont="1" applyBorder="1" applyAlignment="1">
      <alignment horizontal="right" vertical="center" shrinkToFit="1"/>
    </xf>
    <xf numFmtId="189" fontId="30" fillId="0" borderId="36" xfId="16" applyNumberFormat="1" applyFont="1" applyBorder="1" applyAlignment="1">
      <alignment horizontal="right" vertical="center" shrinkToFit="1"/>
    </xf>
    <xf numFmtId="189" fontId="30" fillId="0" borderId="37" xfId="16" applyNumberFormat="1" applyFont="1" applyBorder="1" applyAlignment="1">
      <alignment horizontal="right" vertical="center" shrinkToFit="1"/>
    </xf>
    <xf numFmtId="0" fontId="30" fillId="0" borderId="62" xfId="16" applyFont="1" applyBorder="1" applyAlignment="1">
      <alignment horizontal="center" vertical="center"/>
    </xf>
    <xf numFmtId="189" fontId="30" fillId="0" borderId="112" xfId="16" applyNumberFormat="1" applyFont="1" applyBorder="1" applyAlignment="1">
      <alignment horizontal="right" vertical="center" shrinkToFit="1"/>
    </xf>
    <xf numFmtId="189" fontId="30" fillId="0" borderId="182" xfId="16" applyNumberFormat="1" applyFont="1" applyBorder="1" applyAlignment="1">
      <alignment horizontal="right" vertical="center" shrinkToFit="1"/>
    </xf>
    <xf numFmtId="189" fontId="30" fillId="0" borderId="63" xfId="16" applyNumberFormat="1" applyFont="1" applyBorder="1" applyAlignment="1">
      <alignment horizontal="right" vertical="center" shrinkToFit="1"/>
    </xf>
    <xf numFmtId="0" fontId="30" fillId="0" borderId="0" xfId="17" applyFont="1">
      <alignment vertical="center"/>
    </xf>
    <xf numFmtId="0" fontId="3" fillId="0" borderId="0" xfId="17">
      <alignment vertical="center"/>
    </xf>
    <xf numFmtId="0" fontId="29" fillId="0" borderId="0" xfId="17" applyFont="1" applyAlignment="1">
      <alignment horizontal="right" vertical="center"/>
    </xf>
    <xf numFmtId="0" fontId="30" fillId="7" borderId="21" xfId="17" applyFont="1" applyFill="1" applyBorder="1" applyAlignment="1"/>
    <xf numFmtId="0" fontId="30" fillId="7" borderId="22" xfId="17" applyFont="1" applyFill="1" applyBorder="1" applyAlignment="1">
      <alignment horizontal="right" vertical="top"/>
    </xf>
    <xf numFmtId="0" fontId="30" fillId="7" borderId="23" xfId="17" applyFont="1" applyFill="1" applyBorder="1" applyAlignment="1">
      <alignment horizontal="right" vertical="top"/>
    </xf>
    <xf numFmtId="0" fontId="30" fillId="7" borderId="14" xfId="17" applyFont="1" applyFill="1" applyBorder="1" applyAlignment="1">
      <alignment horizontal="center" vertical="center"/>
    </xf>
    <xf numFmtId="0" fontId="30" fillId="7" borderId="15" xfId="17" applyFont="1" applyFill="1" applyBorder="1" applyAlignment="1">
      <alignment horizontal="center" vertical="center"/>
    </xf>
    <xf numFmtId="0" fontId="30" fillId="7" borderId="17" xfId="17" applyFont="1" applyFill="1" applyBorder="1" applyAlignment="1">
      <alignment horizontal="center" vertical="center"/>
    </xf>
    <xf numFmtId="0" fontId="30" fillId="0" borderId="29" xfId="17" applyFont="1" applyBorder="1" applyAlignment="1">
      <alignment vertical="center" wrapText="1"/>
    </xf>
    <xf numFmtId="189" fontId="30" fillId="0" borderId="183" xfId="17" applyNumberFormat="1" applyFont="1" applyBorder="1" applyAlignment="1">
      <alignment horizontal="right" vertical="center" shrinkToFit="1"/>
    </xf>
    <xf numFmtId="189" fontId="30" fillId="0" borderId="184" xfId="17" applyNumberFormat="1" applyFont="1" applyBorder="1" applyAlignment="1">
      <alignment horizontal="right" vertical="center" shrinkToFit="1"/>
    </xf>
    <xf numFmtId="189" fontId="30" fillId="0" borderId="185" xfId="17" applyNumberFormat="1" applyFont="1" applyBorder="1" applyAlignment="1">
      <alignment horizontal="right" vertical="center" shrinkToFit="1"/>
    </xf>
    <xf numFmtId="0" fontId="30" fillId="0" borderId="34" xfId="17" applyFont="1" applyBorder="1">
      <alignment vertical="center"/>
    </xf>
    <xf numFmtId="189" fontId="30" fillId="0" borderId="186" xfId="17" applyNumberFormat="1" applyFont="1" applyBorder="1" applyAlignment="1">
      <alignment horizontal="right" vertical="center" shrinkToFit="1"/>
    </xf>
    <xf numFmtId="189" fontId="30" fillId="0" borderId="12" xfId="17" applyNumberFormat="1" applyFont="1" applyBorder="1" applyAlignment="1">
      <alignment horizontal="right" vertical="center" shrinkToFit="1"/>
    </xf>
    <xf numFmtId="189" fontId="30" fillId="0" borderId="187" xfId="17" applyNumberFormat="1" applyFont="1" applyBorder="1" applyAlignment="1">
      <alignment horizontal="right" vertical="center" shrinkToFit="1"/>
    </xf>
    <xf numFmtId="0" fontId="30" fillId="0" borderId="38" xfId="17" applyFont="1" applyBorder="1">
      <alignment vertical="center"/>
    </xf>
    <xf numFmtId="0" fontId="30" fillId="0" borderId="62" xfId="17" applyFont="1" applyBorder="1">
      <alignment vertical="center"/>
    </xf>
    <xf numFmtId="189" fontId="30" fillId="0" borderId="112" xfId="17" applyNumberFormat="1" applyFont="1" applyBorder="1" applyAlignment="1">
      <alignment horizontal="right" vertical="center" shrinkToFit="1"/>
    </xf>
    <xf numFmtId="189" fontId="30" fillId="0" borderId="182" xfId="17" applyNumberFormat="1" applyFont="1" applyBorder="1" applyAlignment="1">
      <alignment horizontal="right" vertical="center" shrinkToFit="1"/>
    </xf>
    <xf numFmtId="189" fontId="30" fillId="0" borderId="63" xfId="17" applyNumberFormat="1" applyFont="1" applyBorder="1" applyAlignment="1">
      <alignment horizontal="right" vertical="center" shrinkToFit="1"/>
    </xf>
    <xf numFmtId="0" fontId="31" fillId="0" borderId="0" xfId="17" applyFont="1">
      <alignment vertical="center"/>
    </xf>
    <xf numFmtId="0" fontId="31" fillId="0" borderId="0" xfId="17" applyFont="1" applyAlignment="1">
      <alignment vertical="center" wrapText="1"/>
    </xf>
    <xf numFmtId="0" fontId="21" fillId="0" borderId="0" xfId="18" applyFont="1">
      <alignment vertical="center"/>
    </xf>
    <xf numFmtId="0" fontId="3" fillId="0" borderId="0" xfId="18">
      <alignment vertical="center"/>
    </xf>
    <xf numFmtId="0" fontId="29" fillId="0" borderId="0" xfId="18" applyFont="1" applyAlignment="1">
      <alignment horizontal="center" vertical="center"/>
    </xf>
    <xf numFmtId="0" fontId="31" fillId="6" borderId="21" xfId="18" applyFont="1" applyFill="1" applyBorder="1" applyAlignment="1"/>
    <xf numFmtId="0" fontId="31" fillId="6" borderId="22" xfId="18" applyFont="1" applyFill="1" applyBorder="1" applyAlignment="1"/>
    <xf numFmtId="0" fontId="31" fillId="6" borderId="22" xfId="18" applyFont="1" applyFill="1" applyBorder="1" applyAlignment="1">
      <alignment horizontal="right" vertical="center"/>
    </xf>
    <xf numFmtId="0" fontId="31" fillId="6" borderId="23" xfId="18" applyFont="1" applyFill="1" applyBorder="1" applyAlignment="1">
      <alignment horizontal="right" vertical="top"/>
    </xf>
    <xf numFmtId="0" fontId="31" fillId="6" borderId="14" xfId="18" applyFont="1" applyFill="1" applyBorder="1" applyAlignment="1">
      <alignment horizontal="center" vertical="center"/>
    </xf>
    <xf numFmtId="0" fontId="31" fillId="6" borderId="15" xfId="18" applyFont="1" applyFill="1" applyBorder="1" applyAlignment="1">
      <alignment horizontal="center" vertical="center"/>
    </xf>
    <xf numFmtId="0" fontId="31" fillId="6" borderId="61" xfId="18" applyFont="1" applyFill="1" applyBorder="1" applyAlignment="1">
      <alignment horizontal="center" vertical="center"/>
    </xf>
    <xf numFmtId="0" fontId="31" fillId="0" borderId="6" xfId="18" applyFont="1" applyBorder="1" applyAlignment="1">
      <alignment vertical="center" wrapText="1"/>
    </xf>
    <xf numFmtId="181" fontId="31" fillId="0" borderId="183" xfId="18" applyNumberFormat="1" applyFont="1" applyBorder="1" applyAlignment="1">
      <alignment horizontal="right" vertical="center" shrinkToFit="1"/>
    </xf>
    <xf numFmtId="181" fontId="31" fillId="0" borderId="184" xfId="18" applyNumberFormat="1" applyFont="1" applyBorder="1" applyAlignment="1">
      <alignment horizontal="right" vertical="center" shrinkToFit="1"/>
    </xf>
    <xf numFmtId="181" fontId="31" fillId="0" borderId="185" xfId="18" applyNumberFormat="1" applyFont="1" applyBorder="1" applyAlignment="1">
      <alignment horizontal="right" vertical="center" shrinkToFit="1"/>
    </xf>
    <xf numFmtId="0" fontId="31" fillId="0" borderId="10" xfId="18" applyFont="1" applyBorder="1">
      <alignment vertical="center"/>
    </xf>
    <xf numFmtId="181" fontId="31" fillId="0" borderId="186" xfId="18" applyNumberFormat="1" applyFont="1" applyBorder="1" applyAlignment="1">
      <alignment horizontal="right" vertical="center" shrinkToFit="1"/>
    </xf>
    <xf numFmtId="181" fontId="31" fillId="0" borderId="12" xfId="18" applyNumberFormat="1" applyFont="1" applyBorder="1" applyAlignment="1">
      <alignment horizontal="right" vertical="center" shrinkToFit="1"/>
    </xf>
    <xf numFmtId="181" fontId="31" fillId="0" borderId="187" xfId="18" applyNumberFormat="1" applyFont="1" applyBorder="1" applyAlignment="1">
      <alignment horizontal="right" vertical="center" shrinkToFit="1"/>
    </xf>
    <xf numFmtId="0" fontId="31" fillId="0" borderId="1" xfId="18" applyFont="1" applyBorder="1">
      <alignment vertical="center"/>
    </xf>
    <xf numFmtId="0" fontId="31" fillId="0" borderId="54" xfId="18" applyFont="1" applyBorder="1">
      <alignment vertical="center"/>
    </xf>
    <xf numFmtId="181" fontId="31" fillId="0" borderId="112" xfId="18" applyNumberFormat="1" applyFont="1" applyBorder="1" applyAlignment="1">
      <alignment horizontal="right" vertical="center" shrinkToFit="1"/>
    </xf>
    <xf numFmtId="181" fontId="31" fillId="0" borderId="182" xfId="18" applyNumberFormat="1" applyFont="1" applyBorder="1" applyAlignment="1">
      <alignment horizontal="right" vertical="center" shrinkToFit="1"/>
    </xf>
    <xf numFmtId="181" fontId="31" fillId="0" borderId="63" xfId="18" applyNumberFormat="1" applyFont="1" applyBorder="1" applyAlignment="1">
      <alignment horizontal="right" vertical="center" shrinkToFit="1"/>
    </xf>
    <xf numFmtId="0" fontId="31" fillId="0" borderId="0" xfId="18" applyFont="1" applyAlignment="1"/>
    <xf numFmtId="0" fontId="32" fillId="0" borderId="0" xfId="18" applyFont="1" applyAlignment="1"/>
    <xf numFmtId="0" fontId="32" fillId="0" borderId="0" xfId="18" applyFont="1">
      <alignment vertical="center"/>
    </xf>
    <xf numFmtId="181" fontId="32" fillId="0" borderId="0" xfId="18" applyNumberFormat="1" applyFont="1" applyAlignment="1">
      <alignment horizontal="right" vertical="center" shrinkToFit="1"/>
    </xf>
    <xf numFmtId="0" fontId="33" fillId="0" borderId="0" xfId="18" applyFont="1" applyAlignment="1">
      <alignment horizontal="center" vertical="center" shrinkToFit="1"/>
    </xf>
    <xf numFmtId="0" fontId="32" fillId="8" borderId="21" xfId="18" applyFont="1" applyFill="1" applyBorder="1" applyAlignment="1"/>
    <xf numFmtId="0" fontId="32" fillId="8" borderId="22" xfId="18" applyFont="1" applyFill="1" applyBorder="1" applyAlignment="1"/>
    <xf numFmtId="0" fontId="32" fillId="8" borderId="22" xfId="18" applyFont="1" applyFill="1" applyBorder="1" applyAlignment="1">
      <alignment horizontal="right" vertical="center"/>
    </xf>
    <xf numFmtId="0" fontId="32" fillId="8" borderId="23" xfId="18" applyFont="1" applyFill="1" applyBorder="1" applyAlignment="1">
      <alignment horizontal="right" vertical="top"/>
    </xf>
    <xf numFmtId="0" fontId="32" fillId="8" borderId="14" xfId="18" applyFont="1" applyFill="1" applyBorder="1" applyAlignment="1">
      <alignment horizontal="center" vertical="center"/>
    </xf>
    <xf numFmtId="0" fontId="32" fillId="8" borderId="15" xfId="18" applyFont="1" applyFill="1" applyBorder="1" applyAlignment="1">
      <alignment horizontal="center" vertical="center"/>
    </xf>
    <xf numFmtId="0" fontId="32" fillId="8" borderId="61" xfId="18" applyFont="1" applyFill="1" applyBorder="1" applyAlignment="1">
      <alignment horizontal="center" vertical="center"/>
    </xf>
    <xf numFmtId="181" fontId="32" fillId="0" borderId="183" xfId="18" applyNumberFormat="1" applyFont="1" applyBorder="1" applyAlignment="1" applyProtection="1">
      <alignment horizontal="right" vertical="center" shrinkToFit="1"/>
      <protection locked="0"/>
    </xf>
    <xf numFmtId="181" fontId="32" fillId="0" borderId="184" xfId="18" applyNumberFormat="1" applyFont="1" applyBorder="1" applyAlignment="1" applyProtection="1">
      <alignment horizontal="right" vertical="center" shrinkToFit="1"/>
      <protection locked="0"/>
    </xf>
    <xf numFmtId="181" fontId="32" fillId="0" borderId="185" xfId="18" applyNumberFormat="1" applyFont="1" applyBorder="1" applyAlignment="1" applyProtection="1">
      <alignment horizontal="right" vertical="center" shrinkToFit="1"/>
      <protection locked="0"/>
    </xf>
    <xf numFmtId="181" fontId="32" fillId="0" borderId="24" xfId="18" applyNumberFormat="1" applyFont="1" applyBorder="1" applyAlignment="1" applyProtection="1">
      <alignment horizontal="right" vertical="center" shrinkToFit="1"/>
      <protection locked="0"/>
    </xf>
    <xf numFmtId="181" fontId="32" fillId="0" borderId="25" xfId="18" applyNumberFormat="1" applyFont="1" applyBorder="1" applyAlignment="1" applyProtection="1">
      <alignment horizontal="right" vertical="center" shrinkToFit="1"/>
      <protection locked="0"/>
    </xf>
    <xf numFmtId="181" fontId="32" fillId="0" borderId="26" xfId="18" applyNumberFormat="1" applyFont="1" applyBorder="1" applyAlignment="1" applyProtection="1">
      <alignment horizontal="right" vertical="center" shrinkToFit="1"/>
      <protection locked="0"/>
    </xf>
    <xf numFmtId="181" fontId="32" fillId="0" borderId="112" xfId="18" applyNumberFormat="1" applyFont="1" applyBorder="1" applyAlignment="1" applyProtection="1">
      <alignment horizontal="right" vertical="center" shrinkToFit="1"/>
      <protection locked="0"/>
    </xf>
    <xf numFmtId="181" fontId="32" fillId="0" borderId="182" xfId="18" applyNumberFormat="1" applyFont="1" applyBorder="1" applyAlignment="1" applyProtection="1">
      <alignment horizontal="right" vertical="center" shrinkToFit="1"/>
      <protection locked="0"/>
    </xf>
    <xf numFmtId="181" fontId="32" fillId="0" borderId="63" xfId="18" applyNumberFormat="1" applyFont="1" applyBorder="1" applyAlignment="1" applyProtection="1">
      <alignment horizontal="right" vertical="center" shrinkToFit="1"/>
      <protection locked="0"/>
    </xf>
    <xf numFmtId="0" fontId="35" fillId="0" borderId="0" xfId="18" applyFont="1" applyAlignment="1">
      <alignment horizontal="center" vertical="center" wrapText="1"/>
    </xf>
    <xf numFmtId="0" fontId="32" fillId="0" borderId="0" xfId="18" applyFont="1" applyAlignment="1">
      <alignment vertical="top"/>
    </xf>
    <xf numFmtId="0" fontId="36" fillId="0" borderId="0" xfId="18" applyFont="1">
      <alignment vertical="center"/>
    </xf>
    <xf numFmtId="0" fontId="35" fillId="0" borderId="0" xfId="18" applyFont="1" applyAlignment="1">
      <alignment vertical="center" wrapText="1"/>
    </xf>
    <xf numFmtId="0" fontId="3" fillId="0" borderId="0" xfId="19">
      <alignment vertical="center"/>
    </xf>
    <xf numFmtId="0" fontId="29" fillId="0" borderId="0" xfId="19" applyFont="1" applyAlignment="1">
      <alignment horizontal="center" vertical="center"/>
    </xf>
    <xf numFmtId="0" fontId="31" fillId="6" borderId="21" xfId="19" applyFont="1" applyFill="1" applyBorder="1" applyAlignment="1"/>
    <xf numFmtId="0" fontId="31" fillId="6" borderId="22" xfId="19" applyFont="1" applyFill="1" applyBorder="1" applyAlignment="1"/>
    <xf numFmtId="0" fontId="31" fillId="6" borderId="22" xfId="19" applyFont="1" applyFill="1" applyBorder="1" applyAlignment="1">
      <alignment horizontal="right" vertical="center"/>
    </xf>
    <xf numFmtId="0" fontId="31" fillId="6" borderId="23" xfId="19" applyFont="1" applyFill="1" applyBorder="1" applyAlignment="1">
      <alignment horizontal="right" vertical="top"/>
    </xf>
    <xf numFmtId="0" fontId="31" fillId="6" borderId="14" xfId="19" applyFont="1" applyFill="1" applyBorder="1" applyAlignment="1">
      <alignment horizontal="center" vertical="center"/>
    </xf>
    <xf numFmtId="0" fontId="31" fillId="6" borderId="15" xfId="19" applyFont="1" applyFill="1" applyBorder="1" applyAlignment="1">
      <alignment horizontal="center" vertical="center"/>
    </xf>
    <xf numFmtId="0" fontId="31" fillId="6" borderId="17" xfId="19" applyFont="1" applyFill="1" applyBorder="1" applyAlignment="1">
      <alignment horizontal="center" vertical="center"/>
    </xf>
    <xf numFmtId="0" fontId="31" fillId="0" borderId="6" xfId="19" applyFont="1" applyBorder="1" applyAlignment="1">
      <alignment vertical="center" wrapText="1"/>
    </xf>
    <xf numFmtId="181" fontId="31" fillId="0" borderId="183" xfId="19" applyNumberFormat="1" applyFont="1" applyBorder="1" applyAlignment="1">
      <alignment horizontal="right" vertical="center" shrinkToFit="1"/>
    </xf>
    <xf numFmtId="181" fontId="31" fillId="0" borderId="184" xfId="19" applyNumberFormat="1" applyFont="1" applyBorder="1" applyAlignment="1">
      <alignment horizontal="right" vertical="center" shrinkToFit="1"/>
    </xf>
    <xf numFmtId="181" fontId="31" fillId="0" borderId="185" xfId="19" applyNumberFormat="1" applyFont="1" applyBorder="1" applyAlignment="1">
      <alignment horizontal="right" vertical="center" shrinkToFit="1"/>
    </xf>
    <xf numFmtId="0" fontId="31" fillId="0" borderId="10" xfId="19" applyFont="1" applyBorder="1">
      <alignment vertical="center"/>
    </xf>
    <xf numFmtId="181" fontId="31" fillId="0" borderId="186" xfId="19" applyNumberFormat="1" applyFont="1" applyBorder="1" applyAlignment="1">
      <alignment horizontal="right" vertical="center" shrinkToFit="1"/>
    </xf>
    <xf numFmtId="181" fontId="31" fillId="0" borderId="12" xfId="19" applyNumberFormat="1" applyFont="1" applyBorder="1" applyAlignment="1">
      <alignment horizontal="right" vertical="center" shrinkToFit="1"/>
    </xf>
    <xf numFmtId="181" fontId="31" fillId="0" borderId="187" xfId="19" applyNumberFormat="1" applyFont="1" applyBorder="1" applyAlignment="1">
      <alignment horizontal="right" vertical="center" shrinkToFit="1"/>
    </xf>
    <xf numFmtId="0" fontId="31" fillId="0" borderId="1" xfId="19" applyFont="1" applyBorder="1">
      <alignment vertical="center"/>
    </xf>
    <xf numFmtId="0" fontId="31" fillId="0" borderId="32" xfId="19" applyFont="1" applyBorder="1">
      <alignment vertical="center"/>
    </xf>
    <xf numFmtId="0" fontId="31" fillId="0" borderId="10" xfId="19" applyFont="1" applyBorder="1" applyAlignment="1">
      <alignment vertical="center" wrapText="1"/>
    </xf>
    <xf numFmtId="0" fontId="31" fillId="0" borderId="54" xfId="19" applyFont="1" applyBorder="1">
      <alignment vertical="center"/>
    </xf>
    <xf numFmtId="181" fontId="31" fillId="0" borderId="112" xfId="19" applyNumberFormat="1" applyFont="1" applyBorder="1" applyAlignment="1">
      <alignment horizontal="right" vertical="center" shrinkToFit="1"/>
    </xf>
    <xf numFmtId="181" fontId="31" fillId="0" borderId="182" xfId="19" applyNumberFormat="1" applyFont="1" applyBorder="1" applyAlignment="1">
      <alignment horizontal="right" vertical="center" shrinkToFit="1"/>
    </xf>
    <xf numFmtId="181" fontId="31" fillId="0" borderId="63" xfId="19" applyNumberFormat="1" applyFont="1" applyBorder="1" applyAlignment="1">
      <alignment horizontal="right" vertical="center" shrinkToFit="1"/>
    </xf>
    <xf numFmtId="0" fontId="31" fillId="0" borderId="0" xfId="19" applyFont="1" applyAlignment="1"/>
    <xf numFmtId="0" fontId="31" fillId="0" borderId="0" xfId="19" applyFont="1">
      <alignment vertical="center"/>
    </xf>
    <xf numFmtId="0" fontId="31" fillId="0" borderId="0" xfId="19" applyFont="1" applyAlignment="1">
      <alignment horizontal="left" vertical="center"/>
    </xf>
    <xf numFmtId="181" fontId="31" fillId="0" borderId="0" xfId="19" applyNumberFormat="1" applyFont="1" applyAlignment="1">
      <alignment horizontal="right" vertical="center"/>
    </xf>
    <xf numFmtId="0" fontId="29" fillId="0" borderId="0" xfId="16" applyFont="1" applyAlignment="1">
      <alignment horizontal="right"/>
    </xf>
    <xf numFmtId="0" fontId="37" fillId="6" borderId="21" xfId="16" applyFont="1" applyFill="1" applyBorder="1" applyAlignment="1"/>
    <xf numFmtId="0" fontId="37" fillId="6" borderId="22" xfId="16" applyFont="1" applyFill="1" applyBorder="1" applyAlignment="1">
      <alignment horizontal="right" vertical="top"/>
    </xf>
    <xf numFmtId="0" fontId="37" fillId="6" borderId="23" xfId="16" applyFont="1" applyFill="1" applyBorder="1" applyAlignment="1">
      <alignment horizontal="right" vertical="top"/>
    </xf>
    <xf numFmtId="0" fontId="38" fillId="8" borderId="15" xfId="20" applyFont="1" applyFill="1" applyBorder="1" applyAlignment="1">
      <alignment horizontal="center" vertical="center"/>
    </xf>
    <xf numFmtId="0" fontId="38" fillId="8" borderId="61" xfId="20" applyFont="1" applyFill="1" applyBorder="1" applyAlignment="1">
      <alignment horizontal="center" vertical="center"/>
    </xf>
    <xf numFmtId="0" fontId="37" fillId="0" borderId="27" xfId="16" applyFont="1" applyBorder="1" applyAlignment="1">
      <alignment horizontal="center" vertical="center" wrapText="1"/>
    </xf>
    <xf numFmtId="181" fontId="37" fillId="0" borderId="15" xfId="20" applyNumberFormat="1" applyFont="1" applyBorder="1" applyAlignment="1">
      <alignment horizontal="right" vertical="center" shrinkToFit="1"/>
    </xf>
    <xf numFmtId="181" fontId="37" fillId="0" borderId="17" xfId="20" applyNumberFormat="1" applyFont="1" applyBorder="1" applyAlignment="1">
      <alignment horizontal="right" vertical="center" shrinkToFit="1"/>
    </xf>
    <xf numFmtId="0" fontId="37" fillId="0" borderId="38" xfId="16" applyFont="1" applyBorder="1" applyAlignment="1">
      <alignment horizontal="center" vertical="center" wrapText="1"/>
    </xf>
    <xf numFmtId="181" fontId="37" fillId="0" borderId="36" xfId="20" applyNumberFormat="1" applyFont="1" applyBorder="1" applyAlignment="1">
      <alignment horizontal="right" vertical="center" shrinkToFit="1"/>
    </xf>
    <xf numFmtId="181" fontId="37" fillId="0" borderId="37" xfId="20" applyNumberFormat="1" applyFont="1" applyBorder="1" applyAlignment="1">
      <alignment horizontal="right" vertical="center" shrinkToFit="1"/>
    </xf>
    <xf numFmtId="181" fontId="37" fillId="0" borderId="12" xfId="20" applyNumberFormat="1" applyFont="1" applyBorder="1" applyAlignment="1">
      <alignment horizontal="right" vertical="center" shrinkToFit="1"/>
    </xf>
    <xf numFmtId="181" fontId="37" fillId="0" borderId="187" xfId="20" applyNumberFormat="1" applyFont="1" applyBorder="1" applyAlignment="1">
      <alignment horizontal="right" vertical="center" shrinkToFit="1"/>
    </xf>
    <xf numFmtId="0" fontId="37" fillId="0" borderId="24" xfId="16" applyFont="1" applyBorder="1" applyAlignment="1">
      <alignment horizontal="center" vertical="center"/>
    </xf>
    <xf numFmtId="181" fontId="37" fillId="0" borderId="12" xfId="20" applyNumberFormat="1" applyFont="1" applyBorder="1" applyAlignment="1" applyProtection="1">
      <alignment horizontal="right" vertical="center" shrinkToFit="1"/>
      <protection locked="0"/>
    </xf>
    <xf numFmtId="181" fontId="37" fillId="0" borderId="187" xfId="20" applyNumberFormat="1" applyFont="1" applyBorder="1" applyAlignment="1" applyProtection="1">
      <alignment horizontal="right" vertical="center" shrinkToFit="1"/>
      <protection locked="0"/>
    </xf>
    <xf numFmtId="0" fontId="37" fillId="0" borderId="40" xfId="16" applyFont="1" applyBorder="1" applyAlignment="1">
      <alignment horizontal="center" vertical="center"/>
    </xf>
    <xf numFmtId="181" fontId="37" fillId="0" borderId="182" xfId="20" applyNumberFormat="1" applyFont="1" applyBorder="1" applyAlignment="1" applyProtection="1">
      <alignment horizontal="right" vertical="center" shrinkToFit="1"/>
      <protection locked="0"/>
    </xf>
    <xf numFmtId="181" fontId="37" fillId="0" borderId="63" xfId="20" applyNumberFormat="1" applyFont="1" applyBorder="1" applyAlignment="1" applyProtection="1">
      <alignment horizontal="right" vertical="center" shrinkToFit="1"/>
      <protection locked="0"/>
    </xf>
    <xf numFmtId="0" fontId="37" fillId="0" borderId="21" xfId="16" applyFont="1" applyBorder="1" applyAlignment="1">
      <alignment horizontal="center" vertical="center"/>
    </xf>
    <xf numFmtId="181" fontId="37" fillId="0" borderId="59" xfId="20" applyNumberFormat="1" applyFont="1" applyBorder="1" applyAlignment="1">
      <alignment horizontal="right" vertical="center" shrinkToFit="1"/>
    </xf>
    <xf numFmtId="181" fontId="37" fillId="0" borderId="61" xfId="20" applyNumberFormat="1" applyFont="1" applyBorder="1" applyAlignment="1">
      <alignment horizontal="right" vertical="center" shrinkToFit="1"/>
    </xf>
    <xf numFmtId="0" fontId="9" fillId="0" borderId="0" xfId="7" applyFont="1">
      <alignment vertical="center"/>
    </xf>
    <xf numFmtId="0" fontId="9" fillId="0" borderId="0" xfId="7" applyFont="1" applyAlignment="1" applyProtection="1">
      <alignment horizontal="center" vertical="center" shrinkToFit="1"/>
      <protection hidden="1"/>
    </xf>
    <xf numFmtId="0" fontId="9" fillId="0" borderId="0" xfId="10">
      <alignment vertical="center"/>
    </xf>
    <xf numFmtId="187" fontId="9" fillId="0" borderId="0" xfId="7" applyNumberFormat="1" applyFont="1" applyAlignment="1" applyProtection="1">
      <alignment horizontal="center" vertical="center" shrinkToFit="1"/>
      <protection hidden="1"/>
    </xf>
    <xf numFmtId="0" fontId="15" fillId="0" borderId="0" xfId="7" applyFont="1" applyAlignment="1" applyProtection="1">
      <alignment horizontal="left" vertical="center" wrapText="1"/>
      <protection hidden="1"/>
    </xf>
    <xf numFmtId="0" fontId="9" fillId="0" borderId="0" xfId="7" applyFont="1" applyAlignment="1">
      <alignment horizontal="center" vertical="center" shrinkToFit="1"/>
    </xf>
    <xf numFmtId="0" fontId="9" fillId="0" borderId="0" xfId="7" applyFont="1" applyAlignment="1">
      <alignment horizontal="center" vertical="center"/>
    </xf>
    <xf numFmtId="49" fontId="9" fillId="0" borderId="0" xfId="7" applyNumberFormat="1" applyFont="1" applyAlignment="1">
      <alignment horizontal="center" vertical="center"/>
    </xf>
    <xf numFmtId="49" fontId="9" fillId="0" borderId="0" xfId="7" applyNumberFormat="1" applyFont="1" applyAlignment="1">
      <alignment horizontal="left" vertical="center"/>
    </xf>
    <xf numFmtId="0" fontId="9" fillId="0" borderId="0" xfId="7" applyFont="1" applyAlignment="1">
      <alignment horizontal="left" vertical="center"/>
    </xf>
    <xf numFmtId="0" fontId="9" fillId="0" borderId="54" xfId="7" applyFont="1" applyBorder="1">
      <alignment vertical="center"/>
    </xf>
    <xf numFmtId="0" fontId="9" fillId="0" borderId="55" xfId="7" applyFont="1" applyBorder="1">
      <alignment vertical="center"/>
    </xf>
    <xf numFmtId="0" fontId="9" fillId="0" borderId="56" xfId="7" applyFont="1" applyBorder="1">
      <alignment vertical="center"/>
    </xf>
    <xf numFmtId="177" fontId="9" fillId="0" borderId="54" xfId="7" applyNumberFormat="1" applyFont="1" applyBorder="1" applyAlignment="1">
      <alignment horizontal="right" vertical="center"/>
    </xf>
    <xf numFmtId="177" fontId="9" fillId="0" borderId="55" xfId="7" applyNumberFormat="1" applyFont="1" applyBorder="1" applyAlignment="1">
      <alignment horizontal="right" vertical="center"/>
    </xf>
    <xf numFmtId="177" fontId="9" fillId="0" borderId="56" xfId="7" applyNumberFormat="1" applyFont="1" applyBorder="1" applyAlignment="1">
      <alignment horizontal="right" vertical="center"/>
    </xf>
    <xf numFmtId="0" fontId="9" fillId="0" borderId="43" xfId="7" applyFont="1" applyBorder="1" applyAlignment="1">
      <alignment horizontal="center" vertical="center" shrinkToFit="1"/>
    </xf>
    <xf numFmtId="0" fontId="9" fillId="0" borderId="46" xfId="7" applyFont="1" applyBorder="1" applyAlignment="1">
      <alignment horizontal="center" vertical="center" shrinkToFit="1"/>
    </xf>
    <xf numFmtId="0" fontId="9" fillId="0" borderId="41" xfId="7" applyFont="1" applyBorder="1" applyAlignment="1">
      <alignment horizontal="center" vertical="center" shrinkToFit="1"/>
    </xf>
    <xf numFmtId="182" fontId="9" fillId="0" borderId="54" xfId="7" applyNumberFormat="1" applyFont="1" applyBorder="1" applyAlignment="1">
      <alignment horizontal="right" vertical="center" shrinkToFit="1"/>
    </xf>
    <xf numFmtId="182" fontId="9" fillId="0" borderId="55" xfId="7" applyNumberFormat="1" applyFont="1" applyBorder="1" applyAlignment="1">
      <alignment horizontal="right" vertical="center" shrinkToFit="1"/>
    </xf>
    <xf numFmtId="182" fontId="9" fillId="0" borderId="57" xfId="7" applyNumberFormat="1" applyFont="1" applyBorder="1" applyAlignment="1">
      <alignment horizontal="right" vertical="center" shrinkToFit="1"/>
    </xf>
    <xf numFmtId="0" fontId="13" fillId="0" borderId="45" xfId="8" applyFont="1" applyBorder="1" applyAlignment="1">
      <alignment horizontal="left" vertical="center"/>
    </xf>
    <xf numFmtId="0" fontId="13" fillId="0" borderId="46" xfId="8" applyFont="1" applyBorder="1" applyAlignment="1">
      <alignment horizontal="left" vertical="center"/>
    </xf>
    <xf numFmtId="0" fontId="13" fillId="0" borderId="47" xfId="8" applyFont="1" applyBorder="1" applyAlignment="1">
      <alignment horizontal="left" vertical="center"/>
    </xf>
    <xf numFmtId="182" fontId="9" fillId="0" borderId="27" xfId="7" applyNumberFormat="1" applyFont="1" applyBorder="1" applyAlignment="1">
      <alignment horizontal="right" vertical="center" shrinkToFit="1"/>
    </xf>
    <xf numFmtId="182" fontId="9" fillId="0" borderId="0" xfId="7" applyNumberFormat="1" applyFont="1" applyAlignment="1">
      <alignment horizontal="right" vertical="center" shrinkToFit="1"/>
    </xf>
    <xf numFmtId="182" fontId="9" fillId="0" borderId="28" xfId="7" applyNumberFormat="1" applyFont="1" applyBorder="1" applyAlignment="1">
      <alignment horizontal="right" vertical="center" shrinkToFit="1"/>
    </xf>
    <xf numFmtId="0" fontId="9" fillId="0" borderId="10" xfId="7" applyFont="1" applyBorder="1">
      <alignment vertical="center"/>
    </xf>
    <xf numFmtId="0" fontId="9" fillId="0" borderId="9" xfId="7" applyFont="1" applyBorder="1">
      <alignment vertical="center"/>
    </xf>
    <xf numFmtId="0" fontId="9" fillId="0" borderId="11" xfId="7" applyFont="1" applyBorder="1">
      <alignment vertical="center"/>
    </xf>
    <xf numFmtId="177" fontId="9" fillId="0" borderId="10" xfId="7" applyNumberFormat="1" applyFont="1" applyBorder="1" applyAlignment="1">
      <alignment horizontal="right" vertical="center" shrinkToFit="1"/>
    </xf>
    <xf numFmtId="177" fontId="9" fillId="0" borderId="9" xfId="7" applyNumberFormat="1" applyFont="1" applyBorder="1" applyAlignment="1">
      <alignment horizontal="right" vertical="center" shrinkToFit="1"/>
    </xf>
    <xf numFmtId="177" fontId="9" fillId="0" borderId="11" xfId="7" applyNumberFormat="1" applyFont="1" applyBorder="1" applyAlignment="1">
      <alignment horizontal="right" vertical="center" shrinkToFit="1"/>
    </xf>
    <xf numFmtId="177" fontId="9" fillId="0" borderId="53" xfId="7" applyNumberFormat="1" applyFont="1" applyBorder="1" applyAlignment="1">
      <alignment horizontal="right" vertical="center" shrinkToFit="1"/>
    </xf>
    <xf numFmtId="0" fontId="13" fillId="0" borderId="27" xfId="8" applyFont="1" applyBorder="1" applyAlignment="1">
      <alignment horizontal="left" vertical="center"/>
    </xf>
    <xf numFmtId="0" fontId="13" fillId="0" borderId="0" xfId="8" applyFont="1" applyAlignment="1">
      <alignment horizontal="left" vertical="center"/>
    </xf>
    <xf numFmtId="0" fontId="13" fillId="0" borderId="28" xfId="8" applyFont="1" applyBorder="1" applyAlignment="1">
      <alignment horizontal="left" vertical="center"/>
    </xf>
    <xf numFmtId="0" fontId="13" fillId="0" borderId="18" xfId="8" applyFont="1" applyBorder="1" applyAlignment="1">
      <alignment horizontal="center" vertical="center" wrapText="1"/>
    </xf>
    <xf numFmtId="0" fontId="13" fillId="0" borderId="19" xfId="8" applyFont="1" applyBorder="1" applyAlignment="1">
      <alignment horizontal="center" vertical="center" wrapText="1"/>
    </xf>
    <xf numFmtId="0" fontId="13" fillId="0" borderId="20" xfId="8" applyFont="1" applyBorder="1" applyAlignment="1">
      <alignment horizontal="center" vertical="center" wrapText="1"/>
    </xf>
    <xf numFmtId="0" fontId="13" fillId="0" borderId="27" xfId="8" applyFont="1" applyBorder="1" applyAlignment="1">
      <alignment horizontal="center" vertical="center" wrapText="1"/>
    </xf>
    <xf numFmtId="0" fontId="13" fillId="0" borderId="0" xfId="8" applyFont="1" applyAlignment="1">
      <alignment horizontal="center" vertical="center" wrapText="1"/>
    </xf>
    <xf numFmtId="0" fontId="13" fillId="0" borderId="28" xfId="8" applyFont="1" applyBorder="1" applyAlignment="1">
      <alignment horizontal="center" vertical="center" wrapText="1"/>
    </xf>
    <xf numFmtId="0" fontId="13" fillId="0" borderId="45" xfId="8" applyFont="1" applyBorder="1" applyAlignment="1">
      <alignment horizontal="center" vertical="center" wrapText="1"/>
    </xf>
    <xf numFmtId="0" fontId="13" fillId="0" borderId="46" xfId="8" applyFont="1" applyBorder="1" applyAlignment="1">
      <alignment horizontal="center" vertical="center" wrapText="1"/>
    </xf>
    <xf numFmtId="0" fontId="13" fillId="0" borderId="47" xfId="8" applyFont="1" applyBorder="1" applyAlignment="1">
      <alignment horizontal="center" vertical="center" wrapText="1"/>
    </xf>
    <xf numFmtId="0" fontId="13" fillId="0" borderId="18" xfId="8" applyFont="1" applyBorder="1" applyAlignment="1">
      <alignment horizontal="left" vertical="center"/>
    </xf>
    <xf numFmtId="0" fontId="13" fillId="0" borderId="19" xfId="8" applyFont="1" applyBorder="1" applyAlignment="1">
      <alignment horizontal="left" vertical="center"/>
    </xf>
    <xf numFmtId="0" fontId="13" fillId="0" borderId="20" xfId="8" applyFont="1" applyBorder="1" applyAlignment="1">
      <alignment horizontal="left" vertical="center"/>
    </xf>
    <xf numFmtId="177" fontId="9" fillId="0" borderId="18" xfId="7" applyNumberFormat="1" applyFont="1" applyBorder="1" applyAlignment="1">
      <alignment horizontal="right" vertical="center" shrinkToFit="1"/>
    </xf>
    <xf numFmtId="177" fontId="9" fillId="0" borderId="19" xfId="7" applyNumberFormat="1" applyFont="1" applyBorder="1" applyAlignment="1">
      <alignment horizontal="right" vertical="center" shrinkToFit="1"/>
    </xf>
    <xf numFmtId="177" fontId="9" fillId="0" borderId="20" xfId="7" applyNumberFormat="1" applyFont="1" applyBorder="1" applyAlignment="1">
      <alignment horizontal="right" vertical="center" shrinkToFit="1"/>
    </xf>
    <xf numFmtId="0" fontId="15" fillId="0" borderId="0" xfId="7" applyFont="1" applyAlignment="1">
      <alignment horizontal="left" vertical="center" wrapText="1"/>
    </xf>
    <xf numFmtId="0" fontId="15" fillId="0" borderId="28" xfId="7" applyFont="1" applyBorder="1" applyAlignment="1">
      <alignment horizontal="left" vertical="center" wrapText="1"/>
    </xf>
    <xf numFmtId="177" fontId="9" fillId="0" borderId="27" xfId="7" applyNumberFormat="1" applyFont="1" applyBorder="1" applyAlignment="1">
      <alignment horizontal="right" vertical="center" shrinkToFit="1"/>
    </xf>
    <xf numFmtId="177" fontId="9" fillId="0" borderId="0" xfId="7" applyNumberFormat="1" applyFont="1" applyAlignment="1">
      <alignment horizontal="right" vertical="center" shrinkToFit="1"/>
    </xf>
    <xf numFmtId="177" fontId="9" fillId="0" borderId="28" xfId="7" applyNumberFormat="1" applyFont="1" applyBorder="1" applyAlignment="1">
      <alignment horizontal="right" vertical="center" shrinkToFit="1"/>
    </xf>
    <xf numFmtId="177" fontId="9" fillId="0" borderId="45" xfId="7" applyNumberFormat="1" applyFont="1" applyBorder="1" applyAlignment="1">
      <alignment horizontal="right" vertical="center" shrinkToFit="1"/>
    </xf>
    <xf numFmtId="177" fontId="9" fillId="0" borderId="46" xfId="7" applyNumberFormat="1" applyFont="1" applyBorder="1" applyAlignment="1">
      <alignment horizontal="right" vertical="center" shrinkToFit="1"/>
    </xf>
    <xf numFmtId="177" fontId="9" fillId="0" borderId="47" xfId="7" applyNumberFormat="1" applyFont="1" applyBorder="1" applyAlignment="1">
      <alignment horizontal="right" vertical="center" shrinkToFit="1"/>
    </xf>
    <xf numFmtId="0" fontId="9" fillId="0" borderId="45" xfId="7" applyFont="1" applyBorder="1" applyAlignment="1">
      <alignment horizontal="left" vertical="center"/>
    </xf>
    <xf numFmtId="0" fontId="9" fillId="0" borderId="46" xfId="7" applyFont="1" applyBorder="1" applyAlignment="1">
      <alignment horizontal="left" vertical="center"/>
    </xf>
    <xf numFmtId="0" fontId="9" fillId="0" borderId="47" xfId="7" applyFont="1" applyBorder="1" applyAlignment="1">
      <alignment horizontal="left" vertical="center"/>
    </xf>
    <xf numFmtId="0" fontId="9" fillId="0" borderId="27" xfId="7" applyFont="1" applyBorder="1" applyAlignment="1">
      <alignment horizontal="left" vertical="center"/>
    </xf>
    <xf numFmtId="0" fontId="9" fillId="0" borderId="28" xfId="7" applyFont="1" applyBorder="1" applyAlignment="1">
      <alignment horizontal="left" vertical="center"/>
    </xf>
    <xf numFmtId="0" fontId="16" fillId="0" borderId="9" xfId="7" applyFont="1" applyBorder="1">
      <alignment vertical="center"/>
    </xf>
    <xf numFmtId="0" fontId="16" fillId="0" borderId="11" xfId="7" applyFont="1" applyBorder="1">
      <alignment vertical="center"/>
    </xf>
    <xf numFmtId="0" fontId="9" fillId="0" borderId="38" xfId="7" applyFont="1" applyBorder="1" applyAlignment="1">
      <alignment horizontal="center" vertical="center" textRotation="255"/>
    </xf>
    <xf numFmtId="0" fontId="9" fillId="0" borderId="2" xfId="7" applyFont="1" applyBorder="1" applyAlignment="1">
      <alignment horizontal="center" vertical="center" textRotation="255"/>
    </xf>
    <xf numFmtId="0" fontId="9" fillId="0" borderId="3" xfId="7" applyFont="1" applyBorder="1" applyAlignment="1">
      <alignment horizontal="center" vertical="center" textRotation="255"/>
    </xf>
    <xf numFmtId="0" fontId="9" fillId="0" borderId="27" xfId="7" applyFont="1" applyBorder="1" applyAlignment="1">
      <alignment horizontal="center" vertical="center" textRotation="255"/>
    </xf>
    <xf numFmtId="0" fontId="9" fillId="0" borderId="0" xfId="7" applyFont="1" applyAlignment="1">
      <alignment horizontal="center" vertical="center" textRotation="255"/>
    </xf>
    <xf numFmtId="0" fontId="9" fillId="0" borderId="5" xfId="7" applyFont="1" applyBorder="1" applyAlignment="1">
      <alignment horizontal="center" vertical="center" textRotation="255"/>
    </xf>
    <xf numFmtId="0" fontId="9" fillId="0" borderId="45" xfId="7" applyFont="1" applyBorder="1" applyAlignment="1">
      <alignment horizontal="center" vertical="center" textRotation="255"/>
    </xf>
    <xf numFmtId="0" fontId="9" fillId="0" borderId="46" xfId="7" applyFont="1" applyBorder="1" applyAlignment="1">
      <alignment horizontal="center" vertical="center" textRotation="255"/>
    </xf>
    <xf numFmtId="0" fontId="9" fillId="0" borderId="41" xfId="7" applyFont="1" applyBorder="1" applyAlignment="1">
      <alignment horizontal="center" vertical="center" textRotation="255"/>
    </xf>
    <xf numFmtId="0" fontId="9" fillId="0" borderId="1" xfId="7" applyFont="1" applyBorder="1" applyAlignment="1">
      <alignment horizontal="center" vertical="center"/>
    </xf>
    <xf numFmtId="0" fontId="9" fillId="0" borderId="2" xfId="7" applyFont="1" applyBorder="1" applyAlignment="1">
      <alignment horizontal="center" vertical="center"/>
    </xf>
    <xf numFmtId="0" fontId="9" fillId="0" borderId="3" xfId="7" applyFont="1" applyBorder="1" applyAlignment="1">
      <alignment horizontal="center" vertical="center"/>
    </xf>
    <xf numFmtId="0" fontId="9" fillId="0" borderId="6" xfId="7" applyFont="1" applyBorder="1" applyAlignment="1">
      <alignment horizontal="center" vertical="center"/>
    </xf>
    <xf numFmtId="0" fontId="9" fillId="0" borderId="7" xfId="7" applyFont="1" applyBorder="1" applyAlignment="1">
      <alignment horizontal="center" vertical="center"/>
    </xf>
    <xf numFmtId="0" fontId="9" fillId="0" borderId="8" xfId="7" applyFont="1" applyBorder="1" applyAlignment="1">
      <alignment horizontal="center" vertical="center"/>
    </xf>
    <xf numFmtId="0" fontId="15" fillId="0" borderId="1" xfId="7" applyFont="1" applyBorder="1" applyAlignment="1">
      <alignment horizontal="center" vertical="center" wrapText="1"/>
    </xf>
    <xf numFmtId="0" fontId="15" fillId="0" borderId="2" xfId="7" applyFont="1" applyBorder="1" applyAlignment="1">
      <alignment horizontal="center" vertical="center" wrapText="1"/>
    </xf>
    <xf numFmtId="0" fontId="15" fillId="0" borderId="3" xfId="7" applyFont="1" applyBorder="1" applyAlignment="1">
      <alignment horizontal="center" vertical="center" wrapText="1"/>
    </xf>
    <xf numFmtId="0" fontId="15" fillId="0" borderId="6" xfId="7" applyFont="1" applyBorder="1" applyAlignment="1">
      <alignment horizontal="center" vertical="center" wrapText="1"/>
    </xf>
    <xf numFmtId="0" fontId="15" fillId="0" borderId="7" xfId="7" applyFont="1" applyBorder="1" applyAlignment="1">
      <alignment horizontal="center" vertical="center" wrapText="1"/>
    </xf>
    <xf numFmtId="0" fontId="15" fillId="0" borderId="8" xfId="7" applyFont="1" applyBorder="1" applyAlignment="1">
      <alignment horizontal="center" vertical="center" wrapText="1"/>
    </xf>
    <xf numFmtId="0" fontId="9" fillId="0" borderId="1" xfId="7" applyFont="1" applyBorder="1" applyAlignment="1">
      <alignment horizontal="center" vertical="center" textRotation="255"/>
    </xf>
    <xf numFmtId="0" fontId="9" fillId="0" borderId="4" xfId="7" applyFont="1" applyBorder="1" applyAlignment="1">
      <alignment horizontal="center" vertical="center" textRotation="255"/>
    </xf>
    <xf numFmtId="0" fontId="9" fillId="0" borderId="6" xfId="7" applyFont="1" applyBorder="1" applyAlignment="1">
      <alignment horizontal="center" vertical="center" textRotation="255"/>
    </xf>
    <xf numFmtId="0" fontId="9" fillId="0" borderId="7" xfId="7" applyFont="1" applyBorder="1" applyAlignment="1">
      <alignment horizontal="center" vertical="center" textRotation="255"/>
    </xf>
    <xf numFmtId="0" fontId="9" fillId="0" borderId="8" xfId="7" applyFont="1" applyBorder="1" applyAlignment="1">
      <alignment horizontal="center" vertical="center" textRotation="255"/>
    </xf>
    <xf numFmtId="0" fontId="9" fillId="0" borderId="1" xfId="7" applyFont="1" applyBorder="1" applyAlignment="1">
      <alignment horizontal="center" vertical="center" wrapText="1"/>
    </xf>
    <xf numFmtId="0" fontId="9" fillId="0" borderId="2" xfId="7" applyFont="1" applyBorder="1" applyAlignment="1">
      <alignment horizontal="center" vertical="center" wrapText="1"/>
    </xf>
    <xf numFmtId="0" fontId="9" fillId="0" borderId="3" xfId="7" applyFont="1" applyBorder="1" applyAlignment="1">
      <alignment horizontal="center" vertical="center" wrapText="1"/>
    </xf>
    <xf numFmtId="0" fontId="9" fillId="0" borderId="6" xfId="7" applyFont="1" applyBorder="1" applyAlignment="1">
      <alignment horizontal="center" vertical="center" wrapText="1"/>
    </xf>
    <xf numFmtId="0" fontId="9" fillId="0" borderId="7" xfId="7" applyFont="1" applyBorder="1" applyAlignment="1">
      <alignment horizontal="center" vertical="center" wrapText="1"/>
    </xf>
    <xf numFmtId="0" fontId="9" fillId="0" borderId="8" xfId="7" applyFont="1" applyBorder="1" applyAlignment="1">
      <alignment horizontal="center" vertical="center" wrapText="1"/>
    </xf>
    <xf numFmtId="0" fontId="15" fillId="0" borderId="39" xfId="7" applyFont="1" applyBorder="1" applyAlignment="1">
      <alignment horizontal="center" vertical="center" wrapText="1"/>
    </xf>
    <xf numFmtId="0" fontId="15" fillId="0" borderId="30" xfId="7" applyFont="1" applyBorder="1" applyAlignment="1">
      <alignment horizontal="center" vertical="center" wrapText="1"/>
    </xf>
    <xf numFmtId="0" fontId="9" fillId="0" borderId="10" xfId="7" applyFont="1" applyBorder="1" applyAlignment="1">
      <alignment horizontal="center" vertical="center"/>
    </xf>
    <xf numFmtId="0" fontId="9" fillId="0" borderId="9" xfId="7" applyFont="1" applyBorder="1" applyAlignment="1">
      <alignment horizontal="center" vertical="center"/>
    </xf>
    <xf numFmtId="0" fontId="9" fillId="0" borderId="65" xfId="7" applyFont="1" applyBorder="1" applyAlignment="1">
      <alignment horizontal="center" vertical="center"/>
    </xf>
    <xf numFmtId="0" fontId="9" fillId="0" borderId="50" xfId="7" applyFont="1" applyBorder="1" applyAlignment="1">
      <alignment horizontal="center" vertical="center"/>
    </xf>
    <xf numFmtId="0" fontId="9" fillId="0" borderId="52" xfId="7" applyFont="1" applyBorder="1" applyAlignment="1">
      <alignment horizontal="center" vertical="center"/>
    </xf>
    <xf numFmtId="0" fontId="9" fillId="0" borderId="58" xfId="7" applyFont="1" applyBorder="1" applyAlignment="1">
      <alignment horizontal="center" vertical="center"/>
    </xf>
    <xf numFmtId="0" fontId="9" fillId="0" borderId="48" xfId="7" applyFont="1" applyBorder="1" applyAlignment="1">
      <alignment horizontal="center" vertical="center"/>
    </xf>
    <xf numFmtId="0" fontId="9" fillId="0" borderId="59" xfId="7" applyFont="1" applyBorder="1" applyAlignment="1">
      <alignment horizontal="center" vertical="center"/>
    </xf>
    <xf numFmtId="184" fontId="9" fillId="0" borderId="59" xfId="7" applyNumberFormat="1" applyFont="1" applyBorder="1" applyAlignment="1">
      <alignment horizontal="right" vertical="center" shrinkToFit="1"/>
    </xf>
    <xf numFmtId="184" fontId="9" fillId="0" borderId="60" xfId="7" applyNumberFormat="1" applyFont="1" applyBorder="1" applyAlignment="1">
      <alignment horizontal="right" vertical="center" shrinkToFit="1"/>
    </xf>
    <xf numFmtId="184" fontId="9" fillId="0" borderId="61" xfId="7" applyNumberFormat="1" applyFont="1" applyBorder="1" applyAlignment="1">
      <alignment horizontal="right" vertical="center" shrinkToFit="1"/>
    </xf>
    <xf numFmtId="182" fontId="9" fillId="0" borderId="56" xfId="7" applyNumberFormat="1" applyFont="1" applyBorder="1" applyAlignment="1">
      <alignment horizontal="right" vertical="center" shrinkToFit="1"/>
    </xf>
    <xf numFmtId="0" fontId="9" fillId="0" borderId="34" xfId="7" applyFont="1" applyBorder="1">
      <alignment vertical="center"/>
    </xf>
    <xf numFmtId="177" fontId="9" fillId="0" borderId="59" xfId="7" applyNumberFormat="1" applyFont="1" applyBorder="1" applyAlignment="1">
      <alignment horizontal="right" vertical="center" shrinkToFit="1"/>
    </xf>
    <xf numFmtId="177" fontId="9" fillId="0" borderId="60" xfId="7" applyNumberFormat="1" applyFont="1" applyBorder="1" applyAlignment="1">
      <alignment horizontal="right" vertical="center" shrinkToFit="1"/>
    </xf>
    <xf numFmtId="177" fontId="9" fillId="0" borderId="61" xfId="7" applyNumberFormat="1" applyFont="1" applyBorder="1" applyAlignment="1">
      <alignment horizontal="right" vertical="center" shrinkToFit="1"/>
    </xf>
    <xf numFmtId="182" fontId="9" fillId="0" borderId="46" xfId="7" applyNumberFormat="1" applyFont="1" applyBorder="1" applyAlignment="1">
      <alignment horizontal="right" vertical="center"/>
    </xf>
    <xf numFmtId="182" fontId="9" fillId="0" borderId="47" xfId="7" applyNumberFormat="1" applyFont="1" applyBorder="1" applyAlignment="1">
      <alignment horizontal="right" vertical="center"/>
    </xf>
    <xf numFmtId="0" fontId="9" fillId="0" borderId="62" xfId="7" applyFont="1" applyBorder="1">
      <alignment vertical="center"/>
    </xf>
    <xf numFmtId="0" fontId="9" fillId="0" borderId="63" xfId="7" applyFont="1" applyBorder="1" applyAlignment="1">
      <alignment horizontal="center" vertical="center"/>
    </xf>
    <xf numFmtId="0" fontId="9" fillId="0" borderId="57" xfId="7" applyFont="1" applyBorder="1" applyAlignment="1">
      <alignment horizontal="center" vertical="center"/>
    </xf>
    <xf numFmtId="0" fontId="9" fillId="0" borderId="64" xfId="7" applyFont="1" applyBorder="1" applyAlignment="1">
      <alignment horizontal="center" vertical="center"/>
    </xf>
    <xf numFmtId="0" fontId="9" fillId="0" borderId="18" xfId="7" applyFont="1" applyBorder="1" applyAlignment="1">
      <alignment horizontal="center" vertical="center"/>
    </xf>
    <xf numFmtId="0" fontId="9" fillId="0" borderId="19" xfId="7" applyFont="1" applyBorder="1" applyAlignment="1">
      <alignment horizontal="center" vertical="center"/>
    </xf>
    <xf numFmtId="0" fontId="9" fillId="0" borderId="45" xfId="7" applyFont="1" applyBorder="1" applyAlignment="1">
      <alignment horizontal="center" vertical="center"/>
    </xf>
    <xf numFmtId="0" fontId="9" fillId="0" borderId="46" xfId="7" applyFont="1" applyBorder="1" applyAlignment="1">
      <alignment horizontal="center" vertical="center"/>
    </xf>
    <xf numFmtId="177" fontId="9" fillId="0" borderId="19" xfId="7" applyNumberFormat="1" applyFont="1" applyBorder="1" applyAlignment="1">
      <alignment horizontal="right" vertical="center"/>
    </xf>
    <xf numFmtId="177" fontId="9" fillId="0" borderId="20" xfId="7" applyNumberFormat="1" applyFont="1" applyBorder="1" applyAlignment="1">
      <alignment horizontal="right" vertical="center"/>
    </xf>
    <xf numFmtId="0" fontId="13" fillId="0" borderId="54" xfId="9" applyFont="1" applyBorder="1" applyAlignment="1">
      <alignment horizontal="center" vertical="center" shrinkToFit="1"/>
    </xf>
    <xf numFmtId="0" fontId="13" fillId="0" borderId="55" xfId="9" applyFont="1" applyBorder="1" applyAlignment="1">
      <alignment horizontal="center" vertical="center" shrinkToFit="1"/>
    </xf>
    <xf numFmtId="0" fontId="13" fillId="0" borderId="56" xfId="9" applyFont="1" applyBorder="1" applyAlignment="1">
      <alignment horizontal="center" vertical="center" shrinkToFit="1"/>
    </xf>
    <xf numFmtId="186" fontId="13" fillId="0" borderId="1" xfId="7" applyNumberFormat="1" applyFont="1" applyBorder="1" applyAlignment="1">
      <alignment horizontal="right" vertical="center" shrinkToFit="1"/>
    </xf>
    <xf numFmtId="186" fontId="13" fillId="0" borderId="2" xfId="7" applyNumberFormat="1" applyFont="1" applyBorder="1" applyAlignment="1">
      <alignment horizontal="right" vertical="center" shrinkToFit="1"/>
    </xf>
    <xf numFmtId="186" fontId="13" fillId="0" borderId="39" xfId="7" applyNumberFormat="1" applyFont="1" applyBorder="1" applyAlignment="1">
      <alignment horizontal="right" vertical="center" shrinkToFit="1"/>
    </xf>
    <xf numFmtId="0" fontId="9" fillId="0" borderId="38" xfId="7" applyFont="1" applyBorder="1" applyAlignment="1">
      <alignment horizontal="center" vertical="center"/>
    </xf>
    <xf numFmtId="0" fontId="9" fillId="0" borderId="41" xfId="7" applyFont="1" applyBorder="1" applyAlignment="1">
      <alignment horizontal="center" vertical="center"/>
    </xf>
    <xf numFmtId="0" fontId="13" fillId="0" borderId="1" xfId="7" applyFont="1" applyBorder="1">
      <alignment vertical="center"/>
    </xf>
    <xf numFmtId="0" fontId="13" fillId="0" borderId="2" xfId="7" applyFont="1" applyBorder="1">
      <alignment vertical="center"/>
    </xf>
    <xf numFmtId="0" fontId="13" fillId="0" borderId="3" xfId="7" applyFont="1" applyBorder="1">
      <alignment vertical="center"/>
    </xf>
    <xf numFmtId="182" fontId="9" fillId="0" borderId="10" xfId="7" applyNumberFormat="1" applyFont="1" applyBorder="1" applyAlignment="1">
      <alignment horizontal="right" vertical="center" shrinkToFit="1"/>
    </xf>
    <xf numFmtId="182" fontId="9" fillId="0" borderId="9" xfId="7" applyNumberFormat="1" applyFont="1" applyBorder="1" applyAlignment="1">
      <alignment horizontal="right" vertical="center" shrinkToFit="1"/>
    </xf>
    <xf numFmtId="182" fontId="9" fillId="0" borderId="11" xfId="7" applyNumberFormat="1" applyFont="1" applyBorder="1" applyAlignment="1">
      <alignment horizontal="right" vertical="center" shrinkToFit="1"/>
    </xf>
    <xf numFmtId="182" fontId="9" fillId="0" borderId="53" xfId="7" applyNumberFormat="1" applyFont="1" applyBorder="1" applyAlignment="1">
      <alignment horizontal="right" vertical="center" shrinkToFit="1"/>
    </xf>
    <xf numFmtId="0" fontId="13" fillId="0" borderId="1" xfId="9" applyFont="1" applyBorder="1" applyAlignment="1">
      <alignment horizontal="center" vertical="center" shrinkToFit="1"/>
    </xf>
    <xf numFmtId="0" fontId="13" fillId="0" borderId="2" xfId="9" applyFont="1" applyBorder="1" applyAlignment="1">
      <alignment horizontal="center" vertical="center" shrinkToFit="1"/>
    </xf>
    <xf numFmtId="0" fontId="13" fillId="0" borderId="3" xfId="9" applyFont="1" applyBorder="1" applyAlignment="1">
      <alignment horizontal="center" vertical="center" shrinkToFit="1"/>
    </xf>
    <xf numFmtId="177" fontId="13" fillId="0" borderId="10" xfId="7" applyNumberFormat="1" applyFont="1" applyBorder="1" applyAlignment="1">
      <alignment horizontal="right" vertical="center" shrinkToFit="1"/>
    </xf>
    <xf numFmtId="177" fontId="13" fillId="0" borderId="9" xfId="7" applyNumberFormat="1" applyFont="1" applyBorder="1" applyAlignment="1">
      <alignment horizontal="right" vertical="center" shrinkToFit="1"/>
    </xf>
    <xf numFmtId="177" fontId="13" fillId="0" borderId="53" xfId="7" applyNumberFormat="1" applyFont="1" applyBorder="1" applyAlignment="1">
      <alignment horizontal="right" vertical="center" shrinkToFit="1"/>
    </xf>
    <xf numFmtId="0" fontId="9" fillId="0" borderId="29" xfId="7" applyFont="1" applyBorder="1" applyAlignment="1">
      <alignment horizontal="center" vertical="center"/>
    </xf>
    <xf numFmtId="182" fontId="9" fillId="0" borderId="45" xfId="7" applyNumberFormat="1" applyFont="1" applyBorder="1" applyAlignment="1">
      <alignment horizontal="right" vertical="center" shrinkToFit="1"/>
    </xf>
    <xf numFmtId="182" fontId="9" fillId="0" borderId="46" xfId="7" applyNumberFormat="1" applyFont="1" applyBorder="1" applyAlignment="1">
      <alignment horizontal="right" vertical="center" shrinkToFit="1"/>
    </xf>
    <xf numFmtId="182" fontId="9" fillId="0" borderId="47" xfId="7" applyNumberFormat="1" applyFont="1" applyBorder="1" applyAlignment="1">
      <alignment horizontal="right" vertical="center" shrinkToFit="1"/>
    </xf>
    <xf numFmtId="0" fontId="9" fillId="0" borderId="18" xfId="10" applyBorder="1" applyAlignment="1">
      <alignment horizontal="left" vertical="center"/>
    </xf>
    <xf numFmtId="0" fontId="9" fillId="0" borderId="19" xfId="10" applyBorder="1" applyAlignment="1">
      <alignment horizontal="left" vertical="center"/>
    </xf>
    <xf numFmtId="0" fontId="9" fillId="0" borderId="20" xfId="10" applyBorder="1" applyAlignment="1">
      <alignment horizontal="left" vertical="center"/>
    </xf>
    <xf numFmtId="184" fontId="9" fillId="0" borderId="27" xfId="7" applyNumberFormat="1" applyFont="1" applyBorder="1" applyAlignment="1">
      <alignment horizontal="right" vertical="center" shrinkToFit="1"/>
    </xf>
    <xf numFmtId="184" fontId="9" fillId="0" borderId="0" xfId="7" applyNumberFormat="1" applyFont="1" applyAlignment="1">
      <alignment horizontal="right" vertical="center" shrinkToFit="1"/>
    </xf>
    <xf numFmtId="184" fontId="9" fillId="0" borderId="28" xfId="7" applyNumberFormat="1" applyFont="1" applyBorder="1" applyAlignment="1">
      <alignment horizontal="right" vertical="center" shrinkToFit="1"/>
    </xf>
    <xf numFmtId="0" fontId="9" fillId="0" borderId="18" xfId="7" applyFont="1" applyBorder="1" applyAlignment="1">
      <alignment horizontal="center" vertical="center" wrapText="1"/>
    </xf>
    <xf numFmtId="0" fontId="9" fillId="0" borderId="19" xfId="7" applyFont="1" applyBorder="1" applyAlignment="1">
      <alignment horizontal="center" vertical="center" wrapText="1"/>
    </xf>
    <xf numFmtId="0" fontId="9" fillId="0" borderId="14" xfId="7" applyFont="1" applyBorder="1" applyAlignment="1">
      <alignment horizontal="center" vertical="center" wrapText="1"/>
    </xf>
    <xf numFmtId="0" fontId="9" fillId="0" borderId="27" xfId="7" applyFont="1" applyBorder="1" applyAlignment="1">
      <alignment horizontal="center" vertical="center" wrapText="1"/>
    </xf>
    <xf numFmtId="0" fontId="9" fillId="0" borderId="0" xfId="7" applyFont="1" applyAlignment="1">
      <alignment horizontal="center" vertical="center" wrapText="1"/>
    </xf>
    <xf numFmtId="0" fontId="9" fillId="0" borderId="5" xfId="7" applyFont="1" applyBorder="1" applyAlignment="1">
      <alignment horizontal="center" vertical="center" wrapText="1"/>
    </xf>
    <xf numFmtId="0" fontId="9" fillId="0" borderId="45" xfId="7" applyFont="1" applyBorder="1" applyAlignment="1">
      <alignment horizontal="center" vertical="center" wrapText="1"/>
    </xf>
    <xf numFmtId="0" fontId="9" fillId="0" borderId="46" xfId="7" applyFont="1" applyBorder="1" applyAlignment="1">
      <alignment horizontal="center" vertical="center" wrapText="1"/>
    </xf>
    <xf numFmtId="0" fontId="9" fillId="0" borderId="41" xfId="7" applyFont="1" applyBorder="1" applyAlignment="1">
      <alignment horizontal="center" vertical="center" wrapText="1"/>
    </xf>
    <xf numFmtId="0" fontId="13" fillId="0" borderId="16" xfId="7" applyFont="1" applyBorder="1">
      <alignment vertical="center"/>
    </xf>
    <xf numFmtId="0" fontId="13" fillId="0" borderId="50" xfId="7" applyFont="1" applyBorder="1">
      <alignment vertical="center"/>
    </xf>
    <xf numFmtId="0" fontId="13" fillId="0" borderId="51" xfId="7" applyFont="1" applyBorder="1">
      <alignment vertical="center"/>
    </xf>
    <xf numFmtId="177" fontId="13" fillId="0" borderId="16" xfId="7" applyNumberFormat="1" applyFont="1" applyBorder="1" applyAlignment="1">
      <alignment horizontal="right" vertical="center" shrinkToFit="1"/>
    </xf>
    <xf numFmtId="177" fontId="13" fillId="0" borderId="19" xfId="7" applyNumberFormat="1" applyFont="1" applyBorder="1" applyAlignment="1">
      <alignment horizontal="right" vertical="center" shrinkToFit="1"/>
    </xf>
    <xf numFmtId="177" fontId="13" fillId="0" borderId="20" xfId="7" applyNumberFormat="1" applyFont="1" applyBorder="1" applyAlignment="1">
      <alignment horizontal="right" vertical="center" shrinkToFit="1"/>
    </xf>
    <xf numFmtId="0" fontId="9" fillId="0" borderId="34" xfId="7" applyFont="1" applyBorder="1" applyAlignment="1">
      <alignment horizontal="center" vertical="center"/>
    </xf>
    <xf numFmtId="0" fontId="9" fillId="0" borderId="11" xfId="7" applyFont="1" applyBorder="1" applyAlignment="1">
      <alignment horizontal="center" vertical="center"/>
    </xf>
    <xf numFmtId="0" fontId="9" fillId="0" borderId="10" xfId="7" applyFont="1" applyBorder="1" applyAlignment="1">
      <alignment horizontal="center" vertical="center" shrinkToFit="1"/>
    </xf>
    <xf numFmtId="0" fontId="9" fillId="0" borderId="9" xfId="7" applyFont="1" applyBorder="1" applyAlignment="1">
      <alignment horizontal="center" vertical="center" shrinkToFit="1"/>
    </xf>
    <xf numFmtId="0" fontId="9" fillId="0" borderId="11" xfId="7" applyFont="1" applyBorder="1" applyAlignment="1">
      <alignment horizontal="center" vertical="center" shrinkToFit="1"/>
    </xf>
    <xf numFmtId="0" fontId="9" fillId="0" borderId="53" xfId="7" applyFont="1" applyBorder="1" applyAlignment="1">
      <alignment horizontal="center" vertical="center" shrinkToFit="1"/>
    </xf>
    <xf numFmtId="0" fontId="13" fillId="0" borderId="9" xfId="7" applyFont="1" applyBorder="1">
      <alignment vertical="center"/>
    </xf>
    <xf numFmtId="0" fontId="13" fillId="0" borderId="11" xfId="7" applyFont="1" applyBorder="1">
      <alignment vertical="center"/>
    </xf>
    <xf numFmtId="186" fontId="9" fillId="0" borderId="54" xfId="7" applyNumberFormat="1" applyFont="1" applyBorder="1" applyAlignment="1">
      <alignment horizontal="right" vertical="center" shrinkToFit="1"/>
    </xf>
    <xf numFmtId="186" fontId="9" fillId="0" borderId="55" xfId="7" applyNumberFormat="1" applyFont="1" applyBorder="1" applyAlignment="1">
      <alignment horizontal="right" vertical="center" shrinkToFit="1"/>
    </xf>
    <xf numFmtId="186" fontId="9" fillId="0" borderId="57" xfId="7" applyNumberFormat="1" applyFont="1" applyBorder="1" applyAlignment="1">
      <alignment horizontal="right" vertical="center" shrinkToFit="1"/>
    </xf>
    <xf numFmtId="0" fontId="9" fillId="0" borderId="21" xfId="7" applyFont="1" applyBorder="1" applyAlignment="1">
      <alignment horizontal="center" vertical="center"/>
    </xf>
    <xf numFmtId="0" fontId="9" fillId="0" borderId="22" xfId="7" applyFont="1" applyBorder="1" applyAlignment="1">
      <alignment horizontal="center" vertical="center"/>
    </xf>
    <xf numFmtId="0" fontId="9" fillId="0" borderId="49" xfId="7" applyFont="1" applyBorder="1">
      <alignment vertical="center"/>
    </xf>
    <xf numFmtId="0" fontId="9" fillId="0" borderId="50" xfId="7" applyFont="1" applyBorder="1">
      <alignment vertical="center"/>
    </xf>
    <xf numFmtId="0" fontId="9" fillId="0" borderId="51" xfId="7" applyFont="1" applyBorder="1">
      <alignment vertical="center"/>
    </xf>
    <xf numFmtId="177" fontId="9" fillId="0" borderId="49" xfId="7" applyNumberFormat="1" applyFont="1" applyBorder="1" applyAlignment="1">
      <alignment horizontal="right" vertical="center" shrinkToFit="1"/>
    </xf>
    <xf numFmtId="177" fontId="9" fillId="0" borderId="50" xfId="7" applyNumberFormat="1" applyFont="1" applyBorder="1" applyAlignment="1">
      <alignment horizontal="right" vertical="center" shrinkToFit="1"/>
    </xf>
    <xf numFmtId="177" fontId="9" fillId="0" borderId="52" xfId="7" applyNumberFormat="1" applyFont="1" applyBorder="1" applyAlignment="1">
      <alignment horizontal="right" vertical="center" shrinkToFit="1"/>
    </xf>
    <xf numFmtId="0" fontId="9" fillId="0" borderId="20" xfId="7" applyFont="1" applyBorder="1" applyAlignment="1">
      <alignment horizontal="center" vertical="center"/>
    </xf>
    <xf numFmtId="0" fontId="9" fillId="0" borderId="27" xfId="7" applyFont="1" applyBorder="1" applyAlignment="1">
      <alignment horizontal="center" vertical="center"/>
    </xf>
    <xf numFmtId="0" fontId="9" fillId="0" borderId="28" xfId="7" applyFont="1" applyBorder="1" applyAlignment="1">
      <alignment horizontal="center" vertical="center"/>
    </xf>
    <xf numFmtId="183" fontId="9" fillId="0" borderId="27" xfId="7" applyNumberFormat="1" applyFont="1" applyBorder="1" applyAlignment="1">
      <alignment horizontal="right" vertical="center" shrinkToFit="1"/>
    </xf>
    <xf numFmtId="183" fontId="9" fillId="0" borderId="0" xfId="7" applyNumberFormat="1" applyFont="1" applyAlignment="1">
      <alignment horizontal="right" vertical="center" shrinkToFit="1"/>
    </xf>
    <xf numFmtId="183" fontId="9" fillId="0" borderId="28" xfId="7" applyNumberFormat="1" applyFont="1" applyBorder="1" applyAlignment="1">
      <alignment horizontal="right" vertical="center" shrinkToFit="1"/>
    </xf>
    <xf numFmtId="0" fontId="9" fillId="0" borderId="35" xfId="7" applyFont="1" applyBorder="1" applyAlignment="1">
      <alignment horizontal="center" vertical="center"/>
    </xf>
    <xf numFmtId="0" fontId="9" fillId="0" borderId="36" xfId="7" applyFont="1" applyBorder="1" applyAlignment="1">
      <alignment horizontal="center" vertical="center"/>
    </xf>
    <xf numFmtId="0" fontId="9" fillId="0" borderId="24" xfId="7" applyFont="1" applyBorder="1" applyAlignment="1">
      <alignment horizontal="center" vertical="center"/>
    </xf>
    <xf numFmtId="0" fontId="9" fillId="0" borderId="5" xfId="7" applyFont="1" applyBorder="1" applyAlignment="1">
      <alignment horizontal="center" vertical="center"/>
    </xf>
    <xf numFmtId="0" fontId="9" fillId="0" borderId="25" xfId="7" applyFont="1" applyBorder="1" applyAlignment="1">
      <alignment horizontal="center" vertical="center"/>
    </xf>
    <xf numFmtId="0" fontId="9" fillId="0" borderId="40" xfId="7" applyFont="1" applyBorder="1" applyAlignment="1">
      <alignment horizontal="center" vertical="center"/>
    </xf>
    <xf numFmtId="0" fontId="9" fillId="0" borderId="42" xfId="7" applyFont="1" applyBorder="1" applyAlignment="1">
      <alignment horizontal="center" vertical="center"/>
    </xf>
    <xf numFmtId="0" fontId="9" fillId="0" borderId="37" xfId="7" applyFont="1" applyBorder="1" applyAlignment="1">
      <alignment horizontal="center" vertical="center"/>
    </xf>
    <xf numFmtId="0" fontId="9" fillId="0" borderId="4" xfId="7" applyFont="1" applyBorder="1" applyAlignment="1">
      <alignment horizontal="center" vertical="center"/>
    </xf>
    <xf numFmtId="0" fontId="9" fillId="0" borderId="26" xfId="7" applyFont="1" applyBorder="1" applyAlignment="1">
      <alignment horizontal="center" vertical="center"/>
    </xf>
    <xf numFmtId="0" fontId="9" fillId="0" borderId="43" xfId="7" applyFont="1" applyBorder="1" applyAlignment="1">
      <alignment horizontal="center" vertical="center"/>
    </xf>
    <xf numFmtId="0" fontId="9" fillId="0" borderId="44" xfId="7" applyFont="1" applyBorder="1" applyAlignment="1">
      <alignment horizontal="center" vertical="center"/>
    </xf>
    <xf numFmtId="49" fontId="9" fillId="0" borderId="1" xfId="7" applyNumberFormat="1" applyFont="1" applyBorder="1" applyAlignment="1">
      <alignment horizontal="center" vertical="center"/>
    </xf>
    <xf numFmtId="49" fontId="9" fillId="0" borderId="2" xfId="7" applyNumberFormat="1" applyFont="1" applyBorder="1" applyAlignment="1">
      <alignment horizontal="center" vertical="center"/>
    </xf>
    <xf numFmtId="49" fontId="9" fillId="0" borderId="39" xfId="7" applyNumberFormat="1" applyFont="1" applyBorder="1" applyAlignment="1">
      <alignment horizontal="center" vertical="center"/>
    </xf>
    <xf numFmtId="49" fontId="9" fillId="0" borderId="4" xfId="7" applyNumberFormat="1" applyFont="1" applyBorder="1" applyAlignment="1">
      <alignment horizontal="center" vertical="center"/>
    </xf>
    <xf numFmtId="49" fontId="9" fillId="0" borderId="28" xfId="7" applyNumberFormat="1" applyFont="1" applyBorder="1" applyAlignment="1">
      <alignment horizontal="center" vertical="center"/>
    </xf>
    <xf numFmtId="49" fontId="9" fillId="0" borderId="43" xfId="7" applyNumberFormat="1" applyFont="1" applyBorder="1" applyAlignment="1">
      <alignment horizontal="center" vertical="center"/>
    </xf>
    <xf numFmtId="49" fontId="9" fillId="0" borderId="46" xfId="7" applyNumberFormat="1" applyFont="1" applyBorder="1" applyAlignment="1">
      <alignment horizontal="center" vertical="center"/>
    </xf>
    <xf numFmtId="49" fontId="9" fillId="0" borderId="47" xfId="7" applyNumberFormat="1" applyFont="1" applyBorder="1" applyAlignment="1">
      <alignment horizontal="center" vertical="center"/>
    </xf>
    <xf numFmtId="0" fontId="9" fillId="0" borderId="18" xfId="7" applyFont="1" applyBorder="1" applyAlignment="1">
      <alignment horizontal="left"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182" fontId="9" fillId="0" borderId="18" xfId="7" applyNumberFormat="1" applyFont="1" applyBorder="1" applyAlignment="1">
      <alignment horizontal="right" vertical="center" shrinkToFit="1"/>
    </xf>
    <xf numFmtId="182" fontId="9" fillId="0" borderId="19" xfId="7" applyNumberFormat="1" applyFont="1" applyBorder="1" applyAlignment="1">
      <alignment horizontal="right" vertical="center" shrinkToFit="1"/>
    </xf>
    <xf numFmtId="182" fontId="9" fillId="0" borderId="20" xfId="7" applyNumberFormat="1" applyFont="1" applyBorder="1" applyAlignment="1">
      <alignment horizontal="right" vertical="center" shrinkToFit="1"/>
    </xf>
    <xf numFmtId="49" fontId="10" fillId="0" borderId="0" xfId="7" applyNumberFormat="1" applyFont="1" applyAlignment="1">
      <alignment horizontal="center" vertical="center"/>
    </xf>
    <xf numFmtId="0" fontId="9" fillId="0" borderId="13" xfId="7" applyFont="1" applyBorder="1" applyAlignment="1">
      <alignment horizontal="center" vertical="center"/>
    </xf>
    <xf numFmtId="0" fontId="9" fillId="0" borderId="14" xfId="7" applyFont="1" applyBorder="1" applyAlignment="1">
      <alignment horizontal="center" vertical="center"/>
    </xf>
    <xf numFmtId="0" fontId="9" fillId="0" borderId="15" xfId="7" applyFont="1" applyBorder="1" applyAlignment="1">
      <alignment horizontal="center" vertical="center"/>
    </xf>
    <xf numFmtId="0" fontId="9" fillId="0" borderId="31" xfId="7" applyFont="1" applyBorder="1" applyAlignment="1">
      <alignment horizontal="center" vertical="center"/>
    </xf>
    <xf numFmtId="0" fontId="9" fillId="0" borderId="32" xfId="7" applyFont="1" applyBorder="1" applyAlignment="1">
      <alignment horizontal="center" vertical="center"/>
    </xf>
    <xf numFmtId="0" fontId="9" fillId="0" borderId="16" xfId="7" applyFont="1" applyBorder="1" applyAlignment="1">
      <alignment horizontal="center" vertical="center"/>
    </xf>
    <xf numFmtId="0" fontId="9" fillId="0" borderId="17" xfId="7" applyFont="1" applyBorder="1" applyAlignment="1">
      <alignment horizontal="center" vertical="center"/>
    </xf>
    <xf numFmtId="0" fontId="9" fillId="0" borderId="33" xfId="7" applyFont="1" applyBorder="1" applyAlignment="1">
      <alignment horizontal="center" vertical="center"/>
    </xf>
    <xf numFmtId="0" fontId="9" fillId="0" borderId="30" xfId="7" applyFont="1" applyBorder="1" applyAlignment="1">
      <alignment horizontal="center" vertical="center"/>
    </xf>
    <xf numFmtId="0" fontId="9" fillId="0" borderId="23" xfId="7" applyFont="1" applyBorder="1" applyAlignment="1">
      <alignment horizontal="center" vertical="center"/>
    </xf>
    <xf numFmtId="0" fontId="9" fillId="3" borderId="72" xfId="11" applyFont="1" applyFill="1" applyBorder="1" applyAlignment="1">
      <alignment horizontal="right" vertical="center" shrinkToFit="1"/>
    </xf>
    <xf numFmtId="0" fontId="9" fillId="3" borderId="0" xfId="11" applyFont="1" applyFill="1" applyAlignment="1">
      <alignment horizontal="right" vertical="center" shrinkToFit="1"/>
    </xf>
    <xf numFmtId="0" fontId="9" fillId="3" borderId="5" xfId="11" applyFont="1" applyFill="1" applyBorder="1" applyAlignment="1">
      <alignment horizontal="right" vertical="center" shrinkToFit="1"/>
    </xf>
    <xf numFmtId="177" fontId="9" fillId="3" borderId="72" xfId="11" applyNumberFormat="1" applyFont="1" applyFill="1" applyBorder="1" applyAlignment="1">
      <alignment horizontal="right" vertical="center" shrinkToFit="1"/>
    </xf>
    <xf numFmtId="177" fontId="9" fillId="3" borderId="0" xfId="11" applyNumberFormat="1" applyFont="1" applyFill="1" applyAlignment="1">
      <alignment horizontal="right" vertical="center" shrinkToFit="1"/>
    </xf>
    <xf numFmtId="177" fontId="9" fillId="3" borderId="69" xfId="11" applyNumberFormat="1" applyFont="1" applyFill="1" applyBorder="1" applyAlignment="1">
      <alignment horizontal="right" vertical="center" shrinkToFit="1"/>
    </xf>
    <xf numFmtId="0" fontId="9" fillId="0" borderId="6" xfId="11" applyFont="1" applyBorder="1">
      <alignment vertical="center"/>
    </xf>
    <xf numFmtId="0" fontId="9" fillId="0" borderId="7" xfId="11" applyFont="1" applyBorder="1">
      <alignment vertical="center"/>
    </xf>
    <xf numFmtId="0" fontId="9" fillId="0" borderId="8" xfId="11" applyFont="1" applyBorder="1">
      <alignment vertical="center"/>
    </xf>
    <xf numFmtId="177" fontId="9" fillId="0" borderId="6" xfId="11" applyNumberFormat="1" applyFont="1" applyBorder="1" applyAlignment="1">
      <alignment horizontal="right" vertical="center" shrinkToFit="1"/>
    </xf>
    <xf numFmtId="0" fontId="3" fillId="0" borderId="7" xfId="11" applyBorder="1" applyAlignment="1">
      <alignment horizontal="right" vertical="center" shrinkToFit="1"/>
    </xf>
    <xf numFmtId="0" fontId="3" fillId="0" borderId="73" xfId="11" applyBorder="1" applyAlignment="1">
      <alignment horizontal="right" vertical="center" shrinkToFit="1"/>
    </xf>
    <xf numFmtId="182" fontId="9" fillId="0" borderId="75" xfId="11" applyNumberFormat="1" applyFont="1" applyBorder="1" applyAlignment="1">
      <alignment horizontal="right" vertical="center" shrinkToFit="1"/>
    </xf>
    <xf numFmtId="182" fontId="3" fillId="0" borderId="7" xfId="11" applyNumberFormat="1" applyBorder="1" applyAlignment="1">
      <alignment horizontal="right" vertical="center" shrinkToFit="1"/>
    </xf>
    <xf numFmtId="182" fontId="3" fillId="0" borderId="73" xfId="11" applyNumberFormat="1" applyBorder="1" applyAlignment="1">
      <alignment horizontal="right" vertical="center" shrinkToFit="1"/>
    </xf>
    <xf numFmtId="177" fontId="9" fillId="0" borderId="75" xfId="11" applyNumberFormat="1" applyFont="1" applyBorder="1" applyAlignment="1">
      <alignment horizontal="right" vertical="center" shrinkToFit="1"/>
    </xf>
    <xf numFmtId="177" fontId="9" fillId="3" borderId="75" xfId="11" applyNumberFormat="1" applyFont="1" applyFill="1" applyBorder="1" applyAlignment="1">
      <alignment horizontal="right" vertical="center" shrinkToFit="1"/>
    </xf>
    <xf numFmtId="177" fontId="9" fillId="3" borderId="7" xfId="11" applyNumberFormat="1" applyFont="1" applyFill="1" applyBorder="1" applyAlignment="1">
      <alignment horizontal="right" vertical="center" shrinkToFit="1"/>
    </xf>
    <xf numFmtId="177" fontId="9" fillId="3" borderId="73" xfId="11" applyNumberFormat="1" applyFont="1" applyFill="1" applyBorder="1" applyAlignment="1">
      <alignment horizontal="right" vertical="center" shrinkToFit="1"/>
    </xf>
    <xf numFmtId="0" fontId="9" fillId="3" borderId="75" xfId="11" applyFont="1" applyFill="1" applyBorder="1" applyAlignment="1">
      <alignment horizontal="right" vertical="center" shrinkToFit="1"/>
    </xf>
    <xf numFmtId="0" fontId="9" fillId="3" borderId="7" xfId="11" applyFont="1" applyFill="1" applyBorder="1" applyAlignment="1">
      <alignment horizontal="right" vertical="center" shrinkToFit="1"/>
    </xf>
    <xf numFmtId="0" fontId="9" fillId="3" borderId="8" xfId="11" applyFont="1" applyFill="1" applyBorder="1" applyAlignment="1">
      <alignment horizontal="right" vertical="center" shrinkToFit="1"/>
    </xf>
    <xf numFmtId="0" fontId="9" fillId="0" borderId="4" xfId="11" applyFont="1" applyBorder="1">
      <alignment vertical="center"/>
    </xf>
    <xf numFmtId="0" fontId="9" fillId="0" borderId="0" xfId="11" applyFont="1">
      <alignment vertical="center"/>
    </xf>
    <xf numFmtId="0" fontId="9" fillId="0" borderId="5" xfId="11" applyFont="1" applyBorder="1">
      <alignment vertical="center"/>
    </xf>
    <xf numFmtId="177" fontId="9" fillId="0" borderId="4" xfId="11" applyNumberFormat="1" applyFont="1" applyBorder="1" applyAlignment="1">
      <alignment horizontal="right" vertical="center" shrinkToFit="1"/>
    </xf>
    <xf numFmtId="177" fontId="9" fillId="0" borderId="0" xfId="11" applyNumberFormat="1" applyFont="1" applyAlignment="1">
      <alignment horizontal="right" vertical="center" shrinkToFit="1"/>
    </xf>
    <xf numFmtId="177" fontId="9" fillId="0" borderId="69" xfId="11" applyNumberFormat="1" applyFont="1" applyBorder="1" applyAlignment="1">
      <alignment horizontal="right" vertical="center" shrinkToFit="1"/>
    </xf>
    <xf numFmtId="182" fontId="9" fillId="0" borderId="72" xfId="11" applyNumberFormat="1" applyFont="1" applyBorder="1" applyAlignment="1">
      <alignment horizontal="right" vertical="center" shrinkToFit="1"/>
    </xf>
    <xf numFmtId="182" fontId="9" fillId="0" borderId="0" xfId="11" applyNumberFormat="1" applyFont="1" applyAlignment="1">
      <alignment horizontal="right" vertical="center" shrinkToFit="1"/>
    </xf>
    <xf numFmtId="182" fontId="9" fillId="0" borderId="69" xfId="11" applyNumberFormat="1" applyFont="1" applyBorder="1" applyAlignment="1">
      <alignment horizontal="right" vertical="center" shrinkToFit="1"/>
    </xf>
    <xf numFmtId="177" fontId="9" fillId="0" borderId="72" xfId="11" applyNumberFormat="1" applyFont="1" applyBorder="1" applyAlignment="1">
      <alignment horizontal="right" vertical="center" shrinkToFit="1"/>
    </xf>
    <xf numFmtId="0" fontId="13" fillId="0" borderId="0" xfId="11" applyFont="1">
      <alignment vertical="center"/>
    </xf>
    <xf numFmtId="0" fontId="13" fillId="0" borderId="5" xfId="11" applyFont="1" applyBorder="1">
      <alignment vertical="center"/>
    </xf>
    <xf numFmtId="0" fontId="3" fillId="0" borderId="0" xfId="11" applyAlignment="1">
      <alignment horizontal="right" vertical="center" shrinkToFit="1"/>
    </xf>
    <xf numFmtId="0" fontId="3" fillId="0" borderId="69" xfId="11" applyBorder="1" applyAlignment="1">
      <alignment horizontal="right" vertical="center" shrinkToFit="1"/>
    </xf>
    <xf numFmtId="182" fontId="3" fillId="0" borderId="0" xfId="11" applyNumberFormat="1" applyAlignment="1">
      <alignment horizontal="right" vertical="center" shrinkToFit="1"/>
    </xf>
    <xf numFmtId="182" fontId="3" fillId="0" borderId="69" xfId="11" applyNumberFormat="1" applyBorder="1" applyAlignment="1">
      <alignment horizontal="right" vertical="center" shrinkToFit="1"/>
    </xf>
    <xf numFmtId="0" fontId="9" fillId="0" borderId="1" xfId="11" applyFont="1" applyBorder="1" applyAlignment="1">
      <alignment horizontal="center" vertical="center" textRotation="255"/>
    </xf>
    <xf numFmtId="0" fontId="9" fillId="0" borderId="3" xfId="11" applyFont="1" applyBorder="1" applyAlignment="1">
      <alignment horizontal="center" vertical="center" textRotation="255"/>
    </xf>
    <xf numFmtId="0" fontId="9" fillId="0" borderId="4" xfId="11" applyFont="1" applyBorder="1" applyAlignment="1">
      <alignment horizontal="center" vertical="center" textRotation="255"/>
    </xf>
    <xf numFmtId="0" fontId="9" fillId="0" borderId="5" xfId="11" applyFont="1" applyBorder="1" applyAlignment="1">
      <alignment horizontal="center" vertical="center" textRotation="255"/>
    </xf>
    <xf numFmtId="0" fontId="9" fillId="0" borderId="6" xfId="11" applyFont="1" applyBorder="1" applyAlignment="1">
      <alignment horizontal="center" vertical="center" textRotation="255"/>
    </xf>
    <xf numFmtId="0" fontId="9" fillId="0" borderId="8" xfId="11" applyFont="1" applyBorder="1" applyAlignment="1">
      <alignment horizontal="center" vertical="center" textRotation="255"/>
    </xf>
    <xf numFmtId="0" fontId="9" fillId="0" borderId="6" xfId="11" applyFont="1" applyBorder="1" applyAlignment="1">
      <alignment horizontal="left" vertical="center"/>
    </xf>
    <xf numFmtId="0" fontId="9" fillId="0" borderId="7" xfId="11" applyFont="1" applyBorder="1" applyAlignment="1">
      <alignment horizontal="left" vertical="center"/>
    </xf>
    <xf numFmtId="0" fontId="9" fillId="0" borderId="8" xfId="11" applyFont="1" applyBorder="1" applyAlignment="1">
      <alignment horizontal="left" vertical="center"/>
    </xf>
    <xf numFmtId="177" fontId="9" fillId="0" borderId="7" xfId="11" applyNumberFormat="1" applyFont="1" applyBorder="1" applyAlignment="1">
      <alignment horizontal="right" vertical="center" shrinkToFit="1"/>
    </xf>
    <xf numFmtId="0" fontId="3" fillId="0" borderId="8" xfId="11" applyBorder="1" applyAlignment="1">
      <alignment horizontal="right" vertical="center" shrinkToFit="1"/>
    </xf>
    <xf numFmtId="177" fontId="9" fillId="0" borderId="8" xfId="11" applyNumberFormat="1" applyFont="1" applyBorder="1" applyAlignment="1">
      <alignment horizontal="right" vertical="center" shrinkToFit="1"/>
    </xf>
    <xf numFmtId="182" fontId="3" fillId="0" borderId="5" xfId="11" applyNumberFormat="1" applyBorder="1" applyAlignment="1">
      <alignment horizontal="right" vertical="center" shrinkToFit="1"/>
    </xf>
    <xf numFmtId="177" fontId="9" fillId="0" borderId="73" xfId="11" applyNumberFormat="1" applyFont="1" applyBorder="1" applyAlignment="1">
      <alignment horizontal="right" vertical="center" shrinkToFit="1"/>
    </xf>
    <xf numFmtId="182" fontId="9" fillId="0" borderId="74" xfId="11" applyNumberFormat="1" applyFont="1" applyBorder="1" applyAlignment="1">
      <alignment horizontal="right" vertical="center" shrinkToFit="1"/>
    </xf>
    <xf numFmtId="177" fontId="9" fillId="0" borderId="74" xfId="11" applyNumberFormat="1" applyFont="1" applyBorder="1" applyAlignment="1">
      <alignment horizontal="right" vertical="center" shrinkToFit="1"/>
    </xf>
    <xf numFmtId="182" fontId="9" fillId="0" borderId="7" xfId="11" applyNumberFormat="1" applyFont="1" applyBorder="1" applyAlignment="1">
      <alignment horizontal="right" vertical="center" shrinkToFit="1"/>
    </xf>
    <xf numFmtId="182" fontId="9" fillId="0" borderId="8" xfId="11" applyNumberFormat="1" applyFont="1" applyBorder="1" applyAlignment="1">
      <alignment horizontal="right" vertical="center" shrinkToFit="1"/>
    </xf>
    <xf numFmtId="0" fontId="9" fillId="0" borderId="4" xfId="11" applyFont="1" applyBorder="1" applyAlignment="1">
      <alignment horizontal="left" vertical="center"/>
    </xf>
    <xf numFmtId="0" fontId="9" fillId="0" borderId="0" xfId="11" applyFont="1" applyAlignment="1">
      <alignment horizontal="left" vertical="center"/>
    </xf>
    <xf numFmtId="0" fontId="9" fillId="0" borderId="5" xfId="11" applyFont="1" applyBorder="1" applyAlignment="1">
      <alignment horizontal="left" vertical="center"/>
    </xf>
    <xf numFmtId="0" fontId="3" fillId="0" borderId="5" xfId="11" applyBorder="1" applyAlignment="1">
      <alignment horizontal="right" vertical="center" shrinkToFit="1"/>
    </xf>
    <xf numFmtId="177" fontId="9" fillId="0" borderId="5" xfId="11" applyNumberFormat="1" applyFont="1" applyBorder="1" applyAlignment="1">
      <alignment horizontal="right" vertical="center" shrinkToFit="1"/>
    </xf>
    <xf numFmtId="182" fontId="9" fillId="0" borderId="70" xfId="11" applyNumberFormat="1" applyFont="1" applyBorder="1" applyAlignment="1">
      <alignment horizontal="right" vertical="center" shrinkToFit="1"/>
    </xf>
    <xf numFmtId="177" fontId="9" fillId="0" borderId="70" xfId="11" applyNumberFormat="1" applyFont="1" applyBorder="1" applyAlignment="1">
      <alignment horizontal="right" vertical="center" shrinkToFit="1"/>
    </xf>
    <xf numFmtId="182" fontId="9" fillId="0" borderId="5" xfId="11" applyNumberFormat="1" applyFont="1" applyBorder="1" applyAlignment="1">
      <alignment horizontal="right" vertical="center" shrinkToFit="1"/>
    </xf>
    <xf numFmtId="0" fontId="9" fillId="0" borderId="4" xfId="11" applyFont="1" applyBorder="1" applyAlignment="1">
      <alignment horizontal="center" vertical="center" wrapText="1"/>
    </xf>
    <xf numFmtId="0" fontId="9" fillId="0" borderId="0" xfId="11" applyFont="1" applyAlignment="1">
      <alignment horizontal="center" vertical="center" wrapText="1"/>
    </xf>
    <xf numFmtId="0" fontId="9" fillId="0" borderId="6" xfId="11" applyFont="1" applyBorder="1" applyAlignment="1">
      <alignment horizontal="center" vertical="center" wrapText="1"/>
    </xf>
    <xf numFmtId="0" fontId="9" fillId="0" borderId="7" xfId="11" applyFont="1" applyBorder="1" applyAlignment="1">
      <alignment horizontal="center" vertical="center" wrapText="1"/>
    </xf>
    <xf numFmtId="0" fontId="9" fillId="0" borderId="1" xfId="11" applyFont="1" applyBorder="1" applyAlignment="1">
      <alignment horizontal="left" vertical="center"/>
    </xf>
    <xf numFmtId="0" fontId="9" fillId="0" borderId="2" xfId="11" applyFont="1" applyBorder="1" applyAlignment="1">
      <alignment horizontal="left" vertical="center"/>
    </xf>
    <xf numFmtId="0" fontId="9" fillId="0" borderId="3" xfId="11" applyFont="1" applyBorder="1" applyAlignment="1">
      <alignment horizontal="left" vertical="center"/>
    </xf>
    <xf numFmtId="177" fontId="9" fillId="0" borderId="1" xfId="11" applyNumberFormat="1" applyFont="1" applyBorder="1" applyAlignment="1">
      <alignment horizontal="right" vertical="center" shrinkToFit="1"/>
    </xf>
    <xf numFmtId="177" fontId="9" fillId="0" borderId="2" xfId="11" applyNumberFormat="1" applyFont="1" applyBorder="1" applyAlignment="1">
      <alignment horizontal="right" vertical="center" shrinkToFit="1"/>
    </xf>
    <xf numFmtId="177" fontId="9" fillId="0" borderId="3" xfId="11" applyNumberFormat="1" applyFont="1" applyBorder="1" applyAlignment="1">
      <alignment horizontal="right" vertical="center" shrinkToFit="1"/>
    </xf>
    <xf numFmtId="0" fontId="9" fillId="0" borderId="1" xfId="11" applyFont="1" applyBorder="1">
      <alignment vertical="center"/>
    </xf>
    <xf numFmtId="0" fontId="9" fillId="0" borderId="2" xfId="11" applyFont="1" applyBorder="1">
      <alignment vertical="center"/>
    </xf>
    <xf numFmtId="0" fontId="9" fillId="0" borderId="3" xfId="11" applyFont="1" applyBorder="1">
      <alignment vertical="center"/>
    </xf>
    <xf numFmtId="0" fontId="9" fillId="0" borderId="10" xfId="11" applyFont="1" applyBorder="1" applyAlignment="1">
      <alignment horizontal="center" vertical="center"/>
    </xf>
    <xf numFmtId="0" fontId="9" fillId="0" borderId="9" xfId="11" applyFont="1" applyBorder="1" applyAlignment="1">
      <alignment horizontal="center" vertical="center"/>
    </xf>
    <xf numFmtId="0" fontId="9" fillId="0" borderId="11" xfId="11" applyFont="1" applyBorder="1" applyAlignment="1">
      <alignment horizontal="center" vertical="center"/>
    </xf>
    <xf numFmtId="182" fontId="9" fillId="0" borderId="6" xfId="11" applyNumberFormat="1" applyFont="1" applyBorder="1" applyAlignment="1">
      <alignment horizontal="right" vertical="center" shrinkToFit="1"/>
    </xf>
    <xf numFmtId="182" fontId="9" fillId="0" borderId="4" xfId="11" applyNumberFormat="1" applyFont="1" applyBorder="1" applyAlignment="1">
      <alignment horizontal="right" vertical="center" shrinkToFit="1"/>
    </xf>
    <xf numFmtId="182" fontId="9" fillId="0" borderId="1" xfId="11" applyNumberFormat="1" applyFont="1" applyBorder="1" applyAlignment="1">
      <alignment horizontal="right" vertical="center" shrinkToFit="1"/>
    </xf>
    <xf numFmtId="0" fontId="3" fillId="0" borderId="2" xfId="11" applyBorder="1" applyAlignment="1">
      <alignment horizontal="right" vertical="center" shrinkToFit="1"/>
    </xf>
    <xf numFmtId="182" fontId="9" fillId="0" borderId="2" xfId="11" applyNumberFormat="1" applyFont="1" applyBorder="1" applyAlignment="1">
      <alignment horizontal="right" vertical="center" shrinkToFit="1"/>
    </xf>
    <xf numFmtId="0" fontId="3" fillId="0" borderId="3" xfId="11" applyBorder="1" applyAlignment="1">
      <alignment horizontal="right" vertical="center" shrinkToFit="1"/>
    </xf>
    <xf numFmtId="0" fontId="9" fillId="0" borderId="1" xfId="11" applyFont="1" applyBorder="1" applyAlignment="1">
      <alignment horizontal="center" vertical="center" wrapText="1"/>
    </xf>
    <xf numFmtId="0" fontId="9" fillId="0" borderId="2" xfId="11" applyFont="1" applyBorder="1" applyAlignment="1">
      <alignment horizontal="center" vertical="center" wrapText="1"/>
    </xf>
    <xf numFmtId="0" fontId="9" fillId="0" borderId="2" xfId="11" applyFont="1" applyBorder="1" applyAlignment="1">
      <alignment vertical="center" textRotation="255"/>
    </xf>
    <xf numFmtId="0" fontId="9" fillId="0" borderId="0" xfId="11" applyFont="1" applyAlignment="1">
      <alignment vertical="center" textRotation="255"/>
    </xf>
    <xf numFmtId="0" fontId="9" fillId="0" borderId="7" xfId="11" applyFont="1" applyBorder="1" applyAlignment="1">
      <alignment vertical="center" textRotation="255"/>
    </xf>
    <xf numFmtId="0" fontId="3" fillId="0" borderId="9" xfId="11" applyBorder="1" applyAlignment="1">
      <alignment horizontal="center" vertical="center"/>
    </xf>
    <xf numFmtId="0" fontId="3" fillId="0" borderId="11" xfId="11" applyBorder="1" applyAlignment="1">
      <alignment horizontal="center" vertical="center"/>
    </xf>
    <xf numFmtId="177" fontId="9" fillId="0" borderId="71" xfId="11" applyNumberFormat="1" applyFont="1" applyBorder="1" applyAlignment="1">
      <alignment horizontal="right" vertical="center" shrinkToFit="1"/>
    </xf>
    <xf numFmtId="0" fontId="15" fillId="0" borderId="4" xfId="11" applyFont="1" applyBorder="1">
      <alignment vertical="center"/>
    </xf>
    <xf numFmtId="0" fontId="15" fillId="0" borderId="0" xfId="11" applyFont="1">
      <alignment vertical="center"/>
    </xf>
    <xf numFmtId="0" fontId="15" fillId="0" borderId="5" xfId="11" applyFont="1" applyBorder="1">
      <alignment vertical="center"/>
    </xf>
    <xf numFmtId="0" fontId="1" fillId="0" borderId="0" xfId="1" applyAlignment="1">
      <alignment vertical="center"/>
    </xf>
    <xf numFmtId="0" fontId="1" fillId="0" borderId="5" xfId="1" applyBorder="1" applyAlignment="1">
      <alignment vertical="center"/>
    </xf>
    <xf numFmtId="177" fontId="9" fillId="0" borderId="68" xfId="11" applyNumberFormat="1" applyFont="1" applyBorder="1" applyAlignment="1">
      <alignment horizontal="right" vertical="center" shrinkToFit="1"/>
    </xf>
    <xf numFmtId="177" fontId="9" fillId="0" borderId="66" xfId="11" applyNumberFormat="1" applyFont="1" applyBorder="1" applyAlignment="1">
      <alignment horizontal="right" vertical="center" shrinkToFit="1"/>
    </xf>
    <xf numFmtId="182" fontId="9" fillId="0" borderId="68" xfId="11" applyNumberFormat="1" applyFont="1" applyBorder="1" applyAlignment="1">
      <alignment horizontal="right" vertical="center" shrinkToFit="1"/>
    </xf>
    <xf numFmtId="182" fontId="9" fillId="0" borderId="3" xfId="11" applyNumberFormat="1" applyFont="1" applyBorder="1" applyAlignment="1">
      <alignment horizontal="right" vertical="center" shrinkToFit="1"/>
    </xf>
    <xf numFmtId="182" fontId="9" fillId="0" borderId="66" xfId="11" applyNumberFormat="1" applyFont="1" applyBorder="1" applyAlignment="1">
      <alignment horizontal="right" vertical="center" shrinkToFit="1"/>
    </xf>
    <xf numFmtId="177" fontId="9" fillId="0" borderId="4" xfId="11" applyNumberFormat="1" applyFont="1" applyBorder="1" applyAlignment="1">
      <alignment horizontal="right" vertical="center"/>
    </xf>
    <xf numFmtId="177" fontId="9" fillId="0" borderId="0" xfId="11" applyNumberFormat="1" applyFont="1" applyAlignment="1">
      <alignment horizontal="right" vertical="center"/>
    </xf>
    <xf numFmtId="177" fontId="9" fillId="0" borderId="69" xfId="11" applyNumberFormat="1" applyFont="1" applyBorder="1" applyAlignment="1">
      <alignment horizontal="right" vertical="center"/>
    </xf>
    <xf numFmtId="182" fontId="9" fillId="0" borderId="70" xfId="11" applyNumberFormat="1" applyFont="1" applyBorder="1" applyAlignment="1">
      <alignment horizontal="right" vertical="center"/>
    </xf>
    <xf numFmtId="177" fontId="9" fillId="0" borderId="72" xfId="11" applyNumberFormat="1" applyFont="1" applyBorder="1" applyAlignment="1">
      <alignment horizontal="right" vertical="center"/>
    </xf>
    <xf numFmtId="0" fontId="15" fillId="0" borderId="10" xfId="11" applyFont="1" applyBorder="1" applyAlignment="1">
      <alignment horizontal="center" vertical="center"/>
    </xf>
    <xf numFmtId="0" fontId="15" fillId="0" borderId="9" xfId="11" applyFont="1" applyBorder="1" applyAlignment="1">
      <alignment horizontal="center" vertical="center"/>
    </xf>
    <xf numFmtId="0" fontId="15" fillId="0" borderId="11" xfId="11" applyFont="1" applyBorder="1" applyAlignment="1">
      <alignment horizontal="center" vertical="center"/>
    </xf>
    <xf numFmtId="177" fontId="9" fillId="0" borderId="5" xfId="11" applyNumberFormat="1" applyFont="1" applyBorder="1" applyAlignment="1">
      <alignment horizontal="right" vertical="center"/>
    </xf>
    <xf numFmtId="182" fontId="9" fillId="0" borderId="67" xfId="11" applyNumberFormat="1" applyFont="1" applyBorder="1" applyAlignment="1">
      <alignment horizontal="right" vertical="center" shrinkToFit="1"/>
    </xf>
    <xf numFmtId="177" fontId="9" fillId="0" borderId="67" xfId="11" applyNumberFormat="1" applyFont="1" applyBorder="1" applyAlignment="1">
      <alignment horizontal="right" vertical="center" shrinkToFit="1"/>
    </xf>
    <xf numFmtId="49" fontId="12" fillId="0" borderId="21" xfId="11" applyNumberFormat="1" applyFont="1" applyBorder="1" applyAlignment="1">
      <alignment horizontal="center" vertical="center"/>
    </xf>
    <xf numFmtId="49" fontId="12" fillId="0" borderId="22" xfId="11" applyNumberFormat="1" applyFont="1" applyBorder="1" applyAlignment="1">
      <alignment horizontal="center" vertical="center"/>
    </xf>
    <xf numFmtId="49" fontId="12" fillId="0" borderId="23" xfId="11" applyNumberFormat="1" applyFont="1" applyBorder="1" applyAlignment="1">
      <alignment horizontal="center" vertical="center"/>
    </xf>
    <xf numFmtId="0" fontId="9" fillId="0" borderId="12" xfId="11" applyFont="1" applyBorder="1" applyAlignment="1">
      <alignment horizontal="center" vertical="center"/>
    </xf>
    <xf numFmtId="0" fontId="4" fillId="2" borderId="46" xfId="12" applyFont="1" applyFill="1" applyBorder="1" applyAlignment="1">
      <alignment horizontal="center" vertical="center"/>
    </xf>
    <xf numFmtId="0" fontId="4" fillId="2" borderId="41" xfId="12" applyFont="1" applyFill="1" applyBorder="1" applyAlignment="1">
      <alignment horizontal="center" vertical="center"/>
    </xf>
    <xf numFmtId="179" fontId="4" fillId="2" borderId="115" xfId="14" applyNumberFormat="1" applyFont="1" applyFill="1" applyBorder="1" applyAlignment="1">
      <alignment horizontal="right" vertical="center" shrinkToFit="1"/>
    </xf>
    <xf numFmtId="179" fontId="4" fillId="2" borderId="55" xfId="14" applyNumberFormat="1" applyFont="1" applyFill="1" applyBorder="1" applyAlignment="1">
      <alignment horizontal="right" vertical="center" shrinkToFit="1"/>
    </xf>
    <xf numFmtId="179" fontId="4" fillId="2" borderId="133" xfId="14" applyNumberFormat="1" applyFont="1" applyFill="1" applyBorder="1" applyAlignment="1">
      <alignment horizontal="right" vertical="center" shrinkToFit="1"/>
    </xf>
    <xf numFmtId="179" fontId="4" fillId="2" borderId="152" xfId="14" applyNumberFormat="1" applyFont="1" applyFill="1" applyBorder="1" applyAlignment="1">
      <alignment horizontal="right" vertical="center" shrinkToFit="1"/>
    </xf>
    <xf numFmtId="179" fontId="4" fillId="2" borderId="153" xfId="14" applyNumberFormat="1" applyFont="1" applyFill="1" applyBorder="1" applyAlignment="1">
      <alignment horizontal="right" vertical="center" shrinkToFit="1"/>
    </xf>
    <xf numFmtId="179" fontId="4" fillId="2" borderId="170" xfId="14" applyNumberFormat="1" applyFont="1" applyFill="1" applyBorder="1" applyAlignment="1">
      <alignment horizontal="right" vertical="center" shrinkToFit="1"/>
    </xf>
    <xf numFmtId="0" fontId="4" fillId="2" borderId="45" xfId="12" applyFont="1" applyFill="1" applyBorder="1">
      <alignment vertical="center"/>
    </xf>
    <xf numFmtId="0" fontId="4" fillId="2" borderId="46" xfId="12" applyFont="1" applyFill="1" applyBorder="1">
      <alignment vertical="center"/>
    </xf>
    <xf numFmtId="0" fontId="4" fillId="2" borderId="41" xfId="12" applyFont="1" applyFill="1" applyBorder="1">
      <alignment vertical="center"/>
    </xf>
    <xf numFmtId="190" fontId="4" fillId="2" borderId="43" xfId="14" applyNumberFormat="1" applyFont="1" applyFill="1" applyBorder="1" applyAlignment="1">
      <alignment horizontal="right" vertical="center" shrinkToFit="1"/>
    </xf>
    <xf numFmtId="190" fontId="4" fillId="2" borderId="46" xfId="14" applyNumberFormat="1" applyFont="1" applyFill="1" applyBorder="1" applyAlignment="1">
      <alignment horizontal="right" vertical="center" shrinkToFit="1"/>
    </xf>
    <xf numFmtId="190" fontId="4" fillId="2" borderId="41" xfId="14" applyNumberFormat="1" applyFont="1" applyFill="1" applyBorder="1" applyAlignment="1">
      <alignment horizontal="right" vertical="center" shrinkToFit="1"/>
    </xf>
    <xf numFmtId="190" fontId="4" fillId="2" borderId="167" xfId="14" applyNumberFormat="1" applyFont="1" applyFill="1" applyBorder="1" applyAlignment="1">
      <alignment horizontal="right" vertical="center" shrinkToFit="1"/>
    </xf>
    <xf numFmtId="190" fontId="4" fillId="2" borderId="168" xfId="14" applyNumberFormat="1" applyFont="1" applyFill="1" applyBorder="1" applyAlignment="1">
      <alignment horizontal="right" vertical="center" shrinkToFit="1"/>
    </xf>
    <xf numFmtId="190" fontId="4" fillId="2" borderId="169" xfId="14" applyNumberFormat="1" applyFont="1" applyFill="1" applyBorder="1" applyAlignment="1">
      <alignment horizontal="right" vertical="center" shrinkToFit="1"/>
    </xf>
    <xf numFmtId="0" fontId="4" fillId="2" borderId="38" xfId="12" applyFont="1" applyFill="1" applyBorder="1" applyAlignment="1">
      <alignment horizontal="left" vertical="center" wrapText="1"/>
    </xf>
    <xf numFmtId="0" fontId="4" fillId="2" borderId="2" xfId="12" applyFont="1" applyFill="1" applyBorder="1" applyAlignment="1">
      <alignment horizontal="left" vertical="center" wrapText="1"/>
    </xf>
    <xf numFmtId="0" fontId="4" fillId="2" borderId="45" xfId="12" applyFont="1" applyFill="1" applyBorder="1" applyAlignment="1">
      <alignment horizontal="left" vertical="center" wrapText="1"/>
    </xf>
    <xf numFmtId="0" fontId="4" fillId="2" borderId="46" xfId="12" applyFont="1" applyFill="1" applyBorder="1" applyAlignment="1">
      <alignment horizontal="left" vertical="center" wrapText="1"/>
    </xf>
    <xf numFmtId="0" fontId="4" fillId="2" borderId="2" xfId="12" applyFont="1" applyFill="1" applyBorder="1" applyAlignment="1">
      <alignment horizontal="center" vertical="center"/>
    </xf>
    <xf numFmtId="0" fontId="4" fillId="2" borderId="3" xfId="12" applyFont="1" applyFill="1" applyBorder="1" applyAlignment="1">
      <alignment horizontal="center" vertical="center"/>
    </xf>
    <xf numFmtId="179" fontId="4" fillId="2" borderId="10" xfId="14" applyNumberFormat="1" applyFont="1" applyFill="1" applyBorder="1" applyAlignment="1">
      <alignment horizontal="right" vertical="center" shrinkToFit="1"/>
    </xf>
    <xf numFmtId="179" fontId="4" fillId="2" borderId="9" xfId="14" applyNumberFormat="1" applyFont="1" applyFill="1" applyBorder="1" applyAlignment="1">
      <alignment horizontal="right" vertical="center" shrinkToFit="1"/>
    </xf>
    <xf numFmtId="179" fontId="4" fillId="2" borderId="142" xfId="14" applyNumberFormat="1" applyFont="1" applyFill="1" applyBorder="1" applyAlignment="1">
      <alignment horizontal="right" vertical="center" shrinkToFit="1"/>
    </xf>
    <xf numFmtId="179" fontId="4" fillId="2" borderId="143" xfId="14" applyNumberFormat="1" applyFont="1" applyFill="1" applyBorder="1" applyAlignment="1">
      <alignment horizontal="right" vertical="center" shrinkToFit="1"/>
    </xf>
    <xf numFmtId="179" fontId="4" fillId="2" borderId="144" xfId="14" applyNumberFormat="1" applyFont="1" applyFill="1" applyBorder="1" applyAlignment="1">
      <alignment horizontal="right" vertical="center" shrinkToFit="1"/>
    </xf>
    <xf numFmtId="179" fontId="4" fillId="2" borderId="145" xfId="14" applyNumberFormat="1" applyFont="1" applyFill="1" applyBorder="1" applyAlignment="1">
      <alignment horizontal="right" vertical="center" shrinkToFit="1"/>
    </xf>
    <xf numFmtId="179" fontId="4" fillId="2" borderId="146" xfId="14" applyNumberFormat="1" applyFont="1" applyFill="1" applyBorder="1" applyAlignment="1">
      <alignment horizontal="right" vertical="center" shrinkToFit="1"/>
    </xf>
    <xf numFmtId="0" fontId="4" fillId="2" borderId="27" xfId="12" applyFont="1" applyFill="1" applyBorder="1">
      <alignment vertical="center"/>
    </xf>
    <xf numFmtId="0" fontId="4" fillId="2" borderId="0" xfId="12" applyFont="1" applyFill="1">
      <alignment vertical="center"/>
    </xf>
    <xf numFmtId="0" fontId="4" fillId="2" borderId="5" xfId="12" applyFont="1" applyFill="1" applyBorder="1">
      <alignment vertical="center"/>
    </xf>
    <xf numFmtId="190" fontId="4" fillId="2" borderId="4" xfId="14" applyNumberFormat="1" applyFont="1" applyFill="1" applyBorder="1" applyAlignment="1">
      <alignment horizontal="right" vertical="center" shrinkToFit="1"/>
    </xf>
    <xf numFmtId="190" fontId="4" fillId="2" borderId="0" xfId="14" applyNumberFormat="1" applyFont="1" applyFill="1" applyAlignment="1">
      <alignment horizontal="right" vertical="center" shrinkToFit="1"/>
    </xf>
    <xf numFmtId="190" fontId="4" fillId="2" borderId="5" xfId="14" applyNumberFormat="1" applyFont="1" applyFill="1" applyBorder="1" applyAlignment="1">
      <alignment horizontal="right" vertical="center" shrinkToFit="1"/>
    </xf>
    <xf numFmtId="190" fontId="4" fillId="2" borderId="28" xfId="14" applyNumberFormat="1" applyFont="1" applyFill="1" applyBorder="1" applyAlignment="1">
      <alignment horizontal="right" vertical="center" shrinkToFit="1"/>
    </xf>
    <xf numFmtId="0" fontId="26" fillId="2" borderId="29" xfId="12" applyFont="1" applyFill="1" applyBorder="1" applyAlignment="1">
      <alignment horizontal="left" vertical="center"/>
    </xf>
    <xf numFmtId="0" fontId="4" fillId="2" borderId="7" xfId="12" applyFont="1" applyFill="1" applyBorder="1" applyAlignment="1">
      <alignment horizontal="left" vertical="center"/>
    </xf>
    <xf numFmtId="0" fontId="4" fillId="2" borderId="7" xfId="12" applyFont="1" applyFill="1" applyBorder="1" applyAlignment="1">
      <alignment horizontal="right" vertical="center" wrapText="1"/>
    </xf>
    <xf numFmtId="0" fontId="4" fillId="2" borderId="7" xfId="12" applyFont="1" applyFill="1" applyBorder="1" applyAlignment="1">
      <alignment horizontal="right" vertical="center"/>
    </xf>
    <xf numFmtId="0" fontId="4" fillId="2" borderId="8" xfId="12" applyFont="1" applyFill="1" applyBorder="1" applyAlignment="1">
      <alignment horizontal="right" vertical="center"/>
    </xf>
    <xf numFmtId="181" fontId="4" fillId="2" borderId="6" xfId="14" applyNumberFormat="1" applyFont="1" applyFill="1" applyBorder="1" applyAlignment="1">
      <alignment horizontal="right" vertical="center" shrinkToFit="1"/>
    </xf>
    <xf numFmtId="181" fontId="4" fillId="2" borderId="7" xfId="14" applyNumberFormat="1" applyFont="1" applyFill="1" applyBorder="1" applyAlignment="1">
      <alignment horizontal="right" vertical="center" shrinkToFit="1"/>
    </xf>
    <xf numFmtId="181" fontId="4" fillId="2" borderId="73" xfId="14" applyNumberFormat="1" applyFont="1" applyFill="1" applyBorder="1" applyAlignment="1">
      <alignment horizontal="right" vertical="center" shrinkToFit="1"/>
    </xf>
    <xf numFmtId="181" fontId="4" fillId="2" borderId="75" xfId="14" applyNumberFormat="1" applyFont="1" applyFill="1" applyBorder="1" applyAlignment="1">
      <alignment horizontal="right" vertical="center" shrinkToFit="1"/>
    </xf>
    <xf numFmtId="179" fontId="4" fillId="2" borderId="164" xfId="14" applyNumberFormat="1" applyFont="1" applyFill="1" applyBorder="1" applyAlignment="1">
      <alignment horizontal="right" vertical="center" shrinkToFit="1"/>
    </xf>
    <xf numFmtId="179" fontId="4" fillId="2" borderId="165" xfId="14" applyNumberFormat="1" applyFont="1" applyFill="1" applyBorder="1" applyAlignment="1">
      <alignment horizontal="right" vertical="center" shrinkToFit="1"/>
    </xf>
    <xf numFmtId="179" fontId="4" fillId="2" borderId="166" xfId="14" applyNumberFormat="1" applyFont="1" applyFill="1" applyBorder="1" applyAlignment="1">
      <alignment horizontal="right" vertical="center" shrinkToFit="1"/>
    </xf>
    <xf numFmtId="189" fontId="4" fillId="2" borderId="4" xfId="14" applyNumberFormat="1" applyFont="1" applyFill="1" applyBorder="1" applyAlignment="1">
      <alignment horizontal="right" vertical="center" shrinkToFit="1"/>
    </xf>
    <xf numFmtId="189" fontId="4" fillId="2" borderId="0" xfId="14" applyNumberFormat="1" applyFont="1" applyFill="1" applyAlignment="1">
      <alignment horizontal="right" vertical="center" shrinkToFit="1"/>
    </xf>
    <xf numFmtId="189" fontId="4" fillId="2" borderId="5" xfId="14" applyNumberFormat="1" applyFont="1" applyFill="1" applyBorder="1" applyAlignment="1">
      <alignment horizontal="right" vertical="center" shrinkToFit="1"/>
    </xf>
    <xf numFmtId="189" fontId="4" fillId="2" borderId="28" xfId="14" applyNumberFormat="1" applyFont="1" applyFill="1" applyBorder="1" applyAlignment="1">
      <alignment horizontal="right" vertical="center" shrinkToFit="1"/>
    </xf>
    <xf numFmtId="0" fontId="4" fillId="2" borderId="27" xfId="12" applyFont="1" applyFill="1" applyBorder="1" applyAlignment="1">
      <alignment horizontal="left" vertical="center"/>
    </xf>
    <xf numFmtId="0" fontId="4" fillId="2" borderId="0" xfId="12" applyFont="1" applyFill="1" applyAlignment="1">
      <alignment horizontal="left" vertical="center"/>
    </xf>
    <xf numFmtId="0" fontId="4" fillId="2" borderId="0" xfId="12" applyFont="1" applyFill="1" applyAlignment="1">
      <alignment horizontal="right" vertical="center" wrapText="1"/>
    </xf>
    <xf numFmtId="0" fontId="4" fillId="2" borderId="0" xfId="12" applyFont="1" applyFill="1" applyAlignment="1">
      <alignment horizontal="right" vertical="center"/>
    </xf>
    <xf numFmtId="0" fontId="4" fillId="2" borderId="5" xfId="12" applyFont="1" applyFill="1" applyBorder="1" applyAlignment="1">
      <alignment horizontal="right" vertical="center"/>
    </xf>
    <xf numFmtId="181" fontId="4" fillId="2" borderId="4" xfId="14" applyNumberFormat="1" applyFont="1" applyFill="1" applyBorder="1" applyAlignment="1">
      <alignment horizontal="right" vertical="center" shrinkToFit="1"/>
    </xf>
    <xf numFmtId="181" fontId="4" fillId="2" borderId="0" xfId="14" applyNumberFormat="1" applyFont="1" applyFill="1" applyAlignment="1">
      <alignment horizontal="right" vertical="center" shrinkToFit="1"/>
    </xf>
    <xf numFmtId="181" fontId="4" fillId="2" borderId="69" xfId="14" applyNumberFormat="1" applyFont="1" applyFill="1" applyBorder="1" applyAlignment="1">
      <alignment horizontal="right" vertical="center" shrinkToFit="1"/>
    </xf>
    <xf numFmtId="181" fontId="4" fillId="2" borderId="72" xfId="14" applyNumberFormat="1" applyFont="1" applyFill="1" applyBorder="1" applyAlignment="1">
      <alignment horizontal="right" vertical="center" shrinkToFit="1"/>
    </xf>
    <xf numFmtId="179" fontId="4" fillId="2" borderId="161" xfId="14" applyNumberFormat="1" applyFont="1" applyFill="1" applyBorder="1" applyAlignment="1">
      <alignment horizontal="right" vertical="center" shrinkToFit="1"/>
    </xf>
    <xf numFmtId="179" fontId="4" fillId="2" borderId="162" xfId="14" applyNumberFormat="1" applyFont="1" applyFill="1" applyBorder="1" applyAlignment="1">
      <alignment horizontal="right" vertical="center" shrinkToFit="1"/>
    </xf>
    <xf numFmtId="179" fontId="4" fillId="2" borderId="163" xfId="14" applyNumberFormat="1" applyFont="1" applyFill="1" applyBorder="1" applyAlignment="1">
      <alignment horizontal="right" vertical="center" shrinkToFit="1"/>
    </xf>
    <xf numFmtId="189" fontId="4" fillId="2" borderId="1" xfId="14" applyNumberFormat="1" applyFont="1" applyFill="1" applyBorder="1" applyAlignment="1">
      <alignment horizontal="right" vertical="center" shrinkToFit="1"/>
    </xf>
    <xf numFmtId="189" fontId="4" fillId="2" borderId="2" xfId="14" applyNumberFormat="1" applyFont="1" applyFill="1" applyBorder="1" applyAlignment="1">
      <alignment horizontal="right" vertical="center" shrinkToFit="1"/>
    </xf>
    <xf numFmtId="189" fontId="4" fillId="2" borderId="39" xfId="14" applyNumberFormat="1" applyFont="1" applyFill="1" applyBorder="1" applyAlignment="1">
      <alignment horizontal="right" vertical="center" shrinkToFit="1"/>
    </xf>
    <xf numFmtId="181" fontId="4" fillId="2" borderId="140" xfId="14" applyNumberFormat="1" applyFont="1" applyFill="1" applyBorder="1" applyAlignment="1">
      <alignment horizontal="right" vertical="center" shrinkToFit="1"/>
    </xf>
    <xf numFmtId="181" fontId="4" fillId="2" borderId="70" xfId="14" applyNumberFormat="1" applyFont="1" applyFill="1" applyBorder="1" applyAlignment="1">
      <alignment horizontal="right" vertical="center" shrinkToFit="1"/>
    </xf>
    <xf numFmtId="0" fontId="4" fillId="2" borderId="43" xfId="12" applyFont="1" applyFill="1" applyBorder="1">
      <alignment vertical="center"/>
    </xf>
    <xf numFmtId="181" fontId="4" fillId="2" borderId="158" xfId="14" applyNumberFormat="1" applyFont="1" applyFill="1" applyBorder="1" applyAlignment="1">
      <alignment horizontal="right" vertical="center" shrinkToFit="1"/>
    </xf>
    <xf numFmtId="181" fontId="4" fillId="2" borderId="159" xfId="14" applyNumberFormat="1" applyFont="1" applyFill="1" applyBorder="1" applyAlignment="1">
      <alignment horizontal="right" vertical="center" shrinkToFit="1"/>
    </xf>
    <xf numFmtId="179" fontId="4" fillId="2" borderId="159" xfId="14" applyNumberFormat="1" applyFont="1" applyFill="1" applyBorder="1" applyAlignment="1">
      <alignment horizontal="right" vertical="center" shrinkToFit="1"/>
    </xf>
    <xf numFmtId="179" fontId="4" fillId="2" borderId="160" xfId="14" applyNumberFormat="1" applyFont="1" applyFill="1" applyBorder="1" applyAlignment="1">
      <alignment horizontal="right" vertical="center" shrinkToFit="1"/>
    </xf>
    <xf numFmtId="179" fontId="4" fillId="2" borderId="70" xfId="14" applyNumberFormat="1" applyFont="1" applyFill="1" applyBorder="1" applyAlignment="1">
      <alignment horizontal="right" vertical="center" shrinkToFit="1"/>
    </xf>
    <xf numFmtId="179" fontId="4" fillId="2" borderId="141" xfId="14" applyNumberFormat="1" applyFont="1" applyFill="1" applyBorder="1" applyAlignment="1">
      <alignment horizontal="right" vertical="center" shrinkToFit="1"/>
    </xf>
    <xf numFmtId="0" fontId="4" fillId="2" borderId="38" xfId="12" applyFont="1" applyFill="1" applyBorder="1" applyAlignment="1">
      <alignment horizontal="left" vertical="center"/>
    </xf>
    <xf numFmtId="0" fontId="4" fillId="2" borderId="2" xfId="12" applyFont="1" applyFill="1" applyBorder="1" applyAlignment="1">
      <alignment horizontal="left" vertical="center"/>
    </xf>
    <xf numFmtId="0" fontId="4" fillId="2" borderId="2" xfId="12" applyFont="1" applyFill="1" applyBorder="1" applyAlignment="1">
      <alignment horizontal="right" vertical="center"/>
    </xf>
    <xf numFmtId="0" fontId="4" fillId="2" borderId="3" xfId="12" applyFont="1" applyFill="1" applyBorder="1" applyAlignment="1">
      <alignment horizontal="right" vertical="center"/>
    </xf>
    <xf numFmtId="181" fontId="4" fillId="2" borderId="1" xfId="13" applyNumberFormat="1" applyFont="1" applyFill="1" applyBorder="1" applyAlignment="1">
      <alignment horizontal="right" vertical="center" shrinkToFit="1"/>
    </xf>
    <xf numFmtId="181" fontId="4" fillId="2" borderId="2" xfId="13" applyNumberFormat="1" applyFont="1" applyFill="1" applyBorder="1" applyAlignment="1">
      <alignment horizontal="right" vertical="center" shrinkToFit="1"/>
    </xf>
    <xf numFmtId="181" fontId="4" fillId="2" borderId="66" xfId="13" applyNumberFormat="1" applyFont="1" applyFill="1" applyBorder="1" applyAlignment="1">
      <alignment horizontal="right" vertical="center" shrinkToFit="1"/>
    </xf>
    <xf numFmtId="181" fontId="4" fillId="2" borderId="68" xfId="13" applyNumberFormat="1" applyFont="1" applyFill="1" applyBorder="1" applyAlignment="1">
      <alignment horizontal="right" vertical="center" shrinkToFit="1"/>
    </xf>
    <xf numFmtId="179" fontId="4" fillId="2" borderId="155" xfId="14" applyNumberFormat="1" applyFont="1" applyFill="1" applyBorder="1" applyAlignment="1">
      <alignment horizontal="right" vertical="center" shrinkToFit="1"/>
    </xf>
    <xf numFmtId="179" fontId="4" fillId="2" borderId="156" xfId="14" applyNumberFormat="1" applyFont="1" applyFill="1" applyBorder="1" applyAlignment="1">
      <alignment horizontal="right" vertical="center" shrinkToFit="1"/>
    </xf>
    <xf numFmtId="179" fontId="4" fillId="2" borderId="157" xfId="14" applyNumberFormat="1" applyFont="1" applyFill="1" applyBorder="1" applyAlignment="1">
      <alignment horizontal="right" vertical="center" shrinkToFit="1"/>
    </xf>
    <xf numFmtId="0" fontId="4" fillId="2" borderId="38" xfId="12" applyFont="1" applyFill="1" applyBorder="1">
      <alignment vertical="center"/>
    </xf>
    <xf numFmtId="0" fontId="4" fillId="2" borderId="2" xfId="12" applyFont="1" applyFill="1" applyBorder="1">
      <alignment vertical="center"/>
    </xf>
    <xf numFmtId="0" fontId="4" fillId="2" borderId="3" xfId="12" applyFont="1" applyFill="1" applyBorder="1">
      <alignment vertical="center"/>
    </xf>
    <xf numFmtId="189" fontId="4" fillId="2" borderId="3" xfId="14" applyNumberFormat="1" applyFont="1" applyFill="1" applyBorder="1" applyAlignment="1">
      <alignment horizontal="right" vertical="center" shrinkToFit="1"/>
    </xf>
    <xf numFmtId="0" fontId="4" fillId="2" borderId="49" xfId="12" applyFont="1" applyFill="1" applyBorder="1" applyAlignment="1">
      <alignment horizontal="center" vertical="center"/>
    </xf>
    <xf numFmtId="0" fontId="4" fillId="2" borderId="50" xfId="12" applyFont="1" applyFill="1" applyBorder="1" applyAlignment="1">
      <alignment horizontal="center" vertical="center"/>
    </xf>
    <xf numFmtId="0" fontId="4" fillId="2" borderId="51" xfId="12" applyFont="1" applyFill="1" applyBorder="1" applyAlignment="1">
      <alignment horizontal="center" vertical="center"/>
    </xf>
    <xf numFmtId="0" fontId="4" fillId="2" borderId="52" xfId="12" applyFont="1" applyFill="1" applyBorder="1" applyAlignment="1">
      <alignment horizontal="center" vertical="center"/>
    </xf>
    <xf numFmtId="0" fontId="4" fillId="2" borderId="4" xfId="12" applyFont="1" applyFill="1" applyBorder="1">
      <alignment vertical="center"/>
    </xf>
    <xf numFmtId="0" fontId="4" fillId="2" borderId="38" xfId="12" applyFont="1" applyFill="1" applyBorder="1" applyAlignment="1">
      <alignment horizontal="center" vertical="center" textRotation="255" wrapText="1"/>
    </xf>
    <xf numFmtId="0" fontId="4" fillId="2" borderId="3" xfId="12" applyFont="1" applyFill="1" applyBorder="1" applyAlignment="1">
      <alignment horizontal="center" vertical="center" textRotation="255" wrapText="1"/>
    </xf>
    <xf numFmtId="0" fontId="4" fillId="2" borderId="27" xfId="12" applyFont="1" applyFill="1" applyBorder="1" applyAlignment="1">
      <alignment horizontal="center" vertical="center" textRotation="255" wrapText="1"/>
    </xf>
    <xf numFmtId="0" fontId="4" fillId="2" borderId="5" xfId="12" applyFont="1" applyFill="1" applyBorder="1" applyAlignment="1">
      <alignment horizontal="center" vertical="center" textRotation="255" wrapText="1"/>
    </xf>
    <xf numFmtId="0" fontId="4" fillId="2" borderId="29" xfId="12" applyFont="1" applyFill="1" applyBorder="1" applyAlignment="1">
      <alignment horizontal="center" vertical="center" textRotation="255" wrapText="1"/>
    </xf>
    <xf numFmtId="0" fontId="4" fillId="2" borderId="8" xfId="12" applyFont="1" applyFill="1" applyBorder="1" applyAlignment="1">
      <alignment horizontal="center" vertical="center" textRotation="255" wrapText="1"/>
    </xf>
    <xf numFmtId="179" fontId="4" fillId="2" borderId="72" xfId="14" applyNumberFormat="1" applyFont="1" applyFill="1" applyBorder="1" applyAlignment="1">
      <alignment horizontal="right" vertical="center" shrinkToFit="1"/>
    </xf>
    <xf numFmtId="179" fontId="4" fillId="2" borderId="0" xfId="14" applyNumberFormat="1" applyFont="1" applyFill="1" applyAlignment="1">
      <alignment horizontal="right" vertical="center" shrinkToFit="1"/>
    </xf>
    <xf numFmtId="179" fontId="4" fillId="2" borderId="28" xfId="14" applyNumberFormat="1" applyFont="1" applyFill="1" applyBorder="1" applyAlignment="1">
      <alignment horizontal="right" vertical="center" shrinkToFit="1"/>
    </xf>
    <xf numFmtId="0" fontId="4" fillId="2" borderId="62" xfId="12" applyFont="1" applyFill="1" applyBorder="1" applyAlignment="1">
      <alignment horizontal="left" vertical="center" wrapText="1"/>
    </xf>
    <xf numFmtId="0" fontId="4" fillId="2" borderId="55" xfId="12" applyFont="1" applyFill="1" applyBorder="1" applyAlignment="1">
      <alignment horizontal="left" vertical="center"/>
    </xf>
    <xf numFmtId="0" fontId="4" fillId="2" borderId="56" xfId="12" applyFont="1" applyFill="1" applyBorder="1" applyAlignment="1">
      <alignment horizontal="left" vertical="center"/>
    </xf>
    <xf numFmtId="179" fontId="4" fillId="2" borderId="113" xfId="14" applyNumberFormat="1" applyFont="1" applyFill="1" applyBorder="1" applyAlignment="1">
      <alignment horizontal="right" vertical="center" shrinkToFit="1"/>
    </xf>
    <xf numFmtId="179" fontId="4" fillId="2" borderId="114" xfId="14" applyNumberFormat="1" applyFont="1" applyFill="1" applyBorder="1" applyAlignment="1">
      <alignment horizontal="right" vertical="center" shrinkToFit="1"/>
    </xf>
    <xf numFmtId="181" fontId="4" fillId="2" borderId="150" xfId="14" applyNumberFormat="1" applyFont="1" applyFill="1" applyBorder="1" applyAlignment="1">
      <alignment horizontal="right" vertical="center" shrinkToFit="1"/>
    </xf>
    <xf numFmtId="181" fontId="4" fillId="2" borderId="151" xfId="14" applyNumberFormat="1" applyFont="1" applyFill="1" applyBorder="1" applyAlignment="1">
      <alignment horizontal="right" vertical="center" shrinkToFit="1"/>
    </xf>
    <xf numFmtId="179" fontId="4" fillId="2" borderId="148" xfId="14" applyNumberFormat="1" applyFont="1" applyFill="1" applyBorder="1" applyAlignment="1">
      <alignment horizontal="right" vertical="center" shrinkToFit="1"/>
    </xf>
    <xf numFmtId="0" fontId="4" fillId="2" borderId="4" xfId="14" applyFont="1" applyFill="1" applyBorder="1" applyAlignment="1">
      <alignment horizontal="left" vertical="center" shrinkToFit="1"/>
    </xf>
    <xf numFmtId="0" fontId="4" fillId="2" borderId="0" xfId="14" applyFont="1" applyFill="1" applyAlignment="1">
      <alignment horizontal="left" vertical="center" shrinkToFit="1"/>
    </xf>
    <xf numFmtId="0" fontId="4" fillId="2" borderId="5" xfId="14" applyFont="1" applyFill="1" applyBorder="1" applyAlignment="1">
      <alignment horizontal="left" vertical="center" shrinkToFit="1"/>
    </xf>
    <xf numFmtId="0" fontId="4" fillId="2" borderId="6" xfId="12" applyFont="1" applyFill="1" applyBorder="1">
      <alignment vertical="center"/>
    </xf>
    <xf numFmtId="0" fontId="4" fillId="2" borderId="7" xfId="12" applyFont="1" applyFill="1" applyBorder="1">
      <alignment vertical="center"/>
    </xf>
    <xf numFmtId="0" fontId="4" fillId="2" borderId="8" xfId="12" applyFont="1" applyFill="1" applyBorder="1">
      <alignment vertical="center"/>
    </xf>
    <xf numFmtId="0" fontId="4" fillId="2" borderId="65" xfId="12" applyFont="1" applyFill="1" applyBorder="1" applyAlignment="1">
      <alignment horizontal="center" vertical="center"/>
    </xf>
    <xf numFmtId="181" fontId="4" fillId="2" borderId="67" xfId="14" applyNumberFormat="1" applyFont="1" applyFill="1" applyBorder="1" applyAlignment="1">
      <alignment horizontal="right" vertical="center" shrinkToFit="1"/>
    </xf>
    <xf numFmtId="179" fontId="4" fillId="2" borderId="67" xfId="14" applyNumberFormat="1" applyFont="1" applyFill="1" applyBorder="1" applyAlignment="1">
      <alignment horizontal="right" vertical="center" shrinkToFit="1"/>
    </xf>
    <xf numFmtId="179" fontId="4" fillId="2" borderId="139" xfId="14" applyNumberFormat="1" applyFont="1" applyFill="1" applyBorder="1" applyAlignment="1">
      <alignment horizontal="right" vertical="center" shrinkToFit="1"/>
    </xf>
    <xf numFmtId="181" fontId="4" fillId="2" borderId="74" xfId="14" applyNumberFormat="1" applyFont="1" applyFill="1" applyBorder="1" applyAlignment="1">
      <alignment horizontal="right" vertical="center" shrinkToFit="1"/>
    </xf>
    <xf numFmtId="179" fontId="4" fillId="2" borderId="149" xfId="14" applyNumberFormat="1" applyFont="1" applyFill="1" applyBorder="1" applyAlignment="1">
      <alignment horizontal="right" vertical="center" shrinkToFit="1"/>
    </xf>
    <xf numFmtId="179" fontId="4" fillId="2" borderId="32" xfId="14" applyNumberFormat="1" applyFont="1" applyFill="1" applyBorder="1" applyAlignment="1">
      <alignment horizontal="right" vertical="center" shrinkToFit="1"/>
    </xf>
    <xf numFmtId="179" fontId="4" fillId="2" borderId="75" xfId="14" applyNumberFormat="1" applyFont="1" applyFill="1" applyBorder="1" applyAlignment="1">
      <alignment horizontal="right" vertical="center" shrinkToFit="1"/>
    </xf>
    <xf numFmtId="179" fontId="4" fillId="2" borderId="7" xfId="14" applyNumberFormat="1" applyFont="1" applyFill="1" applyBorder="1" applyAlignment="1">
      <alignment horizontal="right" vertical="center" shrinkToFit="1"/>
    </xf>
    <xf numFmtId="179" fontId="4" fillId="2" borderId="30" xfId="14" applyNumberFormat="1" applyFont="1" applyFill="1" applyBorder="1" applyAlignment="1">
      <alignment horizontal="right" vertical="center" shrinkToFit="1"/>
    </xf>
    <xf numFmtId="0" fontId="4" fillId="2" borderId="38" xfId="12" applyFont="1" applyFill="1" applyBorder="1" applyAlignment="1">
      <alignment horizontal="center" vertical="center" wrapText="1"/>
    </xf>
    <xf numFmtId="0" fontId="4" fillId="2" borderId="2" xfId="12" applyFont="1" applyFill="1" applyBorder="1" applyAlignment="1">
      <alignment horizontal="center" vertical="center" wrapText="1"/>
    </xf>
    <xf numFmtId="0" fontId="4" fillId="2" borderId="3" xfId="12" applyFont="1" applyFill="1" applyBorder="1" applyAlignment="1">
      <alignment horizontal="center" vertical="center" wrapText="1"/>
    </xf>
    <xf numFmtId="0" fontId="4" fillId="2" borderId="27" xfId="12" applyFont="1" applyFill="1" applyBorder="1" applyAlignment="1">
      <alignment horizontal="center" vertical="center" wrapText="1"/>
    </xf>
    <xf numFmtId="0" fontId="4" fillId="2" borderId="0" xfId="12" applyFont="1" applyFill="1" applyAlignment="1">
      <alignment horizontal="center" vertical="center" wrapText="1"/>
    </xf>
    <xf numFmtId="0" fontId="4" fillId="2" borderId="5" xfId="12" applyFont="1" applyFill="1" applyBorder="1" applyAlignment="1">
      <alignment horizontal="center" vertical="center" wrapText="1"/>
    </xf>
    <xf numFmtId="0" fontId="4" fillId="2" borderId="45" xfId="12" applyFont="1" applyFill="1" applyBorder="1" applyAlignment="1">
      <alignment horizontal="center" vertical="center" wrapText="1"/>
    </xf>
    <xf numFmtId="0" fontId="4" fillId="2" borderId="46" xfId="12" applyFont="1" applyFill="1" applyBorder="1" applyAlignment="1">
      <alignment horizontal="center" vertical="center" wrapText="1"/>
    </xf>
    <xf numFmtId="0" fontId="4" fillId="2" borderId="41" xfId="12" applyFont="1" applyFill="1" applyBorder="1" applyAlignment="1">
      <alignment horizontal="center" vertical="center" wrapText="1"/>
    </xf>
    <xf numFmtId="0" fontId="4" fillId="2" borderId="1" xfId="12" applyFont="1" applyFill="1" applyBorder="1">
      <alignment vertical="center"/>
    </xf>
    <xf numFmtId="181" fontId="4" fillId="2" borderId="137" xfId="14" applyNumberFormat="1" applyFont="1" applyFill="1" applyBorder="1" applyAlignment="1">
      <alignment horizontal="right" vertical="center" shrinkToFit="1"/>
    </xf>
    <xf numFmtId="179" fontId="4" fillId="2" borderId="154" xfId="14" applyNumberFormat="1" applyFont="1" applyFill="1" applyBorder="1" applyAlignment="1">
      <alignment horizontal="right" vertical="center" shrinkToFit="1"/>
    </xf>
    <xf numFmtId="0" fontId="4" fillId="2" borderId="4" xfId="12" applyFont="1" applyFill="1" applyBorder="1" applyAlignment="1">
      <alignment vertical="center" shrinkToFit="1"/>
    </xf>
    <xf numFmtId="0" fontId="4" fillId="2" borderId="0" xfId="12" applyFont="1" applyFill="1" applyAlignment="1">
      <alignment vertical="center" shrinkToFit="1"/>
    </xf>
    <xf numFmtId="0" fontId="4" fillId="2" borderId="5" xfId="12" applyFont="1" applyFill="1" applyBorder="1" applyAlignment="1">
      <alignment vertical="center" shrinkToFit="1"/>
    </xf>
    <xf numFmtId="179" fontId="4" fillId="2" borderId="138" xfId="14" applyNumberFormat="1" applyFont="1" applyFill="1" applyBorder="1" applyAlignment="1">
      <alignment horizontal="right" vertical="center" shrinkToFit="1"/>
    </xf>
    <xf numFmtId="179" fontId="4" fillId="2" borderId="36" xfId="14" applyNumberFormat="1" applyFont="1" applyFill="1" applyBorder="1" applyAlignment="1">
      <alignment horizontal="right" vertical="center" shrinkToFit="1"/>
    </xf>
    <xf numFmtId="0" fontId="4" fillId="2" borderId="1" xfId="12" applyFont="1" applyFill="1" applyBorder="1" applyAlignment="1">
      <alignment horizontal="center" vertical="center" wrapText="1"/>
    </xf>
    <xf numFmtId="0" fontId="4" fillId="2" borderId="4" xfId="12" applyFont="1" applyFill="1" applyBorder="1" applyAlignment="1">
      <alignment horizontal="center" vertical="center" wrapText="1"/>
    </xf>
    <xf numFmtId="0" fontId="4" fillId="2" borderId="7" xfId="12" applyFont="1" applyFill="1" applyBorder="1" applyAlignment="1">
      <alignment horizontal="center" vertical="center" wrapText="1"/>
    </xf>
    <xf numFmtId="0" fontId="4" fillId="2" borderId="8" xfId="12" applyFont="1" applyFill="1" applyBorder="1" applyAlignment="1">
      <alignment horizontal="center" vertical="center" wrapText="1"/>
    </xf>
    <xf numFmtId="0" fontId="4" fillId="2" borderId="1" xfId="14" applyFont="1" applyFill="1" applyBorder="1" applyAlignment="1">
      <alignment horizontal="left" vertical="center" shrinkToFit="1"/>
    </xf>
    <xf numFmtId="0" fontId="4" fillId="2" borderId="2" xfId="14" applyFont="1" applyFill="1" applyBorder="1" applyAlignment="1">
      <alignment horizontal="left" vertical="center" shrinkToFit="1"/>
    </xf>
    <xf numFmtId="0" fontId="4" fillId="2" borderId="3" xfId="14" applyFont="1" applyFill="1" applyBorder="1" applyAlignment="1">
      <alignment horizontal="left" vertical="center" shrinkToFit="1"/>
    </xf>
    <xf numFmtId="179" fontId="4" fillId="2" borderId="71" xfId="14" applyNumberFormat="1" applyFont="1" applyFill="1" applyBorder="1" applyAlignment="1">
      <alignment horizontal="right" vertical="center" shrinkToFit="1"/>
    </xf>
    <xf numFmtId="179" fontId="4" fillId="2" borderId="25" xfId="14" applyNumberFormat="1" applyFont="1" applyFill="1" applyBorder="1" applyAlignment="1">
      <alignment horizontal="right" vertical="center" shrinkToFit="1"/>
    </xf>
    <xf numFmtId="0" fontId="4" fillId="2" borderId="9" xfId="12" applyFont="1" applyFill="1" applyBorder="1" applyAlignment="1">
      <alignment horizontal="center" vertical="center" wrapText="1"/>
    </xf>
    <xf numFmtId="0" fontId="26" fillId="2" borderId="11" xfId="12" applyFont="1" applyFill="1" applyBorder="1" applyAlignment="1">
      <alignment horizontal="center" vertical="center"/>
    </xf>
    <xf numFmtId="181" fontId="4" fillId="2" borderId="147" xfId="14" applyNumberFormat="1" applyFont="1" applyFill="1" applyBorder="1" applyAlignment="1">
      <alignment horizontal="right" vertical="center" shrinkToFit="1"/>
    </xf>
    <xf numFmtId="0" fontId="4" fillId="2" borderId="38" xfId="12" applyFont="1" applyFill="1" applyBorder="1" applyAlignment="1">
      <alignment horizontal="center" vertical="top" wrapText="1"/>
    </xf>
    <xf numFmtId="0" fontId="4" fillId="2" borderId="2" xfId="12" applyFont="1" applyFill="1" applyBorder="1" applyAlignment="1">
      <alignment horizontal="center" vertical="top" wrapText="1"/>
    </xf>
    <xf numFmtId="0" fontId="4" fillId="2" borderId="3" xfId="12" applyFont="1" applyFill="1" applyBorder="1" applyAlignment="1">
      <alignment horizontal="center" vertical="top" wrapText="1"/>
    </xf>
    <xf numFmtId="0" fontId="4" fillId="2" borderId="27" xfId="12" applyFont="1" applyFill="1" applyBorder="1" applyAlignment="1">
      <alignment horizontal="center" vertical="top" wrapText="1"/>
    </xf>
    <xf numFmtId="0" fontId="4" fillId="2" borderId="0" xfId="12" applyFont="1" applyFill="1" applyAlignment="1">
      <alignment horizontal="center" vertical="top" wrapText="1"/>
    </xf>
    <xf numFmtId="0" fontId="4" fillId="2" borderId="5" xfId="12" applyFont="1" applyFill="1" applyBorder="1" applyAlignment="1">
      <alignment horizontal="center" vertical="top" wrapText="1"/>
    </xf>
    <xf numFmtId="0" fontId="4" fillId="2" borderId="29" xfId="12" applyFont="1" applyFill="1" applyBorder="1" applyAlignment="1">
      <alignment horizontal="center" vertical="top" wrapText="1"/>
    </xf>
    <xf numFmtId="0" fontId="4" fillId="2" borderId="7" xfId="12" applyFont="1" applyFill="1" applyBorder="1" applyAlignment="1">
      <alignment horizontal="center" vertical="top" wrapText="1"/>
    </xf>
    <xf numFmtId="181" fontId="4" fillId="2" borderId="1" xfId="14" applyNumberFormat="1" applyFont="1" applyFill="1" applyBorder="1" applyAlignment="1">
      <alignment horizontal="right" vertical="center" shrinkToFit="1"/>
    </xf>
    <xf numFmtId="181" fontId="4" fillId="2" borderId="2" xfId="14" applyNumberFormat="1" applyFont="1" applyFill="1" applyBorder="1" applyAlignment="1">
      <alignment horizontal="right" vertical="center" shrinkToFit="1"/>
    </xf>
    <xf numFmtId="181" fontId="4" fillId="2" borderId="66" xfId="14" applyNumberFormat="1" applyFont="1" applyFill="1" applyBorder="1" applyAlignment="1">
      <alignment horizontal="right" vertical="center" shrinkToFit="1"/>
    </xf>
    <xf numFmtId="181" fontId="4" fillId="2" borderId="68" xfId="14" applyNumberFormat="1" applyFont="1" applyFill="1" applyBorder="1" applyAlignment="1">
      <alignment horizontal="right" vertical="center" shrinkToFit="1"/>
    </xf>
    <xf numFmtId="179" fontId="4" fillId="2" borderId="68" xfId="14" applyNumberFormat="1" applyFont="1" applyFill="1" applyBorder="1" applyAlignment="1">
      <alignment horizontal="right" vertical="center" shrinkToFit="1"/>
    </xf>
    <xf numFmtId="179" fontId="4" fillId="2" borderId="2" xfId="14" applyNumberFormat="1" applyFont="1" applyFill="1" applyBorder="1" applyAlignment="1">
      <alignment horizontal="right" vertical="center" shrinkToFit="1"/>
    </xf>
    <xf numFmtId="179" fontId="4" fillId="2" borderId="39" xfId="14" applyNumberFormat="1" applyFont="1" applyFill="1" applyBorder="1" applyAlignment="1">
      <alignment horizontal="right" vertical="center" shrinkToFit="1"/>
    </xf>
    <xf numFmtId="0" fontId="4" fillId="2" borderId="34" xfId="12" applyFont="1" applyFill="1" applyBorder="1" applyAlignment="1">
      <alignment horizontal="center" vertical="center"/>
    </xf>
    <xf numFmtId="0" fontId="4" fillId="2" borderId="9" xfId="12" applyFont="1" applyFill="1" applyBorder="1" applyAlignment="1">
      <alignment horizontal="center" vertical="center"/>
    </xf>
    <xf numFmtId="0" fontId="4" fillId="2" borderId="11" xfId="12" applyFont="1" applyFill="1" applyBorder="1" applyAlignment="1">
      <alignment horizontal="center" vertical="center"/>
    </xf>
    <xf numFmtId="0" fontId="4" fillId="2" borderId="10" xfId="12" applyFont="1" applyFill="1" applyBorder="1" applyAlignment="1">
      <alignment horizontal="center" vertical="center"/>
    </xf>
    <xf numFmtId="0" fontId="4" fillId="2" borderId="10" xfId="14" applyFont="1" applyFill="1" applyBorder="1" applyAlignment="1">
      <alignment horizontal="center" vertical="center"/>
    </xf>
    <xf numFmtId="0" fontId="4" fillId="2" borderId="9" xfId="14" applyFont="1" applyFill="1" applyBorder="1" applyAlignment="1">
      <alignment horizontal="center" vertical="center"/>
    </xf>
    <xf numFmtId="0" fontId="4" fillId="2" borderId="53" xfId="14" applyFont="1" applyFill="1" applyBorder="1" applyAlignment="1">
      <alignment horizontal="center" vertical="center"/>
    </xf>
    <xf numFmtId="181" fontId="4" fillId="2" borderId="10" xfId="14" applyNumberFormat="1" applyFont="1" applyFill="1" applyBorder="1" applyAlignment="1">
      <alignment horizontal="right" vertical="center" shrinkToFit="1"/>
    </xf>
    <xf numFmtId="181" fontId="4" fillId="2" borderId="9" xfId="14" applyNumberFormat="1" applyFont="1" applyFill="1" applyBorder="1" applyAlignment="1">
      <alignment horizontal="right" vertical="center" shrinkToFit="1"/>
    </xf>
    <xf numFmtId="181" fontId="4" fillId="2" borderId="142" xfId="14" applyNumberFormat="1" applyFont="1" applyFill="1" applyBorder="1" applyAlignment="1">
      <alignment horizontal="right" vertical="center" shrinkToFit="1"/>
    </xf>
    <xf numFmtId="181" fontId="4" fillId="2" borderId="143" xfId="14" applyNumberFormat="1" applyFont="1" applyFill="1" applyBorder="1" applyAlignment="1">
      <alignment horizontal="right" vertical="center" shrinkToFit="1"/>
    </xf>
    <xf numFmtId="181" fontId="4" fillId="2" borderId="144" xfId="14" applyNumberFormat="1" applyFont="1" applyFill="1" applyBorder="1" applyAlignment="1">
      <alignment horizontal="right" vertical="center" shrinkToFit="1"/>
    </xf>
    <xf numFmtId="181" fontId="4" fillId="2" borderId="145" xfId="14" applyNumberFormat="1" applyFont="1" applyFill="1" applyBorder="1" applyAlignment="1">
      <alignment horizontal="right" vertical="center" shrinkToFit="1"/>
    </xf>
    <xf numFmtId="181" fontId="4" fillId="2" borderId="146" xfId="14" applyNumberFormat="1" applyFont="1" applyFill="1" applyBorder="1" applyAlignment="1">
      <alignment horizontal="right" vertical="center" shrinkToFit="1"/>
    </xf>
    <xf numFmtId="0" fontId="3" fillId="2" borderId="4" xfId="12" applyFill="1" applyBorder="1" applyAlignment="1">
      <alignment vertical="center" shrinkToFit="1"/>
    </xf>
    <xf numFmtId="0" fontId="3" fillId="2" borderId="0" xfId="12" applyFill="1" applyAlignment="1">
      <alignment vertical="center" shrinkToFit="1"/>
    </xf>
    <xf numFmtId="0" fontId="3" fillId="2" borderId="5" xfId="12" applyFill="1" applyBorder="1" applyAlignment="1">
      <alignment vertical="center" shrinkToFit="1"/>
    </xf>
    <xf numFmtId="0" fontId="4" fillId="2" borderId="38" xfId="12" applyFont="1" applyFill="1" applyBorder="1" applyAlignment="1">
      <alignment horizontal="center" vertical="center" textRotation="255" shrinkToFit="1"/>
    </xf>
    <xf numFmtId="0" fontId="4" fillId="2" borderId="3" xfId="12" applyFont="1" applyFill="1" applyBorder="1" applyAlignment="1">
      <alignment horizontal="center" vertical="center" textRotation="255" shrinkToFit="1"/>
    </xf>
    <xf numFmtId="0" fontId="4" fillId="2" borderId="27" xfId="12" applyFont="1" applyFill="1" applyBorder="1" applyAlignment="1">
      <alignment horizontal="center" vertical="center" textRotation="255" shrinkToFit="1"/>
    </xf>
    <xf numFmtId="0" fontId="4" fillId="2" borderId="5" xfId="12" applyFont="1" applyFill="1" applyBorder="1" applyAlignment="1">
      <alignment horizontal="center" vertical="center" textRotation="255" shrinkToFit="1"/>
    </xf>
    <xf numFmtId="0" fontId="4" fillId="2" borderId="29" xfId="12" applyFont="1" applyFill="1" applyBorder="1" applyAlignment="1">
      <alignment horizontal="center" vertical="center" textRotation="255" shrinkToFit="1"/>
    </xf>
    <xf numFmtId="0" fontId="4" fillId="2" borderId="8" xfId="12" applyFont="1" applyFill="1" applyBorder="1" applyAlignment="1">
      <alignment horizontal="center" vertical="center" textRotation="255" shrinkToFit="1"/>
    </xf>
    <xf numFmtId="181" fontId="4" fillId="2" borderId="4" xfId="13" applyNumberFormat="1" applyFont="1" applyFill="1" applyBorder="1" applyAlignment="1">
      <alignment horizontal="right" vertical="center" shrinkToFit="1"/>
    </xf>
    <xf numFmtId="181" fontId="4" fillId="2" borderId="0" xfId="13" applyNumberFormat="1" applyFont="1" applyFill="1" applyAlignment="1">
      <alignment horizontal="right" vertical="center" shrinkToFit="1"/>
    </xf>
    <xf numFmtId="181" fontId="4" fillId="2" borderId="69" xfId="13" applyNumberFormat="1" applyFont="1" applyFill="1" applyBorder="1" applyAlignment="1">
      <alignment horizontal="right" vertical="center" shrinkToFit="1"/>
    </xf>
    <xf numFmtId="181" fontId="4" fillId="2" borderId="72" xfId="13" applyNumberFormat="1" applyFont="1" applyFill="1" applyBorder="1" applyAlignment="1">
      <alignment horizontal="right" vertical="center" shrinkToFit="1"/>
    </xf>
    <xf numFmtId="179" fontId="4" fillId="2" borderId="72" xfId="13" applyNumberFormat="1" applyFont="1" applyFill="1" applyBorder="1" applyAlignment="1">
      <alignment horizontal="right" vertical="center" shrinkToFit="1"/>
    </xf>
    <xf numFmtId="179" fontId="4" fillId="2" borderId="0" xfId="13" applyNumberFormat="1" applyFont="1" applyFill="1" applyAlignment="1">
      <alignment horizontal="right" vertical="center" shrinkToFit="1"/>
    </xf>
    <xf numFmtId="179" fontId="4" fillId="2" borderId="28" xfId="13" applyNumberFormat="1" applyFont="1" applyFill="1" applyBorder="1" applyAlignment="1">
      <alignment horizontal="right" vertical="center" shrinkToFit="1"/>
    </xf>
    <xf numFmtId="0" fontId="4" fillId="2" borderId="5" xfId="12" applyFont="1" applyFill="1" applyBorder="1" applyAlignment="1">
      <alignment horizontal="left" vertical="center"/>
    </xf>
    <xf numFmtId="0" fontId="4" fillId="2" borderId="1" xfId="12" applyFont="1" applyFill="1" applyBorder="1" applyAlignment="1">
      <alignment horizontal="center" vertical="center" textRotation="255" wrapText="1"/>
    </xf>
    <xf numFmtId="0" fontId="4" fillId="2" borderId="4" xfId="12" applyFont="1" applyFill="1" applyBorder="1" applyAlignment="1">
      <alignment horizontal="center" vertical="center" textRotation="255" wrapText="1"/>
    </xf>
    <xf numFmtId="0" fontId="4" fillId="2" borderId="6" xfId="12" applyFont="1" applyFill="1" applyBorder="1" applyAlignment="1">
      <alignment horizontal="center" vertical="center" textRotation="255" wrapText="1"/>
    </xf>
    <xf numFmtId="0" fontId="4" fillId="2" borderId="53" xfId="12" applyFont="1" applyFill="1" applyBorder="1" applyAlignment="1">
      <alignment horizontal="center" vertical="center"/>
    </xf>
    <xf numFmtId="0" fontId="4" fillId="2" borderId="38" xfId="12" applyFont="1" applyFill="1" applyBorder="1" applyAlignment="1">
      <alignment horizontal="center" vertical="top"/>
    </xf>
    <xf numFmtId="0" fontId="4" fillId="2" borderId="2" xfId="12" applyFont="1" applyFill="1" applyBorder="1" applyAlignment="1">
      <alignment horizontal="center" vertical="top"/>
    </xf>
    <xf numFmtId="0" fontId="4" fillId="2" borderId="27" xfId="12" applyFont="1" applyFill="1" applyBorder="1" applyAlignment="1">
      <alignment horizontal="center" vertical="top"/>
    </xf>
    <xf numFmtId="0" fontId="4" fillId="2" borderId="0" xfId="12" applyFont="1" applyFill="1" applyAlignment="1">
      <alignment horizontal="center" vertical="top"/>
    </xf>
    <xf numFmtId="0" fontId="4" fillId="2" borderId="29" xfId="12" applyFont="1" applyFill="1" applyBorder="1" applyAlignment="1">
      <alignment horizontal="center" vertical="top"/>
    </xf>
    <xf numFmtId="0" fontId="4" fillId="2" borderId="7" xfId="12" applyFont="1" applyFill="1" applyBorder="1" applyAlignment="1">
      <alignment horizontal="center" vertical="top"/>
    </xf>
    <xf numFmtId="0" fontId="4" fillId="2" borderId="12" xfId="12" applyFont="1" applyFill="1" applyBorder="1" applyAlignment="1">
      <alignment horizontal="center" vertical="center"/>
    </xf>
    <xf numFmtId="0" fontId="4" fillId="5" borderId="54" xfId="12" applyFont="1" applyFill="1" applyBorder="1" applyAlignment="1" applyProtection="1">
      <alignment horizontal="left" vertical="center" shrinkToFit="1"/>
      <protection locked="0"/>
    </xf>
    <xf numFmtId="0" fontId="4" fillId="5" borderId="55" xfId="12" applyFont="1" applyFill="1" applyBorder="1" applyAlignment="1" applyProtection="1">
      <alignment horizontal="left" vertical="center" shrinkToFit="1"/>
      <protection locked="0"/>
    </xf>
    <xf numFmtId="0" fontId="4" fillId="5" borderId="57" xfId="12" applyFont="1" applyFill="1" applyBorder="1" applyAlignment="1" applyProtection="1">
      <alignment horizontal="left" vertical="center" shrinkToFit="1"/>
      <protection locked="0"/>
    </xf>
    <xf numFmtId="0" fontId="4" fillId="2" borderId="19" xfId="12" applyFont="1" applyFill="1" applyBorder="1" applyAlignment="1">
      <alignment horizontal="left" vertical="center" wrapText="1"/>
    </xf>
    <xf numFmtId="0" fontId="4" fillId="2" borderId="0" xfId="13" applyFont="1" applyFill="1" applyAlignment="1">
      <alignment horizontal="left" vertical="center"/>
    </xf>
    <xf numFmtId="0" fontId="4" fillId="2" borderId="29" xfId="12" applyFont="1" applyFill="1" applyBorder="1" applyAlignment="1">
      <alignment horizontal="center" vertical="center"/>
    </xf>
    <xf numFmtId="0" fontId="4" fillId="2" borderId="7" xfId="12" applyFont="1" applyFill="1" applyBorder="1" applyAlignment="1">
      <alignment horizontal="center" vertical="center"/>
    </xf>
    <xf numFmtId="0" fontId="4" fillId="2" borderId="30" xfId="12" applyFont="1" applyFill="1" applyBorder="1" applyAlignment="1">
      <alignment horizontal="center" vertical="center"/>
    </xf>
    <xf numFmtId="0" fontId="4" fillId="2" borderId="96" xfId="12" applyFont="1" applyFill="1" applyBorder="1" applyAlignment="1" applyProtection="1">
      <alignment horizontal="left" vertical="center" shrinkToFit="1"/>
      <protection locked="0"/>
    </xf>
    <xf numFmtId="0" fontId="4" fillId="2" borderId="97" xfId="12" applyFont="1" applyFill="1" applyBorder="1" applyAlignment="1" applyProtection="1">
      <alignment horizontal="left" vertical="center" shrinkToFit="1"/>
      <protection locked="0"/>
    </xf>
    <xf numFmtId="0" fontId="4" fillId="2" borderId="103" xfId="12" applyFont="1" applyFill="1" applyBorder="1" applyAlignment="1" applyProtection="1">
      <alignment horizontal="left" vertical="center" shrinkToFit="1"/>
      <protection locked="0"/>
    </xf>
    <xf numFmtId="0" fontId="4" fillId="5" borderId="56" xfId="12" applyFont="1" applyFill="1" applyBorder="1" applyAlignment="1" applyProtection="1">
      <alignment horizontal="left" vertical="center" shrinkToFit="1"/>
      <protection locked="0"/>
    </xf>
    <xf numFmtId="181" fontId="4" fillId="5" borderId="134" xfId="12" applyNumberFormat="1" applyFont="1" applyFill="1" applyBorder="1" applyAlignment="1" applyProtection="1">
      <alignment horizontal="right" vertical="center" shrinkToFit="1"/>
      <protection locked="0"/>
    </xf>
    <xf numFmtId="181" fontId="4" fillId="5" borderId="135" xfId="12" applyNumberFormat="1" applyFont="1" applyFill="1" applyBorder="1" applyAlignment="1" applyProtection="1">
      <alignment horizontal="right" vertical="center" shrinkToFit="1"/>
      <protection locked="0"/>
    </xf>
    <xf numFmtId="181" fontId="4" fillId="5" borderId="136" xfId="12" applyNumberFormat="1" applyFont="1" applyFill="1" applyBorder="1" applyAlignment="1" applyProtection="1">
      <alignment horizontal="right" vertical="center" shrinkToFit="1"/>
      <protection locked="0"/>
    </xf>
    <xf numFmtId="181" fontId="4" fillId="5" borderId="54" xfId="12" applyNumberFormat="1" applyFont="1" applyFill="1" applyBorder="1" applyAlignment="1" applyProtection="1">
      <alignment horizontal="right" vertical="center" shrinkToFit="1"/>
      <protection locked="0"/>
    </xf>
    <xf numFmtId="181" fontId="4" fillId="5" borderId="55" xfId="12" applyNumberFormat="1" applyFont="1" applyFill="1" applyBorder="1" applyAlignment="1" applyProtection="1">
      <alignment horizontal="right" vertical="center" shrinkToFit="1"/>
      <protection locked="0"/>
    </xf>
    <xf numFmtId="181" fontId="4" fillId="5" borderId="56" xfId="12" applyNumberFormat="1" applyFont="1" applyFill="1" applyBorder="1" applyAlignment="1" applyProtection="1">
      <alignment horizontal="right" vertical="center" shrinkToFit="1"/>
      <protection locked="0"/>
    </xf>
    <xf numFmtId="0" fontId="4" fillId="2" borderId="98" xfId="12" applyFont="1" applyFill="1" applyBorder="1" applyAlignment="1" applyProtection="1">
      <alignment horizontal="left" vertical="center" shrinkToFit="1"/>
      <protection locked="0"/>
    </xf>
    <xf numFmtId="181" fontId="4" fillId="2" borderId="96" xfId="12" applyNumberFormat="1" applyFont="1" applyFill="1" applyBorder="1" applyAlignment="1" applyProtection="1">
      <alignment horizontal="right" vertical="center" shrinkToFit="1"/>
      <protection locked="0"/>
    </xf>
    <xf numFmtId="181" fontId="4" fillId="2" borderId="97" xfId="12" applyNumberFormat="1" applyFont="1" applyFill="1" applyBorder="1" applyAlignment="1" applyProtection="1">
      <alignment horizontal="right" vertical="center" shrinkToFit="1"/>
      <protection locked="0"/>
    </xf>
    <xf numFmtId="181" fontId="4" fillId="2" borderId="98" xfId="12" applyNumberFormat="1" applyFont="1" applyFill="1" applyBorder="1" applyAlignment="1" applyProtection="1">
      <alignment horizontal="right" vertical="center" shrinkToFit="1"/>
      <protection locked="0"/>
    </xf>
    <xf numFmtId="181" fontId="4" fillId="5" borderId="114" xfId="12" applyNumberFormat="1" applyFont="1" applyFill="1" applyBorder="1" applyAlignment="1" applyProtection="1">
      <alignment horizontal="right" vertical="center" shrinkToFit="1"/>
      <protection locked="0"/>
    </xf>
    <xf numFmtId="181" fontId="4" fillId="5" borderId="115" xfId="12" applyNumberFormat="1" applyFont="1" applyFill="1" applyBorder="1" applyAlignment="1" applyProtection="1">
      <alignment horizontal="right" vertical="center" shrinkToFit="1"/>
      <protection locked="0"/>
    </xf>
    <xf numFmtId="181" fontId="4" fillId="5" borderId="133" xfId="12" applyNumberFormat="1" applyFont="1" applyFill="1" applyBorder="1" applyAlignment="1" applyProtection="1">
      <alignment horizontal="right" vertical="center" shrinkToFit="1"/>
      <protection locked="0"/>
    </xf>
    <xf numFmtId="0" fontId="4" fillId="5" borderId="114" xfId="12" applyFont="1" applyFill="1" applyBorder="1" applyAlignment="1" applyProtection="1">
      <alignment horizontal="left" vertical="center" shrinkToFit="1"/>
      <protection locked="0"/>
    </xf>
    <xf numFmtId="0" fontId="4" fillId="5" borderId="117" xfId="12" applyFont="1" applyFill="1" applyBorder="1" applyAlignment="1" applyProtection="1">
      <alignment horizontal="left" vertical="center" shrinkToFit="1"/>
      <protection locked="0"/>
    </xf>
    <xf numFmtId="181" fontId="4" fillId="5" borderId="127" xfId="12" applyNumberFormat="1" applyFont="1" applyFill="1" applyBorder="1" applyAlignment="1" applyProtection="1">
      <alignment horizontal="right" vertical="center" shrinkToFit="1"/>
      <protection locked="0"/>
    </xf>
    <xf numFmtId="181" fontId="4" fillId="5" borderId="119" xfId="12" applyNumberFormat="1" applyFont="1" applyFill="1" applyBorder="1" applyAlignment="1" applyProtection="1">
      <alignment horizontal="right" vertical="center" shrinkToFit="1"/>
      <protection locked="0"/>
    </xf>
    <xf numFmtId="0" fontId="4" fillId="2" borderId="130" xfId="12" applyFont="1" applyFill="1" applyBorder="1" applyAlignment="1" applyProtection="1">
      <alignment horizontal="left" vertical="center" shrinkToFit="1"/>
      <protection locked="0"/>
    </xf>
    <xf numFmtId="0" fontId="4" fillId="2" borderId="131" xfId="12" applyFont="1" applyFill="1" applyBorder="1" applyAlignment="1" applyProtection="1">
      <alignment horizontal="left" vertical="center" shrinkToFit="1"/>
      <protection locked="0"/>
    </xf>
    <xf numFmtId="0" fontId="4" fillId="2" borderId="132" xfId="12" applyFont="1" applyFill="1" applyBorder="1" applyAlignment="1" applyProtection="1">
      <alignment horizontal="left" vertical="center" shrinkToFit="1"/>
      <protection locked="0"/>
    </xf>
    <xf numFmtId="181" fontId="4" fillId="2" borderId="107" xfId="12" applyNumberFormat="1" applyFont="1" applyFill="1" applyBorder="1" applyAlignment="1" applyProtection="1">
      <alignment horizontal="right" vertical="center" shrinkToFit="1"/>
      <protection locked="0"/>
    </xf>
    <xf numFmtId="181" fontId="4" fillId="2" borderId="108" xfId="12" applyNumberFormat="1" applyFont="1" applyFill="1" applyBorder="1" applyAlignment="1" applyProtection="1">
      <alignment horizontal="right" vertical="center" shrinkToFit="1"/>
      <protection locked="0"/>
    </xf>
    <xf numFmtId="0" fontId="4" fillId="2" borderId="108" xfId="12" applyFont="1" applyFill="1" applyBorder="1" applyAlignment="1" applyProtection="1">
      <alignment horizontal="left" vertical="center" shrinkToFit="1"/>
      <protection locked="0"/>
    </xf>
    <xf numFmtId="0" fontId="4" fillId="2" borderId="111" xfId="12" applyFont="1" applyFill="1" applyBorder="1" applyAlignment="1" applyProtection="1">
      <alignment horizontal="left" vertical="center" shrinkToFit="1"/>
      <protection locked="0"/>
    </xf>
    <xf numFmtId="181" fontId="4" fillId="0" borderId="100" xfId="12" applyNumberFormat="1" applyFont="1" applyBorder="1" applyAlignment="1" applyProtection="1">
      <alignment horizontal="right" vertical="center" shrinkToFit="1"/>
      <protection locked="0"/>
    </xf>
    <xf numFmtId="0" fontId="4" fillId="0" borderId="100" xfId="12" applyFont="1" applyBorder="1" applyAlignment="1" applyProtection="1">
      <alignment horizontal="left" vertical="center" shrinkToFit="1"/>
      <protection locked="0"/>
    </xf>
    <xf numFmtId="0" fontId="4" fillId="0" borderId="105" xfId="12" applyFont="1" applyBorder="1" applyAlignment="1" applyProtection="1">
      <alignment horizontal="left" vertical="center" shrinkToFit="1"/>
      <protection locked="0"/>
    </xf>
    <xf numFmtId="0" fontId="4" fillId="0" borderId="96" xfId="12" applyFont="1" applyBorder="1" applyAlignment="1" applyProtection="1">
      <alignment horizontal="left" vertical="center" shrinkToFit="1"/>
      <protection locked="0"/>
    </xf>
    <xf numFmtId="0" fontId="4" fillId="0" borderId="97" xfId="12" applyFont="1" applyBorder="1" applyAlignment="1" applyProtection="1">
      <alignment horizontal="left" vertical="center" shrinkToFit="1"/>
      <protection locked="0"/>
    </xf>
    <xf numFmtId="0" fontId="4" fillId="0" borderId="98" xfId="12" applyFont="1" applyBorder="1" applyAlignment="1" applyProtection="1">
      <alignment horizontal="left" vertical="center" shrinkToFit="1"/>
      <protection locked="0"/>
    </xf>
    <xf numFmtId="181" fontId="4" fillId="0" borderId="99" xfId="12" applyNumberFormat="1" applyFont="1" applyBorder="1" applyAlignment="1" applyProtection="1">
      <alignment horizontal="right" vertical="center" shrinkToFit="1"/>
      <protection locked="0"/>
    </xf>
    <xf numFmtId="188" fontId="4" fillId="0" borderId="96" xfId="12" applyNumberFormat="1" applyFont="1" applyBorder="1" applyAlignment="1" applyProtection="1">
      <alignment horizontal="right" vertical="center" shrinkToFit="1"/>
      <protection locked="0"/>
    </xf>
    <xf numFmtId="188" fontId="4" fillId="0" borderId="97" xfId="12" applyNumberFormat="1" applyFont="1" applyBorder="1" applyAlignment="1" applyProtection="1">
      <alignment horizontal="right" vertical="center" shrinkToFit="1"/>
      <protection locked="0"/>
    </xf>
    <xf numFmtId="188" fontId="4" fillId="0" borderId="104" xfId="12" applyNumberFormat="1" applyFont="1" applyBorder="1" applyAlignment="1" applyProtection="1">
      <alignment horizontal="right" vertical="center" shrinkToFit="1"/>
      <protection locked="0"/>
    </xf>
    <xf numFmtId="188" fontId="4" fillId="0" borderId="101" xfId="12" applyNumberFormat="1" applyFont="1" applyBorder="1" applyAlignment="1" applyProtection="1">
      <alignment horizontal="right" vertical="center" shrinkToFit="1"/>
      <protection locked="0"/>
    </xf>
    <xf numFmtId="0" fontId="4" fillId="0" borderId="101" xfId="12" applyFont="1" applyBorder="1" applyAlignment="1" applyProtection="1">
      <alignment horizontal="left" vertical="center" shrinkToFit="1"/>
      <protection locked="0"/>
    </xf>
    <xf numFmtId="0" fontId="4" fillId="0" borderId="103" xfId="12" applyFont="1" applyBorder="1" applyAlignment="1" applyProtection="1">
      <alignment horizontal="left" vertical="center" shrinkToFit="1"/>
      <protection locked="0"/>
    </xf>
    <xf numFmtId="181" fontId="4" fillId="0" borderId="96" xfId="15" applyNumberFormat="1" applyFont="1" applyBorder="1" applyAlignment="1" applyProtection="1">
      <alignment horizontal="right" vertical="center" shrinkToFit="1"/>
      <protection locked="0"/>
    </xf>
    <xf numFmtId="181" fontId="4" fillId="0" borderId="97" xfId="15" applyNumberFormat="1" applyFont="1" applyBorder="1" applyAlignment="1" applyProtection="1">
      <alignment horizontal="right" vertical="center" shrinkToFit="1"/>
      <protection locked="0"/>
    </xf>
    <xf numFmtId="181" fontId="4" fillId="0" borderId="98" xfId="15" applyNumberFormat="1" applyFont="1" applyBorder="1" applyAlignment="1" applyProtection="1">
      <alignment horizontal="right" vertical="center" shrinkToFit="1"/>
      <protection locked="0"/>
    </xf>
    <xf numFmtId="0" fontId="4" fillId="0" borderId="96" xfId="15" applyFont="1" applyBorder="1" applyAlignment="1" applyProtection="1">
      <alignment horizontal="left" vertical="center" shrinkToFit="1"/>
      <protection locked="0"/>
    </xf>
    <xf numFmtId="0" fontId="4" fillId="0" borderId="97" xfId="15" applyFont="1" applyBorder="1" applyAlignment="1" applyProtection="1">
      <alignment horizontal="left" vertical="center" shrinkToFit="1"/>
      <protection locked="0"/>
    </xf>
    <xf numFmtId="0" fontId="4" fillId="0" borderId="103" xfId="15" applyFont="1" applyBorder="1" applyAlignment="1" applyProtection="1">
      <alignment horizontal="left" vertical="center" shrinkToFit="1"/>
      <protection locked="0"/>
    </xf>
    <xf numFmtId="0" fontId="4" fillId="4" borderId="18" xfId="12" applyFont="1" applyFill="1" applyBorder="1" applyAlignment="1" applyProtection="1">
      <alignment horizontal="center" vertical="center"/>
      <protection locked="0"/>
    </xf>
    <xf numFmtId="0" fontId="4" fillId="4" borderId="19" xfId="12" applyFont="1" applyFill="1" applyBorder="1" applyAlignment="1" applyProtection="1">
      <alignment horizontal="center" vertical="center"/>
      <protection locked="0"/>
    </xf>
    <xf numFmtId="0" fontId="4" fillId="4" borderId="14" xfId="12" applyFont="1" applyFill="1" applyBorder="1" applyAlignment="1" applyProtection="1">
      <alignment horizontal="center" vertical="center"/>
      <protection locked="0"/>
    </xf>
    <xf numFmtId="0" fontId="4" fillId="4" borderId="76" xfId="12" applyFont="1" applyFill="1" applyBorder="1" applyAlignment="1" applyProtection="1">
      <alignment horizontal="center" vertical="center"/>
      <protection locked="0"/>
    </xf>
    <xf numFmtId="0" fontId="4" fillId="4" borderId="77" xfId="12" applyFont="1" applyFill="1" applyBorder="1" applyAlignment="1" applyProtection="1">
      <alignment horizontal="center" vertical="center"/>
      <protection locked="0"/>
    </xf>
    <xf numFmtId="0" fontId="4" fillId="4" borderId="78" xfId="12" applyFont="1" applyFill="1" applyBorder="1" applyAlignment="1" applyProtection="1">
      <alignment horizontal="center" vertical="center"/>
      <protection locked="0"/>
    </xf>
    <xf numFmtId="0" fontId="4" fillId="4" borderId="16" xfId="12" applyFont="1" applyFill="1" applyBorder="1" applyAlignment="1" applyProtection="1">
      <alignment horizontal="center" vertical="center" wrapText="1"/>
      <protection locked="0"/>
    </xf>
    <xf numFmtId="0" fontId="4" fillId="4" borderId="19" xfId="12" applyFont="1" applyFill="1" applyBorder="1" applyAlignment="1" applyProtection="1">
      <alignment horizontal="center" vertical="center" wrapText="1"/>
      <protection locked="0"/>
    </xf>
    <xf numFmtId="0" fontId="4" fillId="4" borderId="14" xfId="12" applyFont="1" applyFill="1" applyBorder="1" applyAlignment="1" applyProtection="1">
      <alignment horizontal="center" vertical="center" wrapText="1"/>
      <protection locked="0"/>
    </xf>
    <xf numFmtId="0" fontId="4" fillId="4" borderId="79" xfId="12" applyFont="1" applyFill="1" applyBorder="1" applyAlignment="1" applyProtection="1">
      <alignment horizontal="center" vertical="center" wrapText="1"/>
      <protection locked="0"/>
    </xf>
    <xf numFmtId="0" fontId="4" fillId="4" borderId="77" xfId="12" applyFont="1" applyFill="1" applyBorder="1" applyAlignment="1" applyProtection="1">
      <alignment horizontal="center" vertical="center" wrapText="1"/>
      <protection locked="0"/>
    </xf>
    <xf numFmtId="0" fontId="4" fillId="4" borderId="78" xfId="12" applyFont="1" applyFill="1" applyBorder="1" applyAlignment="1" applyProtection="1">
      <alignment horizontal="center" vertical="center" wrapText="1"/>
      <protection locked="0"/>
    </xf>
    <xf numFmtId="0" fontId="4" fillId="4" borderId="16" xfId="12" applyFont="1" applyFill="1" applyBorder="1" applyAlignment="1" applyProtection="1">
      <alignment horizontal="center" vertical="center" wrapText="1" shrinkToFit="1"/>
      <protection locked="0"/>
    </xf>
    <xf numFmtId="0" fontId="4" fillId="4" borderId="19" xfId="12" applyFont="1" applyFill="1" applyBorder="1" applyAlignment="1" applyProtection="1">
      <alignment horizontal="center" vertical="center" shrinkToFit="1"/>
      <protection locked="0"/>
    </xf>
    <xf numFmtId="0" fontId="4" fillId="4" borderId="14"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shrinkToFit="1"/>
      <protection locked="0"/>
    </xf>
    <xf numFmtId="0" fontId="4" fillId="4" borderId="77" xfId="12" applyFont="1" applyFill="1" applyBorder="1" applyAlignment="1" applyProtection="1">
      <alignment horizontal="center" vertical="center" shrinkToFit="1"/>
      <protection locked="0"/>
    </xf>
    <xf numFmtId="0" fontId="4" fillId="4" borderId="78"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protection locked="0"/>
    </xf>
    <xf numFmtId="0" fontId="4" fillId="0" borderId="98" xfId="15" applyFont="1" applyBorder="1" applyAlignment="1" applyProtection="1">
      <alignment horizontal="left" vertical="center" shrinkToFit="1"/>
      <protection locked="0"/>
    </xf>
    <xf numFmtId="0" fontId="4" fillId="4" borderId="20" xfId="12" applyFont="1" applyFill="1" applyBorder="1" applyAlignment="1" applyProtection="1">
      <alignment horizontal="center" vertical="center" wrapText="1"/>
      <protection locked="0"/>
    </xf>
    <xf numFmtId="0" fontId="4" fillId="4" borderId="80" xfId="12" applyFont="1" applyFill="1" applyBorder="1" applyAlignment="1" applyProtection="1">
      <alignment horizontal="center" vertical="center" wrapText="1"/>
      <protection locked="0"/>
    </xf>
    <xf numFmtId="179" fontId="4" fillId="5" borderId="119" xfId="12" applyNumberFormat="1" applyFont="1" applyFill="1" applyBorder="1" applyAlignment="1" applyProtection="1">
      <alignment horizontal="right" vertical="center" shrinkToFit="1"/>
      <protection locked="0"/>
    </xf>
    <xf numFmtId="181" fontId="4" fillId="5" borderId="62" xfId="12" applyNumberFormat="1" applyFont="1" applyFill="1" applyBorder="1" applyAlignment="1" applyProtection="1">
      <alignment horizontal="right" vertical="center" shrinkToFit="1"/>
      <protection locked="0"/>
    </xf>
    <xf numFmtId="181" fontId="4" fillId="5" borderId="57" xfId="12" applyNumberFormat="1" applyFont="1" applyFill="1" applyBorder="1" applyAlignment="1" applyProtection="1">
      <alignment horizontal="right" vertical="center" shrinkToFit="1"/>
      <protection locked="0"/>
    </xf>
    <xf numFmtId="181" fontId="4" fillId="5" borderId="128" xfId="12" applyNumberFormat="1" applyFont="1" applyFill="1" applyBorder="1" applyAlignment="1" applyProtection="1">
      <alignment horizontal="right" vertical="center" shrinkToFit="1"/>
      <protection locked="0"/>
    </xf>
    <xf numFmtId="181" fontId="4" fillId="5" borderId="116" xfId="12" applyNumberFormat="1" applyFont="1" applyFill="1" applyBorder="1" applyAlignment="1" applyProtection="1">
      <alignment horizontal="right" vertical="center" shrinkToFit="1"/>
      <protection locked="0"/>
    </xf>
    <xf numFmtId="181" fontId="4" fillId="5" borderId="117" xfId="12" applyNumberFormat="1" applyFont="1" applyFill="1" applyBorder="1" applyAlignment="1" applyProtection="1">
      <alignment horizontal="right" vertical="center" shrinkToFit="1"/>
      <protection locked="0"/>
    </xf>
    <xf numFmtId="181" fontId="4" fillId="5" borderId="118" xfId="12" applyNumberFormat="1" applyFont="1" applyFill="1" applyBorder="1" applyAlignment="1" applyProtection="1">
      <alignment horizontal="right" vertical="center" shrinkToFit="1"/>
      <protection locked="0"/>
    </xf>
    <xf numFmtId="181" fontId="4" fillId="2" borderId="104" xfId="13" applyNumberFormat="1" applyFont="1" applyFill="1" applyBorder="1" applyAlignment="1" applyProtection="1">
      <alignment horizontal="right" vertical="center" shrinkToFit="1"/>
      <protection locked="0"/>
    </xf>
    <xf numFmtId="181" fontId="4" fillId="2" borderId="100" xfId="13" applyNumberFormat="1" applyFont="1" applyFill="1" applyBorder="1" applyAlignment="1" applyProtection="1">
      <alignment horizontal="right" vertical="center" shrinkToFit="1"/>
      <protection locked="0"/>
    </xf>
    <xf numFmtId="179" fontId="4" fillId="2" borderId="100" xfId="13" applyNumberFormat="1" applyFont="1" applyFill="1" applyBorder="1" applyAlignment="1" applyProtection="1">
      <alignment horizontal="right" vertical="center" shrinkToFit="1"/>
      <protection locked="0"/>
    </xf>
    <xf numFmtId="0" fontId="4" fillId="0" borderId="65" xfId="12" applyFont="1" applyBorder="1" applyAlignment="1" applyProtection="1">
      <alignment horizontal="center" vertical="center" shrinkToFit="1"/>
      <protection locked="0"/>
    </xf>
    <xf numFmtId="0" fontId="4" fillId="0" borderId="50" xfId="12" applyFont="1" applyBorder="1" applyAlignment="1" applyProtection="1">
      <alignment horizontal="center" vertical="center"/>
      <protection locked="0"/>
    </xf>
    <xf numFmtId="0" fontId="4" fillId="0" borderId="52" xfId="12" applyFont="1" applyBorder="1" applyAlignment="1" applyProtection="1">
      <alignment horizontal="center" vertical="center"/>
      <protection locked="0"/>
    </xf>
    <xf numFmtId="0" fontId="4" fillId="0" borderId="96" xfId="14" applyFont="1" applyBorder="1" applyAlignment="1" applyProtection="1">
      <alignment horizontal="left" vertical="center" shrinkToFit="1"/>
      <protection locked="0"/>
    </xf>
    <xf numFmtId="0" fontId="4" fillId="0" borderId="97" xfId="14" applyFont="1" applyBorder="1" applyAlignment="1" applyProtection="1">
      <alignment horizontal="left" vertical="center" shrinkToFit="1"/>
      <protection locked="0"/>
    </xf>
    <xf numFmtId="0" fontId="4" fillId="0" borderId="98" xfId="14" applyFont="1" applyBorder="1" applyAlignment="1" applyProtection="1">
      <alignment horizontal="left" vertical="center" shrinkToFit="1"/>
      <protection locked="0"/>
    </xf>
    <xf numFmtId="181" fontId="4" fillId="2" borderId="99" xfId="13" applyNumberFormat="1" applyFont="1" applyFill="1" applyBorder="1" applyAlignment="1" applyProtection="1">
      <alignment horizontal="right" vertical="center" shrinkToFit="1"/>
      <protection locked="0"/>
    </xf>
    <xf numFmtId="181" fontId="4" fillId="2" borderId="101" xfId="13" applyNumberFormat="1" applyFont="1" applyFill="1" applyBorder="1" applyAlignment="1" applyProtection="1">
      <alignment horizontal="right" vertical="center" shrinkToFit="1"/>
      <protection locked="0"/>
    </xf>
    <xf numFmtId="181" fontId="4" fillId="0" borderId="102" xfId="14" applyNumberFormat="1" applyFont="1" applyBorder="1" applyAlignment="1" applyProtection="1">
      <alignment horizontal="right" vertical="center" shrinkToFit="1"/>
      <protection locked="0"/>
    </xf>
    <xf numFmtId="181" fontId="4" fillId="0" borderId="97" xfId="14" applyNumberFormat="1" applyFont="1" applyBorder="1" applyAlignment="1" applyProtection="1">
      <alignment horizontal="right" vertical="center" shrinkToFit="1"/>
      <protection locked="0"/>
    </xf>
    <xf numFmtId="181" fontId="4" fillId="0" borderId="103" xfId="14" applyNumberFormat="1" applyFont="1" applyBorder="1" applyAlignment="1" applyProtection="1">
      <alignment horizontal="right" vertical="center" shrinkToFit="1"/>
      <protection locked="0"/>
    </xf>
    <xf numFmtId="181" fontId="4" fillId="0" borderId="99" xfId="14" applyNumberFormat="1" applyFont="1" applyBorder="1" applyAlignment="1" applyProtection="1">
      <alignment horizontal="right" vertical="center" shrinkToFit="1"/>
      <protection locked="0"/>
    </xf>
    <xf numFmtId="181" fontId="4" fillId="0" borderId="100" xfId="14" applyNumberFormat="1" applyFont="1" applyBorder="1" applyAlignment="1" applyProtection="1">
      <alignment horizontal="right" vertical="center" shrinkToFit="1"/>
      <protection locked="0"/>
    </xf>
    <xf numFmtId="181" fontId="4" fillId="0" borderId="101" xfId="14" applyNumberFormat="1" applyFont="1" applyBorder="1" applyAlignment="1" applyProtection="1">
      <alignment horizontal="right" vertical="center" shrinkToFit="1"/>
      <protection locked="0"/>
    </xf>
    <xf numFmtId="181" fontId="4" fillId="0" borderId="104" xfId="12" applyNumberFormat="1" applyFont="1" applyBorder="1" applyAlignment="1" applyProtection="1">
      <alignment horizontal="right" vertical="center" shrinkToFit="1"/>
      <protection locked="0"/>
    </xf>
    <xf numFmtId="179" fontId="4" fillId="0" borderId="100" xfId="12" applyNumberFormat="1" applyFont="1" applyBorder="1" applyAlignment="1" applyProtection="1">
      <alignment horizontal="right" vertical="center" shrinkToFit="1"/>
      <protection locked="0"/>
    </xf>
    <xf numFmtId="181" fontId="4" fillId="0" borderId="101" xfId="12" applyNumberFormat="1" applyFont="1" applyBorder="1" applyAlignment="1" applyProtection="1">
      <alignment horizontal="right" vertical="center" shrinkToFit="1"/>
      <protection locked="0"/>
    </xf>
    <xf numFmtId="181" fontId="4" fillId="0" borderId="97" xfId="12" applyNumberFormat="1" applyFont="1" applyBorder="1" applyAlignment="1" applyProtection="1">
      <alignment horizontal="right" vertical="center" shrinkToFit="1"/>
      <protection locked="0"/>
    </xf>
    <xf numFmtId="181" fontId="4" fillId="0" borderId="126" xfId="12" applyNumberFormat="1" applyFont="1" applyBorder="1" applyAlignment="1" applyProtection="1">
      <alignment horizontal="right" vertical="center" shrinkToFit="1"/>
      <protection locked="0"/>
    </xf>
    <xf numFmtId="181" fontId="4" fillId="0" borderId="122" xfId="12" applyNumberFormat="1" applyFont="1" applyBorder="1" applyAlignment="1" applyProtection="1">
      <alignment horizontal="right" vertical="center" shrinkToFit="1"/>
      <protection locked="0"/>
    </xf>
    <xf numFmtId="179" fontId="4" fillId="0" borderId="122" xfId="12" applyNumberFormat="1" applyFont="1" applyBorder="1" applyAlignment="1" applyProtection="1">
      <alignment horizontal="right" vertical="center" shrinkToFit="1"/>
      <protection locked="0"/>
    </xf>
    <xf numFmtId="0" fontId="4" fillId="0" borderId="122" xfId="12" applyFont="1" applyBorder="1" applyAlignment="1" applyProtection="1">
      <alignment horizontal="left" vertical="center" shrinkToFit="1"/>
      <protection locked="0"/>
    </xf>
    <xf numFmtId="0" fontId="4" fillId="0" borderId="125" xfId="12" applyFont="1" applyBorder="1" applyAlignment="1" applyProtection="1">
      <alignment horizontal="left" vertical="center" shrinkToFit="1"/>
      <protection locked="0"/>
    </xf>
    <xf numFmtId="0" fontId="4" fillId="0" borderId="82" xfId="14" applyFont="1" applyBorder="1" applyAlignment="1" applyProtection="1">
      <alignment horizontal="left" vertical="center" shrinkToFit="1"/>
      <protection locked="0"/>
    </xf>
    <xf numFmtId="0" fontId="4" fillId="0" borderId="83" xfId="14" applyFont="1" applyBorder="1" applyAlignment="1" applyProtection="1">
      <alignment horizontal="left" vertical="center" shrinkToFit="1"/>
      <protection locked="0"/>
    </xf>
    <xf numFmtId="0" fontId="4" fillId="0" borderId="84" xfId="14" applyFont="1" applyBorder="1" applyAlignment="1" applyProtection="1">
      <alignment horizontal="left" vertical="center" shrinkToFit="1"/>
      <protection locked="0"/>
    </xf>
    <xf numFmtId="181" fontId="4" fillId="0" borderId="121" xfId="14" applyNumberFormat="1" applyFont="1" applyBorder="1" applyAlignment="1" applyProtection="1">
      <alignment horizontal="right" vertical="center" shrinkToFit="1"/>
      <protection locked="0"/>
    </xf>
    <xf numFmtId="181" fontId="4" fillId="0" borderId="122" xfId="14" applyNumberFormat="1" applyFont="1" applyBorder="1" applyAlignment="1" applyProtection="1">
      <alignment horizontal="right" vertical="center" shrinkToFit="1"/>
      <protection locked="0"/>
    </xf>
    <xf numFmtId="181" fontId="4" fillId="0" borderId="123" xfId="14" applyNumberFormat="1" applyFont="1" applyBorder="1" applyAlignment="1" applyProtection="1">
      <alignment horizontal="right" vertical="center" shrinkToFit="1"/>
      <protection locked="0"/>
    </xf>
    <xf numFmtId="181" fontId="4" fillId="0" borderId="124" xfId="14" applyNumberFormat="1" applyFont="1" applyBorder="1" applyAlignment="1" applyProtection="1">
      <alignment horizontal="right" vertical="center" shrinkToFit="1"/>
      <protection locked="0"/>
    </xf>
    <xf numFmtId="181" fontId="4" fillId="0" borderId="125" xfId="14" applyNumberFormat="1" applyFont="1" applyBorder="1" applyAlignment="1" applyProtection="1">
      <alignment horizontal="right" vertical="center" shrinkToFit="1"/>
      <protection locked="0"/>
    </xf>
    <xf numFmtId="0" fontId="4" fillId="4" borderId="18" xfId="12" applyFont="1" applyFill="1" applyBorder="1" applyAlignment="1" applyProtection="1">
      <alignment horizontal="center" vertical="center" wrapText="1" shrinkToFit="1"/>
      <protection locked="0"/>
    </xf>
    <xf numFmtId="0" fontId="4" fillId="4" borderId="20" xfId="12" applyFont="1" applyFill="1" applyBorder="1" applyAlignment="1" applyProtection="1">
      <alignment horizontal="center" vertical="center" shrinkToFit="1"/>
      <protection locked="0"/>
    </xf>
    <xf numFmtId="0" fontId="4" fillId="4" borderId="76" xfId="12" applyFont="1" applyFill="1" applyBorder="1" applyAlignment="1" applyProtection="1">
      <alignment horizontal="center" vertical="center" shrinkToFit="1"/>
      <protection locked="0"/>
    </xf>
    <xf numFmtId="0" fontId="4" fillId="4" borderId="80" xfId="12" applyFont="1" applyFill="1" applyBorder="1" applyAlignment="1" applyProtection="1">
      <alignment horizontal="center" vertical="center" shrinkToFit="1"/>
      <protection locked="0"/>
    </xf>
    <xf numFmtId="0" fontId="4" fillId="2" borderId="46" xfId="12" applyFont="1" applyFill="1" applyBorder="1" applyAlignment="1">
      <alignment horizontal="left" vertical="center"/>
    </xf>
    <xf numFmtId="0" fontId="4" fillId="2" borderId="19" xfId="12" applyFont="1" applyFill="1" applyBorder="1" applyAlignment="1">
      <alignment horizontal="left" vertical="center"/>
    </xf>
    <xf numFmtId="181" fontId="4" fillId="5" borderId="114" xfId="15" applyNumberFormat="1" applyFont="1" applyFill="1" applyBorder="1" applyAlignment="1" applyProtection="1">
      <alignment horizontal="right" vertical="center" shrinkToFit="1"/>
      <protection locked="0"/>
    </xf>
    <xf numFmtId="0" fontId="4" fillId="5" borderId="114" xfId="15" applyFont="1" applyFill="1" applyBorder="1" applyAlignment="1" applyProtection="1">
      <alignment horizontal="left" vertical="center" shrinkToFit="1"/>
      <protection locked="0"/>
    </xf>
    <xf numFmtId="0" fontId="4" fillId="5" borderId="117" xfId="15" applyFont="1" applyFill="1" applyBorder="1" applyAlignment="1" applyProtection="1">
      <alignment horizontal="left" vertical="center" shrinkToFit="1"/>
      <protection locked="0"/>
    </xf>
    <xf numFmtId="181" fontId="4" fillId="5" borderId="62" xfId="15" applyNumberFormat="1" applyFont="1" applyFill="1" applyBorder="1" applyAlignment="1" applyProtection="1">
      <alignment horizontal="right" vertical="center" shrinkToFit="1"/>
      <protection locked="0"/>
    </xf>
    <xf numFmtId="181" fontId="4" fillId="5" borderId="55" xfId="15" applyNumberFormat="1" applyFont="1" applyFill="1" applyBorder="1" applyAlignment="1" applyProtection="1">
      <alignment horizontal="right" vertical="center" shrinkToFit="1"/>
      <protection locked="0"/>
    </xf>
    <xf numFmtId="181" fontId="4" fillId="5" borderId="57" xfId="15" applyNumberFormat="1" applyFont="1" applyFill="1" applyBorder="1" applyAlignment="1" applyProtection="1">
      <alignment horizontal="right" vertical="center" shrinkToFit="1"/>
      <protection locked="0"/>
    </xf>
    <xf numFmtId="181" fontId="4" fillId="5" borderId="113" xfId="15" applyNumberFormat="1" applyFont="1" applyFill="1" applyBorder="1" applyAlignment="1" applyProtection="1">
      <alignment horizontal="right" vertical="center" shrinkToFit="1"/>
      <protection locked="0"/>
    </xf>
    <xf numFmtId="181" fontId="4" fillId="5" borderId="115" xfId="15" applyNumberFormat="1" applyFont="1" applyFill="1" applyBorder="1" applyAlignment="1" applyProtection="1">
      <alignment horizontal="right" vertical="center" shrinkToFit="1"/>
      <protection locked="0"/>
    </xf>
    <xf numFmtId="181" fontId="4" fillId="5" borderId="116" xfId="15" applyNumberFormat="1" applyFont="1" applyFill="1" applyBorder="1" applyAlignment="1" applyProtection="1">
      <alignment horizontal="right" vertical="center" shrinkToFit="1"/>
      <protection locked="0"/>
    </xf>
    <xf numFmtId="181" fontId="4" fillId="5" borderId="117" xfId="15" applyNumberFormat="1" applyFont="1" applyFill="1" applyBorder="1" applyAlignment="1" applyProtection="1">
      <alignment horizontal="right" vertical="center" shrinkToFit="1"/>
      <protection locked="0"/>
    </xf>
    <xf numFmtId="181" fontId="4" fillId="5" borderId="118" xfId="15" applyNumberFormat="1" applyFont="1" applyFill="1" applyBorder="1" applyAlignment="1" applyProtection="1">
      <alignment horizontal="right" vertical="center" shrinkToFit="1"/>
      <protection locked="0"/>
    </xf>
    <xf numFmtId="181" fontId="4" fillId="5" borderId="119" xfId="15" applyNumberFormat="1" applyFont="1" applyFill="1" applyBorder="1" applyAlignment="1" applyProtection="1">
      <alignment horizontal="right" vertical="center" shrinkToFit="1"/>
      <protection locked="0"/>
    </xf>
    <xf numFmtId="181" fontId="4" fillId="0" borderId="107" xfId="14" applyNumberFormat="1" applyFont="1" applyBorder="1" applyAlignment="1" applyProtection="1">
      <alignment horizontal="right" vertical="center" shrinkToFit="1"/>
      <protection locked="0"/>
    </xf>
    <xf numFmtId="181" fontId="4" fillId="0" borderId="108" xfId="14" applyNumberFormat="1" applyFont="1" applyBorder="1" applyAlignment="1" applyProtection="1">
      <alignment horizontal="right" vertical="center" shrinkToFit="1"/>
      <protection locked="0"/>
    </xf>
    <xf numFmtId="181" fontId="4" fillId="0" borderId="109" xfId="14" applyNumberFormat="1" applyFont="1" applyBorder="1" applyAlignment="1" applyProtection="1">
      <alignment horizontal="right" vertical="center" shrinkToFit="1"/>
      <protection locked="0"/>
    </xf>
    <xf numFmtId="181" fontId="4" fillId="0" borderId="110" xfId="15" applyNumberFormat="1" applyFont="1" applyBorder="1" applyAlignment="1" applyProtection="1">
      <alignment horizontal="right" vertical="center" shrinkToFit="1"/>
      <protection locked="0"/>
    </xf>
    <xf numFmtId="181" fontId="4" fillId="0" borderId="108" xfId="15" applyNumberFormat="1" applyFont="1" applyBorder="1" applyAlignment="1" applyProtection="1">
      <alignment horizontal="right" vertical="center" shrinkToFit="1"/>
      <protection locked="0"/>
    </xf>
    <xf numFmtId="0" fontId="4" fillId="0" borderId="108" xfId="15" applyFont="1" applyBorder="1" applyAlignment="1" applyProtection="1">
      <alignment horizontal="left" vertical="center" shrinkToFit="1"/>
      <protection locked="0"/>
    </xf>
    <xf numFmtId="0" fontId="4" fillId="0" borderId="111" xfId="15" applyFont="1" applyBorder="1" applyAlignment="1" applyProtection="1">
      <alignment horizontal="left" vertical="center" shrinkToFit="1"/>
      <protection locked="0"/>
    </xf>
    <xf numFmtId="181" fontId="4" fillId="0" borderId="104" xfId="15" applyNumberFormat="1" applyFont="1" applyBorder="1" applyAlignment="1" applyProtection="1">
      <alignment horizontal="right" vertical="center" shrinkToFit="1"/>
      <protection locked="0"/>
    </xf>
    <xf numFmtId="181" fontId="4" fillId="0" borderId="100" xfId="15" applyNumberFormat="1" applyFont="1" applyBorder="1" applyAlignment="1" applyProtection="1">
      <alignment horizontal="right" vertical="center" shrinkToFit="1"/>
      <protection locked="0"/>
    </xf>
    <xf numFmtId="0" fontId="4" fillId="0" borderId="100" xfId="15" applyFont="1" applyBorder="1" applyAlignment="1" applyProtection="1">
      <alignment horizontal="left" vertical="center" shrinkToFit="1"/>
      <protection locked="0"/>
    </xf>
    <xf numFmtId="0" fontId="4" fillId="0" borderId="105" xfId="15" applyFont="1" applyBorder="1" applyAlignment="1" applyProtection="1">
      <alignment horizontal="left" vertical="center" shrinkToFit="1"/>
      <protection locked="0"/>
    </xf>
    <xf numFmtId="181" fontId="4" fillId="0" borderId="82" xfId="15" applyNumberFormat="1" applyFont="1" applyBorder="1" applyAlignment="1" applyProtection="1">
      <alignment horizontal="right" vertical="center" shrinkToFit="1"/>
      <protection locked="0"/>
    </xf>
    <xf numFmtId="181" fontId="4" fillId="0" borderId="83" xfId="15" applyNumberFormat="1" applyFont="1" applyBorder="1" applyAlignment="1" applyProtection="1">
      <alignment horizontal="right" vertical="center" shrinkToFit="1"/>
      <protection locked="0"/>
    </xf>
    <xf numFmtId="181" fontId="4" fillId="0" borderId="84" xfId="15" applyNumberFormat="1" applyFont="1" applyBorder="1" applyAlignment="1" applyProtection="1">
      <alignment horizontal="right" vertical="center" shrinkToFit="1"/>
      <protection locked="0"/>
    </xf>
    <xf numFmtId="181" fontId="4" fillId="0" borderId="85" xfId="14" applyNumberFormat="1" applyFont="1" applyBorder="1" applyAlignment="1" applyProtection="1">
      <alignment horizontal="right" vertical="center" shrinkToFit="1"/>
      <protection locked="0"/>
    </xf>
    <xf numFmtId="181" fontId="4" fillId="0" borderId="86" xfId="14" applyNumberFormat="1" applyFont="1" applyBorder="1" applyAlignment="1" applyProtection="1">
      <alignment horizontal="right" vertical="center" shrinkToFit="1"/>
      <protection locked="0"/>
    </xf>
    <xf numFmtId="181" fontId="4" fillId="0" borderId="87" xfId="14" applyNumberFormat="1" applyFont="1" applyBorder="1" applyAlignment="1" applyProtection="1">
      <alignment horizontal="right" vertical="center" shrinkToFit="1"/>
      <protection locked="0"/>
    </xf>
    <xf numFmtId="181" fontId="4" fillId="0" borderId="88" xfId="14" applyNumberFormat="1" applyFont="1" applyBorder="1" applyAlignment="1" applyProtection="1">
      <alignment horizontal="right" vertical="center" shrinkToFit="1"/>
      <protection locked="0"/>
    </xf>
    <xf numFmtId="181" fontId="4" fillId="0" borderId="89" xfId="14" applyNumberFormat="1" applyFont="1" applyBorder="1" applyAlignment="1" applyProtection="1">
      <alignment horizontal="right" vertical="center" shrinkToFit="1"/>
      <protection locked="0"/>
    </xf>
    <xf numFmtId="181" fontId="4" fillId="0" borderId="90" xfId="14" applyNumberFormat="1" applyFont="1" applyBorder="1" applyAlignment="1" applyProtection="1">
      <alignment horizontal="right" vertical="center" shrinkToFit="1"/>
      <protection locked="0"/>
    </xf>
    <xf numFmtId="181" fontId="4" fillId="0" borderId="91" xfId="15" applyNumberFormat="1" applyFont="1" applyBorder="1" applyAlignment="1" applyProtection="1">
      <alignment horizontal="right" vertical="center" shrinkToFit="1"/>
      <protection locked="0"/>
    </xf>
    <xf numFmtId="181" fontId="4" fillId="0" borderId="86" xfId="15" applyNumberFormat="1" applyFont="1" applyBorder="1" applyAlignment="1" applyProtection="1">
      <alignment horizontal="right" vertical="center" shrinkToFit="1"/>
      <protection locked="0"/>
    </xf>
    <xf numFmtId="0" fontId="4" fillId="0" borderId="86" xfId="15" applyFont="1" applyBorder="1" applyAlignment="1" applyProtection="1">
      <alignment horizontal="left" vertical="center" shrinkToFit="1"/>
      <protection locked="0"/>
    </xf>
    <xf numFmtId="0" fontId="4" fillId="0" borderId="92" xfId="15" applyFont="1" applyBorder="1" applyAlignment="1" applyProtection="1">
      <alignment horizontal="left" vertical="center" shrinkToFit="1"/>
      <protection locked="0"/>
    </xf>
    <xf numFmtId="0" fontId="4" fillId="0" borderId="82" xfId="15" applyFont="1" applyBorder="1" applyAlignment="1" applyProtection="1">
      <alignment horizontal="left" vertical="center" shrinkToFit="1"/>
      <protection locked="0"/>
    </xf>
    <xf numFmtId="0" fontId="4" fillId="0" borderId="83" xfId="15" applyFont="1" applyBorder="1" applyAlignment="1" applyProtection="1">
      <alignment horizontal="left" vertical="center" shrinkToFit="1"/>
      <protection locked="0"/>
    </xf>
    <xf numFmtId="0" fontId="4" fillId="0" borderId="84" xfId="15" applyFont="1" applyBorder="1" applyAlignment="1" applyProtection="1">
      <alignment horizontal="left" vertical="center" shrinkToFit="1"/>
      <protection locked="0"/>
    </xf>
    <xf numFmtId="0" fontId="3" fillId="4" borderId="16" xfId="12" applyFill="1" applyBorder="1" applyAlignment="1" applyProtection="1">
      <alignment horizontal="center" vertical="center" wrapText="1"/>
      <protection locked="0"/>
    </xf>
    <xf numFmtId="0" fontId="3" fillId="4" borderId="19" xfId="12" applyFill="1" applyBorder="1" applyAlignment="1" applyProtection="1">
      <alignment horizontal="center" vertical="center" wrapText="1"/>
      <protection locked="0"/>
    </xf>
    <xf numFmtId="0" fontId="3" fillId="4" borderId="14" xfId="12" applyFill="1" applyBorder="1" applyAlignment="1" applyProtection="1">
      <alignment horizontal="center" vertical="center" wrapText="1"/>
      <protection locked="0"/>
    </xf>
    <xf numFmtId="0" fontId="3" fillId="4" borderId="79" xfId="12" applyFill="1" applyBorder="1" applyAlignment="1" applyProtection="1">
      <alignment horizontal="center" vertical="center" wrapText="1"/>
      <protection locked="0"/>
    </xf>
    <xf numFmtId="0" fontId="3" fillId="4" borderId="77" xfId="12" applyFill="1" applyBorder="1" applyAlignment="1" applyProtection="1">
      <alignment horizontal="center" vertical="center" wrapText="1"/>
      <protection locked="0"/>
    </xf>
    <xf numFmtId="0" fontId="3" fillId="4" borderId="78" xfId="12" applyFill="1" applyBorder="1" applyAlignment="1" applyProtection="1">
      <alignment horizontal="center" vertical="center" wrapText="1"/>
      <protection locked="0"/>
    </xf>
    <xf numFmtId="0" fontId="22" fillId="2" borderId="0" xfId="12" applyFont="1" applyFill="1">
      <alignment vertical="center"/>
    </xf>
    <xf numFmtId="0" fontId="23" fillId="2" borderId="21" xfId="12" applyFont="1" applyFill="1" applyBorder="1" applyAlignment="1">
      <alignment horizontal="center" vertical="center"/>
    </xf>
    <xf numFmtId="0" fontId="23" fillId="2" borderId="22" xfId="12" applyFont="1" applyFill="1" applyBorder="1" applyAlignment="1">
      <alignment horizontal="center" vertical="center"/>
    </xf>
    <xf numFmtId="0" fontId="23" fillId="2" borderId="23" xfId="12" applyFont="1" applyFill="1" applyBorder="1" applyAlignment="1">
      <alignment horizontal="center" vertical="center"/>
    </xf>
    <xf numFmtId="0" fontId="4" fillId="4" borderId="18" xfId="12" applyFont="1" applyFill="1" applyBorder="1" applyAlignment="1" applyProtection="1">
      <alignment horizontal="center" vertical="center" wrapText="1"/>
      <protection locked="0"/>
    </xf>
    <xf numFmtId="0" fontId="4" fillId="4" borderId="76" xfId="12" applyFont="1" applyFill="1" applyBorder="1" applyAlignment="1" applyProtection="1">
      <alignment horizontal="center" vertical="center" wrapText="1"/>
      <protection locked="0"/>
    </xf>
    <xf numFmtId="0" fontId="4" fillId="0" borderId="94" xfId="15" applyFont="1" applyBorder="1" applyAlignment="1" applyProtection="1">
      <alignment horizontal="left" vertical="center" shrinkToFit="1"/>
      <protection locked="0"/>
    </xf>
    <xf numFmtId="177" fontId="28" fillId="0" borderId="36" xfId="4" applyNumberFormat="1" applyFont="1" applyBorder="1" applyAlignment="1">
      <alignment horizontal="center" vertical="center" wrapText="1"/>
    </xf>
    <xf numFmtId="177" fontId="28" fillId="0" borderId="32" xfId="4" applyNumberFormat="1" applyFont="1" applyBorder="1" applyAlignment="1">
      <alignment horizontal="center" vertical="center" wrapText="1"/>
    </xf>
    <xf numFmtId="177" fontId="28" fillId="0" borderId="10" xfId="4" applyNumberFormat="1" applyFont="1" applyBorder="1" applyAlignment="1">
      <alignment horizontal="center" vertical="center"/>
    </xf>
    <xf numFmtId="177" fontId="28" fillId="0" borderId="9" xfId="4" applyNumberFormat="1" applyFont="1" applyBorder="1" applyAlignment="1">
      <alignment horizontal="center" vertical="center"/>
    </xf>
    <xf numFmtId="177" fontId="28" fillId="0" borderId="11" xfId="4" applyNumberFormat="1" applyFont="1" applyBorder="1" applyAlignment="1">
      <alignment horizontal="center" vertical="center"/>
    </xf>
    <xf numFmtId="0" fontId="3" fillId="2" borderId="12" xfId="2" applyFont="1" applyFill="1" applyBorder="1" applyAlignment="1">
      <alignment horizontal="center" vertical="center" wrapText="1"/>
    </xf>
    <xf numFmtId="0" fontId="3" fillId="2" borderId="12" xfId="2" applyFont="1" applyFill="1" applyBorder="1" applyAlignment="1">
      <alignment horizontal="center" vertical="center"/>
    </xf>
    <xf numFmtId="177" fontId="21" fillId="2" borderId="10" xfId="2" applyNumberFormat="1" applyFont="1" applyFill="1" applyBorder="1" applyAlignment="1">
      <alignment vertical="center" wrapText="1"/>
    </xf>
    <xf numFmtId="177" fontId="21" fillId="2" borderId="9" xfId="2" applyNumberFormat="1" applyFont="1" applyFill="1" applyBorder="1" applyAlignment="1">
      <alignment vertical="center" wrapText="1"/>
    </xf>
    <xf numFmtId="177" fontId="21" fillId="2" borderId="11" xfId="2" applyNumberFormat="1" applyFont="1" applyFill="1" applyBorder="1" applyAlignment="1">
      <alignment vertical="center" wrapText="1"/>
    </xf>
    <xf numFmtId="177" fontId="21" fillId="0" borderId="10" xfId="2" applyNumberFormat="1" applyFont="1" applyBorder="1" applyAlignment="1">
      <alignment vertical="center" wrapText="1"/>
    </xf>
    <xf numFmtId="177" fontId="21" fillId="0" borderId="9" xfId="2" applyNumberFormat="1" applyFont="1" applyBorder="1" applyAlignment="1">
      <alignment vertical="center" wrapText="1"/>
    </xf>
    <xf numFmtId="177" fontId="21" fillId="0" borderId="11" xfId="2" applyNumberFormat="1" applyFont="1" applyBorder="1" applyAlignment="1">
      <alignment vertical="center" wrapText="1"/>
    </xf>
    <xf numFmtId="0" fontId="21" fillId="2" borderId="10" xfId="2" applyFont="1" applyFill="1" applyBorder="1">
      <alignment vertical="center"/>
    </xf>
    <xf numFmtId="0" fontId="21" fillId="2" borderId="9" xfId="2" applyFont="1" applyFill="1" applyBorder="1">
      <alignment vertical="center"/>
    </xf>
    <xf numFmtId="0" fontId="21" fillId="2" borderId="11" xfId="2" applyFont="1" applyFill="1" applyBorder="1">
      <alignment vertical="center"/>
    </xf>
    <xf numFmtId="177" fontId="21" fillId="0" borderId="2" xfId="2" applyNumberFormat="1" applyFont="1" applyBorder="1">
      <alignment vertical="center"/>
    </xf>
    <xf numFmtId="178" fontId="21" fillId="2" borderId="10" xfId="3" applyNumberFormat="1" applyFont="1" applyFill="1" applyBorder="1" applyAlignment="1">
      <alignment horizontal="left" vertical="center" wrapText="1"/>
    </xf>
    <xf numFmtId="178" fontId="21" fillId="2" borderId="9" xfId="3" applyNumberFormat="1" applyFont="1" applyFill="1" applyBorder="1" applyAlignment="1">
      <alignment horizontal="left" vertical="center" wrapText="1"/>
    </xf>
    <xf numFmtId="178" fontId="21" fillId="2" borderId="11" xfId="3" applyNumberFormat="1" applyFont="1" applyFill="1" applyBorder="1" applyAlignment="1">
      <alignment horizontal="left" vertical="center" wrapText="1"/>
    </xf>
    <xf numFmtId="0" fontId="21" fillId="2" borderId="10" xfId="3" applyFont="1" applyFill="1" applyBorder="1" applyAlignment="1">
      <alignment horizontal="left" vertical="center"/>
    </xf>
    <xf numFmtId="0" fontId="21" fillId="2" borderId="9" xfId="3" applyFont="1" applyFill="1" applyBorder="1" applyAlignment="1">
      <alignment horizontal="left" vertical="center"/>
    </xf>
    <xf numFmtId="0" fontId="21" fillId="2" borderId="11" xfId="3" applyFont="1" applyFill="1" applyBorder="1" applyAlignment="1">
      <alignment horizontal="left" vertical="center"/>
    </xf>
    <xf numFmtId="177" fontId="28" fillId="0" borderId="10" xfId="2" applyNumberFormat="1" applyFont="1" applyBorder="1">
      <alignment vertical="center"/>
    </xf>
    <xf numFmtId="177" fontId="28" fillId="0" borderId="9" xfId="2" applyNumberFormat="1" applyFont="1" applyBorder="1">
      <alignment vertical="center"/>
    </xf>
    <xf numFmtId="177" fontId="28" fillId="0" borderId="11" xfId="2" applyNumberFormat="1" applyFont="1" applyBorder="1">
      <alignment vertical="center"/>
    </xf>
    <xf numFmtId="0" fontId="30" fillId="0" borderId="19" xfId="16" applyFont="1" applyBorder="1" applyAlignment="1">
      <alignment horizontal="left" vertical="center" wrapText="1"/>
    </xf>
    <xf numFmtId="0" fontId="30" fillId="0" borderId="20" xfId="16" applyFont="1" applyBorder="1" applyAlignment="1">
      <alignment horizontal="left" vertical="center" wrapText="1"/>
    </xf>
    <xf numFmtId="0" fontId="30" fillId="0" borderId="2" xfId="16" applyFont="1" applyBorder="1" applyAlignment="1">
      <alignment horizontal="left" vertical="center"/>
    </xf>
    <xf numFmtId="0" fontId="30" fillId="0" borderId="39" xfId="16" applyFont="1" applyBorder="1" applyAlignment="1">
      <alignment horizontal="left" vertical="center"/>
    </xf>
    <xf numFmtId="0" fontId="30" fillId="0" borderId="55" xfId="16" applyFont="1" applyBorder="1" applyAlignment="1">
      <alignment horizontal="left" vertical="center"/>
    </xf>
    <xf numFmtId="0" fontId="30" fillId="0" borderId="57" xfId="16" applyFont="1" applyBorder="1" applyAlignment="1">
      <alignment horizontal="left" vertical="center"/>
    </xf>
    <xf numFmtId="0" fontId="31" fillId="0" borderId="9" xfId="17" applyFont="1" applyBorder="1" applyAlignment="1">
      <alignment horizontal="left" vertical="center" wrapText="1"/>
    </xf>
    <xf numFmtId="0" fontId="31" fillId="0" borderId="53" xfId="17" applyFont="1" applyBorder="1" applyAlignment="1">
      <alignment horizontal="left" vertical="center" wrapText="1"/>
    </xf>
    <xf numFmtId="0" fontId="31" fillId="0" borderId="55" xfId="17" applyFont="1" applyBorder="1" applyAlignment="1">
      <alignment horizontal="left" vertical="center" wrapText="1"/>
    </xf>
    <xf numFmtId="0" fontId="31" fillId="0" borderId="57" xfId="17" applyFont="1" applyBorder="1" applyAlignment="1">
      <alignment horizontal="left" vertical="center" wrapText="1"/>
    </xf>
    <xf numFmtId="0" fontId="31" fillId="0" borderId="50" xfId="17" applyFont="1" applyBorder="1" applyAlignment="1">
      <alignment horizontal="left" vertical="center" wrapText="1"/>
    </xf>
    <xf numFmtId="0" fontId="31" fillId="0" borderId="52" xfId="17" applyFont="1" applyBorder="1" applyAlignment="1">
      <alignment horizontal="left" vertical="center" wrapText="1"/>
    </xf>
    <xf numFmtId="0" fontId="31" fillId="0" borderId="34" xfId="18" applyFont="1" applyBorder="1" applyAlignment="1">
      <alignment vertical="center" wrapText="1"/>
    </xf>
    <xf numFmtId="0" fontId="31" fillId="0" borderId="11" xfId="18" applyFont="1" applyBorder="1" applyAlignment="1">
      <alignment vertical="center" wrapText="1"/>
    </xf>
    <xf numFmtId="0" fontId="31" fillId="0" borderId="9" xfId="18" applyFont="1" applyBorder="1">
      <alignment vertical="center"/>
    </xf>
    <xf numFmtId="0" fontId="31" fillId="0" borderId="53" xfId="18" applyFont="1" applyBorder="1">
      <alignment vertical="center"/>
    </xf>
    <xf numFmtId="0" fontId="31" fillId="0" borderId="62" xfId="18" applyFont="1" applyBorder="1">
      <alignment vertical="center"/>
    </xf>
    <xf numFmtId="0" fontId="31" fillId="0" borderId="56" xfId="18" applyFont="1" applyBorder="1">
      <alignment vertical="center"/>
    </xf>
    <xf numFmtId="0" fontId="31" fillId="0" borderId="55" xfId="18" applyFont="1" applyBorder="1">
      <alignment vertical="center"/>
    </xf>
    <xf numFmtId="0" fontId="31" fillId="0" borderId="57" xfId="18" applyFont="1" applyBorder="1">
      <alignment vertical="center"/>
    </xf>
    <xf numFmtId="0" fontId="32" fillId="0" borderId="183" xfId="18" applyFont="1" applyBorder="1" applyAlignment="1">
      <alignment horizontal="center" vertical="center" wrapText="1"/>
    </xf>
    <xf numFmtId="0" fontId="32" fillId="0" borderId="184" xfId="18" applyFont="1" applyBorder="1" applyAlignment="1">
      <alignment horizontal="center" vertical="center" wrapText="1"/>
    </xf>
    <xf numFmtId="0" fontId="32" fillId="0" borderId="24" xfId="18" applyFont="1" applyBorder="1" applyAlignment="1">
      <alignment horizontal="center" vertical="center" wrapText="1"/>
    </xf>
    <xf numFmtId="0" fontId="32" fillId="0" borderId="25" xfId="18" applyFont="1" applyBorder="1" applyAlignment="1">
      <alignment horizontal="center" vertical="center" wrapText="1"/>
    </xf>
    <xf numFmtId="0" fontId="32" fillId="0" borderId="112" xfId="18" applyFont="1" applyBorder="1" applyAlignment="1">
      <alignment horizontal="center" vertical="center" wrapText="1"/>
    </xf>
    <xf numFmtId="0" fontId="32" fillId="0" borderId="182" xfId="18" applyFont="1" applyBorder="1" applyAlignment="1">
      <alignment horizontal="center" vertical="center" wrapText="1"/>
    </xf>
    <xf numFmtId="0" fontId="34" fillId="0" borderId="49" xfId="18" applyFont="1" applyBorder="1">
      <alignment vertical="center"/>
    </xf>
    <xf numFmtId="0" fontId="34" fillId="0" borderId="50" xfId="18" applyFont="1" applyBorder="1">
      <alignment vertical="center"/>
    </xf>
    <xf numFmtId="0" fontId="34" fillId="0" borderId="51" xfId="18" applyFont="1" applyBorder="1">
      <alignment vertical="center"/>
    </xf>
    <xf numFmtId="0" fontId="32" fillId="0" borderId="10" xfId="18" applyFont="1" applyBorder="1">
      <alignment vertical="center"/>
    </xf>
    <xf numFmtId="0" fontId="32" fillId="0" borderId="9" xfId="18" applyFont="1" applyBorder="1">
      <alignment vertical="center"/>
    </xf>
    <xf numFmtId="0" fontId="32" fillId="0" borderId="53" xfId="18" applyFont="1" applyBorder="1">
      <alignment vertical="center"/>
    </xf>
    <xf numFmtId="0" fontId="32" fillId="0" borderId="54" xfId="18" applyFont="1" applyBorder="1">
      <alignment vertical="center"/>
    </xf>
    <xf numFmtId="0" fontId="32" fillId="0" borderId="55" xfId="18" applyFont="1" applyBorder="1">
      <alignment vertical="center"/>
    </xf>
    <xf numFmtId="0" fontId="32" fillId="0" borderId="56" xfId="18" applyFont="1" applyBorder="1">
      <alignment vertical="center"/>
    </xf>
    <xf numFmtId="0" fontId="31" fillId="0" borderId="18" xfId="18" applyFont="1" applyBorder="1" applyAlignment="1">
      <alignment vertical="center" wrapText="1"/>
    </xf>
    <xf numFmtId="0" fontId="31" fillId="0" borderId="14" xfId="18" applyFont="1" applyBorder="1" applyAlignment="1">
      <alignment vertical="center" wrapText="1"/>
    </xf>
    <xf numFmtId="0" fontId="31" fillId="0" borderId="27" xfId="18" applyFont="1" applyBorder="1" applyAlignment="1">
      <alignment vertical="center" wrapText="1"/>
    </xf>
    <xf numFmtId="0" fontId="31" fillId="0" borderId="5" xfId="18" applyFont="1" applyBorder="1" applyAlignment="1">
      <alignment vertical="center" wrapText="1"/>
    </xf>
    <xf numFmtId="0" fontId="31" fillId="0" borderId="29" xfId="18" applyFont="1" applyBorder="1" applyAlignment="1">
      <alignment vertical="center" wrapText="1"/>
    </xf>
    <xf numFmtId="0" fontId="31" fillId="0" borderId="8" xfId="18" applyFont="1" applyBorder="1" applyAlignment="1">
      <alignment vertical="center" wrapText="1"/>
    </xf>
    <xf numFmtId="0" fontId="31" fillId="0" borderId="50" xfId="18" applyFont="1" applyBorder="1">
      <alignment vertical="center"/>
    </xf>
    <xf numFmtId="0" fontId="31" fillId="0" borderId="52" xfId="18" applyFont="1" applyBorder="1">
      <alignment vertical="center"/>
    </xf>
    <xf numFmtId="0" fontId="31" fillId="0" borderId="38" xfId="19" applyFont="1" applyBorder="1" applyAlignment="1">
      <alignment vertical="center" wrapText="1"/>
    </xf>
    <xf numFmtId="0" fontId="31" fillId="0" borderId="3" xfId="19" applyFont="1" applyBorder="1" applyAlignment="1">
      <alignment vertical="center" wrapText="1"/>
    </xf>
    <xf numFmtId="0" fontId="31" fillId="0" borderId="27" xfId="19" applyFont="1" applyBorder="1" applyAlignment="1">
      <alignment vertical="center" wrapText="1"/>
    </xf>
    <xf numFmtId="0" fontId="31" fillId="0" borderId="5" xfId="19" applyFont="1" applyBorder="1" applyAlignment="1">
      <alignment vertical="center" wrapText="1"/>
    </xf>
    <xf numFmtId="0" fontId="31" fillId="0" borderId="29" xfId="19" applyFont="1" applyBorder="1" applyAlignment="1">
      <alignment vertical="center" wrapText="1"/>
    </xf>
    <xf numFmtId="0" fontId="31" fillId="0" borderId="8" xfId="19" applyFont="1" applyBorder="1" applyAlignment="1">
      <alignment vertical="center" wrapText="1"/>
    </xf>
    <xf numFmtId="0" fontId="31" fillId="0" borderId="9" xfId="19" applyFont="1" applyBorder="1" applyAlignment="1">
      <alignment horizontal="left" vertical="center"/>
    </xf>
    <xf numFmtId="0" fontId="31" fillId="0" borderId="53" xfId="19" applyFont="1" applyBorder="1" applyAlignment="1">
      <alignment horizontal="left" vertical="center"/>
    </xf>
    <xf numFmtId="0" fontId="31" fillId="0" borderId="62" xfId="19" applyFont="1" applyBorder="1">
      <alignment vertical="center"/>
    </xf>
    <xf numFmtId="0" fontId="31" fillId="0" borderId="56" xfId="19" applyFont="1" applyBorder="1">
      <alignment vertical="center"/>
    </xf>
    <xf numFmtId="0" fontId="31" fillId="0" borderId="55" xfId="19" applyFont="1" applyBorder="1" applyAlignment="1">
      <alignment horizontal="left" vertical="center"/>
    </xf>
    <xf numFmtId="0" fontId="31" fillId="0" borderId="57" xfId="19" applyFont="1" applyBorder="1" applyAlignment="1">
      <alignment horizontal="left" vertical="center"/>
    </xf>
    <xf numFmtId="0" fontId="31" fillId="0" borderId="18" xfId="19" applyFont="1" applyBorder="1" applyAlignment="1">
      <alignment vertical="center" wrapText="1"/>
    </xf>
    <xf numFmtId="0" fontId="31" fillId="0" borderId="14" xfId="19" applyFont="1" applyBorder="1" applyAlignment="1">
      <alignment vertical="center" wrapText="1"/>
    </xf>
    <xf numFmtId="0" fontId="31" fillId="0" borderId="50" xfId="19" applyFont="1" applyBorder="1" applyAlignment="1">
      <alignment horizontal="left" vertical="center"/>
    </xf>
    <xf numFmtId="0" fontId="31" fillId="0" borderId="52" xfId="19" applyFont="1" applyBorder="1" applyAlignment="1">
      <alignment horizontal="left" vertical="center"/>
    </xf>
    <xf numFmtId="0" fontId="31" fillId="0" borderId="10" xfId="19" applyFont="1" applyBorder="1" applyAlignment="1">
      <alignment horizontal="center" vertical="center" shrinkToFit="1"/>
    </xf>
    <xf numFmtId="0" fontId="31" fillId="0" borderId="9" xfId="19" applyFont="1" applyBorder="1" applyAlignment="1">
      <alignment horizontal="center" vertical="center" shrinkToFit="1"/>
    </xf>
    <xf numFmtId="0" fontId="31" fillId="0" borderId="53" xfId="19" applyFont="1" applyBorder="1" applyAlignment="1">
      <alignment horizontal="center" vertical="center" shrinkToFit="1"/>
    </xf>
    <xf numFmtId="0" fontId="37" fillId="0" borderId="10" xfId="16" applyFont="1" applyBorder="1" applyAlignment="1" applyProtection="1">
      <alignment horizontal="left" vertical="center" wrapText="1"/>
      <protection locked="0"/>
    </xf>
    <xf numFmtId="0" fontId="37" fillId="0" borderId="9" xfId="16" applyFont="1" applyBorder="1" applyAlignment="1" applyProtection="1">
      <alignment horizontal="left" vertical="center" wrapText="1"/>
      <protection locked="0"/>
    </xf>
    <xf numFmtId="0" fontId="37" fillId="0" borderId="53" xfId="16" applyFont="1" applyBorder="1" applyAlignment="1" applyProtection="1">
      <alignment horizontal="left" vertical="center" wrapText="1"/>
      <protection locked="0"/>
    </xf>
    <xf numFmtId="0" fontId="37" fillId="0" borderId="54" xfId="16" applyFont="1" applyBorder="1" applyAlignment="1" applyProtection="1">
      <alignment horizontal="left" vertical="center" wrapText="1"/>
      <protection locked="0"/>
    </xf>
    <xf numFmtId="0" fontId="37" fillId="0" borderId="55" xfId="16" applyFont="1" applyBorder="1" applyAlignment="1" applyProtection="1">
      <alignment horizontal="left" vertical="center" wrapText="1"/>
      <protection locked="0"/>
    </xf>
    <xf numFmtId="0" fontId="37" fillId="0" borderId="57" xfId="16" applyFont="1" applyBorder="1" applyAlignment="1" applyProtection="1">
      <alignment horizontal="left" vertical="center" wrapText="1"/>
      <protection locked="0"/>
    </xf>
    <xf numFmtId="0" fontId="37" fillId="0" borderId="22" xfId="16" applyFont="1" applyBorder="1" applyAlignment="1">
      <alignment horizontal="left" vertical="center"/>
    </xf>
    <xf numFmtId="0" fontId="37" fillId="0" borderId="23" xfId="16" applyFont="1" applyBorder="1" applyAlignment="1">
      <alignment horizontal="left" vertical="center"/>
    </xf>
    <xf numFmtId="0" fontId="37" fillId="0" borderId="19" xfId="16" applyFont="1" applyBorder="1" applyAlignment="1">
      <alignment horizontal="left" vertical="center" wrapText="1"/>
    </xf>
    <xf numFmtId="0" fontId="37" fillId="0" borderId="20" xfId="16" applyFont="1" applyBorder="1" applyAlignment="1">
      <alignment horizontal="left" vertical="center" wrapText="1"/>
    </xf>
    <xf numFmtId="0" fontId="37" fillId="0" borderId="2" xfId="16" applyFont="1" applyBorder="1" applyAlignment="1">
      <alignment horizontal="left" vertical="center"/>
    </xf>
    <xf numFmtId="0" fontId="37" fillId="0" borderId="39" xfId="16" applyFont="1" applyBorder="1" applyAlignment="1">
      <alignment horizontal="left" vertical="center"/>
    </xf>
    <xf numFmtId="0" fontId="37" fillId="0" borderId="9" xfId="16" applyFont="1" applyBorder="1" applyAlignment="1">
      <alignment horizontal="left" vertical="center"/>
    </xf>
    <xf numFmtId="0" fontId="37" fillId="0" borderId="53" xfId="16" applyFont="1" applyBorder="1" applyAlignment="1">
      <alignment horizontal="left" vertical="center"/>
    </xf>
    <xf numFmtId="0" fontId="3" fillId="0" borderId="0" xfId="2" applyFont="1" applyAlignment="1">
      <alignment horizontal="center" vertical="center"/>
    </xf>
    <xf numFmtId="0" fontId="3" fillId="0" borderId="10" xfId="2" applyFont="1" applyBorder="1" applyAlignment="1">
      <alignment horizontal="center" vertical="center"/>
    </xf>
    <xf numFmtId="0" fontId="3" fillId="0" borderId="9" xfId="2" applyFont="1" applyBorder="1" applyAlignment="1">
      <alignment horizontal="center" vertical="center"/>
    </xf>
    <xf numFmtId="0" fontId="3" fillId="0" borderId="11" xfId="2" applyFont="1" applyBorder="1" applyAlignment="1">
      <alignment horizontal="center" vertical="center"/>
    </xf>
    <xf numFmtId="0" fontId="3" fillId="0" borderId="12" xfId="2" applyFont="1" applyBorder="1" applyAlignment="1">
      <alignment horizontal="center" vertical="center"/>
    </xf>
    <xf numFmtId="179" fontId="3" fillId="2" borderId="12" xfId="3" applyNumberFormat="1" applyFont="1" applyFill="1" applyBorder="1" applyAlignment="1">
      <alignment horizontal="center" vertical="center"/>
    </xf>
    <xf numFmtId="178" fontId="3" fillId="2" borderId="12" xfId="3" applyNumberFormat="1" applyFont="1" applyFill="1" applyBorder="1" applyAlignment="1">
      <alignment horizontal="center" vertical="center" wrapText="1"/>
    </xf>
    <xf numFmtId="0" fontId="3" fillId="0" borderId="1" xfId="2" applyFont="1" applyBorder="1" applyAlignment="1" applyProtection="1">
      <alignment horizontal="left" vertical="top" wrapText="1"/>
      <protection locked="0"/>
    </xf>
    <xf numFmtId="0" fontId="3" fillId="0" borderId="2" xfId="2" applyFont="1" applyBorder="1" applyAlignment="1" applyProtection="1">
      <alignment horizontal="left" vertical="top" wrapText="1"/>
      <protection locked="0"/>
    </xf>
    <xf numFmtId="0" fontId="3" fillId="0" borderId="3" xfId="2" applyFont="1" applyBorder="1" applyAlignment="1" applyProtection="1">
      <alignment horizontal="left" vertical="top" wrapText="1"/>
      <protection locked="0"/>
    </xf>
    <xf numFmtId="0" fontId="3" fillId="0" borderId="4" xfId="2" applyFont="1" applyBorder="1" applyAlignment="1" applyProtection="1">
      <alignment horizontal="left" vertical="top" wrapText="1"/>
      <protection locked="0"/>
    </xf>
    <xf numFmtId="0" fontId="3" fillId="0" borderId="0" xfId="2" applyFont="1" applyAlignment="1" applyProtection="1">
      <alignment horizontal="left" vertical="top" wrapText="1"/>
      <protection locked="0"/>
    </xf>
    <xf numFmtId="0" fontId="3" fillId="0" borderId="5" xfId="2" applyFont="1" applyBorder="1" applyAlignment="1" applyProtection="1">
      <alignment horizontal="left" vertical="top" wrapText="1"/>
      <protection locked="0"/>
    </xf>
    <xf numFmtId="0" fontId="3" fillId="0" borderId="6" xfId="2" applyFont="1" applyBorder="1" applyAlignment="1" applyProtection="1">
      <alignment horizontal="left" vertical="top" wrapText="1"/>
      <protection locked="0"/>
    </xf>
    <xf numFmtId="0" fontId="3" fillId="0" borderId="7" xfId="2" applyFont="1" applyBorder="1" applyAlignment="1" applyProtection="1">
      <alignment horizontal="left" vertical="top" wrapText="1"/>
      <protection locked="0"/>
    </xf>
    <xf numFmtId="0" fontId="3" fillId="0" borderId="8" xfId="2" applyFont="1" applyBorder="1" applyAlignment="1" applyProtection="1">
      <alignment horizontal="left" vertical="top" wrapText="1"/>
      <protection locked="0"/>
    </xf>
    <xf numFmtId="179" fontId="3" fillId="2" borderId="0" xfId="3" applyNumberFormat="1" applyFont="1" applyFill="1" applyAlignment="1">
      <alignment horizontal="center" vertical="center"/>
    </xf>
    <xf numFmtId="178" fontId="3" fillId="2" borderId="0" xfId="3" applyNumberFormat="1" applyFont="1" applyFill="1" applyAlignment="1">
      <alignment horizontal="center" vertical="center" wrapText="1"/>
    </xf>
    <xf numFmtId="178" fontId="3" fillId="0" borderId="0" xfId="3" applyNumberFormat="1" applyFont="1" applyAlignment="1">
      <alignment horizontal="center" vertical="center" wrapText="1"/>
    </xf>
    <xf numFmtId="177" fontId="1" fillId="0" borderId="0" xfId="2" applyNumberFormat="1" applyAlignment="1">
      <alignment horizontal="center" vertical="center"/>
    </xf>
    <xf numFmtId="179" fontId="3" fillId="2" borderId="0" xfId="3" applyNumberFormat="1" applyFont="1" applyFill="1" applyAlignment="1">
      <alignment horizontal="center" vertical="center" wrapText="1"/>
    </xf>
    <xf numFmtId="179" fontId="3" fillId="0" borderId="0" xfId="2" applyNumberFormat="1" applyFont="1" applyAlignment="1">
      <alignment horizontal="center" vertical="center"/>
    </xf>
  </cellXfs>
  <cellStyles count="21">
    <cellStyle name="標準" xfId="0" builtinId="0"/>
    <cellStyle name="標準 2" xfId="1" xr:uid="{00000000-0005-0000-0000-000001000000}"/>
    <cellStyle name="標準 2 2" xfId="8" xr:uid="{F62CAF4D-220B-4F1C-BD96-F1AD1B70D093}"/>
    <cellStyle name="標準 2 3" xfId="10" xr:uid="{53A267B6-FDC4-4C98-8937-24E111FBC0B7}"/>
    <cellStyle name="標準 3" xfId="11" xr:uid="{2EF9499E-D25C-4C94-84A0-6DD159E8BB1A}"/>
    <cellStyle name="標準 4" xfId="20" xr:uid="{5A777639-F08A-4AB5-BE48-834199E5C843}"/>
    <cellStyle name="標準 4_APAHO401600" xfId="16" xr:uid="{56FAA0D9-2709-4460-928F-E02FED42A866}"/>
    <cellStyle name="標準 4_APAHO4019001" xfId="19" xr:uid="{50971633-F21F-449F-9893-C7F24E02A72F}"/>
    <cellStyle name="標準 4_ZJ08_022012_青森市_2010" xfId="18" xr:uid="{033E3A2D-4056-4C58-A8A7-F1D90124002C}"/>
    <cellStyle name="標準 6" xfId="7" xr:uid="{0D42511B-8D95-491B-A6E4-133C8691EAEA}"/>
    <cellStyle name="標準 6_APAHO401000" xfId="9" xr:uid="{0928126C-3457-4976-9558-94B7DC349281}"/>
    <cellStyle name="標準 6_APAHO401200_O-JJ1016-001-3_財政状況資料集(決算状況カード(各会計・関係団体))(Rev2)2" xfId="15" xr:uid="{31D891AF-A361-4099-8ED3-7A0471CA3ECF}"/>
    <cellStyle name="標準 6_APAHO402200_O-JJ1016-001-3_財政状況資料集(決算状況カード(各会計・関係団体))(Rev2)2" xfId="12" xr:uid="{40F59310-157C-47C4-A1F7-42D0619BFD63}"/>
    <cellStyle name="標準 7" xfId="6" xr:uid="{00000000-0005-0000-0000-000002000000}"/>
    <cellStyle name="標準_【レイアウト】（県）資料３（Ｐ２）　歳出比較分析表" xfId="2" xr:uid="{00000000-0005-0000-0000-000003000000}"/>
    <cellStyle name="標準_【レイアウト】（市）資料３（Ｐ２）　歳出比較分析表" xfId="3" xr:uid="{00000000-0005-0000-0000-000004000000}"/>
    <cellStyle name="標準_APAHO251300" xfId="4" xr:uid="{00000000-0005-0000-0000-000005000000}"/>
    <cellStyle name="標準_APAHO252300" xfId="5" xr:uid="{00000000-0005-0000-0000-000006000000}"/>
    <cellStyle name="標準_Book1" xfId="13" xr:uid="{84B7CE61-CEB3-491B-8D76-537C2D91B586}"/>
    <cellStyle name="標準_O-JJ0722-001-3_決算状況カード(各会計・関係団体)_O-JJ1016-001-3_財政状況資料集(決算状況カード(各会計・関係団体))(Rev2)2" xfId="14" xr:uid="{A11F77D2-4A03-44D6-9A09-942F7A990F22}"/>
    <cellStyle name="標準_O-JJ0722-001-8_連結実質赤字比率に係る赤字・黒字の構成分析" xfId="17" xr:uid="{2A1F563E-5157-4A95-98CE-5277E9DB9F7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v>類似団体内平均(円)</c:v>
          </c:tx>
          <c:spPr>
            <a:ln w="28575">
              <a:noFill/>
            </a:ln>
          </c:spPr>
          <c:marker>
            <c:symbol val="diamond"/>
            <c:size val="8"/>
            <c:spPr>
              <a:solidFill>
                <a:srgbClr val="000080"/>
              </a:solidFill>
              <a:ln>
                <a:solidFill>
                  <a:srgbClr val="000080"/>
                </a:solidFill>
                <a:prstDash val="solid"/>
              </a:ln>
            </c:spPr>
          </c:marker>
          <c:cat>
            <c:strLit>
              <c:ptCount val="5"/>
              <c:pt idx="0">
                <c:v> R02</c:v>
              </c:pt>
              <c:pt idx="1">
                <c:v> R03</c:v>
              </c:pt>
              <c:pt idx="2">
                <c:v> R04</c:v>
              </c:pt>
              <c:pt idx="3">
                <c:v> R05</c:v>
              </c:pt>
              <c:pt idx="4">
                <c:v> R06</c:v>
              </c:pt>
            </c:strLit>
          </c:cat>
          <c:val>
            <c:numLit>
              <c:formatCode>General</c:formatCode>
              <c:ptCount val="5"/>
              <c:pt idx="0">
                <c:v>52068</c:v>
              </c:pt>
              <c:pt idx="1">
                <c:v>47161</c:v>
              </c:pt>
              <c:pt idx="2">
                <c:v>43423</c:v>
              </c:pt>
              <c:pt idx="3">
                <c:v>45265</c:v>
              </c:pt>
              <c:pt idx="4">
                <c:v>54621</c:v>
              </c:pt>
            </c:numLit>
          </c:val>
          <c:smooth val="0"/>
          <c:extLst>
            <c:ext xmlns:c16="http://schemas.microsoft.com/office/drawing/2014/chart" uri="{C3380CC4-5D6E-409C-BE32-E72D297353CC}">
              <c16:uniqueId val="{00000000-59B4-4E86-8D5A-8861ABB6254F}"/>
            </c:ext>
          </c:extLst>
        </c:ser>
        <c:ser>
          <c:idx val="1"/>
          <c:order val="1"/>
          <c:tx>
            <c:v>当該団体(円)</c:v>
          </c:tx>
          <c:spPr>
            <a:ln w="12700">
              <a:solidFill>
                <a:srgbClr val="FF0000"/>
              </a:solidFill>
              <a:prstDash val="solid"/>
            </a:ln>
          </c:spPr>
          <c:marker>
            <c:symbol val="circle"/>
            <c:size val="8"/>
            <c:spPr>
              <a:solidFill>
                <a:srgbClr val="FF0000"/>
              </a:solidFill>
              <a:ln>
                <a:solidFill>
                  <a:srgbClr val="FF0000"/>
                </a:solidFill>
                <a:prstDash val="solid"/>
              </a:ln>
            </c:spPr>
          </c:marker>
          <c:cat>
            <c:strLit>
              <c:ptCount val="5"/>
              <c:pt idx="0">
                <c:v> R02</c:v>
              </c:pt>
              <c:pt idx="1">
                <c:v> R03</c:v>
              </c:pt>
              <c:pt idx="2">
                <c:v> R04</c:v>
              </c:pt>
              <c:pt idx="3">
                <c:v> R05</c:v>
              </c:pt>
              <c:pt idx="4">
                <c:v> R06</c:v>
              </c:pt>
            </c:strLit>
          </c:cat>
          <c:val>
            <c:numLit>
              <c:formatCode>General</c:formatCode>
              <c:ptCount val="5"/>
              <c:pt idx="0">
                <c:v>40655</c:v>
              </c:pt>
              <c:pt idx="1">
                <c:v>21521</c:v>
              </c:pt>
              <c:pt idx="2">
                <c:v>26126</c:v>
              </c:pt>
              <c:pt idx="3">
                <c:v>30371</c:v>
              </c:pt>
              <c:pt idx="4">
                <c:v>49943</c:v>
              </c:pt>
            </c:numLit>
          </c:val>
          <c:smooth val="0"/>
          <c:extLst>
            <c:ext xmlns:c16="http://schemas.microsoft.com/office/drawing/2014/chart" uri="{C3380CC4-5D6E-409C-BE32-E72D297353CC}">
              <c16:uniqueId val="{00000001-59B4-4E86-8D5A-8861ABB6254F}"/>
            </c:ext>
          </c:extLst>
        </c:ser>
        <c:dLbls>
          <c:showLegendKey val="0"/>
          <c:showVal val="0"/>
          <c:showCatName val="0"/>
          <c:showSerName val="0"/>
          <c:showPercent val="0"/>
          <c:showBubbleSize val="0"/>
        </c:dLbls>
        <c:marker val="1"/>
        <c:smooth val="0"/>
        <c:axId val="592095064"/>
        <c:axId val="592097808"/>
      </c:lineChart>
      <c:catAx>
        <c:axId val="592095064"/>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592097808"/>
        <c:crosses val="autoZero"/>
        <c:auto val="1"/>
        <c:lblAlgn val="ctr"/>
        <c:lblOffset val="100"/>
        <c:tickLblSkip val="1"/>
        <c:tickMarkSkip val="1"/>
        <c:noMultiLvlLbl val="0"/>
      </c:catAx>
      <c:valAx>
        <c:axId val="592097808"/>
        <c:scaling>
          <c:orientation val="minMax"/>
          <c:max val="7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592095064"/>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v>実質収支額</c:v>
          </c:tx>
          <c:spPr>
            <a:solidFill>
              <a:srgbClr val="00FFFF"/>
            </a:solidFill>
            <a:ln w="3175">
              <a:solidFill>
                <a:srgbClr val="000000"/>
              </a:solidFill>
              <a:prstDash val="solid"/>
            </a:ln>
          </c:spPr>
          <c:invertIfNegative val="0"/>
          <c:cat>
            <c:strLit>
              <c:ptCount val="5"/>
              <c:pt idx="0">
                <c:v>R02</c:v>
              </c:pt>
              <c:pt idx="1">
                <c:v>R03</c:v>
              </c:pt>
              <c:pt idx="2">
                <c:v>R04</c:v>
              </c:pt>
              <c:pt idx="3">
                <c:v>R05</c:v>
              </c:pt>
              <c:pt idx="4">
                <c:v>R06</c:v>
              </c:pt>
            </c:strLit>
          </c:cat>
          <c:val>
            <c:numLit>
              <c:formatCode>General</c:formatCode>
              <c:ptCount val="5"/>
              <c:pt idx="0">
                <c:v>3.92</c:v>
              </c:pt>
              <c:pt idx="1">
                <c:v>7.38</c:v>
              </c:pt>
              <c:pt idx="2">
                <c:v>7.55</c:v>
              </c:pt>
              <c:pt idx="3">
                <c:v>3.72</c:v>
              </c:pt>
              <c:pt idx="4">
                <c:v>3</c:v>
              </c:pt>
            </c:numLit>
          </c:val>
          <c:extLst>
            <c:ext xmlns:c16="http://schemas.microsoft.com/office/drawing/2014/chart" uri="{C3380CC4-5D6E-409C-BE32-E72D297353CC}">
              <c16:uniqueId val="{00000000-00B5-4C24-BC5B-6C84C2766770}"/>
            </c:ext>
          </c:extLst>
        </c:ser>
        <c:ser>
          <c:idx val="1"/>
          <c:order val="1"/>
          <c:tx>
            <c:v>財政調整基金残高</c:v>
          </c:tx>
          <c:spPr>
            <a:solidFill>
              <a:srgbClr val="FF8080"/>
            </a:solidFill>
            <a:ln w="3175">
              <a:solidFill>
                <a:srgbClr val="000000"/>
              </a:solidFill>
              <a:prstDash val="solid"/>
            </a:ln>
          </c:spPr>
          <c:invertIfNegative val="0"/>
          <c:cat>
            <c:strLit>
              <c:ptCount val="5"/>
              <c:pt idx="0">
                <c:v>R02</c:v>
              </c:pt>
              <c:pt idx="1">
                <c:v>R03</c:v>
              </c:pt>
              <c:pt idx="2">
                <c:v>R04</c:v>
              </c:pt>
              <c:pt idx="3">
                <c:v>R05</c:v>
              </c:pt>
              <c:pt idx="4">
                <c:v>R06</c:v>
              </c:pt>
            </c:strLit>
          </c:cat>
          <c:val>
            <c:numLit>
              <c:formatCode>General</c:formatCode>
              <c:ptCount val="5"/>
              <c:pt idx="0">
                <c:v>26.57</c:v>
              </c:pt>
              <c:pt idx="1">
                <c:v>26.92</c:v>
              </c:pt>
              <c:pt idx="2">
                <c:v>29.11</c:v>
              </c:pt>
              <c:pt idx="3">
                <c:v>28.69</c:v>
              </c:pt>
              <c:pt idx="4">
                <c:v>26.64</c:v>
              </c:pt>
            </c:numLit>
          </c:val>
          <c:extLst>
            <c:ext xmlns:c16="http://schemas.microsoft.com/office/drawing/2014/chart" uri="{C3380CC4-5D6E-409C-BE32-E72D297353CC}">
              <c16:uniqueId val="{00000001-00B5-4C24-BC5B-6C84C2766770}"/>
            </c:ext>
          </c:extLst>
        </c:ser>
        <c:dLbls>
          <c:showLegendKey val="0"/>
          <c:showVal val="0"/>
          <c:showCatName val="0"/>
          <c:showSerName val="0"/>
          <c:showPercent val="0"/>
          <c:showBubbleSize val="0"/>
        </c:dLbls>
        <c:gapWidth val="250"/>
        <c:overlap val="100"/>
        <c:axId val="592093496"/>
        <c:axId val="594923968"/>
      </c:barChart>
      <c:lineChart>
        <c:grouping val="standard"/>
        <c:varyColors val="0"/>
        <c:ser>
          <c:idx val="2"/>
          <c:order val="2"/>
          <c:tx>
            <c:v>実質単年度収支</c:v>
          </c:tx>
          <c:spPr>
            <a:ln w="38100">
              <a:solidFill>
                <a:srgbClr val="FF0000"/>
              </a:solidFill>
              <a:prstDash val="solid"/>
            </a:ln>
          </c:spPr>
          <c:marker>
            <c:symbol val="circle"/>
            <c:size val="15"/>
            <c:spPr>
              <a:solidFill>
                <a:srgbClr val="FF0000"/>
              </a:solidFill>
              <a:ln>
                <a:solidFill>
                  <a:srgbClr val="FF0000"/>
                </a:solidFill>
                <a:prstDash val="solid"/>
              </a:ln>
            </c:spPr>
          </c:marker>
          <c:cat>
            <c:strLit>
              <c:ptCount val="5"/>
              <c:pt idx="0">
                <c:v>R02</c:v>
              </c:pt>
              <c:pt idx="1">
                <c:v>R03</c:v>
              </c:pt>
              <c:pt idx="2">
                <c:v>R04</c:v>
              </c:pt>
              <c:pt idx="3">
                <c:v>R05</c:v>
              </c:pt>
              <c:pt idx="4">
                <c:v>R06</c:v>
              </c:pt>
            </c:strLit>
          </c:cat>
          <c:val>
            <c:numLit>
              <c:formatCode>General</c:formatCode>
              <c:ptCount val="5"/>
              <c:pt idx="0">
                <c:v>2.36</c:v>
              </c:pt>
              <c:pt idx="1">
                <c:v>5.52</c:v>
              </c:pt>
              <c:pt idx="2">
                <c:v>3.69</c:v>
              </c:pt>
              <c:pt idx="3">
                <c:v>-3.64</c:v>
              </c:pt>
              <c:pt idx="4">
                <c:v>-1.72</c:v>
              </c:pt>
            </c:numLit>
          </c:val>
          <c:smooth val="0"/>
          <c:extLst>
            <c:ext xmlns:c16="http://schemas.microsoft.com/office/drawing/2014/chart" uri="{C3380CC4-5D6E-409C-BE32-E72D297353CC}">
              <c16:uniqueId val="{00000002-00B5-4C24-BC5B-6C84C2766770}"/>
            </c:ext>
          </c:extLst>
        </c:ser>
        <c:dLbls>
          <c:showLegendKey val="0"/>
          <c:showVal val="0"/>
          <c:showCatName val="0"/>
          <c:showSerName val="0"/>
          <c:showPercent val="0"/>
          <c:showBubbleSize val="0"/>
        </c:dLbls>
        <c:marker val="1"/>
        <c:smooth val="0"/>
        <c:axId val="592093496"/>
        <c:axId val="594923968"/>
      </c:lineChart>
      <c:catAx>
        <c:axId val="59209349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594923968"/>
        <c:crosses val="autoZero"/>
        <c:auto val="1"/>
        <c:lblAlgn val="ctr"/>
        <c:lblOffset val="100"/>
        <c:tickLblSkip val="1"/>
        <c:tickMarkSkip val="1"/>
        <c:noMultiLvlLbl val="0"/>
      </c:catAx>
      <c:valAx>
        <c:axId val="594923968"/>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59209349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v>その他会計（黒字）</c:v>
          </c:tx>
          <c:spPr>
            <a:solidFill>
              <a:srgbClr val="0000FF"/>
            </a:solidFill>
            <a:ln w="3175">
              <a:solidFill>
                <a:srgbClr val="000000"/>
              </a:solidFill>
              <a:prstDash val="solid"/>
            </a:ln>
          </c:spPr>
          <c:invertIfNegative val="0"/>
          <c:cat>
            <c:strLit>
              <c:ptCount val="10"/>
              <c:pt idx="0">
                <c:v>R02 赤字額</c:v>
              </c:pt>
              <c:pt idx="1">
                <c:v>R02 黒字額</c:v>
              </c:pt>
              <c:pt idx="2">
                <c:v>R03 赤字額</c:v>
              </c:pt>
              <c:pt idx="3">
                <c:v>R03 黒字額</c:v>
              </c:pt>
              <c:pt idx="4">
                <c:v>R04 赤字額</c:v>
              </c:pt>
              <c:pt idx="5">
                <c:v>R04 黒字額</c:v>
              </c:pt>
              <c:pt idx="6">
                <c:v>R05 赤字額</c:v>
              </c:pt>
              <c:pt idx="7">
                <c:v>R05 黒字額</c:v>
              </c:pt>
              <c:pt idx="8">
                <c:v>R06 赤字額</c:v>
              </c:pt>
              <c:pt idx="9">
                <c:v>R06 黒字額</c:v>
              </c:pt>
            </c:strLit>
          </c:cat>
          <c:val>
            <c:numLit>
              <c:formatCode>General</c:formatCode>
              <c:ptCount val="10"/>
              <c:pt idx="0">
                <c:v>0</c:v>
              </c:pt>
              <c:pt idx="1">
                <c:v>0</c:v>
              </c:pt>
              <c:pt idx="2">
                <c:v>0</c:v>
              </c:pt>
              <c:pt idx="3">
                <c:v>0</c:v>
              </c:pt>
              <c:pt idx="4">
                <c:v>0</c:v>
              </c:pt>
              <c:pt idx="5">
                <c:v>0</c:v>
              </c:pt>
              <c:pt idx="6">
                <c:v>0</c:v>
              </c:pt>
              <c:pt idx="7">
                <c:v>0</c:v>
              </c:pt>
              <c:pt idx="8">
                <c:v>0</c:v>
              </c:pt>
              <c:pt idx="9">
                <c:v>0</c:v>
              </c:pt>
            </c:numLit>
          </c:val>
          <c:extLst>
            <c:ext xmlns:c16="http://schemas.microsoft.com/office/drawing/2014/chart" uri="{C3380CC4-5D6E-409C-BE32-E72D297353CC}">
              <c16:uniqueId val="{00000000-FA38-4EA7-8D7C-485D6532C449}"/>
            </c:ext>
          </c:extLst>
        </c:ser>
        <c:ser>
          <c:idx val="1"/>
          <c:order val="1"/>
          <c:tx>
            <c:v>その他会計（赤字）</c:v>
          </c:tx>
          <c:spPr>
            <a:solidFill>
              <a:srgbClr val="FF0000"/>
            </a:solidFill>
            <a:ln w="3175">
              <a:solidFill>
                <a:srgbClr val="000000"/>
              </a:solidFill>
              <a:prstDash val="solid"/>
            </a:ln>
          </c:spPr>
          <c:invertIfNegative val="0"/>
          <c:cat>
            <c:strLit>
              <c:ptCount val="10"/>
              <c:pt idx="0">
                <c:v>R02 赤字額</c:v>
              </c:pt>
              <c:pt idx="1">
                <c:v>R02 黒字額</c:v>
              </c:pt>
              <c:pt idx="2">
                <c:v>R03 赤字額</c:v>
              </c:pt>
              <c:pt idx="3">
                <c:v>R03 黒字額</c:v>
              </c:pt>
              <c:pt idx="4">
                <c:v>R04 赤字額</c:v>
              </c:pt>
              <c:pt idx="5">
                <c:v>R04 黒字額</c:v>
              </c:pt>
              <c:pt idx="6">
                <c:v>R05 赤字額</c:v>
              </c:pt>
              <c:pt idx="7">
                <c:v>R05 黒字額</c:v>
              </c:pt>
              <c:pt idx="8">
                <c:v>R06 赤字額</c:v>
              </c:pt>
              <c:pt idx="9">
                <c:v>R06 黒字額</c:v>
              </c:pt>
            </c:strLit>
          </c:cat>
          <c:val>
            <c:numLit>
              <c:formatCode>General</c:formatCode>
              <c:ptCount val="10"/>
              <c:pt idx="0">
                <c:v>0</c:v>
              </c:pt>
              <c:pt idx="1">
                <c:v>0</c:v>
              </c:pt>
              <c:pt idx="2">
                <c:v>0</c:v>
              </c:pt>
              <c:pt idx="3">
                <c:v>0</c:v>
              </c:pt>
              <c:pt idx="4">
                <c:v>0</c:v>
              </c:pt>
              <c:pt idx="5">
                <c:v>0</c:v>
              </c:pt>
              <c:pt idx="6">
                <c:v>0</c:v>
              </c:pt>
              <c:pt idx="7">
                <c:v>0</c:v>
              </c:pt>
              <c:pt idx="8">
                <c:v>0</c:v>
              </c:pt>
              <c:pt idx="9">
                <c:v>0</c:v>
              </c:pt>
            </c:numLit>
          </c:val>
          <c:extLst>
            <c:ext xmlns:c16="http://schemas.microsoft.com/office/drawing/2014/chart" uri="{C3380CC4-5D6E-409C-BE32-E72D297353CC}">
              <c16:uniqueId val="{00000001-FA38-4EA7-8D7C-485D6532C449}"/>
            </c:ext>
          </c:extLst>
        </c:ser>
        <c:ser>
          <c:idx val="2"/>
          <c:order val="2"/>
          <c:tx>
            <c:v>#REF!</c:v>
          </c:tx>
          <c:spPr>
            <a:solidFill>
              <a:srgbClr val="00FF00"/>
            </a:solidFill>
            <a:ln w="3175">
              <a:solidFill>
                <a:srgbClr val="000000"/>
              </a:solidFill>
              <a:prstDash val="solid"/>
            </a:ln>
          </c:spPr>
          <c:invertIfNegative val="0"/>
          <c:cat>
            <c:strLit>
              <c:ptCount val="10"/>
              <c:pt idx="0">
                <c:v>R02 赤字額</c:v>
              </c:pt>
              <c:pt idx="1">
                <c:v>R02 黒字額</c:v>
              </c:pt>
              <c:pt idx="2">
                <c:v>R03 赤字額</c:v>
              </c:pt>
              <c:pt idx="3">
                <c:v>R03 黒字額</c:v>
              </c:pt>
              <c:pt idx="4">
                <c:v>R04 赤字額</c:v>
              </c:pt>
              <c:pt idx="5">
                <c:v>R04 黒字額</c:v>
              </c:pt>
              <c:pt idx="6">
                <c:v>R05 赤字額</c:v>
              </c:pt>
              <c:pt idx="7">
                <c:v>R05 黒字額</c:v>
              </c:pt>
              <c:pt idx="8">
                <c:v>R06 赤字額</c:v>
              </c:pt>
              <c:pt idx="9">
                <c:v>R06 黒字額</c:v>
              </c:pt>
            </c:strLit>
          </c:cat>
          <c:val>
            <c:numLit>
              <c:formatCode>General</c:formatCode>
              <c:ptCount val="10"/>
              <c:pt idx="0">
                <c:v>0</c:v>
              </c:pt>
              <c:pt idx="1">
                <c:v>0</c:v>
              </c:pt>
              <c:pt idx="2">
                <c:v>0</c:v>
              </c:pt>
              <c:pt idx="3">
                <c:v>0</c:v>
              </c:pt>
              <c:pt idx="4">
                <c:v>0</c:v>
              </c:pt>
              <c:pt idx="5">
                <c:v>0</c:v>
              </c:pt>
              <c:pt idx="6">
                <c:v>0</c:v>
              </c:pt>
              <c:pt idx="7">
                <c:v>0</c:v>
              </c:pt>
              <c:pt idx="8">
                <c:v>0</c:v>
              </c:pt>
              <c:pt idx="9">
                <c:v>0</c:v>
              </c:pt>
            </c:numLit>
          </c:val>
          <c:extLst>
            <c:ext xmlns:c16="http://schemas.microsoft.com/office/drawing/2014/chart" uri="{C3380CC4-5D6E-409C-BE32-E72D297353CC}">
              <c16:uniqueId val="{00000002-FA38-4EA7-8D7C-485D6532C449}"/>
            </c:ext>
          </c:extLst>
        </c:ser>
        <c:ser>
          <c:idx val="3"/>
          <c:order val="3"/>
          <c:tx>
            <c:v>工業用地造成事業特別会計</c:v>
          </c:tx>
          <c:spPr>
            <a:solidFill>
              <a:srgbClr val="800080"/>
            </a:solidFill>
            <a:ln w="3175">
              <a:solidFill>
                <a:srgbClr val="000000"/>
              </a:solidFill>
              <a:prstDash val="solid"/>
            </a:ln>
          </c:spPr>
          <c:invertIfNegative val="0"/>
          <c:cat>
            <c:strLit>
              <c:ptCount val="10"/>
              <c:pt idx="0">
                <c:v>R02 赤字額</c:v>
              </c:pt>
              <c:pt idx="1">
                <c:v>R02 黒字額</c:v>
              </c:pt>
              <c:pt idx="2">
                <c:v>R03 赤字額</c:v>
              </c:pt>
              <c:pt idx="3">
                <c:v>R03 黒字額</c:v>
              </c:pt>
              <c:pt idx="4">
                <c:v>R04 赤字額</c:v>
              </c:pt>
              <c:pt idx="5">
                <c:v>R04 黒字額</c:v>
              </c:pt>
              <c:pt idx="6">
                <c:v>R05 赤字額</c:v>
              </c:pt>
              <c:pt idx="7">
                <c:v>R05 黒字額</c:v>
              </c:pt>
              <c:pt idx="8">
                <c:v>R06 赤字額</c:v>
              </c:pt>
              <c:pt idx="9">
                <c:v>R06 黒字額</c:v>
              </c:pt>
            </c:strLit>
          </c:cat>
          <c:val>
            <c:numLit>
              <c:formatCode>General</c:formatCode>
              <c:ptCount val="10"/>
              <c:pt idx="0">
                <c:v>#N/A</c:v>
              </c:pt>
              <c:pt idx="1">
                <c:v>0.01</c:v>
              </c:pt>
              <c:pt idx="2">
                <c:v>#N/A</c:v>
              </c:pt>
              <c:pt idx="3">
                <c:v>0</c:v>
              </c:pt>
              <c:pt idx="4">
                <c:v>#N/A</c:v>
              </c:pt>
              <c:pt idx="5">
                <c:v>0</c:v>
              </c:pt>
              <c:pt idx="6">
                <c:v>#N/A</c:v>
              </c:pt>
              <c:pt idx="7">
                <c:v>0.11</c:v>
              </c:pt>
              <c:pt idx="8">
                <c:v>#N/A</c:v>
              </c:pt>
              <c:pt idx="9">
                <c:v>0</c:v>
              </c:pt>
            </c:numLit>
          </c:val>
          <c:extLst>
            <c:ext xmlns:c16="http://schemas.microsoft.com/office/drawing/2014/chart" uri="{C3380CC4-5D6E-409C-BE32-E72D297353CC}">
              <c16:uniqueId val="{00000003-FA38-4EA7-8D7C-485D6532C449}"/>
            </c:ext>
          </c:extLst>
        </c:ser>
        <c:ser>
          <c:idx val="4"/>
          <c:order val="4"/>
          <c:tx>
            <c:v>国民健康保険事業特別会計</c:v>
          </c:tx>
          <c:spPr>
            <a:solidFill>
              <a:srgbClr val="FFFF00"/>
            </a:solidFill>
            <a:ln w="3175">
              <a:solidFill>
                <a:srgbClr val="000000"/>
              </a:solidFill>
              <a:prstDash val="solid"/>
            </a:ln>
          </c:spPr>
          <c:invertIfNegative val="0"/>
          <c:cat>
            <c:strLit>
              <c:ptCount val="10"/>
              <c:pt idx="0">
                <c:v>R02 赤字額</c:v>
              </c:pt>
              <c:pt idx="1">
                <c:v>R02 黒字額</c:v>
              </c:pt>
              <c:pt idx="2">
                <c:v>R03 赤字額</c:v>
              </c:pt>
              <c:pt idx="3">
                <c:v>R03 黒字額</c:v>
              </c:pt>
              <c:pt idx="4">
                <c:v>R04 赤字額</c:v>
              </c:pt>
              <c:pt idx="5">
                <c:v>R04 黒字額</c:v>
              </c:pt>
              <c:pt idx="6">
                <c:v>R05 赤字額</c:v>
              </c:pt>
              <c:pt idx="7">
                <c:v>R05 黒字額</c:v>
              </c:pt>
              <c:pt idx="8">
                <c:v>R06 赤字額</c:v>
              </c:pt>
              <c:pt idx="9">
                <c:v>R06 黒字額</c:v>
              </c:pt>
            </c:strLit>
          </c:cat>
          <c:val>
            <c:numLit>
              <c:formatCode>General</c:formatCode>
              <c:ptCount val="10"/>
              <c:pt idx="0">
                <c:v>#N/A</c:v>
              </c:pt>
              <c:pt idx="1">
                <c:v>1.71</c:v>
              </c:pt>
              <c:pt idx="2">
                <c:v>#N/A</c:v>
              </c:pt>
              <c:pt idx="3">
                <c:v>1.18</c:v>
              </c:pt>
              <c:pt idx="4">
                <c:v>#N/A</c:v>
              </c:pt>
              <c:pt idx="5">
                <c:v>0.59</c:v>
              </c:pt>
              <c:pt idx="6">
                <c:v>#N/A</c:v>
              </c:pt>
              <c:pt idx="7">
                <c:v>0.15</c:v>
              </c:pt>
              <c:pt idx="8">
                <c:v>#N/A</c:v>
              </c:pt>
              <c:pt idx="9">
                <c:v>0.01</c:v>
              </c:pt>
            </c:numLit>
          </c:val>
          <c:extLst>
            <c:ext xmlns:c16="http://schemas.microsoft.com/office/drawing/2014/chart" uri="{C3380CC4-5D6E-409C-BE32-E72D297353CC}">
              <c16:uniqueId val="{00000004-FA38-4EA7-8D7C-485D6532C449}"/>
            </c:ext>
          </c:extLst>
        </c:ser>
        <c:ser>
          <c:idx val="5"/>
          <c:order val="5"/>
          <c:tx>
            <c:v>後期高齢者医療特別会計</c:v>
          </c:tx>
          <c:spPr>
            <a:solidFill>
              <a:srgbClr val="FF6600"/>
            </a:solidFill>
            <a:ln w="3175">
              <a:solidFill>
                <a:srgbClr val="000000"/>
              </a:solidFill>
              <a:prstDash val="solid"/>
            </a:ln>
          </c:spPr>
          <c:invertIfNegative val="0"/>
          <c:cat>
            <c:strLit>
              <c:ptCount val="10"/>
              <c:pt idx="0">
                <c:v>R02 赤字額</c:v>
              </c:pt>
              <c:pt idx="1">
                <c:v>R02 黒字額</c:v>
              </c:pt>
              <c:pt idx="2">
                <c:v>R03 赤字額</c:v>
              </c:pt>
              <c:pt idx="3">
                <c:v>R03 黒字額</c:v>
              </c:pt>
              <c:pt idx="4">
                <c:v>R04 赤字額</c:v>
              </c:pt>
              <c:pt idx="5">
                <c:v>R04 黒字額</c:v>
              </c:pt>
              <c:pt idx="6">
                <c:v>R05 赤字額</c:v>
              </c:pt>
              <c:pt idx="7">
                <c:v>R05 黒字額</c:v>
              </c:pt>
              <c:pt idx="8">
                <c:v>R06 赤字額</c:v>
              </c:pt>
              <c:pt idx="9">
                <c:v>R06 黒字額</c:v>
              </c:pt>
            </c:strLit>
          </c:cat>
          <c:val>
            <c:numLit>
              <c:formatCode>General</c:formatCode>
              <c:ptCount val="10"/>
              <c:pt idx="0">
                <c:v>#N/A</c:v>
              </c:pt>
              <c:pt idx="1">
                <c:v>0.02</c:v>
              </c:pt>
              <c:pt idx="2">
                <c:v>#N/A</c:v>
              </c:pt>
              <c:pt idx="3">
                <c:v>0.02</c:v>
              </c:pt>
              <c:pt idx="4">
                <c:v>#N/A</c:v>
              </c:pt>
              <c:pt idx="5">
                <c:v>0.01</c:v>
              </c:pt>
              <c:pt idx="6">
                <c:v>#N/A</c:v>
              </c:pt>
              <c:pt idx="7">
                <c:v>0.03</c:v>
              </c:pt>
              <c:pt idx="8">
                <c:v>#N/A</c:v>
              </c:pt>
              <c:pt idx="9">
                <c:v>0.11</c:v>
              </c:pt>
            </c:numLit>
          </c:val>
          <c:extLst>
            <c:ext xmlns:c16="http://schemas.microsoft.com/office/drawing/2014/chart" uri="{C3380CC4-5D6E-409C-BE32-E72D297353CC}">
              <c16:uniqueId val="{00000005-FA38-4EA7-8D7C-485D6532C449}"/>
            </c:ext>
          </c:extLst>
        </c:ser>
        <c:ser>
          <c:idx val="6"/>
          <c:order val="6"/>
          <c:tx>
            <c:v>住宅新築資金等貸付事業特別会計</c:v>
          </c:tx>
          <c:spPr>
            <a:solidFill>
              <a:srgbClr val="9999FF"/>
            </a:solidFill>
            <a:ln w="3175">
              <a:solidFill>
                <a:srgbClr val="000000"/>
              </a:solidFill>
              <a:prstDash val="solid"/>
            </a:ln>
          </c:spPr>
          <c:invertIfNegative val="0"/>
          <c:cat>
            <c:strLit>
              <c:ptCount val="10"/>
              <c:pt idx="0">
                <c:v>R02 赤字額</c:v>
              </c:pt>
              <c:pt idx="1">
                <c:v>R02 黒字額</c:v>
              </c:pt>
              <c:pt idx="2">
                <c:v>R03 赤字額</c:v>
              </c:pt>
              <c:pt idx="3">
                <c:v>R03 黒字額</c:v>
              </c:pt>
              <c:pt idx="4">
                <c:v>R04 赤字額</c:v>
              </c:pt>
              <c:pt idx="5">
                <c:v>R04 黒字額</c:v>
              </c:pt>
              <c:pt idx="6">
                <c:v>R05 赤字額</c:v>
              </c:pt>
              <c:pt idx="7">
                <c:v>R05 黒字額</c:v>
              </c:pt>
              <c:pt idx="8">
                <c:v>R06 赤字額</c:v>
              </c:pt>
              <c:pt idx="9">
                <c:v>R06 黒字額</c:v>
              </c:pt>
            </c:strLit>
          </c:cat>
          <c:val>
            <c:numLit>
              <c:formatCode>General</c:formatCode>
              <c:ptCount val="10"/>
              <c:pt idx="0">
                <c:v>#N/A</c:v>
              </c:pt>
              <c:pt idx="1">
                <c:v>0.19</c:v>
              </c:pt>
              <c:pt idx="2">
                <c:v>#N/A</c:v>
              </c:pt>
              <c:pt idx="3">
                <c:v>0.31</c:v>
              </c:pt>
              <c:pt idx="4">
                <c:v>#N/A</c:v>
              </c:pt>
              <c:pt idx="5">
                <c:v>0.28999999999999998</c:v>
              </c:pt>
              <c:pt idx="6">
                <c:v>#N/A</c:v>
              </c:pt>
              <c:pt idx="7">
                <c:v>0.08</c:v>
              </c:pt>
              <c:pt idx="8">
                <c:v>#N/A</c:v>
              </c:pt>
              <c:pt idx="9">
                <c:v>0.14000000000000001</c:v>
              </c:pt>
            </c:numLit>
          </c:val>
          <c:extLst>
            <c:ext xmlns:c16="http://schemas.microsoft.com/office/drawing/2014/chart" uri="{C3380CC4-5D6E-409C-BE32-E72D297353CC}">
              <c16:uniqueId val="{00000006-FA38-4EA7-8D7C-485D6532C449}"/>
            </c:ext>
          </c:extLst>
        </c:ser>
        <c:ser>
          <c:idx val="7"/>
          <c:order val="7"/>
          <c:tx>
            <c:v>一般会計</c:v>
          </c:tx>
          <c:spPr>
            <a:solidFill>
              <a:srgbClr val="008000"/>
            </a:solidFill>
            <a:ln w="3175">
              <a:solidFill>
                <a:srgbClr val="000000"/>
              </a:solidFill>
              <a:prstDash val="solid"/>
            </a:ln>
          </c:spPr>
          <c:invertIfNegative val="0"/>
          <c:cat>
            <c:strLit>
              <c:ptCount val="10"/>
              <c:pt idx="0">
                <c:v>R02 赤字額</c:v>
              </c:pt>
              <c:pt idx="1">
                <c:v>R02 黒字額</c:v>
              </c:pt>
              <c:pt idx="2">
                <c:v>R03 赤字額</c:v>
              </c:pt>
              <c:pt idx="3">
                <c:v>R03 黒字額</c:v>
              </c:pt>
              <c:pt idx="4">
                <c:v>R04 赤字額</c:v>
              </c:pt>
              <c:pt idx="5">
                <c:v>R04 黒字額</c:v>
              </c:pt>
              <c:pt idx="6">
                <c:v>R05 赤字額</c:v>
              </c:pt>
              <c:pt idx="7">
                <c:v>R05 黒字額</c:v>
              </c:pt>
              <c:pt idx="8">
                <c:v>R06 赤字額</c:v>
              </c:pt>
              <c:pt idx="9">
                <c:v>R06 黒字額</c:v>
              </c:pt>
            </c:strLit>
          </c:cat>
          <c:val>
            <c:numLit>
              <c:formatCode>General</c:formatCode>
              <c:ptCount val="10"/>
              <c:pt idx="0">
                <c:v>#N/A</c:v>
              </c:pt>
              <c:pt idx="1">
                <c:v>3.72</c:v>
              </c:pt>
              <c:pt idx="2">
                <c:v>#N/A</c:v>
              </c:pt>
              <c:pt idx="3">
                <c:v>7.06</c:v>
              </c:pt>
              <c:pt idx="4">
                <c:v>#N/A</c:v>
              </c:pt>
              <c:pt idx="5">
                <c:v>7.25</c:v>
              </c:pt>
              <c:pt idx="6">
                <c:v>#N/A</c:v>
              </c:pt>
              <c:pt idx="7">
                <c:v>3.64</c:v>
              </c:pt>
              <c:pt idx="8">
                <c:v>#N/A</c:v>
              </c:pt>
              <c:pt idx="9">
                <c:v>2.85</c:v>
              </c:pt>
            </c:numLit>
          </c:val>
          <c:extLst>
            <c:ext xmlns:c16="http://schemas.microsoft.com/office/drawing/2014/chart" uri="{C3380CC4-5D6E-409C-BE32-E72D297353CC}">
              <c16:uniqueId val="{00000007-FA38-4EA7-8D7C-485D6532C449}"/>
            </c:ext>
          </c:extLst>
        </c:ser>
        <c:ser>
          <c:idx val="8"/>
          <c:order val="8"/>
          <c:tx>
            <c:v>下水道事業会計</c:v>
          </c:tx>
          <c:spPr>
            <a:solidFill>
              <a:srgbClr val="00FFFF"/>
            </a:solidFill>
            <a:ln w="3175">
              <a:solidFill>
                <a:srgbClr val="000000"/>
              </a:solidFill>
              <a:prstDash val="solid"/>
            </a:ln>
          </c:spPr>
          <c:invertIfNegative val="0"/>
          <c:cat>
            <c:strLit>
              <c:ptCount val="10"/>
              <c:pt idx="0">
                <c:v>R02 赤字額</c:v>
              </c:pt>
              <c:pt idx="1">
                <c:v>R02 黒字額</c:v>
              </c:pt>
              <c:pt idx="2">
                <c:v>R03 赤字額</c:v>
              </c:pt>
              <c:pt idx="3">
                <c:v>R03 黒字額</c:v>
              </c:pt>
              <c:pt idx="4">
                <c:v>R04 赤字額</c:v>
              </c:pt>
              <c:pt idx="5">
                <c:v>R04 黒字額</c:v>
              </c:pt>
              <c:pt idx="6">
                <c:v>R05 赤字額</c:v>
              </c:pt>
              <c:pt idx="7">
                <c:v>R05 黒字額</c:v>
              </c:pt>
              <c:pt idx="8">
                <c:v>R06 赤字額</c:v>
              </c:pt>
              <c:pt idx="9">
                <c:v>R06 黒字額</c:v>
              </c:pt>
            </c:strLit>
          </c:cat>
          <c:val>
            <c:numLit>
              <c:formatCode>General</c:formatCode>
              <c:ptCount val="10"/>
              <c:pt idx="0">
                <c:v>#N/A</c:v>
              </c:pt>
              <c:pt idx="1">
                <c:v>2.54</c:v>
              </c:pt>
              <c:pt idx="2">
                <c:v>#N/A</c:v>
              </c:pt>
              <c:pt idx="3">
                <c:v>3.21</c:v>
              </c:pt>
              <c:pt idx="4">
                <c:v>#N/A</c:v>
              </c:pt>
              <c:pt idx="5">
                <c:v>4.4400000000000004</c:v>
              </c:pt>
              <c:pt idx="6">
                <c:v>#N/A</c:v>
              </c:pt>
              <c:pt idx="7">
                <c:v>5.34</c:v>
              </c:pt>
              <c:pt idx="8">
                <c:v>#N/A</c:v>
              </c:pt>
              <c:pt idx="9">
                <c:v>6.32</c:v>
              </c:pt>
            </c:numLit>
          </c:val>
          <c:extLst>
            <c:ext xmlns:c16="http://schemas.microsoft.com/office/drawing/2014/chart" uri="{C3380CC4-5D6E-409C-BE32-E72D297353CC}">
              <c16:uniqueId val="{00000008-FA38-4EA7-8D7C-485D6532C449}"/>
            </c:ext>
          </c:extLst>
        </c:ser>
        <c:ser>
          <c:idx val="9"/>
          <c:order val="9"/>
          <c:tx>
            <c:v>水道事業会計</c:v>
          </c:tx>
          <c:spPr>
            <a:solidFill>
              <a:srgbClr val="FF8080"/>
            </a:solidFill>
            <a:ln w="3175">
              <a:solidFill>
                <a:srgbClr val="000000"/>
              </a:solidFill>
              <a:prstDash val="solid"/>
            </a:ln>
          </c:spPr>
          <c:invertIfNegative val="0"/>
          <c:cat>
            <c:strLit>
              <c:ptCount val="10"/>
              <c:pt idx="0">
                <c:v>R02 赤字額</c:v>
              </c:pt>
              <c:pt idx="1">
                <c:v>R02 黒字額</c:v>
              </c:pt>
              <c:pt idx="2">
                <c:v>R03 赤字額</c:v>
              </c:pt>
              <c:pt idx="3">
                <c:v>R03 黒字額</c:v>
              </c:pt>
              <c:pt idx="4">
                <c:v>R04 赤字額</c:v>
              </c:pt>
              <c:pt idx="5">
                <c:v>R04 黒字額</c:v>
              </c:pt>
              <c:pt idx="6">
                <c:v>R05 赤字額</c:v>
              </c:pt>
              <c:pt idx="7">
                <c:v>R05 黒字額</c:v>
              </c:pt>
              <c:pt idx="8">
                <c:v>R06 赤字額</c:v>
              </c:pt>
              <c:pt idx="9">
                <c:v>R06 黒字額</c:v>
              </c:pt>
            </c:strLit>
          </c:cat>
          <c:val>
            <c:numLit>
              <c:formatCode>General</c:formatCode>
              <c:ptCount val="10"/>
              <c:pt idx="0">
                <c:v>#N/A</c:v>
              </c:pt>
              <c:pt idx="1">
                <c:v>5.76</c:v>
              </c:pt>
              <c:pt idx="2">
                <c:v>#N/A</c:v>
              </c:pt>
              <c:pt idx="3">
                <c:v>6.02</c:v>
              </c:pt>
              <c:pt idx="4">
                <c:v>#N/A</c:v>
              </c:pt>
              <c:pt idx="5">
                <c:v>6.82</c:v>
              </c:pt>
              <c:pt idx="6">
                <c:v>#N/A</c:v>
              </c:pt>
              <c:pt idx="7">
                <c:v>7.27</c:v>
              </c:pt>
              <c:pt idx="8">
                <c:v>#N/A</c:v>
              </c:pt>
              <c:pt idx="9">
                <c:v>7.54</c:v>
              </c:pt>
            </c:numLit>
          </c:val>
          <c:extLst>
            <c:ext xmlns:c16="http://schemas.microsoft.com/office/drawing/2014/chart" uri="{C3380CC4-5D6E-409C-BE32-E72D297353CC}">
              <c16:uniqueId val="{00000009-FA38-4EA7-8D7C-485D6532C449}"/>
            </c:ext>
          </c:extLst>
        </c:ser>
        <c:dLbls>
          <c:showLegendKey val="0"/>
          <c:showVal val="0"/>
          <c:showCatName val="0"/>
          <c:showSerName val="0"/>
          <c:showPercent val="0"/>
          <c:showBubbleSize val="0"/>
        </c:dLbls>
        <c:gapWidth val="150"/>
        <c:overlap val="100"/>
        <c:axId val="594923184"/>
        <c:axId val="594927496"/>
      </c:barChart>
      <c:catAx>
        <c:axId val="59492318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594927496"/>
        <c:crosses val="autoZero"/>
        <c:auto val="1"/>
        <c:lblAlgn val="ctr"/>
        <c:lblOffset val="100"/>
        <c:tickLblSkip val="1"/>
        <c:tickMarkSkip val="1"/>
        <c:noMultiLvlLbl val="0"/>
      </c:catAx>
      <c:valAx>
        <c:axId val="59492749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594923184"/>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v>算入公債費等</c:v>
          </c:tx>
          <c:spPr>
            <a:solidFill>
              <a:srgbClr val="00FF00"/>
            </a:solidFill>
            <a:ln w="3175">
              <a:solidFill>
                <a:srgbClr val="000000"/>
              </a:solidFill>
              <a:prstDash val="solid"/>
            </a:ln>
          </c:spPr>
          <c:invertIfNegative val="0"/>
          <c:cat>
            <c:strLit>
              <c:ptCount val="15"/>
              <c:pt idx="0">
                <c:v>R02 元利償還金等</c:v>
              </c:pt>
              <c:pt idx="2">
                <c:v>R02 算入公債費等</c:v>
              </c:pt>
              <c:pt idx="3">
                <c:v>R03 元利償還金等</c:v>
              </c:pt>
              <c:pt idx="5">
                <c:v>R03 算入公債費等</c:v>
              </c:pt>
              <c:pt idx="6">
                <c:v>R04 元利償還金等</c:v>
              </c:pt>
              <c:pt idx="8">
                <c:v>R04 算入公債費等</c:v>
              </c:pt>
              <c:pt idx="9">
                <c:v>R05 元利償還金等</c:v>
              </c:pt>
              <c:pt idx="11">
                <c:v>R05 算入公債費等</c:v>
              </c:pt>
              <c:pt idx="12">
                <c:v>R06 元利償還金等</c:v>
              </c:pt>
              <c:pt idx="14">
                <c:v>R06 算入公債費等</c:v>
              </c:pt>
            </c:strLit>
          </c:cat>
          <c:val>
            <c:numLit>
              <c:formatCode>General</c:formatCode>
              <c:ptCount val="15"/>
              <c:pt idx="2">
                <c:v>1542</c:v>
              </c:pt>
              <c:pt idx="5">
                <c:v>1551</c:v>
              </c:pt>
              <c:pt idx="8">
                <c:v>1516</c:v>
              </c:pt>
              <c:pt idx="11">
                <c:v>1450</c:v>
              </c:pt>
              <c:pt idx="14">
                <c:v>1405</c:v>
              </c:pt>
            </c:numLit>
          </c:val>
          <c:extLst>
            <c:ext xmlns:c16="http://schemas.microsoft.com/office/drawing/2014/chart" uri="{C3380CC4-5D6E-409C-BE32-E72D297353CC}">
              <c16:uniqueId val="{00000000-2312-4605-BF5D-392FF8E82F13}"/>
            </c:ext>
          </c:extLst>
        </c:ser>
        <c:ser>
          <c:idx val="1"/>
          <c:order val="1"/>
          <c:tx>
            <c:v>一時借入金の利子</c:v>
          </c:tx>
          <c:spPr>
            <a:solidFill>
              <a:srgbClr val="800080"/>
            </a:solidFill>
            <a:ln w="3175">
              <a:solidFill>
                <a:srgbClr val="000000"/>
              </a:solidFill>
              <a:prstDash val="solid"/>
            </a:ln>
          </c:spPr>
          <c:invertIfNegative val="0"/>
          <c:cat>
            <c:strLit>
              <c:ptCount val="15"/>
              <c:pt idx="0">
                <c:v>R02 元利償還金等</c:v>
              </c:pt>
              <c:pt idx="2">
                <c:v>R02 算入公債費等</c:v>
              </c:pt>
              <c:pt idx="3">
                <c:v>R03 元利償還金等</c:v>
              </c:pt>
              <c:pt idx="5">
                <c:v>R03 算入公債費等</c:v>
              </c:pt>
              <c:pt idx="6">
                <c:v>R04 元利償還金等</c:v>
              </c:pt>
              <c:pt idx="8">
                <c:v>R04 算入公債費等</c:v>
              </c:pt>
              <c:pt idx="9">
                <c:v>R05 元利償還金等</c:v>
              </c:pt>
              <c:pt idx="11">
                <c:v>R05 算入公債費等</c:v>
              </c:pt>
              <c:pt idx="12">
                <c:v>R06 元利償還金等</c:v>
              </c:pt>
              <c:pt idx="14">
                <c:v>R06 算入公債費等</c:v>
              </c:pt>
            </c:strLit>
          </c:cat>
          <c:val>
            <c:numLit>
              <c:formatCode>General</c:formatCode>
              <c:ptCount val="15"/>
              <c:pt idx="0">
                <c:v>0</c:v>
              </c:pt>
              <c:pt idx="3">
                <c:v>0</c:v>
              </c:pt>
              <c:pt idx="6">
                <c:v>0</c:v>
              </c:pt>
              <c:pt idx="9">
                <c:v>0</c:v>
              </c:pt>
              <c:pt idx="12">
                <c:v>0</c:v>
              </c:pt>
            </c:numLit>
          </c:val>
          <c:extLst>
            <c:ext xmlns:c16="http://schemas.microsoft.com/office/drawing/2014/chart" uri="{C3380CC4-5D6E-409C-BE32-E72D297353CC}">
              <c16:uniqueId val="{00000001-2312-4605-BF5D-392FF8E82F13}"/>
            </c:ext>
          </c:extLst>
        </c:ser>
        <c:ser>
          <c:idx val="2"/>
          <c:order val="2"/>
          <c:tx>
            <c:v>債務負担行為に基づく支出額</c:v>
          </c:tx>
          <c:spPr>
            <a:solidFill>
              <a:srgbClr val="FFFF00"/>
            </a:solidFill>
            <a:ln w="3175">
              <a:solidFill>
                <a:srgbClr val="000000"/>
              </a:solidFill>
              <a:prstDash val="solid"/>
            </a:ln>
          </c:spPr>
          <c:invertIfNegative val="0"/>
          <c:cat>
            <c:strLit>
              <c:ptCount val="15"/>
              <c:pt idx="0">
                <c:v>R02 元利償還金等</c:v>
              </c:pt>
              <c:pt idx="2">
                <c:v>R02 算入公債費等</c:v>
              </c:pt>
              <c:pt idx="3">
                <c:v>R03 元利償還金等</c:v>
              </c:pt>
              <c:pt idx="5">
                <c:v>R03 算入公債費等</c:v>
              </c:pt>
              <c:pt idx="6">
                <c:v>R04 元利償還金等</c:v>
              </c:pt>
              <c:pt idx="8">
                <c:v>R04 算入公債費等</c:v>
              </c:pt>
              <c:pt idx="9">
                <c:v>R05 元利償還金等</c:v>
              </c:pt>
              <c:pt idx="11">
                <c:v>R05 算入公債費等</c:v>
              </c:pt>
              <c:pt idx="12">
                <c:v>R06 元利償還金等</c:v>
              </c:pt>
              <c:pt idx="14">
                <c:v>R06 算入公債費等</c:v>
              </c:pt>
            </c:strLit>
          </c:cat>
          <c:val>
            <c:numLit>
              <c:formatCode>General</c:formatCode>
              <c:ptCount val="15"/>
              <c:pt idx="0">
                <c:v>0</c:v>
              </c:pt>
              <c:pt idx="3">
                <c:v>0</c:v>
              </c:pt>
              <c:pt idx="6">
                <c:v>0</c:v>
              </c:pt>
              <c:pt idx="9">
                <c:v>0</c:v>
              </c:pt>
              <c:pt idx="12">
                <c:v>0</c:v>
              </c:pt>
            </c:numLit>
          </c:val>
          <c:extLst>
            <c:ext xmlns:c16="http://schemas.microsoft.com/office/drawing/2014/chart" uri="{C3380CC4-5D6E-409C-BE32-E72D297353CC}">
              <c16:uniqueId val="{00000002-2312-4605-BF5D-392FF8E82F13}"/>
            </c:ext>
          </c:extLst>
        </c:ser>
        <c:ser>
          <c:idx val="3"/>
          <c:order val="3"/>
          <c:tx>
            <c:v>組合等が起こした地方債の元利償還金に対する負担金等</c:v>
          </c:tx>
          <c:spPr>
            <a:solidFill>
              <a:srgbClr val="FF6600"/>
            </a:solidFill>
            <a:ln w="3175">
              <a:solidFill>
                <a:srgbClr val="000000"/>
              </a:solidFill>
              <a:prstDash val="solid"/>
            </a:ln>
          </c:spPr>
          <c:invertIfNegative val="0"/>
          <c:cat>
            <c:strLit>
              <c:ptCount val="15"/>
              <c:pt idx="0">
                <c:v>R02 元利償還金等</c:v>
              </c:pt>
              <c:pt idx="2">
                <c:v>R02 算入公債費等</c:v>
              </c:pt>
              <c:pt idx="3">
                <c:v>R03 元利償還金等</c:v>
              </c:pt>
              <c:pt idx="5">
                <c:v>R03 算入公債費等</c:v>
              </c:pt>
              <c:pt idx="6">
                <c:v>R04 元利償還金等</c:v>
              </c:pt>
              <c:pt idx="8">
                <c:v>R04 算入公債費等</c:v>
              </c:pt>
              <c:pt idx="9">
                <c:v>R05 元利償還金等</c:v>
              </c:pt>
              <c:pt idx="11">
                <c:v>R05 算入公債費等</c:v>
              </c:pt>
              <c:pt idx="12">
                <c:v>R06 元利償還金等</c:v>
              </c:pt>
              <c:pt idx="14">
                <c:v>R06 算入公債費等</c:v>
              </c:pt>
            </c:strLit>
          </c:cat>
          <c:val>
            <c:numLit>
              <c:formatCode>General</c:formatCode>
              <c:ptCount val="15"/>
              <c:pt idx="0">
                <c:v>91</c:v>
              </c:pt>
              <c:pt idx="3">
                <c:v>100</c:v>
              </c:pt>
              <c:pt idx="6">
                <c:v>118</c:v>
              </c:pt>
              <c:pt idx="9">
                <c:v>113</c:v>
              </c:pt>
              <c:pt idx="12">
                <c:v>106</c:v>
              </c:pt>
            </c:numLit>
          </c:val>
          <c:extLst>
            <c:ext xmlns:c16="http://schemas.microsoft.com/office/drawing/2014/chart" uri="{C3380CC4-5D6E-409C-BE32-E72D297353CC}">
              <c16:uniqueId val="{00000003-2312-4605-BF5D-392FF8E82F13}"/>
            </c:ext>
          </c:extLst>
        </c:ser>
        <c:ser>
          <c:idx val="4"/>
          <c:order val="4"/>
          <c:tx>
            <c:v>公営企業債の元利償還金に対する繰入金</c:v>
          </c:tx>
          <c:spPr>
            <a:solidFill>
              <a:srgbClr val="9999FF"/>
            </a:solidFill>
            <a:ln w="3175">
              <a:solidFill>
                <a:srgbClr val="000000"/>
              </a:solidFill>
              <a:prstDash val="solid"/>
            </a:ln>
          </c:spPr>
          <c:invertIfNegative val="0"/>
          <c:cat>
            <c:strLit>
              <c:ptCount val="15"/>
              <c:pt idx="0">
                <c:v>R02 元利償還金等</c:v>
              </c:pt>
              <c:pt idx="2">
                <c:v>R02 算入公債費等</c:v>
              </c:pt>
              <c:pt idx="3">
                <c:v>R03 元利償還金等</c:v>
              </c:pt>
              <c:pt idx="5">
                <c:v>R03 算入公債費等</c:v>
              </c:pt>
              <c:pt idx="6">
                <c:v>R04 元利償還金等</c:v>
              </c:pt>
              <c:pt idx="8">
                <c:v>R04 算入公債費等</c:v>
              </c:pt>
              <c:pt idx="9">
                <c:v>R05 元利償還金等</c:v>
              </c:pt>
              <c:pt idx="11">
                <c:v>R05 算入公債費等</c:v>
              </c:pt>
              <c:pt idx="12">
                <c:v>R06 元利償還金等</c:v>
              </c:pt>
              <c:pt idx="14">
                <c:v>R06 算入公債費等</c:v>
              </c:pt>
            </c:strLit>
          </c:cat>
          <c:val>
            <c:numLit>
              <c:formatCode>General</c:formatCode>
              <c:ptCount val="15"/>
              <c:pt idx="0">
                <c:v>744</c:v>
              </c:pt>
              <c:pt idx="3">
                <c:v>740</c:v>
              </c:pt>
              <c:pt idx="6">
                <c:v>740</c:v>
              </c:pt>
              <c:pt idx="9">
                <c:v>725</c:v>
              </c:pt>
              <c:pt idx="12">
                <c:v>715</c:v>
              </c:pt>
            </c:numLit>
          </c:val>
          <c:extLst>
            <c:ext xmlns:c16="http://schemas.microsoft.com/office/drawing/2014/chart" uri="{C3380CC4-5D6E-409C-BE32-E72D297353CC}">
              <c16:uniqueId val="{00000004-2312-4605-BF5D-392FF8E82F13}"/>
            </c:ext>
          </c:extLst>
        </c:ser>
        <c:ser>
          <c:idx val="5"/>
          <c:order val="5"/>
          <c:tx>
            <c:v>満期一括償還地方債に係る年度割相当額</c:v>
          </c:tx>
          <c:spPr>
            <a:solidFill>
              <a:srgbClr val="008000"/>
            </a:solidFill>
            <a:ln w="3175">
              <a:solidFill>
                <a:srgbClr val="000000"/>
              </a:solidFill>
              <a:prstDash val="solid"/>
            </a:ln>
          </c:spPr>
          <c:invertIfNegative val="0"/>
          <c:cat>
            <c:strLit>
              <c:ptCount val="15"/>
              <c:pt idx="0">
                <c:v>R02 元利償還金等</c:v>
              </c:pt>
              <c:pt idx="2">
                <c:v>R02 算入公債費等</c:v>
              </c:pt>
              <c:pt idx="3">
                <c:v>R03 元利償還金等</c:v>
              </c:pt>
              <c:pt idx="5">
                <c:v>R03 算入公債費等</c:v>
              </c:pt>
              <c:pt idx="6">
                <c:v>R04 元利償還金等</c:v>
              </c:pt>
              <c:pt idx="8">
                <c:v>R04 算入公債費等</c:v>
              </c:pt>
              <c:pt idx="9">
                <c:v>R05 元利償還金等</c:v>
              </c:pt>
              <c:pt idx="11">
                <c:v>R05 算入公債費等</c:v>
              </c:pt>
              <c:pt idx="12">
                <c:v>R06 元利償還金等</c:v>
              </c:pt>
              <c:pt idx="14">
                <c:v>R06 算入公債費等</c:v>
              </c:pt>
            </c:strLit>
          </c:cat>
          <c:val>
            <c:numLit>
              <c:formatCode>General</c:formatCode>
              <c:ptCount val="15"/>
              <c:pt idx="0">
                <c:v>0</c:v>
              </c:pt>
              <c:pt idx="3">
                <c:v>0</c:v>
              </c:pt>
              <c:pt idx="6">
                <c:v>0</c:v>
              </c:pt>
              <c:pt idx="9">
                <c:v>0</c:v>
              </c:pt>
              <c:pt idx="12">
                <c:v>0</c:v>
              </c:pt>
            </c:numLit>
          </c:val>
          <c:extLst>
            <c:ext xmlns:c16="http://schemas.microsoft.com/office/drawing/2014/chart" uri="{C3380CC4-5D6E-409C-BE32-E72D297353CC}">
              <c16:uniqueId val="{00000005-2312-4605-BF5D-392FF8E82F13}"/>
            </c:ext>
          </c:extLst>
        </c:ser>
        <c:ser>
          <c:idx val="6"/>
          <c:order val="6"/>
          <c:tx>
            <c:v>減債基金積立不足算定額</c:v>
          </c:tx>
          <c:spPr>
            <a:solidFill>
              <a:srgbClr val="00FFFF"/>
            </a:solidFill>
            <a:ln w="3175">
              <a:solidFill>
                <a:srgbClr val="000000"/>
              </a:solidFill>
              <a:prstDash val="solid"/>
            </a:ln>
          </c:spPr>
          <c:invertIfNegative val="0"/>
          <c:cat>
            <c:strLit>
              <c:ptCount val="15"/>
              <c:pt idx="0">
                <c:v>R02 元利償還金等</c:v>
              </c:pt>
              <c:pt idx="2">
                <c:v>R02 算入公債費等</c:v>
              </c:pt>
              <c:pt idx="3">
                <c:v>R03 元利償還金等</c:v>
              </c:pt>
              <c:pt idx="5">
                <c:v>R03 算入公債費等</c:v>
              </c:pt>
              <c:pt idx="6">
                <c:v>R04 元利償還金等</c:v>
              </c:pt>
              <c:pt idx="8">
                <c:v>R04 算入公債費等</c:v>
              </c:pt>
              <c:pt idx="9">
                <c:v>R05 元利償還金等</c:v>
              </c:pt>
              <c:pt idx="11">
                <c:v>R05 算入公債費等</c:v>
              </c:pt>
              <c:pt idx="12">
                <c:v>R06 元利償還金等</c:v>
              </c:pt>
              <c:pt idx="14">
                <c:v>R06 算入公債費等</c:v>
              </c:pt>
            </c:strLit>
          </c:cat>
          <c:val>
            <c:numLit>
              <c:formatCode>General</c:formatCode>
              <c:ptCount val="15"/>
              <c:pt idx="0">
                <c:v>0</c:v>
              </c:pt>
              <c:pt idx="3">
                <c:v>0</c:v>
              </c:pt>
              <c:pt idx="6">
                <c:v>0</c:v>
              </c:pt>
              <c:pt idx="9">
                <c:v>0</c:v>
              </c:pt>
              <c:pt idx="12">
                <c:v>0</c:v>
              </c:pt>
            </c:numLit>
          </c:val>
          <c:extLst>
            <c:ext xmlns:c16="http://schemas.microsoft.com/office/drawing/2014/chart" uri="{C3380CC4-5D6E-409C-BE32-E72D297353CC}">
              <c16:uniqueId val="{00000006-2312-4605-BF5D-392FF8E82F13}"/>
            </c:ext>
          </c:extLst>
        </c:ser>
        <c:ser>
          <c:idx val="7"/>
          <c:order val="7"/>
          <c:tx>
            <c:v>元利償還金</c:v>
          </c:tx>
          <c:spPr>
            <a:solidFill>
              <a:srgbClr val="FF8080"/>
            </a:solidFill>
            <a:ln w="3175">
              <a:solidFill>
                <a:srgbClr val="000000"/>
              </a:solidFill>
              <a:prstDash val="solid"/>
            </a:ln>
          </c:spPr>
          <c:invertIfNegative val="0"/>
          <c:cat>
            <c:strLit>
              <c:ptCount val="15"/>
              <c:pt idx="0">
                <c:v>R02 元利償還金等</c:v>
              </c:pt>
              <c:pt idx="2">
                <c:v>R02 算入公債費等</c:v>
              </c:pt>
              <c:pt idx="3">
                <c:v>R03 元利償還金等</c:v>
              </c:pt>
              <c:pt idx="5">
                <c:v>R03 算入公債費等</c:v>
              </c:pt>
              <c:pt idx="6">
                <c:v>R04 元利償還金等</c:v>
              </c:pt>
              <c:pt idx="8">
                <c:v>R04 算入公債費等</c:v>
              </c:pt>
              <c:pt idx="9">
                <c:v>R05 元利償還金等</c:v>
              </c:pt>
              <c:pt idx="11">
                <c:v>R05 算入公債費等</c:v>
              </c:pt>
              <c:pt idx="12">
                <c:v>R06 元利償還金等</c:v>
              </c:pt>
              <c:pt idx="14">
                <c:v>R06 算入公債費等</c:v>
              </c:pt>
            </c:strLit>
          </c:cat>
          <c:val>
            <c:numLit>
              <c:formatCode>General</c:formatCode>
              <c:ptCount val="15"/>
              <c:pt idx="0">
                <c:v>1397</c:v>
              </c:pt>
              <c:pt idx="3">
                <c:v>1393</c:v>
              </c:pt>
              <c:pt idx="6">
                <c:v>1380</c:v>
              </c:pt>
              <c:pt idx="9">
                <c:v>1350</c:v>
              </c:pt>
              <c:pt idx="12">
                <c:v>1308</c:v>
              </c:pt>
            </c:numLit>
          </c:val>
          <c:extLst>
            <c:ext xmlns:c16="http://schemas.microsoft.com/office/drawing/2014/chart" uri="{C3380CC4-5D6E-409C-BE32-E72D297353CC}">
              <c16:uniqueId val="{00000007-2312-4605-BF5D-392FF8E82F13}"/>
            </c:ext>
          </c:extLst>
        </c:ser>
        <c:dLbls>
          <c:showLegendKey val="0"/>
          <c:showVal val="0"/>
          <c:showCatName val="0"/>
          <c:showSerName val="0"/>
          <c:showPercent val="0"/>
          <c:showBubbleSize val="0"/>
        </c:dLbls>
        <c:gapWidth val="100"/>
        <c:overlap val="100"/>
        <c:axId val="594926320"/>
        <c:axId val="594926712"/>
      </c:barChart>
      <c:lineChart>
        <c:grouping val="standard"/>
        <c:varyColors val="0"/>
        <c:ser>
          <c:idx val="8"/>
          <c:order val="8"/>
          <c:tx>
            <c:v>実質公債費比率の分子</c:v>
          </c:tx>
          <c:spPr>
            <a:ln w="38100">
              <a:solidFill>
                <a:srgbClr val="FF0000"/>
              </a:solidFill>
              <a:prstDash val="solid"/>
            </a:ln>
          </c:spPr>
          <c:marker>
            <c:symbol val="circle"/>
            <c:size val="15"/>
            <c:spPr>
              <a:solidFill>
                <a:srgbClr val="FF0000"/>
              </a:solidFill>
              <a:ln>
                <a:solidFill>
                  <a:srgbClr val="FF0000"/>
                </a:solidFill>
              </a:ln>
            </c:spPr>
          </c:marker>
          <c:cat>
            <c:strLit>
              <c:ptCount val="15"/>
              <c:pt idx="0">
                <c:v>R02 元利償還金等</c:v>
              </c:pt>
              <c:pt idx="2">
                <c:v>R02 算入公債費等</c:v>
              </c:pt>
              <c:pt idx="3">
                <c:v>R03 元利償還金等</c:v>
              </c:pt>
              <c:pt idx="5">
                <c:v>R03 算入公債費等</c:v>
              </c:pt>
              <c:pt idx="6">
                <c:v>R04 元利償還金等</c:v>
              </c:pt>
              <c:pt idx="8">
                <c:v>R04 算入公債費等</c:v>
              </c:pt>
              <c:pt idx="9">
                <c:v>R05 元利償還金等</c:v>
              </c:pt>
              <c:pt idx="11">
                <c:v>R05 算入公債費等</c:v>
              </c:pt>
              <c:pt idx="12">
                <c:v>R06 元利償還金等</c:v>
              </c:pt>
              <c:pt idx="14">
                <c:v>R06 算入公債費等</c:v>
              </c:pt>
            </c:strLit>
          </c:cat>
          <c:val>
            <c:numLit>
              <c:formatCode>General</c:formatCode>
              <c:ptCount val="15"/>
              <c:pt idx="0">
                <c:v>#N/A</c:v>
              </c:pt>
              <c:pt idx="1">
                <c:v>690</c:v>
              </c:pt>
              <c:pt idx="2">
                <c:v>#N/A</c:v>
              </c:pt>
              <c:pt idx="3">
                <c:v>#N/A</c:v>
              </c:pt>
              <c:pt idx="4">
                <c:v>682</c:v>
              </c:pt>
              <c:pt idx="5">
                <c:v>#N/A</c:v>
              </c:pt>
              <c:pt idx="6">
                <c:v>#N/A</c:v>
              </c:pt>
              <c:pt idx="7">
                <c:v>722</c:v>
              </c:pt>
              <c:pt idx="8">
                <c:v>#N/A</c:v>
              </c:pt>
              <c:pt idx="9">
                <c:v>#N/A</c:v>
              </c:pt>
              <c:pt idx="10">
                <c:v>738</c:v>
              </c:pt>
              <c:pt idx="11">
                <c:v>#N/A</c:v>
              </c:pt>
              <c:pt idx="12">
                <c:v>#N/A</c:v>
              </c:pt>
              <c:pt idx="13">
                <c:v>724</c:v>
              </c:pt>
              <c:pt idx="14">
                <c:v>#N/A</c:v>
              </c:pt>
            </c:numLit>
          </c:val>
          <c:smooth val="0"/>
          <c:extLst>
            <c:ext xmlns:c16="http://schemas.microsoft.com/office/drawing/2014/chart" uri="{C3380CC4-5D6E-409C-BE32-E72D297353CC}">
              <c16:uniqueId val="{00000008-2312-4605-BF5D-392FF8E82F13}"/>
            </c:ext>
          </c:extLst>
        </c:ser>
        <c:dLbls>
          <c:showLegendKey val="0"/>
          <c:showVal val="0"/>
          <c:showCatName val="0"/>
          <c:showSerName val="0"/>
          <c:showPercent val="0"/>
          <c:showBubbleSize val="0"/>
        </c:dLbls>
        <c:marker val="1"/>
        <c:smooth val="0"/>
        <c:axId val="594926320"/>
        <c:axId val="594926712"/>
      </c:lineChart>
      <c:catAx>
        <c:axId val="59492632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594926712"/>
        <c:crosses val="autoZero"/>
        <c:auto val="1"/>
        <c:lblAlgn val="ctr"/>
        <c:lblOffset val="100"/>
        <c:tickLblSkip val="1"/>
        <c:tickMarkSkip val="1"/>
        <c:noMultiLvlLbl val="0"/>
      </c:catAx>
      <c:valAx>
        <c:axId val="59492671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59492632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v>基準財政需要額算入見込額</c:v>
          </c:tx>
          <c:spPr>
            <a:solidFill>
              <a:srgbClr val="FFCC00"/>
            </a:solidFill>
            <a:ln w="3175">
              <a:solidFill>
                <a:srgbClr val="000000"/>
              </a:solidFill>
              <a:prstDash val="solid"/>
            </a:ln>
          </c:spPr>
          <c:invertIfNegative val="0"/>
          <c:cat>
            <c:strLit>
              <c:ptCount val="15"/>
              <c:pt idx="0">
                <c:v>R02 将来負担額</c:v>
              </c:pt>
              <c:pt idx="2">
                <c:v>R02 充当可能財源等</c:v>
              </c:pt>
              <c:pt idx="3">
                <c:v>R03 将来負担額</c:v>
              </c:pt>
              <c:pt idx="5">
                <c:v>R03 充当可能財源等</c:v>
              </c:pt>
              <c:pt idx="6">
                <c:v>R04 将来負担額</c:v>
              </c:pt>
              <c:pt idx="8">
                <c:v>R04 充当可能財源等</c:v>
              </c:pt>
              <c:pt idx="9">
                <c:v>R05 将来負担額</c:v>
              </c:pt>
              <c:pt idx="11">
                <c:v>R05 充当可能財源等</c:v>
              </c:pt>
              <c:pt idx="12">
                <c:v>R06 将来負担額</c:v>
              </c:pt>
              <c:pt idx="14">
                <c:v>R06 充当可能財源等</c:v>
              </c:pt>
            </c:strLit>
          </c:cat>
          <c:val>
            <c:numLit>
              <c:formatCode>General</c:formatCode>
              <c:ptCount val="15"/>
              <c:pt idx="2">
                <c:v>15182</c:v>
              </c:pt>
              <c:pt idx="5">
                <c:v>14262</c:v>
              </c:pt>
              <c:pt idx="8">
                <c:v>13169</c:v>
              </c:pt>
              <c:pt idx="11">
                <c:v>12075</c:v>
              </c:pt>
              <c:pt idx="14">
                <c:v>11306</c:v>
              </c:pt>
            </c:numLit>
          </c:val>
          <c:extLst>
            <c:ext xmlns:c16="http://schemas.microsoft.com/office/drawing/2014/chart" uri="{C3380CC4-5D6E-409C-BE32-E72D297353CC}">
              <c16:uniqueId val="{00000000-405C-4B6C-876C-75559AE821EA}"/>
            </c:ext>
          </c:extLst>
        </c:ser>
        <c:ser>
          <c:idx val="1"/>
          <c:order val="1"/>
          <c:tx>
            <c:v>充当可能特定歳入</c:v>
          </c:tx>
          <c:spPr>
            <a:solidFill>
              <a:srgbClr val="0000FF"/>
            </a:solidFill>
            <a:ln w="3175">
              <a:solidFill>
                <a:srgbClr val="000000"/>
              </a:solidFill>
              <a:prstDash val="solid"/>
            </a:ln>
          </c:spPr>
          <c:invertIfNegative val="0"/>
          <c:cat>
            <c:strLit>
              <c:ptCount val="15"/>
              <c:pt idx="0">
                <c:v>R02 将来負担額</c:v>
              </c:pt>
              <c:pt idx="2">
                <c:v>R02 充当可能財源等</c:v>
              </c:pt>
              <c:pt idx="3">
                <c:v>R03 将来負担額</c:v>
              </c:pt>
              <c:pt idx="5">
                <c:v>R03 充当可能財源等</c:v>
              </c:pt>
              <c:pt idx="6">
                <c:v>R04 将来負担額</c:v>
              </c:pt>
              <c:pt idx="8">
                <c:v>R04 充当可能財源等</c:v>
              </c:pt>
              <c:pt idx="9">
                <c:v>R05 将来負担額</c:v>
              </c:pt>
              <c:pt idx="11">
                <c:v>R05 充当可能財源等</c:v>
              </c:pt>
              <c:pt idx="12">
                <c:v>R06 将来負担額</c:v>
              </c:pt>
              <c:pt idx="14">
                <c:v>R06 充当可能財源等</c:v>
              </c:pt>
            </c:strLit>
          </c:cat>
          <c:val>
            <c:numLit>
              <c:formatCode>General</c:formatCode>
              <c:ptCount val="15"/>
              <c:pt idx="2">
                <c:v>385</c:v>
              </c:pt>
              <c:pt idx="5">
                <c:v>422</c:v>
              </c:pt>
              <c:pt idx="8">
                <c:v>414</c:v>
              </c:pt>
              <c:pt idx="11">
                <c:v>463</c:v>
              </c:pt>
              <c:pt idx="14">
                <c:v>402</c:v>
              </c:pt>
            </c:numLit>
          </c:val>
          <c:extLst>
            <c:ext xmlns:c16="http://schemas.microsoft.com/office/drawing/2014/chart" uri="{C3380CC4-5D6E-409C-BE32-E72D297353CC}">
              <c16:uniqueId val="{00000001-405C-4B6C-876C-75559AE821EA}"/>
            </c:ext>
          </c:extLst>
        </c:ser>
        <c:ser>
          <c:idx val="2"/>
          <c:order val="2"/>
          <c:tx>
            <c:v>充当可能基金</c:v>
          </c:tx>
          <c:spPr>
            <a:solidFill>
              <a:srgbClr val="FF00FF"/>
            </a:solidFill>
            <a:ln w="3175">
              <a:solidFill>
                <a:srgbClr val="000000"/>
              </a:solidFill>
              <a:prstDash val="solid"/>
            </a:ln>
          </c:spPr>
          <c:invertIfNegative val="0"/>
          <c:cat>
            <c:strLit>
              <c:ptCount val="15"/>
              <c:pt idx="0">
                <c:v>R02 将来負担額</c:v>
              </c:pt>
              <c:pt idx="2">
                <c:v>R02 充当可能財源等</c:v>
              </c:pt>
              <c:pt idx="3">
                <c:v>R03 将来負担額</c:v>
              </c:pt>
              <c:pt idx="5">
                <c:v>R03 充当可能財源等</c:v>
              </c:pt>
              <c:pt idx="6">
                <c:v>R04 将来負担額</c:v>
              </c:pt>
              <c:pt idx="8">
                <c:v>R04 充当可能財源等</c:v>
              </c:pt>
              <c:pt idx="9">
                <c:v>R05 将来負担額</c:v>
              </c:pt>
              <c:pt idx="11">
                <c:v>R05 充当可能財源等</c:v>
              </c:pt>
              <c:pt idx="12">
                <c:v>R06 将来負担額</c:v>
              </c:pt>
              <c:pt idx="14">
                <c:v>R06 充当可能財源等</c:v>
              </c:pt>
            </c:strLit>
          </c:cat>
          <c:val>
            <c:numLit>
              <c:formatCode>General</c:formatCode>
              <c:ptCount val="15"/>
              <c:pt idx="2">
                <c:v>4503</c:v>
              </c:pt>
              <c:pt idx="5">
                <c:v>4865</c:v>
              </c:pt>
              <c:pt idx="8">
                <c:v>5208</c:v>
              </c:pt>
              <c:pt idx="11">
                <c:v>5234</c:v>
              </c:pt>
              <c:pt idx="14">
                <c:v>4822</c:v>
              </c:pt>
            </c:numLit>
          </c:val>
          <c:extLst>
            <c:ext xmlns:c16="http://schemas.microsoft.com/office/drawing/2014/chart" uri="{C3380CC4-5D6E-409C-BE32-E72D297353CC}">
              <c16:uniqueId val="{00000002-405C-4B6C-876C-75559AE821EA}"/>
            </c:ext>
          </c:extLst>
        </c:ser>
        <c:ser>
          <c:idx val="3"/>
          <c:order val="3"/>
          <c:tx>
            <c:v>組合等連結実質赤字額負担見込額</c:v>
          </c:tx>
          <c:spPr>
            <a:solidFill>
              <a:srgbClr val="00FF00"/>
            </a:solidFill>
            <a:ln w="3175">
              <a:solidFill>
                <a:srgbClr val="000000"/>
              </a:solidFill>
              <a:prstDash val="solid"/>
            </a:ln>
          </c:spPr>
          <c:invertIfNegative val="0"/>
          <c:cat>
            <c:strLit>
              <c:ptCount val="15"/>
              <c:pt idx="0">
                <c:v>R02 将来負担額</c:v>
              </c:pt>
              <c:pt idx="2">
                <c:v>R02 充当可能財源等</c:v>
              </c:pt>
              <c:pt idx="3">
                <c:v>R03 将来負担額</c:v>
              </c:pt>
              <c:pt idx="5">
                <c:v>R03 充当可能財源等</c:v>
              </c:pt>
              <c:pt idx="6">
                <c:v>R04 将来負担額</c:v>
              </c:pt>
              <c:pt idx="8">
                <c:v>R04 充当可能財源等</c:v>
              </c:pt>
              <c:pt idx="9">
                <c:v>R05 将来負担額</c:v>
              </c:pt>
              <c:pt idx="11">
                <c:v>R05 充当可能財源等</c:v>
              </c:pt>
              <c:pt idx="12">
                <c:v>R06 将来負担額</c:v>
              </c:pt>
              <c:pt idx="14">
                <c:v>R06 充当可能財源等</c:v>
              </c:pt>
            </c:strLit>
          </c:cat>
          <c:val>
            <c:numLit>
              <c:formatCode>General</c:formatCode>
              <c:ptCount val="15"/>
              <c:pt idx="0">
                <c:v>0</c:v>
              </c:pt>
              <c:pt idx="3">
                <c:v>0</c:v>
              </c:pt>
              <c:pt idx="6">
                <c:v>0</c:v>
              </c:pt>
              <c:pt idx="9">
                <c:v>0</c:v>
              </c:pt>
              <c:pt idx="12">
                <c:v>0</c:v>
              </c:pt>
            </c:numLit>
          </c:val>
          <c:extLst>
            <c:ext xmlns:c16="http://schemas.microsoft.com/office/drawing/2014/chart" uri="{C3380CC4-5D6E-409C-BE32-E72D297353CC}">
              <c16:uniqueId val="{00000003-405C-4B6C-876C-75559AE821EA}"/>
            </c:ext>
          </c:extLst>
        </c:ser>
        <c:ser>
          <c:idx val="4"/>
          <c:order val="4"/>
          <c:tx>
            <c:v>連結実質赤字額</c:v>
          </c:tx>
          <c:spPr>
            <a:solidFill>
              <a:srgbClr val="800080"/>
            </a:solidFill>
            <a:ln w="3175">
              <a:solidFill>
                <a:srgbClr val="000000"/>
              </a:solidFill>
              <a:prstDash val="solid"/>
            </a:ln>
          </c:spPr>
          <c:invertIfNegative val="0"/>
          <c:cat>
            <c:strLit>
              <c:ptCount val="15"/>
              <c:pt idx="0">
                <c:v>R02 将来負担額</c:v>
              </c:pt>
              <c:pt idx="2">
                <c:v>R02 充当可能財源等</c:v>
              </c:pt>
              <c:pt idx="3">
                <c:v>R03 将来負担額</c:v>
              </c:pt>
              <c:pt idx="5">
                <c:v>R03 充当可能財源等</c:v>
              </c:pt>
              <c:pt idx="6">
                <c:v>R04 将来負担額</c:v>
              </c:pt>
              <c:pt idx="8">
                <c:v>R04 充当可能財源等</c:v>
              </c:pt>
              <c:pt idx="9">
                <c:v>R05 将来負担額</c:v>
              </c:pt>
              <c:pt idx="11">
                <c:v>R05 充当可能財源等</c:v>
              </c:pt>
              <c:pt idx="12">
                <c:v>R06 将来負担額</c:v>
              </c:pt>
              <c:pt idx="14">
                <c:v>R06 充当可能財源等</c:v>
              </c:pt>
            </c:strLit>
          </c:cat>
          <c:val>
            <c:numLit>
              <c:formatCode>General</c:formatCode>
              <c:ptCount val="15"/>
              <c:pt idx="0">
                <c:v>0</c:v>
              </c:pt>
              <c:pt idx="3">
                <c:v>0</c:v>
              </c:pt>
              <c:pt idx="6">
                <c:v>0</c:v>
              </c:pt>
              <c:pt idx="9">
                <c:v>0</c:v>
              </c:pt>
              <c:pt idx="12">
                <c:v>0</c:v>
              </c:pt>
            </c:numLit>
          </c:val>
          <c:extLst>
            <c:ext xmlns:c16="http://schemas.microsoft.com/office/drawing/2014/chart" uri="{C3380CC4-5D6E-409C-BE32-E72D297353CC}">
              <c16:uniqueId val="{00000004-405C-4B6C-876C-75559AE821EA}"/>
            </c:ext>
          </c:extLst>
        </c:ser>
        <c:ser>
          <c:idx val="5"/>
          <c:order val="5"/>
          <c:tx>
            <c:v>設立法人等の負債額等負担見込額</c:v>
          </c:tx>
          <c:spPr>
            <a:solidFill>
              <a:srgbClr val="FFFF00"/>
            </a:solidFill>
            <a:ln w="3175">
              <a:solidFill>
                <a:srgbClr val="000000"/>
              </a:solidFill>
              <a:prstDash val="solid"/>
            </a:ln>
          </c:spPr>
          <c:invertIfNegative val="0"/>
          <c:cat>
            <c:strLit>
              <c:ptCount val="15"/>
              <c:pt idx="0">
                <c:v>R02 将来負担額</c:v>
              </c:pt>
              <c:pt idx="2">
                <c:v>R02 充当可能財源等</c:v>
              </c:pt>
              <c:pt idx="3">
                <c:v>R03 将来負担額</c:v>
              </c:pt>
              <c:pt idx="5">
                <c:v>R03 充当可能財源等</c:v>
              </c:pt>
              <c:pt idx="6">
                <c:v>R04 将来負担額</c:v>
              </c:pt>
              <c:pt idx="8">
                <c:v>R04 充当可能財源等</c:v>
              </c:pt>
              <c:pt idx="9">
                <c:v>R05 将来負担額</c:v>
              </c:pt>
              <c:pt idx="11">
                <c:v>R05 充当可能財源等</c:v>
              </c:pt>
              <c:pt idx="12">
                <c:v>R06 将来負担額</c:v>
              </c:pt>
              <c:pt idx="14">
                <c:v>R06 充当可能財源等</c:v>
              </c:pt>
            </c:strLit>
          </c:cat>
          <c:val>
            <c:numLit>
              <c:formatCode>General</c:formatCode>
              <c:ptCount val="15"/>
              <c:pt idx="0">
                <c:v>0</c:v>
              </c:pt>
              <c:pt idx="3">
                <c:v>0</c:v>
              </c:pt>
              <c:pt idx="6">
                <c:v>0</c:v>
              </c:pt>
              <c:pt idx="9">
                <c:v>0</c:v>
              </c:pt>
              <c:pt idx="12">
                <c:v>0</c:v>
              </c:pt>
            </c:numLit>
          </c:val>
          <c:extLst>
            <c:ext xmlns:c16="http://schemas.microsoft.com/office/drawing/2014/chart" uri="{C3380CC4-5D6E-409C-BE32-E72D297353CC}">
              <c16:uniqueId val="{00000005-405C-4B6C-876C-75559AE821EA}"/>
            </c:ext>
          </c:extLst>
        </c:ser>
        <c:ser>
          <c:idx val="6"/>
          <c:order val="6"/>
          <c:tx>
            <c:v>退職手当負担見込額</c:v>
          </c:tx>
          <c:spPr>
            <a:solidFill>
              <a:srgbClr val="FF6600"/>
            </a:solidFill>
            <a:ln w="3175">
              <a:solidFill>
                <a:srgbClr val="000000"/>
              </a:solidFill>
              <a:prstDash val="solid"/>
            </a:ln>
          </c:spPr>
          <c:invertIfNegative val="0"/>
          <c:cat>
            <c:strLit>
              <c:ptCount val="15"/>
              <c:pt idx="0">
                <c:v>R02 将来負担額</c:v>
              </c:pt>
              <c:pt idx="2">
                <c:v>R02 充当可能財源等</c:v>
              </c:pt>
              <c:pt idx="3">
                <c:v>R03 将来負担額</c:v>
              </c:pt>
              <c:pt idx="5">
                <c:v>R03 充当可能財源等</c:v>
              </c:pt>
              <c:pt idx="6">
                <c:v>R04 将来負担額</c:v>
              </c:pt>
              <c:pt idx="8">
                <c:v>R04 充当可能財源等</c:v>
              </c:pt>
              <c:pt idx="9">
                <c:v>R05 将来負担額</c:v>
              </c:pt>
              <c:pt idx="11">
                <c:v>R05 充当可能財源等</c:v>
              </c:pt>
              <c:pt idx="12">
                <c:v>R06 将来負担額</c:v>
              </c:pt>
              <c:pt idx="14">
                <c:v>R06 充当可能財源等</c:v>
              </c:pt>
            </c:strLit>
          </c:cat>
          <c:val>
            <c:numLit>
              <c:formatCode>General</c:formatCode>
              <c:ptCount val="15"/>
              <c:pt idx="0">
                <c:v>980</c:v>
              </c:pt>
              <c:pt idx="3">
                <c:v>917</c:v>
              </c:pt>
              <c:pt idx="6">
                <c:v>977</c:v>
              </c:pt>
              <c:pt idx="9">
                <c:v>942</c:v>
              </c:pt>
              <c:pt idx="12">
                <c:v>889</c:v>
              </c:pt>
            </c:numLit>
          </c:val>
          <c:extLst>
            <c:ext xmlns:c16="http://schemas.microsoft.com/office/drawing/2014/chart" uri="{C3380CC4-5D6E-409C-BE32-E72D297353CC}">
              <c16:uniqueId val="{00000006-405C-4B6C-876C-75559AE821EA}"/>
            </c:ext>
          </c:extLst>
        </c:ser>
        <c:ser>
          <c:idx val="7"/>
          <c:order val="7"/>
          <c:tx>
            <c:v>組合等負担等見込額</c:v>
          </c:tx>
          <c:spPr>
            <a:solidFill>
              <a:srgbClr val="9999FF"/>
            </a:solidFill>
            <a:ln w="3175">
              <a:solidFill>
                <a:srgbClr val="000000"/>
              </a:solidFill>
              <a:prstDash val="solid"/>
            </a:ln>
          </c:spPr>
          <c:invertIfNegative val="0"/>
          <c:cat>
            <c:strLit>
              <c:ptCount val="15"/>
              <c:pt idx="0">
                <c:v>R02 将来負担額</c:v>
              </c:pt>
              <c:pt idx="2">
                <c:v>R02 充当可能財源等</c:v>
              </c:pt>
              <c:pt idx="3">
                <c:v>R03 将来負担額</c:v>
              </c:pt>
              <c:pt idx="5">
                <c:v>R03 充当可能財源等</c:v>
              </c:pt>
              <c:pt idx="6">
                <c:v>R04 将来負担額</c:v>
              </c:pt>
              <c:pt idx="8">
                <c:v>R04 充当可能財源等</c:v>
              </c:pt>
              <c:pt idx="9">
                <c:v>R05 将来負担額</c:v>
              </c:pt>
              <c:pt idx="11">
                <c:v>R05 充当可能財源等</c:v>
              </c:pt>
              <c:pt idx="12">
                <c:v>R06 将来負担額</c:v>
              </c:pt>
              <c:pt idx="14">
                <c:v>R06 充当可能財源等</c:v>
              </c:pt>
            </c:strLit>
          </c:cat>
          <c:val>
            <c:numLit>
              <c:formatCode>General</c:formatCode>
              <c:ptCount val="15"/>
              <c:pt idx="0">
                <c:v>706</c:v>
              </c:pt>
              <c:pt idx="3">
                <c:v>631</c:v>
              </c:pt>
              <c:pt idx="6">
                <c:v>518</c:v>
              </c:pt>
              <c:pt idx="9">
                <c:v>467</c:v>
              </c:pt>
              <c:pt idx="12">
                <c:v>366</c:v>
              </c:pt>
            </c:numLit>
          </c:val>
          <c:extLst>
            <c:ext xmlns:c16="http://schemas.microsoft.com/office/drawing/2014/chart" uri="{C3380CC4-5D6E-409C-BE32-E72D297353CC}">
              <c16:uniqueId val="{00000007-405C-4B6C-876C-75559AE821EA}"/>
            </c:ext>
          </c:extLst>
        </c:ser>
        <c:ser>
          <c:idx val="8"/>
          <c:order val="8"/>
          <c:tx>
            <c:v>公営企業債等繰入見込額</c:v>
          </c:tx>
          <c:spPr>
            <a:solidFill>
              <a:srgbClr val="008000"/>
            </a:solidFill>
            <a:ln w="3175">
              <a:solidFill>
                <a:srgbClr val="000000"/>
              </a:solidFill>
              <a:prstDash val="solid"/>
            </a:ln>
          </c:spPr>
          <c:invertIfNegative val="0"/>
          <c:cat>
            <c:strLit>
              <c:ptCount val="15"/>
              <c:pt idx="0">
                <c:v>R02 将来負担額</c:v>
              </c:pt>
              <c:pt idx="2">
                <c:v>R02 充当可能財源等</c:v>
              </c:pt>
              <c:pt idx="3">
                <c:v>R03 将来負担額</c:v>
              </c:pt>
              <c:pt idx="5">
                <c:v>R03 充当可能財源等</c:v>
              </c:pt>
              <c:pt idx="6">
                <c:v>R04 将来負担額</c:v>
              </c:pt>
              <c:pt idx="8">
                <c:v>R04 充当可能財源等</c:v>
              </c:pt>
              <c:pt idx="9">
                <c:v>R05 将来負担額</c:v>
              </c:pt>
              <c:pt idx="11">
                <c:v>R05 充当可能財源等</c:v>
              </c:pt>
              <c:pt idx="12">
                <c:v>R06 将来負担額</c:v>
              </c:pt>
              <c:pt idx="14">
                <c:v>R06 充当可能財源等</c:v>
              </c:pt>
            </c:strLit>
          </c:cat>
          <c:val>
            <c:numLit>
              <c:formatCode>General</c:formatCode>
              <c:ptCount val="15"/>
              <c:pt idx="0">
                <c:v>8835</c:v>
              </c:pt>
              <c:pt idx="3">
                <c:v>8111</c:v>
              </c:pt>
              <c:pt idx="6">
                <c:v>7462</c:v>
              </c:pt>
              <c:pt idx="9">
                <c:v>6850</c:v>
              </c:pt>
              <c:pt idx="12">
                <c:v>6537</c:v>
              </c:pt>
            </c:numLit>
          </c:val>
          <c:extLst>
            <c:ext xmlns:c16="http://schemas.microsoft.com/office/drawing/2014/chart" uri="{C3380CC4-5D6E-409C-BE32-E72D297353CC}">
              <c16:uniqueId val="{00000008-405C-4B6C-876C-75559AE821EA}"/>
            </c:ext>
          </c:extLst>
        </c:ser>
        <c:ser>
          <c:idx val="9"/>
          <c:order val="9"/>
          <c:tx>
            <c:v>債務負担行為に基づく支出予定額</c:v>
          </c:tx>
          <c:spPr>
            <a:solidFill>
              <a:srgbClr val="00FFFF"/>
            </a:solidFill>
            <a:ln w="3175">
              <a:solidFill>
                <a:srgbClr val="000000"/>
              </a:solidFill>
              <a:prstDash val="solid"/>
            </a:ln>
          </c:spPr>
          <c:invertIfNegative val="0"/>
          <c:cat>
            <c:strLit>
              <c:ptCount val="15"/>
              <c:pt idx="0">
                <c:v>R02 将来負担額</c:v>
              </c:pt>
              <c:pt idx="2">
                <c:v>R02 充当可能財源等</c:v>
              </c:pt>
              <c:pt idx="3">
                <c:v>R03 将来負担額</c:v>
              </c:pt>
              <c:pt idx="5">
                <c:v>R03 充当可能財源等</c:v>
              </c:pt>
              <c:pt idx="6">
                <c:v>R04 将来負担額</c:v>
              </c:pt>
              <c:pt idx="8">
                <c:v>R04 充当可能財源等</c:v>
              </c:pt>
              <c:pt idx="9">
                <c:v>R05 将来負担額</c:v>
              </c:pt>
              <c:pt idx="11">
                <c:v>R05 充当可能財源等</c:v>
              </c:pt>
              <c:pt idx="12">
                <c:v>R06 将来負担額</c:v>
              </c:pt>
              <c:pt idx="14">
                <c:v>R06 充当可能財源等</c:v>
              </c:pt>
            </c:strLit>
          </c:cat>
          <c:val>
            <c:numLit>
              <c:formatCode>General</c:formatCode>
              <c:ptCount val="15"/>
              <c:pt idx="0">
                <c:v>183</c:v>
              </c:pt>
              <c:pt idx="3">
                <c:v>189</c:v>
              </c:pt>
              <c:pt idx="6">
                <c:v>177</c:v>
              </c:pt>
              <c:pt idx="9">
                <c:v>164</c:v>
              </c:pt>
              <c:pt idx="12">
                <c:v>152</c:v>
              </c:pt>
            </c:numLit>
          </c:val>
          <c:extLst>
            <c:ext xmlns:c16="http://schemas.microsoft.com/office/drawing/2014/chart" uri="{C3380CC4-5D6E-409C-BE32-E72D297353CC}">
              <c16:uniqueId val="{00000009-405C-4B6C-876C-75559AE821EA}"/>
            </c:ext>
          </c:extLst>
        </c:ser>
        <c:ser>
          <c:idx val="10"/>
          <c:order val="10"/>
          <c:tx>
            <c:v>一般会計等に係る地方債の現在高</c:v>
          </c:tx>
          <c:spPr>
            <a:solidFill>
              <a:srgbClr val="FF8080"/>
            </a:solidFill>
            <a:ln w="3175">
              <a:solidFill>
                <a:srgbClr val="000000"/>
              </a:solidFill>
              <a:prstDash val="solid"/>
            </a:ln>
          </c:spPr>
          <c:invertIfNegative val="0"/>
          <c:cat>
            <c:strLit>
              <c:ptCount val="15"/>
              <c:pt idx="0">
                <c:v>R02 将来負担額</c:v>
              </c:pt>
              <c:pt idx="2">
                <c:v>R02 充当可能財源等</c:v>
              </c:pt>
              <c:pt idx="3">
                <c:v>R03 将来負担額</c:v>
              </c:pt>
              <c:pt idx="5">
                <c:v>R03 充当可能財源等</c:v>
              </c:pt>
              <c:pt idx="6">
                <c:v>R04 将来負担額</c:v>
              </c:pt>
              <c:pt idx="8">
                <c:v>R04 充当可能財源等</c:v>
              </c:pt>
              <c:pt idx="9">
                <c:v>R05 将来負担額</c:v>
              </c:pt>
              <c:pt idx="11">
                <c:v>R05 充当可能財源等</c:v>
              </c:pt>
              <c:pt idx="12">
                <c:v>R06 将来負担額</c:v>
              </c:pt>
              <c:pt idx="14">
                <c:v>R06 充当可能財源等</c:v>
              </c:pt>
            </c:strLit>
          </c:cat>
          <c:val>
            <c:numLit>
              <c:formatCode>General</c:formatCode>
              <c:ptCount val="15"/>
              <c:pt idx="0">
                <c:v>13826</c:v>
              </c:pt>
              <c:pt idx="3">
                <c:v>13166</c:v>
              </c:pt>
              <c:pt idx="6">
                <c:v>12125</c:v>
              </c:pt>
              <c:pt idx="9">
                <c:v>11448</c:v>
              </c:pt>
              <c:pt idx="12">
                <c:v>10814</c:v>
              </c:pt>
            </c:numLit>
          </c:val>
          <c:extLst>
            <c:ext xmlns:c16="http://schemas.microsoft.com/office/drawing/2014/chart" uri="{C3380CC4-5D6E-409C-BE32-E72D297353CC}">
              <c16:uniqueId val="{0000000A-405C-4B6C-876C-75559AE821EA}"/>
            </c:ext>
          </c:extLst>
        </c:ser>
        <c:dLbls>
          <c:showLegendKey val="0"/>
          <c:showVal val="0"/>
          <c:showCatName val="0"/>
          <c:showSerName val="0"/>
          <c:showPercent val="0"/>
          <c:showBubbleSize val="0"/>
        </c:dLbls>
        <c:gapWidth val="100"/>
        <c:overlap val="100"/>
        <c:axId val="594925144"/>
        <c:axId val="594927104"/>
      </c:barChart>
      <c:lineChart>
        <c:grouping val="standard"/>
        <c:varyColors val="0"/>
        <c:ser>
          <c:idx val="11"/>
          <c:order val="11"/>
          <c:tx>
            <c:v>将来負担比率の分子</c:v>
          </c:tx>
          <c:spPr>
            <a:ln w="38100">
              <a:solidFill>
                <a:srgbClr val="FF0000"/>
              </a:solidFill>
              <a:prstDash val="solid"/>
            </a:ln>
          </c:spPr>
          <c:marker>
            <c:symbol val="circle"/>
            <c:size val="15"/>
            <c:spPr>
              <a:solidFill>
                <a:srgbClr val="FF0000"/>
              </a:solidFill>
              <a:ln w="38100">
                <a:solidFill>
                  <a:srgbClr val="FF0000"/>
                </a:solidFill>
              </a:ln>
            </c:spPr>
          </c:marker>
          <c:cat>
            <c:strLit>
              <c:ptCount val="15"/>
              <c:pt idx="0">
                <c:v>R02 将来負担額</c:v>
              </c:pt>
              <c:pt idx="2">
                <c:v>R02 充当可能財源等</c:v>
              </c:pt>
              <c:pt idx="3">
                <c:v>R03 将来負担額</c:v>
              </c:pt>
              <c:pt idx="5">
                <c:v>R03 充当可能財源等</c:v>
              </c:pt>
              <c:pt idx="6">
                <c:v>R04 将来負担額</c:v>
              </c:pt>
              <c:pt idx="8">
                <c:v>R04 充当可能財源等</c:v>
              </c:pt>
              <c:pt idx="9">
                <c:v>R05 将来負担額</c:v>
              </c:pt>
              <c:pt idx="11">
                <c:v>R05 充当可能財源等</c:v>
              </c:pt>
              <c:pt idx="12">
                <c:v>R06 将来負担額</c:v>
              </c:pt>
              <c:pt idx="14">
                <c:v>R06 充当可能財源等</c:v>
              </c:pt>
            </c:strLit>
          </c:cat>
          <c:val>
            <c:numLit>
              <c:formatCode>General</c:formatCode>
              <c:ptCount val="15"/>
              <c:pt idx="0">
                <c:v>#N/A</c:v>
              </c:pt>
              <c:pt idx="1">
                <c:v>4459</c:v>
              </c:pt>
              <c:pt idx="2">
                <c:v>#N/A</c:v>
              </c:pt>
              <c:pt idx="3">
                <c:v>#N/A</c:v>
              </c:pt>
              <c:pt idx="4">
                <c:v>3464</c:v>
              </c:pt>
              <c:pt idx="5">
                <c:v>#N/A</c:v>
              </c:pt>
              <c:pt idx="6">
                <c:v>#N/A</c:v>
              </c:pt>
              <c:pt idx="7">
                <c:v>2468</c:v>
              </c:pt>
              <c:pt idx="8">
                <c:v>#N/A</c:v>
              </c:pt>
              <c:pt idx="9">
                <c:v>#N/A</c:v>
              </c:pt>
              <c:pt idx="10">
                <c:v>2100</c:v>
              </c:pt>
              <c:pt idx="11">
                <c:v>#N/A</c:v>
              </c:pt>
              <c:pt idx="12">
                <c:v>#N/A</c:v>
              </c:pt>
              <c:pt idx="13">
                <c:v>2228</c:v>
              </c:pt>
              <c:pt idx="14">
                <c:v>#N/A</c:v>
              </c:pt>
            </c:numLit>
          </c:val>
          <c:smooth val="0"/>
          <c:extLst>
            <c:ext xmlns:c16="http://schemas.microsoft.com/office/drawing/2014/chart" uri="{C3380CC4-5D6E-409C-BE32-E72D297353CC}">
              <c16:uniqueId val="{0000000B-405C-4B6C-876C-75559AE821EA}"/>
            </c:ext>
          </c:extLst>
        </c:ser>
        <c:dLbls>
          <c:showLegendKey val="0"/>
          <c:showVal val="0"/>
          <c:showCatName val="0"/>
          <c:showSerName val="0"/>
          <c:showPercent val="0"/>
          <c:showBubbleSize val="0"/>
        </c:dLbls>
        <c:marker val="1"/>
        <c:smooth val="0"/>
        <c:axId val="594925144"/>
        <c:axId val="594927104"/>
      </c:lineChart>
      <c:catAx>
        <c:axId val="59492514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594927104"/>
        <c:crosses val="autoZero"/>
        <c:auto val="1"/>
        <c:lblAlgn val="ctr"/>
        <c:lblOffset val="100"/>
        <c:tickLblSkip val="1"/>
        <c:tickMarkSkip val="1"/>
        <c:noMultiLvlLbl val="0"/>
      </c:catAx>
      <c:valAx>
        <c:axId val="59492710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59492514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v>財政調整基金</c:v>
          </c:tx>
          <c:spPr>
            <a:pattFill prst="pct70">
              <a:fgClr>
                <a:srgbClr val="843C0C"/>
              </a:fgClr>
              <a:bgClr>
                <a:schemeClr val="bg1"/>
              </a:bgClr>
            </a:pattFill>
            <a:ln w="3175">
              <a:noFill/>
              <a:prstDash val="solid"/>
            </a:ln>
          </c:spPr>
          <c:invertIfNegative val="0"/>
          <c:cat>
            <c:strLit>
              <c:ptCount val="3"/>
              <c:pt idx="0">
                <c:v>R04</c:v>
              </c:pt>
              <c:pt idx="1">
                <c:v>R05</c:v>
              </c:pt>
              <c:pt idx="2">
                <c:v>R06</c:v>
              </c:pt>
            </c:strLit>
          </c:cat>
          <c:val>
            <c:numLit>
              <c:formatCode>General</c:formatCode>
              <c:ptCount val="3"/>
              <c:pt idx="0">
                <c:v>2332</c:v>
              </c:pt>
              <c:pt idx="1">
                <c:v>2337</c:v>
              </c:pt>
              <c:pt idx="2">
                <c:v>2242</c:v>
              </c:pt>
            </c:numLit>
          </c:val>
          <c:extLst>
            <c:ext xmlns:c16="http://schemas.microsoft.com/office/drawing/2014/chart" uri="{C3380CC4-5D6E-409C-BE32-E72D297353CC}">
              <c16:uniqueId val="{00000000-CD89-48C5-93BF-BAFE6AB57367}"/>
            </c:ext>
          </c:extLst>
        </c:ser>
        <c:ser>
          <c:idx val="0"/>
          <c:order val="1"/>
          <c:tx>
            <c:v>減債基金</c:v>
          </c:tx>
          <c:spPr>
            <a:pattFill prst="smGrid">
              <a:fgClr>
                <a:srgbClr val="FF66CC"/>
              </a:fgClr>
              <a:bgClr>
                <a:schemeClr val="bg1"/>
              </a:bgClr>
            </a:pattFill>
            <a:ln w="3175">
              <a:noFill/>
              <a:prstDash val="solid"/>
            </a:ln>
          </c:spPr>
          <c:invertIfNegative val="0"/>
          <c:cat>
            <c:strLit>
              <c:ptCount val="3"/>
              <c:pt idx="0">
                <c:v>R04</c:v>
              </c:pt>
              <c:pt idx="1">
                <c:v>R05</c:v>
              </c:pt>
              <c:pt idx="2">
                <c:v>R06</c:v>
              </c:pt>
            </c:strLit>
          </c:cat>
          <c:val>
            <c:numLit>
              <c:formatCode>General</c:formatCode>
              <c:ptCount val="3"/>
              <c:pt idx="0">
                <c:v>130</c:v>
              </c:pt>
              <c:pt idx="1">
                <c:v>131</c:v>
              </c:pt>
              <c:pt idx="2">
                <c:v>177</c:v>
              </c:pt>
            </c:numLit>
          </c:val>
          <c:extLst>
            <c:ext xmlns:c16="http://schemas.microsoft.com/office/drawing/2014/chart" uri="{C3380CC4-5D6E-409C-BE32-E72D297353CC}">
              <c16:uniqueId val="{00000001-CD89-48C5-93BF-BAFE6AB57367}"/>
            </c:ext>
          </c:extLst>
        </c:ser>
        <c:ser>
          <c:idx val="1"/>
          <c:order val="2"/>
          <c:tx>
            <c:v>その他特定目的基金</c:v>
          </c:tx>
          <c:spPr>
            <a:solidFill>
              <a:srgbClr val="2E75B6"/>
            </a:solidFill>
            <a:ln>
              <a:noFill/>
            </a:ln>
          </c:spPr>
          <c:invertIfNegative val="0"/>
          <c:cat>
            <c:strLit>
              <c:ptCount val="3"/>
              <c:pt idx="0">
                <c:v>R04</c:v>
              </c:pt>
              <c:pt idx="1">
                <c:v>R05</c:v>
              </c:pt>
              <c:pt idx="2">
                <c:v>R06</c:v>
              </c:pt>
            </c:strLit>
          </c:cat>
          <c:val>
            <c:numLit>
              <c:formatCode>General</c:formatCode>
              <c:ptCount val="3"/>
              <c:pt idx="0">
                <c:v>2502</c:v>
              </c:pt>
              <c:pt idx="1">
                <c:v>2485</c:v>
              </c:pt>
              <c:pt idx="2">
                <c:v>2163</c:v>
              </c:pt>
            </c:numLit>
          </c:val>
          <c:extLst>
            <c:ext xmlns:c16="http://schemas.microsoft.com/office/drawing/2014/chart" uri="{C3380CC4-5D6E-409C-BE32-E72D297353CC}">
              <c16:uniqueId val="{00000002-CD89-48C5-93BF-BAFE6AB57367}"/>
            </c:ext>
          </c:extLst>
        </c:ser>
        <c:dLbls>
          <c:showLegendKey val="0"/>
          <c:showVal val="0"/>
          <c:showCatName val="0"/>
          <c:showSerName val="0"/>
          <c:showPercent val="0"/>
          <c:showBubbleSize val="0"/>
        </c:dLbls>
        <c:gapWidth val="120"/>
        <c:overlap val="100"/>
        <c:axId val="594923576"/>
        <c:axId val="594929064"/>
      </c:barChart>
      <c:catAx>
        <c:axId val="59492357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594929064"/>
        <c:crosses val="autoZero"/>
        <c:auto val="1"/>
        <c:lblAlgn val="ctr"/>
        <c:lblOffset val="100"/>
        <c:tickLblSkip val="1"/>
        <c:tickMarkSkip val="1"/>
        <c:noMultiLvlLbl val="0"/>
      </c:catAx>
      <c:valAx>
        <c:axId val="594929064"/>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59492357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{76E00AED-B911-41A9-A65E-766134DBB4A9}</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1539-4360-A6F7-94492712FFD0}"/>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{2C9E4074-3232-460D-B25D-E6DDFD27ABE6}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1539-4360-A6F7-94492712FFD0}"/>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{8AC8C11C-A3ED-46F3-A871-CD0D8ECD55A5}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1539-4360-A6F7-94492712FFD0}"/>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{D8F986E1-BF6E-4371-AFBA-9AE567B865A3}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1539-4360-A6F7-94492712FFD0}"/>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{D03E40A8-D07E-4C55-A0F1-55FEF7D51EB1}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1539-4360-A6F7-94492712FFD0}"/>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{C947E790-CD04-4BF5-BD93-C042EA72D96D}</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1539-4360-A6F7-94492712FFD0}"/>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{2FC06DDF-C565-4AAE-BAF1-949D5F38AA42}</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1539-4360-A6F7-94492712FFD0}"/>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{47EDD97C-3209-4960-888C-E5F204DAB992}</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1539-4360-A6F7-94492712FFD0}"/>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{43BB758D-84B4-487A-B8C0-F9B4E9298479}</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1539-4360-A6F7-94492712FFD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55.7</c:v>
                </c:pt>
                <c:pt idx="8">
                  <c:v>57.7</c:v>
                </c:pt>
                <c:pt idx="16">
                  <c:v>59.7</c:v>
                </c:pt>
                <c:pt idx="24">
                  <c:v>61.5</c:v>
                </c:pt>
                <c:pt idx="32">
                  <c:v>63</c:v>
                </c:pt>
              </c:numCache>
            </c:numRef>
          </c:xVal>
          <c:yVal>
            <c:numRef>
              <c:f>公会計指標分析・財政指標組合せ分析表!$BP$51:$DC$51</c:f>
              <c:numCache>
                <c:formatCode>#,##0.0;"▲ "#,##0.0</c:formatCode>
                <c:ptCount val="40"/>
                <c:pt idx="0">
                  <c:v>71.5</c:v>
                </c:pt>
                <c:pt idx="8">
                  <c:v>51.6</c:v>
                </c:pt>
                <c:pt idx="16">
                  <c:v>37.6</c:v>
                </c:pt>
                <c:pt idx="24">
                  <c:v>31.1</c:v>
                </c:pt>
                <c:pt idx="32">
                  <c:v>31.5</c:v>
                </c:pt>
              </c:numCache>
            </c:numRef>
          </c:yVal>
          <c:smooth val="0"/>
          <c:extLst>
            <c:ext xmlns:c16="http://schemas.microsoft.com/office/drawing/2014/chart" uri="{C3380CC4-5D6E-409C-BE32-E72D297353CC}">
              <c16:uniqueId val="{00000009-1539-4360-A6F7-94492712FFD0}"/>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{24B0670A-291D-4D1A-9CA5-8D7CAE77D611}</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1539-4360-A6F7-94492712FFD0}"/>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{3BADEEA0-008F-4BEF-91E2-7648847E61D6}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1539-4360-A6F7-94492712FFD0}"/>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{40B8E1EC-50C0-45BD-8EE1-82521291E28F}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1539-4360-A6F7-94492712FFD0}"/>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{F3DAEF40-31D7-442E-9431-62ABA04F2FBD}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1539-4360-A6F7-94492712FFD0}"/>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{157C22A5-84BA-48CE-9BDD-E1E857D4E677}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1539-4360-A6F7-94492712FFD0}"/>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{3527E249-FF09-4848-AA6D-49C49BF8D311}</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1539-4360-A6F7-94492712FFD0}"/>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{A2E45C71-6931-4192-80B9-47CB583B610A}</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1539-4360-A6F7-94492712FFD0}"/>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{873D1F1A-069F-4E50-A641-5C7EEA7B2153}</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1539-4360-A6F7-94492712FFD0}"/>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{EB38595B-D938-4F8B-BB5F-77CF2D38E6A9}</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1539-4360-A6F7-94492712FFD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61.7</c:v>
                </c:pt>
                <c:pt idx="8">
                  <c:v>61.4</c:v>
                </c:pt>
                <c:pt idx="16">
                  <c:v>62.6</c:v>
                </c:pt>
                <c:pt idx="24">
                  <c:v>63.6</c:v>
                </c:pt>
                <c:pt idx="32">
                  <c:v>64.099999999999994</c:v>
                </c:pt>
              </c:numCache>
            </c:numRef>
          </c:xVal>
          <c:yVal>
            <c:numRef>
              <c:f>公会計指標分析・財政指標組合せ分析表!$BP$55:$DC$55</c:f>
              <c:numCache>
                <c:formatCode>#,##0.0;"▲ "#,##0.0</c:formatCode>
                <c:ptCount val="40"/>
                <c:pt idx="0">
                  <c:v>15.5</c:v>
                </c:pt>
                <c:pt idx="8">
                  <c:v>4.5999999999999996</c:v>
                </c:pt>
                <c:pt idx="16">
                  <c:v>0.6</c:v>
                </c:pt>
                <c:pt idx="24">
                  <c:v>0</c:v>
                </c:pt>
                <c:pt idx="32">
                  <c:v>1</c:v>
                </c:pt>
              </c:numCache>
            </c:numRef>
          </c:yVal>
          <c:smooth val="0"/>
          <c:extLst>
            <c:ext xmlns:c16="http://schemas.microsoft.com/office/drawing/2014/chart" uri="{C3380CC4-5D6E-409C-BE32-E72D297353CC}">
              <c16:uniqueId val="{00000013-1539-4360-A6F7-94492712FFD0}"/>
            </c:ext>
          </c:extLst>
        </c:ser>
        <c:dLbls>
          <c:showLegendKey val="0"/>
          <c:showVal val="1"/>
          <c:showCatName val="0"/>
          <c:showSerName val="0"/>
          <c:showPercent val="0"/>
          <c:showBubbleSize val="0"/>
        </c:dLbls>
        <c:axId val="46179840"/>
        <c:axId val="46181760"/>
      </c:scatterChart>
      <c:valAx>
        <c:axId val="46179840"/>
        <c:scaling>
          <c:orientation val="maxMin"/>
          <c:max val="65"/>
          <c:min val="54"/>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8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2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{901EAF4E-B79B-4513-8C65-49CFA3E21D9B}</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06B7-48EB-ACC5-AF232ADAAA63}"/>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{DBCCFE8E-80BD-46CC-B969-9AEAD21187BB}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06B7-48EB-ACC5-AF232ADAAA63}"/>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{228EA205-EBF9-43EF-9A3D-DFD35278CC9F}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06B7-48EB-ACC5-AF232ADAAA63}"/>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{C0AEB398-4EC8-473D-85DC-7F4FBCB9AE91}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06B7-48EB-ACC5-AF232ADAAA63}"/>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{A9E74172-D27D-44D4-897B-C59D83AC12DA}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06B7-48EB-ACC5-AF232ADAAA63}"/>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{D7BCB111-E64A-4237-B7B9-CE56DBC718AD}</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06B7-48EB-ACC5-AF232ADAAA63}"/>
                </c:ext>
              </c:extLst>
            </c:dLbl>
            <c:dLbl>
              <c:idx val="16"/>
              <c:layout>
                <c:manualLayout>
                  <c:x val="0"/>
                  <c:y val="5.0376496585056449E-3"/>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{ACB36DB9-A77E-42DD-AF94-A2467F7599B3}</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06B7-48EB-ACC5-AF232ADAAA63}"/>
                </c:ext>
              </c:extLst>
            </c:dLbl>
            <c:dLbl>
              <c:idx val="24"/>
              <c:layout>
                <c:manualLayout>
                  <c:x val="0"/>
                  <c:y val="-1.9881403404463434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{48E54CFC-CD10-4707-A457-C24720A2F1A4}</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06B7-48EB-ACC5-AF232ADAAA63}"/>
                </c:ext>
              </c:extLst>
            </c:dLbl>
            <c:dLbl>
              <c:idx val="32"/>
              <c:layout>
                <c:manualLayout>
                  <c:x val="0"/>
                  <c:y val="1.4843411258388298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{C874EEEA-25AD-4D3E-83B8-6FE7251ED9D6}</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06B7-48EB-ACC5-AF232ADAAA63}"/>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11.1</c:v>
                </c:pt>
                <c:pt idx="8">
                  <c:v>10.5</c:v>
                </c:pt>
                <c:pt idx="16">
                  <c:v>10.7</c:v>
                </c:pt>
                <c:pt idx="24">
                  <c:v>10.7</c:v>
                </c:pt>
                <c:pt idx="32">
                  <c:v>10.7</c:v>
                </c:pt>
              </c:numCache>
            </c:numRef>
          </c:xVal>
          <c:yVal>
            <c:numRef>
              <c:f>公会計指標分析・財政指標組合せ分析表!$BP$73:$DC$73</c:f>
              <c:numCache>
                <c:formatCode>#,##0.0;"▲ "#,##0.0</c:formatCode>
                <c:ptCount val="40"/>
                <c:pt idx="0">
                  <c:v>71.5</c:v>
                </c:pt>
                <c:pt idx="8">
                  <c:v>51.6</c:v>
                </c:pt>
                <c:pt idx="16">
                  <c:v>37.6</c:v>
                </c:pt>
                <c:pt idx="24">
                  <c:v>31.1</c:v>
                </c:pt>
                <c:pt idx="32">
                  <c:v>31.5</c:v>
                </c:pt>
              </c:numCache>
            </c:numRef>
          </c:yVal>
          <c:smooth val="0"/>
          <c:extLst>
            <c:ext xmlns:c16="http://schemas.microsoft.com/office/drawing/2014/chart" uri="{C3380CC4-5D6E-409C-BE32-E72D297353CC}">
              <c16:uniqueId val="{00000009-06B7-48EB-ACC5-AF232ADAAA63}"/>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{FC04A533-C19F-4351-BBD0-0466513084C3}</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06B7-48EB-ACC5-AF232ADAAA63}"/>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{EE181BBF-EC49-4C41-A905-6B5EE88AC6C8}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06B7-48EB-ACC5-AF232ADAAA63}"/>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{3F1909CD-9ED9-46A5-84E8-4CBAA8264231}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06B7-48EB-ACC5-AF232ADAAA63}"/>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{7A055890-DE81-4D2A-B782-6A5BDE261620}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06B7-48EB-ACC5-AF232ADAAA63}"/>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{936E71E6-CFFC-4CB2-835E-4EABEC3BE919}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06B7-48EB-ACC5-AF232ADAAA63}"/>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{609950F9-2B2F-48CC-BC78-B132FA49B2C0}</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06B7-48EB-ACC5-AF232ADAAA63}"/>
                </c:ext>
              </c:extLst>
            </c:dLbl>
            <c:dLbl>
              <c:idx val="16"/>
              <c:layout>
                <c:manualLayout>
                  <c:x val="-3.0343319526001892E-2"/>
                  <c:y val="-6.2416647087793951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{C73DAD6B-522F-4762-B04E-F698654391DF}</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06B7-48EB-ACC5-AF232ADAAA63}"/>
                </c:ext>
              </c:extLst>
            </c:dLbl>
            <c:dLbl>
              <c:idx val="24"/>
              <c:layout>
                <c:manualLayout>
                  <c:x val="-3.2797365924149412E-2"/>
                  <c:y val="-7.744174800175628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{98C41FF9-E681-4F3F-9CC7-CABB520D537F}</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06B7-48EB-ACC5-AF232ADAAA63}"/>
                </c:ext>
              </c:extLst>
            </c:dLbl>
            <c:dLbl>
              <c:idx val="32"/>
              <c:layout>
                <c:manualLayout>
                  <c:x val="-3.1570342725075584E-2"/>
                  <c:y val="-4.7391546173831622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{EED35A92-E1D4-417A-B9EF-EDD6B43C60DB}</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06B7-48EB-ACC5-AF232ADAAA63}"/>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6.4</c:v>
                </c:pt>
                <c:pt idx="8">
                  <c:v>6.3</c:v>
                </c:pt>
                <c:pt idx="16">
                  <c:v>6.6</c:v>
                </c:pt>
                <c:pt idx="24">
                  <c:v>6.8</c:v>
                </c:pt>
                <c:pt idx="32">
                  <c:v>7</c:v>
                </c:pt>
              </c:numCache>
            </c:numRef>
          </c:xVal>
          <c:yVal>
            <c:numRef>
              <c:f>公会計指標分析・財政指標組合せ分析表!$BP$77:$DC$77</c:f>
              <c:numCache>
                <c:formatCode>#,##0.0;"▲ "#,##0.0</c:formatCode>
                <c:ptCount val="40"/>
                <c:pt idx="0">
                  <c:v>15.5</c:v>
                </c:pt>
                <c:pt idx="8">
                  <c:v>4.5999999999999996</c:v>
                </c:pt>
                <c:pt idx="16">
                  <c:v>0.6</c:v>
                </c:pt>
                <c:pt idx="24">
                  <c:v>0</c:v>
                </c:pt>
                <c:pt idx="32">
                  <c:v>1</c:v>
                </c:pt>
              </c:numCache>
            </c:numRef>
          </c:yVal>
          <c:smooth val="0"/>
          <c:extLst>
            <c:ext xmlns:c16="http://schemas.microsoft.com/office/drawing/2014/chart" uri="{C3380CC4-5D6E-409C-BE32-E72D297353CC}">
              <c16:uniqueId val="{00000013-06B7-48EB-ACC5-AF232ADAAA63}"/>
            </c:ext>
          </c:extLst>
        </c:ser>
        <c:dLbls>
          <c:showLegendKey val="0"/>
          <c:showVal val="1"/>
          <c:showCatName val="0"/>
          <c:showSerName val="0"/>
          <c:showPercent val="0"/>
          <c:showBubbleSize val="0"/>
        </c:dLbls>
        <c:axId val="84219776"/>
        <c:axId val="84234240"/>
      </c:scatterChart>
      <c:valAx>
        <c:axId val="84219776"/>
        <c:scaling>
          <c:orientation val="maxMin"/>
          <c:max val="12"/>
          <c:min val="5"/>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8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2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749FBDFA-3D16-4C80-8F13-765C1CA31DC8}"/>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AB87CC14-6408-4C4C-8B82-A418A1D7C1DE}"/>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C4143989-3C94-4A6A-BC0A-9FD749275458}"/>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ACD5B938-AC0D-4698-BA0A-AC7F9388130E}"/>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106CFE70-448D-43C6-B38B-0822204EB63A}"/>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BE13D1A3-20E4-465A-873B-46C10A2B52B8}"/>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福岡県筑前町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5FD5DDC9-E3E8-42D1-888A-D3F3B5D0F713}"/>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A7138970-3B18-4380-9715-791DF833CF28}"/>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C60EDD2F-A9B0-4EA9-AB3A-64F537C7A27A}"/>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99CC94AC-C17A-41D0-857C-49B1DB8FBA3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5089E18E-23F0-44ED-86A0-DA74B67AFFF2}"/>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1AD4496A-7CBA-44AB-865F-F1022B7153C2}"/>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30,805
30,345
67.10
15,479,220
15,218,644
252,644
8,417,028
10,814,196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AA88BDB7-1857-4315-9B37-716533B7D366}"/>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E7FCC105-5828-44A8-B74E-CF06BC3E2894}"/>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20733B24-F378-4FB0-BA86-25291F7555E3}"/>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10.7
31.5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D40ECDED-AB04-4702-BD5C-4439F3547636}"/>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2AC5220E-48EC-4A38-B3ED-CF2C793830F3}"/>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6BD2CF62-0755-4E98-88AF-55CEDCFEB297}"/>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4DF5221-896A-4CC6-8642-B9B2B9AA96F6}"/>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C208ABC6-9DB3-44E7-AB5F-133052865F9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F641D395-251E-481B-8622-F1320F5E2B7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879D9C91-D497-4A37-800A-382590FCD472}"/>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6338307E-54F2-474B-8506-B82AFFDB7E32}"/>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4B7BFE53-3E31-4D7E-949B-876A8E16AE4A}"/>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699DEEE0-8A1E-4AF8-918B-244AA904EBD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120C56ED-7576-45B8-9CAE-688E3130C295}"/>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55B02078-E3D3-48C5-99A7-6754487FC03B}"/>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F34FC589-6F89-4851-B05A-4F6165C4A636}"/>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5A3E82C3-796C-4E34-98C9-B6A553FFCE0A}"/>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40331833-2D31-4237-8E81-96E054315B33}"/>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E44DE6D0-FC7C-4141-9AD1-89B0192E07E8}"/>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270D7391-0D12-482B-8E6F-562483D8555F}"/>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10D418AD-AEAE-48DC-BEDB-2D3BAB595FBF}"/>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AD54BE07-1875-4F15-812B-37807556CF48}"/>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7D68C825-CCC6-4E21-99C1-D98CD5A3148F}"/>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8FFCBF8F-FEB1-4A66-8A27-CA2A9C8E905C}"/>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E0746ED5-0392-4219-A8BA-AEB764D37FCA}"/>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C397E10D-F5A0-4E15-BC85-4032E73E49BD}"/>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AC9FF46E-D6E3-4BF7-B675-0A4B21655822}"/>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[0.48]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82DB55F7-2E8B-4743-BFA9-53FAFFA94A3A}"/>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F83A9DBD-AD36-48FE-B640-E1C3236C7D51}"/>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79887DA-ECC5-4D78-A6D1-858FA009E354}"/>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AB789996-1530-47C1-8C57-C615C5225C24}"/>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217962A4-B4C1-4386-9C82-C97C569DA382}"/>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6B07BBD2-FF2C-424C-80EE-009EE4DC063D}"/>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455BC279-9069-4068-9189-039601B58C3D}"/>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473DB72E-7606-4D46-9CDC-F802A6BFCA4E}"/>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849F82B7-01AF-44B2-A96E-E596E0F8F317}"/>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F5625800-35D7-4FCD-980C-A311500F141A}"/>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町内に大型事業所等が少ないため、財政基盤が弱く類似団体を下回っている。平成</a:t>
          </a:r>
          <a:r>
            <a:rPr kumimoji="1" lang="en-US" altLang="ja-JP" sz="1300">
              <a:latin typeface="ＭＳ Ｐゴシック" panose="020B0600070205080204" pitchFamily="50" charset="-128"/>
              <a:ea typeface="ＭＳ Ｐゴシック" panose="020B0600070205080204" pitchFamily="50" charset="-128"/>
            </a:rPr>
            <a:t>20</a:t>
          </a:r>
          <a:r>
            <a:rPr kumimoji="1" lang="ja-JP" altLang="en-US" sz="1300">
              <a:latin typeface="ＭＳ Ｐゴシック" panose="020B0600070205080204" pitchFamily="50" charset="-128"/>
              <a:ea typeface="ＭＳ Ｐゴシック" panose="020B0600070205080204" pitchFamily="50" charset="-128"/>
            </a:rPr>
            <a:t>年度より工業用地造成事業特別会計を設け、工業団地造成を行い、企業誘致の推進を図り、雇用の確保、税収増加の取り組みを継続している。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CACE9B46-E4D4-4882-B026-93D9F86C2C32}"/>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7084AE0C-868A-4E73-A2AB-E7365CAE9349}"/>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7DAB7097-D4A7-49BE-A8F4-4F118A6B7371}"/>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8F5C40DE-C9B7-43E9-8B9D-CC1270406489}"/>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9C6E419-37C1-41B7-B3E1-606130D45764}"/>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ADAF4BEE-D1A8-4568-B0E9-3CE51BFE057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8081DA19-5FBE-403D-B61C-58B5CF21D425}"/>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620EE5A9-9DE1-4EE2-9077-33CCFFF8ED19}"/>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33D0C4D4-B19D-4434-B546-78A1A5AB61F3}"/>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32A8B686-A7C9-46B6-B3E3-ACFCC565064F}"/>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E558B5B9-B198-4985-AA04-C77A5ADEB62A}"/>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6F4B3D49-0FEF-4B56-AE25-845D28F0BC56}"/>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D95DCC4C-517D-4184-AFA9-1F788ED8A355}"/>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9D04EFC-48DF-42AE-92C0-6F2BFE92C2C5}"/>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E5058DA0-32D4-4135-A0EE-F2F82F98FA1F}"/>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24695</xdr:rowOff>
    </xdr:from>
    <xdr:to>
      <xdr:col>23</xdr:col>
      <xdr:colOff>133350</xdr:colOff>
      <xdr:row>45</xdr:row>
      <xdr:rowOff>114300</xdr:rowOff>
    </xdr:to>
    <xdr:cxnSp macro="">
      <xdr:nvCxnSpPr>
        <xdr:cNvPr id="64" name="直線コネクタ 63">
          <a:extLst>
            <a:ext uri="{FF2B5EF4-FFF2-40B4-BE49-F238E27FC236}">
              <a16:creationId xmlns:a16="http://schemas.microsoft.com/office/drawing/2014/main" id="{7CEB21E9-C20F-4132-BE5F-22317AC6851A}"/>
            </a:ext>
          </a:extLst>
        </xdr:cNvPr>
        <xdr:cNvCxnSpPr/>
      </xdr:nvCxnSpPr>
      <xdr:spPr>
        <a:xfrm flipV="1">
          <a:off x="4953000" y="6368345"/>
          <a:ext cx="0" cy="146120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86377</xdr:rowOff>
    </xdr:from>
    <xdr:ext cx="762000" cy="259045"/>
    <xdr:sp macro="" textlink="">
      <xdr:nvSpPr>
        <xdr:cNvPr id="65" name="財政力最小値テキスト">
          <a:extLst>
            <a:ext uri="{FF2B5EF4-FFF2-40B4-BE49-F238E27FC236}">
              <a16:creationId xmlns:a16="http://schemas.microsoft.com/office/drawing/2014/main" id="{FCB35AEA-42C6-4960-87D4-387F894C16ED}"/>
            </a:ext>
          </a:extLst>
        </xdr:cNvPr>
        <xdr:cNvSpPr txBox="1"/>
      </xdr:nvSpPr>
      <xdr:spPr>
        <a:xfrm>
          <a:off x="5041900" y="7801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114300</xdr:rowOff>
    </xdr:from>
    <xdr:to>
      <xdr:col>24</xdr:col>
      <xdr:colOff>12700</xdr:colOff>
      <xdr:row>45</xdr:row>
      <xdr:rowOff>114300</xdr:rowOff>
    </xdr:to>
    <xdr:cxnSp macro="">
      <xdr:nvCxnSpPr>
        <xdr:cNvPr id="66" name="直線コネクタ 65">
          <a:extLst>
            <a:ext uri="{FF2B5EF4-FFF2-40B4-BE49-F238E27FC236}">
              <a16:creationId xmlns:a16="http://schemas.microsoft.com/office/drawing/2014/main" id="{88578C01-ED95-4EA9-A438-A6EFEFD813E4}"/>
            </a:ext>
          </a:extLst>
        </xdr:cNvPr>
        <xdr:cNvCxnSpPr/>
      </xdr:nvCxnSpPr>
      <xdr:spPr>
        <a:xfrm>
          <a:off x="4864100" y="7829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111072</xdr:rowOff>
    </xdr:from>
    <xdr:ext cx="762000" cy="259045"/>
    <xdr:sp macro="" textlink="">
      <xdr:nvSpPr>
        <xdr:cNvPr id="67" name="財政力最大値テキスト">
          <a:extLst>
            <a:ext uri="{FF2B5EF4-FFF2-40B4-BE49-F238E27FC236}">
              <a16:creationId xmlns:a16="http://schemas.microsoft.com/office/drawing/2014/main" id="{A72DDA27-09C0-4874-AA25-9DB0478ECAE8}"/>
            </a:ext>
          </a:extLst>
        </xdr:cNvPr>
        <xdr:cNvSpPr txBox="1"/>
      </xdr:nvSpPr>
      <xdr:spPr>
        <a:xfrm>
          <a:off x="5041900" y="61118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24695</xdr:rowOff>
    </xdr:from>
    <xdr:to>
      <xdr:col>24</xdr:col>
      <xdr:colOff>12700</xdr:colOff>
      <xdr:row>37</xdr:row>
      <xdr:rowOff>24695</xdr:rowOff>
    </xdr:to>
    <xdr:cxnSp macro="">
      <xdr:nvCxnSpPr>
        <xdr:cNvPr id="68" name="直線コネクタ 67">
          <a:extLst>
            <a:ext uri="{FF2B5EF4-FFF2-40B4-BE49-F238E27FC236}">
              <a16:creationId xmlns:a16="http://schemas.microsoft.com/office/drawing/2014/main" id="{30A9A4AC-EC4A-4DF9-8B16-42261B8CA82F}"/>
            </a:ext>
          </a:extLst>
        </xdr:cNvPr>
        <xdr:cNvCxnSpPr/>
      </xdr:nvCxnSpPr>
      <xdr:spPr>
        <a:xfrm>
          <a:off x="4864100" y="63683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4233</xdr:rowOff>
    </xdr:from>
    <xdr:to>
      <xdr:col>23</xdr:col>
      <xdr:colOff>133350</xdr:colOff>
      <xdr:row>44</xdr:row>
      <xdr:rowOff>4233</xdr:rowOff>
    </xdr:to>
    <xdr:cxnSp macro="">
      <xdr:nvCxnSpPr>
        <xdr:cNvPr id="69" name="直線コネクタ 68">
          <a:extLst>
            <a:ext uri="{FF2B5EF4-FFF2-40B4-BE49-F238E27FC236}">
              <a16:creationId xmlns:a16="http://schemas.microsoft.com/office/drawing/2014/main" id="{9B807967-2D41-456A-9ED9-C4F77067B6FE}"/>
            </a:ext>
          </a:extLst>
        </xdr:cNvPr>
        <xdr:cNvCxnSpPr/>
      </xdr:nvCxnSpPr>
      <xdr:spPr>
        <a:xfrm>
          <a:off x="4114800" y="754803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111777</xdr:rowOff>
    </xdr:from>
    <xdr:ext cx="762000" cy="259045"/>
    <xdr:sp macro="" textlink="">
      <xdr:nvSpPr>
        <xdr:cNvPr id="70" name="財政力平均値テキスト">
          <a:extLst>
            <a:ext uri="{FF2B5EF4-FFF2-40B4-BE49-F238E27FC236}">
              <a16:creationId xmlns:a16="http://schemas.microsoft.com/office/drawing/2014/main" id="{BD2B3D66-C804-4AB4-B74C-A88D4A2C2EAA}"/>
            </a:ext>
          </a:extLst>
        </xdr:cNvPr>
        <xdr:cNvSpPr txBox="1"/>
      </xdr:nvSpPr>
      <xdr:spPr>
        <a:xfrm>
          <a:off x="5041900" y="71412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95250</xdr:rowOff>
    </xdr:from>
    <xdr:to>
      <xdr:col>23</xdr:col>
      <xdr:colOff>184150</xdr:colOff>
      <xdr:row>43</xdr:row>
      <xdr:rowOff>25400</xdr:rowOff>
    </xdr:to>
    <xdr:sp macro="" textlink="">
      <xdr:nvSpPr>
        <xdr:cNvPr id="71" name="フローチャート: 判断 70">
          <a:extLst>
            <a:ext uri="{FF2B5EF4-FFF2-40B4-BE49-F238E27FC236}">
              <a16:creationId xmlns:a16="http://schemas.microsoft.com/office/drawing/2014/main" id="{2A8A11B0-9D3E-4E8D-9D4E-95FAD5E7B76B}"/>
            </a:ext>
          </a:extLst>
        </xdr:cNvPr>
        <xdr:cNvSpPr/>
      </xdr:nvSpPr>
      <xdr:spPr>
        <a:xfrm>
          <a:off x="4902200" y="729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4233</xdr:rowOff>
    </xdr:from>
    <xdr:to>
      <xdr:col>19</xdr:col>
      <xdr:colOff>133350</xdr:colOff>
      <xdr:row>44</xdr:row>
      <xdr:rowOff>4233</xdr:rowOff>
    </xdr:to>
    <xdr:cxnSp macro="">
      <xdr:nvCxnSpPr>
        <xdr:cNvPr id="72" name="直線コネクタ 71">
          <a:extLst>
            <a:ext uri="{FF2B5EF4-FFF2-40B4-BE49-F238E27FC236}">
              <a16:creationId xmlns:a16="http://schemas.microsoft.com/office/drawing/2014/main" id="{DD866614-6659-41F0-B2F4-E74BEA816AAB}"/>
            </a:ext>
          </a:extLst>
        </xdr:cNvPr>
        <xdr:cNvCxnSpPr/>
      </xdr:nvCxnSpPr>
      <xdr:spPr>
        <a:xfrm>
          <a:off x="3225800" y="754803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81845</xdr:rowOff>
    </xdr:from>
    <xdr:to>
      <xdr:col>19</xdr:col>
      <xdr:colOff>184150</xdr:colOff>
      <xdr:row>43</xdr:row>
      <xdr:rowOff>11995</xdr:rowOff>
    </xdr:to>
    <xdr:sp macro="" textlink="">
      <xdr:nvSpPr>
        <xdr:cNvPr id="73" name="フローチャート: 判断 72">
          <a:extLst>
            <a:ext uri="{FF2B5EF4-FFF2-40B4-BE49-F238E27FC236}">
              <a16:creationId xmlns:a16="http://schemas.microsoft.com/office/drawing/2014/main" id="{99498F50-C57D-4846-8231-BD0183F458D0}"/>
            </a:ext>
          </a:extLst>
        </xdr:cNvPr>
        <xdr:cNvSpPr/>
      </xdr:nvSpPr>
      <xdr:spPr>
        <a:xfrm>
          <a:off x="4064000" y="7282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22172</xdr:rowOff>
    </xdr:from>
    <xdr:ext cx="736600" cy="259045"/>
    <xdr:sp macro="" textlink="">
      <xdr:nvSpPr>
        <xdr:cNvPr id="74" name="テキスト ボックス 73">
          <a:extLst>
            <a:ext uri="{FF2B5EF4-FFF2-40B4-BE49-F238E27FC236}">
              <a16:creationId xmlns:a16="http://schemas.microsoft.com/office/drawing/2014/main" id="{B43DAAB1-6D9E-4F77-94F4-4D69010B8F7E}"/>
            </a:ext>
          </a:extLst>
        </xdr:cNvPr>
        <xdr:cNvSpPr txBox="1"/>
      </xdr:nvSpPr>
      <xdr:spPr>
        <a:xfrm>
          <a:off x="3733800" y="70516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4233</xdr:rowOff>
    </xdr:from>
    <xdr:to>
      <xdr:col>15</xdr:col>
      <xdr:colOff>82550</xdr:colOff>
      <xdr:row>44</xdr:row>
      <xdr:rowOff>4233</xdr:rowOff>
    </xdr:to>
    <xdr:cxnSp macro="">
      <xdr:nvCxnSpPr>
        <xdr:cNvPr id="75" name="直線コネクタ 74">
          <a:extLst>
            <a:ext uri="{FF2B5EF4-FFF2-40B4-BE49-F238E27FC236}">
              <a16:creationId xmlns:a16="http://schemas.microsoft.com/office/drawing/2014/main" id="{DD896ACF-A78C-4C67-B1F1-110BCCC77638}"/>
            </a:ext>
          </a:extLst>
        </xdr:cNvPr>
        <xdr:cNvCxnSpPr/>
      </xdr:nvCxnSpPr>
      <xdr:spPr>
        <a:xfrm>
          <a:off x="2336800" y="754803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55033</xdr:rowOff>
    </xdr:from>
    <xdr:to>
      <xdr:col>15</xdr:col>
      <xdr:colOff>133350</xdr:colOff>
      <xdr:row>42</xdr:row>
      <xdr:rowOff>156633</xdr:rowOff>
    </xdr:to>
    <xdr:sp macro="" textlink="">
      <xdr:nvSpPr>
        <xdr:cNvPr id="76" name="フローチャート: 判断 75">
          <a:extLst>
            <a:ext uri="{FF2B5EF4-FFF2-40B4-BE49-F238E27FC236}">
              <a16:creationId xmlns:a16="http://schemas.microsoft.com/office/drawing/2014/main" id="{B79C877A-D9C9-429D-87CB-4F09FA645AA4}"/>
            </a:ext>
          </a:extLst>
        </xdr:cNvPr>
        <xdr:cNvSpPr/>
      </xdr:nvSpPr>
      <xdr:spPr>
        <a:xfrm>
          <a:off x="3175000" y="7255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166810</xdr:rowOff>
    </xdr:from>
    <xdr:ext cx="762000" cy="259045"/>
    <xdr:sp macro="" textlink="">
      <xdr:nvSpPr>
        <xdr:cNvPr id="77" name="テキスト ボックス 76">
          <a:extLst>
            <a:ext uri="{FF2B5EF4-FFF2-40B4-BE49-F238E27FC236}">
              <a16:creationId xmlns:a16="http://schemas.microsoft.com/office/drawing/2014/main" id="{AC4D2C6C-8EB9-4870-A583-89D5ECE8FAE0}"/>
            </a:ext>
          </a:extLst>
        </xdr:cNvPr>
        <xdr:cNvSpPr txBox="1"/>
      </xdr:nvSpPr>
      <xdr:spPr>
        <a:xfrm>
          <a:off x="2844800" y="70248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4233</xdr:rowOff>
    </xdr:from>
    <xdr:to>
      <xdr:col>11</xdr:col>
      <xdr:colOff>31750</xdr:colOff>
      <xdr:row>44</xdr:row>
      <xdr:rowOff>4233</xdr:rowOff>
    </xdr:to>
    <xdr:cxnSp macro="">
      <xdr:nvCxnSpPr>
        <xdr:cNvPr id="78" name="直線コネクタ 77">
          <a:extLst>
            <a:ext uri="{FF2B5EF4-FFF2-40B4-BE49-F238E27FC236}">
              <a16:creationId xmlns:a16="http://schemas.microsoft.com/office/drawing/2014/main" id="{9523443A-D8A2-4D3F-BF33-CC7ABCFE87B5}"/>
            </a:ext>
          </a:extLst>
        </xdr:cNvPr>
        <xdr:cNvCxnSpPr/>
      </xdr:nvCxnSpPr>
      <xdr:spPr>
        <a:xfrm>
          <a:off x="1447800" y="754803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28222</xdr:rowOff>
    </xdr:from>
    <xdr:to>
      <xdr:col>11</xdr:col>
      <xdr:colOff>82550</xdr:colOff>
      <xdr:row>42</xdr:row>
      <xdr:rowOff>129822</xdr:rowOff>
    </xdr:to>
    <xdr:sp macro="" textlink="">
      <xdr:nvSpPr>
        <xdr:cNvPr id="79" name="フローチャート: 判断 78">
          <a:extLst>
            <a:ext uri="{FF2B5EF4-FFF2-40B4-BE49-F238E27FC236}">
              <a16:creationId xmlns:a16="http://schemas.microsoft.com/office/drawing/2014/main" id="{F083BA4B-098B-45C2-B9A9-DAB4EE3E8627}"/>
            </a:ext>
          </a:extLst>
        </xdr:cNvPr>
        <xdr:cNvSpPr/>
      </xdr:nvSpPr>
      <xdr:spPr>
        <a:xfrm>
          <a:off x="2286000" y="7229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139999</xdr:rowOff>
    </xdr:from>
    <xdr:ext cx="762000" cy="259045"/>
    <xdr:sp macro="" textlink="">
      <xdr:nvSpPr>
        <xdr:cNvPr id="80" name="テキスト ボックス 79">
          <a:extLst>
            <a:ext uri="{FF2B5EF4-FFF2-40B4-BE49-F238E27FC236}">
              <a16:creationId xmlns:a16="http://schemas.microsoft.com/office/drawing/2014/main" id="{F3458CFC-5142-4444-A3C6-102D630BEFF5}"/>
            </a:ext>
          </a:extLst>
        </xdr:cNvPr>
        <xdr:cNvSpPr txBox="1"/>
      </xdr:nvSpPr>
      <xdr:spPr>
        <a:xfrm>
          <a:off x="1955800" y="69979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14817</xdr:rowOff>
    </xdr:from>
    <xdr:to>
      <xdr:col>7</xdr:col>
      <xdr:colOff>31750</xdr:colOff>
      <xdr:row>42</xdr:row>
      <xdr:rowOff>116417</xdr:rowOff>
    </xdr:to>
    <xdr:sp macro="" textlink="">
      <xdr:nvSpPr>
        <xdr:cNvPr id="81" name="フローチャート: 判断 80">
          <a:extLst>
            <a:ext uri="{FF2B5EF4-FFF2-40B4-BE49-F238E27FC236}">
              <a16:creationId xmlns:a16="http://schemas.microsoft.com/office/drawing/2014/main" id="{22610327-8C6C-4EEE-AA6B-CCB6B56E08D8}"/>
            </a:ext>
          </a:extLst>
        </xdr:cNvPr>
        <xdr:cNvSpPr/>
      </xdr:nvSpPr>
      <xdr:spPr>
        <a:xfrm>
          <a:off x="1397000" y="7215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126594</xdr:rowOff>
    </xdr:from>
    <xdr:ext cx="762000" cy="259045"/>
    <xdr:sp macro="" textlink="">
      <xdr:nvSpPr>
        <xdr:cNvPr id="82" name="テキスト ボックス 81">
          <a:extLst>
            <a:ext uri="{FF2B5EF4-FFF2-40B4-BE49-F238E27FC236}">
              <a16:creationId xmlns:a16="http://schemas.microsoft.com/office/drawing/2014/main" id="{5BFDBF16-1ED2-4B89-9E10-3D3E3FE11415}"/>
            </a:ext>
          </a:extLst>
        </xdr:cNvPr>
        <xdr:cNvSpPr txBox="1"/>
      </xdr:nvSpPr>
      <xdr:spPr>
        <a:xfrm>
          <a:off x="1066800" y="69845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B5C3DE28-11F3-431E-BAEF-2CB10921C83F}"/>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AA5C3894-FB2C-4537-9753-3C48F1359352}"/>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A8997C0F-5D8A-4A01-A1C7-F6372D46874D}"/>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6A8A818-11E3-4C4D-A68F-3A6AFEE8E854}"/>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C58B0765-763C-44CE-BE1B-5DE31ADCBBF1}"/>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124883</xdr:rowOff>
    </xdr:from>
    <xdr:to>
      <xdr:col>23</xdr:col>
      <xdr:colOff>184150</xdr:colOff>
      <xdr:row>44</xdr:row>
      <xdr:rowOff>55033</xdr:rowOff>
    </xdr:to>
    <xdr:sp macro="" textlink="">
      <xdr:nvSpPr>
        <xdr:cNvPr id="88" name="楕円 87">
          <a:extLst>
            <a:ext uri="{FF2B5EF4-FFF2-40B4-BE49-F238E27FC236}">
              <a16:creationId xmlns:a16="http://schemas.microsoft.com/office/drawing/2014/main" id="{E909DB47-F5D3-4A78-B342-EFE30D00CF51}"/>
            </a:ext>
          </a:extLst>
        </xdr:cNvPr>
        <xdr:cNvSpPr/>
      </xdr:nvSpPr>
      <xdr:spPr>
        <a:xfrm>
          <a:off x="4902200" y="7497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96960</xdr:rowOff>
    </xdr:from>
    <xdr:ext cx="762000" cy="259045"/>
    <xdr:sp macro="" textlink="">
      <xdr:nvSpPr>
        <xdr:cNvPr id="89" name="財政力該当値テキスト">
          <a:extLst>
            <a:ext uri="{FF2B5EF4-FFF2-40B4-BE49-F238E27FC236}">
              <a16:creationId xmlns:a16="http://schemas.microsoft.com/office/drawing/2014/main" id="{BB70A17B-C0D7-4596-9B57-BA3AB8E869E3}"/>
            </a:ext>
          </a:extLst>
        </xdr:cNvPr>
        <xdr:cNvSpPr txBox="1"/>
      </xdr:nvSpPr>
      <xdr:spPr>
        <a:xfrm>
          <a:off x="5041900" y="74693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124883</xdr:rowOff>
    </xdr:from>
    <xdr:to>
      <xdr:col>19</xdr:col>
      <xdr:colOff>184150</xdr:colOff>
      <xdr:row>44</xdr:row>
      <xdr:rowOff>55033</xdr:rowOff>
    </xdr:to>
    <xdr:sp macro="" textlink="">
      <xdr:nvSpPr>
        <xdr:cNvPr id="90" name="楕円 89">
          <a:extLst>
            <a:ext uri="{FF2B5EF4-FFF2-40B4-BE49-F238E27FC236}">
              <a16:creationId xmlns:a16="http://schemas.microsoft.com/office/drawing/2014/main" id="{409F329E-302E-4425-B086-233BC165F3E7}"/>
            </a:ext>
          </a:extLst>
        </xdr:cNvPr>
        <xdr:cNvSpPr/>
      </xdr:nvSpPr>
      <xdr:spPr>
        <a:xfrm>
          <a:off x="4064000" y="7497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39810</xdr:rowOff>
    </xdr:from>
    <xdr:ext cx="736600" cy="259045"/>
    <xdr:sp macro="" textlink="">
      <xdr:nvSpPr>
        <xdr:cNvPr id="91" name="テキスト ボックス 90">
          <a:extLst>
            <a:ext uri="{FF2B5EF4-FFF2-40B4-BE49-F238E27FC236}">
              <a16:creationId xmlns:a16="http://schemas.microsoft.com/office/drawing/2014/main" id="{EC299965-A035-45B3-BAC0-B92BE80BDCBF}"/>
            </a:ext>
          </a:extLst>
        </xdr:cNvPr>
        <xdr:cNvSpPr txBox="1"/>
      </xdr:nvSpPr>
      <xdr:spPr>
        <a:xfrm>
          <a:off x="3733800" y="75836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124883</xdr:rowOff>
    </xdr:from>
    <xdr:to>
      <xdr:col>15</xdr:col>
      <xdr:colOff>133350</xdr:colOff>
      <xdr:row>44</xdr:row>
      <xdr:rowOff>55033</xdr:rowOff>
    </xdr:to>
    <xdr:sp macro="" textlink="">
      <xdr:nvSpPr>
        <xdr:cNvPr id="92" name="楕円 91">
          <a:extLst>
            <a:ext uri="{FF2B5EF4-FFF2-40B4-BE49-F238E27FC236}">
              <a16:creationId xmlns:a16="http://schemas.microsoft.com/office/drawing/2014/main" id="{93678058-9896-4C3D-82E8-C93E1B7C65C8}"/>
            </a:ext>
          </a:extLst>
        </xdr:cNvPr>
        <xdr:cNvSpPr/>
      </xdr:nvSpPr>
      <xdr:spPr>
        <a:xfrm>
          <a:off x="3175000" y="7497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39810</xdr:rowOff>
    </xdr:from>
    <xdr:ext cx="762000" cy="259045"/>
    <xdr:sp macro="" textlink="">
      <xdr:nvSpPr>
        <xdr:cNvPr id="93" name="テキスト ボックス 92">
          <a:extLst>
            <a:ext uri="{FF2B5EF4-FFF2-40B4-BE49-F238E27FC236}">
              <a16:creationId xmlns:a16="http://schemas.microsoft.com/office/drawing/2014/main" id="{C035A14F-7086-4027-8F83-819CDD993CD7}"/>
            </a:ext>
          </a:extLst>
        </xdr:cNvPr>
        <xdr:cNvSpPr txBox="1"/>
      </xdr:nvSpPr>
      <xdr:spPr>
        <a:xfrm>
          <a:off x="2844800" y="7583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124883</xdr:rowOff>
    </xdr:from>
    <xdr:to>
      <xdr:col>11</xdr:col>
      <xdr:colOff>82550</xdr:colOff>
      <xdr:row>44</xdr:row>
      <xdr:rowOff>55033</xdr:rowOff>
    </xdr:to>
    <xdr:sp macro="" textlink="">
      <xdr:nvSpPr>
        <xdr:cNvPr id="94" name="楕円 93">
          <a:extLst>
            <a:ext uri="{FF2B5EF4-FFF2-40B4-BE49-F238E27FC236}">
              <a16:creationId xmlns:a16="http://schemas.microsoft.com/office/drawing/2014/main" id="{15DD7BF0-C87F-4B1D-B9D5-7CD65F2FDAC1}"/>
            </a:ext>
          </a:extLst>
        </xdr:cNvPr>
        <xdr:cNvSpPr/>
      </xdr:nvSpPr>
      <xdr:spPr>
        <a:xfrm>
          <a:off x="2286000" y="7497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39810</xdr:rowOff>
    </xdr:from>
    <xdr:ext cx="762000" cy="259045"/>
    <xdr:sp macro="" textlink="">
      <xdr:nvSpPr>
        <xdr:cNvPr id="95" name="テキスト ボックス 94">
          <a:extLst>
            <a:ext uri="{FF2B5EF4-FFF2-40B4-BE49-F238E27FC236}">
              <a16:creationId xmlns:a16="http://schemas.microsoft.com/office/drawing/2014/main" id="{3621364C-BD8E-47E9-82CE-CF0E57F886FB}"/>
            </a:ext>
          </a:extLst>
        </xdr:cNvPr>
        <xdr:cNvSpPr txBox="1"/>
      </xdr:nvSpPr>
      <xdr:spPr>
        <a:xfrm>
          <a:off x="1955800" y="7583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124883</xdr:rowOff>
    </xdr:from>
    <xdr:to>
      <xdr:col>7</xdr:col>
      <xdr:colOff>31750</xdr:colOff>
      <xdr:row>44</xdr:row>
      <xdr:rowOff>55033</xdr:rowOff>
    </xdr:to>
    <xdr:sp macro="" textlink="">
      <xdr:nvSpPr>
        <xdr:cNvPr id="96" name="楕円 95">
          <a:extLst>
            <a:ext uri="{FF2B5EF4-FFF2-40B4-BE49-F238E27FC236}">
              <a16:creationId xmlns:a16="http://schemas.microsoft.com/office/drawing/2014/main" id="{6BC2BA38-C81C-4DF2-8C6B-8F42C85D60AB}"/>
            </a:ext>
          </a:extLst>
        </xdr:cNvPr>
        <xdr:cNvSpPr/>
      </xdr:nvSpPr>
      <xdr:spPr>
        <a:xfrm>
          <a:off x="1397000" y="7497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39810</xdr:rowOff>
    </xdr:from>
    <xdr:ext cx="762000" cy="259045"/>
    <xdr:sp macro="" textlink="">
      <xdr:nvSpPr>
        <xdr:cNvPr id="97" name="テキスト ボックス 96">
          <a:extLst>
            <a:ext uri="{FF2B5EF4-FFF2-40B4-BE49-F238E27FC236}">
              <a16:creationId xmlns:a16="http://schemas.microsoft.com/office/drawing/2014/main" id="{DCEA1512-ED6A-4AE9-9FC7-EC6284F3D566}"/>
            </a:ext>
          </a:extLst>
        </xdr:cNvPr>
        <xdr:cNvSpPr txBox="1"/>
      </xdr:nvSpPr>
      <xdr:spPr>
        <a:xfrm>
          <a:off x="1066800" y="7583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66A76E81-F7DB-4326-BB49-BB749D727942}"/>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6CB56DEB-933D-4783-AE5E-37316B36BCE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C0CF713F-A778-41EA-BDEA-322B4744F0C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[90.4%]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D3111D63-E75E-443C-A78A-D7B6B5671309}"/>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9B3B90A1-4585-4912-B27C-0D0F9EC28B68}"/>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1B0622F7-CE23-4BB5-BFDE-A0FDDF05B087}"/>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EE0BAB58-893F-4A29-84A9-F457ACC05B6D}"/>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D41C6261-7419-49C9-9C55-BDC1F4FF128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3BDB2BC8-3E98-4ACC-8BB8-C44AC762940A}"/>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5FF0B6AC-E8E7-4CAA-90FE-F71279EA8407}"/>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DDB6B4F8-75F7-448A-B073-6D6149EF29B8}"/>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4524D7E7-5589-4C12-AD58-F843A4C4FBEC}"/>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6DF15007-5B97-4163-9101-68D35C4EC0AF}"/>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前年度より</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ポイント上昇したが、類似団体平均を下回っている。</a:t>
          </a:r>
        </a:p>
        <a:p>
          <a:r>
            <a:rPr kumimoji="1" lang="ja-JP" altLang="en-US" sz="1300">
              <a:latin typeface="ＭＳ Ｐゴシック" panose="020B0600070205080204" pitchFamily="50" charset="-128"/>
              <a:ea typeface="ＭＳ Ｐゴシック" panose="020B0600070205080204" pitchFamily="50" charset="-128"/>
            </a:rPr>
            <a:t>これまで、総合計画実施計画をもとに事業の必要性の精査、スクラップ＆ビルドの推進、</a:t>
          </a:r>
          <a:r>
            <a:rPr kumimoji="1" lang="en-US" altLang="ja-JP" sz="1300">
              <a:latin typeface="ＭＳ Ｐゴシック" panose="020B0600070205080204" pitchFamily="50" charset="-128"/>
              <a:ea typeface="ＭＳ Ｐゴシック" panose="020B0600070205080204" pitchFamily="50" charset="-128"/>
            </a:rPr>
            <a:t>PDCA</a:t>
          </a:r>
          <a:r>
            <a:rPr kumimoji="1" lang="ja-JP" altLang="en-US" sz="1300">
              <a:latin typeface="ＭＳ Ｐゴシック" panose="020B0600070205080204" pitchFamily="50" charset="-128"/>
              <a:ea typeface="ＭＳ Ｐゴシック" panose="020B0600070205080204" pitchFamily="50" charset="-128"/>
            </a:rPr>
            <a:t>サイクルの実施等により歳出の見直し行ってきた。また、滞納対策等徴収業務の強化を図るなどして、歳入の確保にも努めてきたことが類似団体平均を下回っている要因であると考える。引き続き健全な財政運営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E9DFF1F1-64D3-4F1E-BB28-A5304A81D914}"/>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6E6406F6-0D48-49A6-8681-99BC7F831447}"/>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41EAF64B-BA07-49CA-B471-0EC5D5D6611E}"/>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A2EBAEED-6438-43EB-8732-34A8ADB0A88F}"/>
            </a:ext>
          </a:extLst>
        </xdr:cNvPr>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5" name="テキスト ボックス 114">
          <a:extLst>
            <a:ext uri="{FF2B5EF4-FFF2-40B4-BE49-F238E27FC236}">
              <a16:creationId xmlns:a16="http://schemas.microsoft.com/office/drawing/2014/main" id="{FC3DB072-FF5A-4951-BA3B-F18B3157B4CB}"/>
            </a:ext>
          </a:extLst>
        </xdr:cNvPr>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13FBAB0B-227E-4669-87BC-7BD446585838}"/>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AD76FB42-B63B-4549-B6AB-F720B41FEF6A}"/>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74562A0E-F0F0-4281-9820-4044DA91C221}"/>
            </a:ext>
          </a:extLst>
        </xdr:cNvPr>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19" name="テキスト ボックス 118">
          <a:extLst>
            <a:ext uri="{FF2B5EF4-FFF2-40B4-BE49-F238E27FC236}">
              <a16:creationId xmlns:a16="http://schemas.microsoft.com/office/drawing/2014/main" id="{B3004E13-F8AB-44DD-B891-2069B0F3D359}"/>
            </a:ext>
          </a:extLst>
        </xdr:cNvPr>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AC155C83-A80E-44D5-B6F5-B0976D7BCCEB}"/>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a:extLst>
            <a:ext uri="{FF2B5EF4-FFF2-40B4-BE49-F238E27FC236}">
              <a16:creationId xmlns:a16="http://schemas.microsoft.com/office/drawing/2014/main" id="{D6E38F97-F6F6-4B2F-812F-07485FF0EC26}"/>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ADCCAB30-5BEC-4C87-AAC4-6930C6EFFC49}"/>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21907</xdr:rowOff>
    </xdr:from>
    <xdr:to>
      <xdr:col>23</xdr:col>
      <xdr:colOff>133350</xdr:colOff>
      <xdr:row>66</xdr:row>
      <xdr:rowOff>142875</xdr:rowOff>
    </xdr:to>
    <xdr:cxnSp macro="">
      <xdr:nvCxnSpPr>
        <xdr:cNvPr id="123" name="直線コネクタ 122">
          <a:extLst>
            <a:ext uri="{FF2B5EF4-FFF2-40B4-BE49-F238E27FC236}">
              <a16:creationId xmlns:a16="http://schemas.microsoft.com/office/drawing/2014/main" id="{B6A51AA0-D142-46B7-BFB2-8F63FEDB6010}"/>
            </a:ext>
          </a:extLst>
        </xdr:cNvPr>
        <xdr:cNvCxnSpPr/>
      </xdr:nvCxnSpPr>
      <xdr:spPr>
        <a:xfrm flipV="1">
          <a:off x="4953000" y="10137457"/>
          <a:ext cx="0" cy="132111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114952</xdr:rowOff>
    </xdr:from>
    <xdr:ext cx="762000" cy="259045"/>
    <xdr:sp macro="" textlink="">
      <xdr:nvSpPr>
        <xdr:cNvPr id="124" name="財政構造の弾力性最小値テキスト">
          <a:extLst>
            <a:ext uri="{FF2B5EF4-FFF2-40B4-BE49-F238E27FC236}">
              <a16:creationId xmlns:a16="http://schemas.microsoft.com/office/drawing/2014/main" id="{9274C101-21CF-4DB3-8510-4A8EE2748B39}"/>
            </a:ext>
          </a:extLst>
        </xdr:cNvPr>
        <xdr:cNvSpPr txBox="1"/>
      </xdr:nvSpPr>
      <xdr:spPr>
        <a:xfrm>
          <a:off x="5041900" y="11430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142875</xdr:rowOff>
    </xdr:from>
    <xdr:to>
      <xdr:col>24</xdr:col>
      <xdr:colOff>12700</xdr:colOff>
      <xdr:row>66</xdr:row>
      <xdr:rowOff>142875</xdr:rowOff>
    </xdr:to>
    <xdr:cxnSp macro="">
      <xdr:nvCxnSpPr>
        <xdr:cNvPr id="125" name="直線コネクタ 124">
          <a:extLst>
            <a:ext uri="{FF2B5EF4-FFF2-40B4-BE49-F238E27FC236}">
              <a16:creationId xmlns:a16="http://schemas.microsoft.com/office/drawing/2014/main" id="{1DDE81B9-D688-441E-A08D-939B40309A08}"/>
            </a:ext>
          </a:extLst>
        </xdr:cNvPr>
        <xdr:cNvCxnSpPr/>
      </xdr:nvCxnSpPr>
      <xdr:spPr>
        <a:xfrm>
          <a:off x="4864100" y="114585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108284</xdr:rowOff>
    </xdr:from>
    <xdr:ext cx="762000" cy="259045"/>
    <xdr:sp macro="" textlink="">
      <xdr:nvSpPr>
        <xdr:cNvPr id="126" name="財政構造の弾力性最大値テキスト">
          <a:extLst>
            <a:ext uri="{FF2B5EF4-FFF2-40B4-BE49-F238E27FC236}">
              <a16:creationId xmlns:a16="http://schemas.microsoft.com/office/drawing/2014/main" id="{8B744B29-913D-47D7-B82C-7B82ABA4333A}"/>
            </a:ext>
          </a:extLst>
        </xdr:cNvPr>
        <xdr:cNvSpPr txBox="1"/>
      </xdr:nvSpPr>
      <xdr:spPr>
        <a:xfrm>
          <a:off x="5041900" y="9880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21907</xdr:rowOff>
    </xdr:from>
    <xdr:to>
      <xdr:col>24</xdr:col>
      <xdr:colOff>12700</xdr:colOff>
      <xdr:row>59</xdr:row>
      <xdr:rowOff>21907</xdr:rowOff>
    </xdr:to>
    <xdr:cxnSp macro="">
      <xdr:nvCxnSpPr>
        <xdr:cNvPr id="127" name="直線コネクタ 126">
          <a:extLst>
            <a:ext uri="{FF2B5EF4-FFF2-40B4-BE49-F238E27FC236}">
              <a16:creationId xmlns:a16="http://schemas.microsoft.com/office/drawing/2014/main" id="{139D14CE-6C41-4955-A27C-1D499E7EE4CC}"/>
            </a:ext>
          </a:extLst>
        </xdr:cNvPr>
        <xdr:cNvCxnSpPr/>
      </xdr:nvCxnSpPr>
      <xdr:spPr>
        <a:xfrm>
          <a:off x="4864100" y="101374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11747</xdr:rowOff>
    </xdr:from>
    <xdr:to>
      <xdr:col>23</xdr:col>
      <xdr:colOff>133350</xdr:colOff>
      <xdr:row>63</xdr:row>
      <xdr:rowOff>17780</xdr:rowOff>
    </xdr:to>
    <xdr:cxnSp macro="">
      <xdr:nvCxnSpPr>
        <xdr:cNvPr id="128" name="直線コネクタ 127">
          <a:extLst>
            <a:ext uri="{FF2B5EF4-FFF2-40B4-BE49-F238E27FC236}">
              <a16:creationId xmlns:a16="http://schemas.microsoft.com/office/drawing/2014/main" id="{1287FC7A-A7F2-4C9C-9C4B-7C55D911E788}"/>
            </a:ext>
          </a:extLst>
        </xdr:cNvPr>
        <xdr:cNvCxnSpPr/>
      </xdr:nvCxnSpPr>
      <xdr:spPr>
        <a:xfrm>
          <a:off x="4114800" y="10813097"/>
          <a:ext cx="838200" cy="6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164799</xdr:rowOff>
    </xdr:from>
    <xdr:ext cx="762000" cy="259045"/>
    <xdr:sp macro="" textlink="">
      <xdr:nvSpPr>
        <xdr:cNvPr id="129" name="財政構造の弾力性平均値テキスト">
          <a:extLst>
            <a:ext uri="{FF2B5EF4-FFF2-40B4-BE49-F238E27FC236}">
              <a16:creationId xmlns:a16="http://schemas.microsoft.com/office/drawing/2014/main" id="{B25CDDF1-EE5E-42E8-AF47-1E27021C52BB}"/>
            </a:ext>
          </a:extLst>
        </xdr:cNvPr>
        <xdr:cNvSpPr txBox="1"/>
      </xdr:nvSpPr>
      <xdr:spPr>
        <a:xfrm>
          <a:off x="5041900" y="107946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21272</xdr:rowOff>
    </xdr:from>
    <xdr:to>
      <xdr:col>23</xdr:col>
      <xdr:colOff>184150</xdr:colOff>
      <xdr:row>63</xdr:row>
      <xdr:rowOff>122872</xdr:rowOff>
    </xdr:to>
    <xdr:sp macro="" textlink="">
      <xdr:nvSpPr>
        <xdr:cNvPr id="130" name="フローチャート: 判断 129">
          <a:extLst>
            <a:ext uri="{FF2B5EF4-FFF2-40B4-BE49-F238E27FC236}">
              <a16:creationId xmlns:a16="http://schemas.microsoft.com/office/drawing/2014/main" id="{35B0DBF2-5C73-45FA-A470-ADC63BF06B73}"/>
            </a:ext>
          </a:extLst>
        </xdr:cNvPr>
        <xdr:cNvSpPr/>
      </xdr:nvSpPr>
      <xdr:spPr>
        <a:xfrm>
          <a:off x="4902200" y="10822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14288</xdr:rowOff>
    </xdr:from>
    <xdr:to>
      <xdr:col>19</xdr:col>
      <xdr:colOff>133350</xdr:colOff>
      <xdr:row>63</xdr:row>
      <xdr:rowOff>11747</xdr:rowOff>
    </xdr:to>
    <xdr:cxnSp macro="">
      <xdr:nvCxnSpPr>
        <xdr:cNvPr id="131" name="直線コネクタ 130">
          <a:extLst>
            <a:ext uri="{FF2B5EF4-FFF2-40B4-BE49-F238E27FC236}">
              <a16:creationId xmlns:a16="http://schemas.microsoft.com/office/drawing/2014/main" id="{466D9205-A7B7-4EC8-B4D8-6559A41D0962}"/>
            </a:ext>
          </a:extLst>
        </xdr:cNvPr>
        <xdr:cNvCxnSpPr/>
      </xdr:nvCxnSpPr>
      <xdr:spPr>
        <a:xfrm>
          <a:off x="3225800" y="10644188"/>
          <a:ext cx="889000" cy="168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9207</xdr:rowOff>
    </xdr:from>
    <xdr:to>
      <xdr:col>19</xdr:col>
      <xdr:colOff>184150</xdr:colOff>
      <xdr:row>63</xdr:row>
      <xdr:rowOff>110807</xdr:rowOff>
    </xdr:to>
    <xdr:sp macro="" textlink="">
      <xdr:nvSpPr>
        <xdr:cNvPr id="132" name="フローチャート: 判断 131">
          <a:extLst>
            <a:ext uri="{FF2B5EF4-FFF2-40B4-BE49-F238E27FC236}">
              <a16:creationId xmlns:a16="http://schemas.microsoft.com/office/drawing/2014/main" id="{C3A2DFDC-097F-4631-BEBF-CCDAA3C2B4AF}"/>
            </a:ext>
          </a:extLst>
        </xdr:cNvPr>
        <xdr:cNvSpPr/>
      </xdr:nvSpPr>
      <xdr:spPr>
        <a:xfrm>
          <a:off x="4064000" y="10810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95584</xdr:rowOff>
    </xdr:from>
    <xdr:ext cx="736600" cy="259045"/>
    <xdr:sp macro="" textlink="">
      <xdr:nvSpPr>
        <xdr:cNvPr id="133" name="テキスト ボックス 132">
          <a:extLst>
            <a:ext uri="{FF2B5EF4-FFF2-40B4-BE49-F238E27FC236}">
              <a16:creationId xmlns:a16="http://schemas.microsoft.com/office/drawing/2014/main" id="{0F6D53D4-C5DE-4F53-9621-DE0D081AFA5F}"/>
            </a:ext>
          </a:extLst>
        </xdr:cNvPr>
        <xdr:cNvSpPr txBox="1"/>
      </xdr:nvSpPr>
      <xdr:spPr>
        <a:xfrm>
          <a:off x="3733800" y="108969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60</xdr:row>
      <xdr:rowOff>170180</xdr:rowOff>
    </xdr:from>
    <xdr:to>
      <xdr:col>15</xdr:col>
      <xdr:colOff>82550</xdr:colOff>
      <xdr:row>62</xdr:row>
      <xdr:rowOff>14288</xdr:rowOff>
    </xdr:to>
    <xdr:cxnSp macro="">
      <xdr:nvCxnSpPr>
        <xdr:cNvPr id="134" name="直線コネクタ 133">
          <a:extLst>
            <a:ext uri="{FF2B5EF4-FFF2-40B4-BE49-F238E27FC236}">
              <a16:creationId xmlns:a16="http://schemas.microsoft.com/office/drawing/2014/main" id="{2B1D1B9E-5560-4EDD-A7A5-57DB7FE89341}"/>
            </a:ext>
          </a:extLst>
        </xdr:cNvPr>
        <xdr:cNvCxnSpPr/>
      </xdr:nvCxnSpPr>
      <xdr:spPr>
        <a:xfrm>
          <a:off x="2336800" y="10457180"/>
          <a:ext cx="889000" cy="187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72072</xdr:rowOff>
    </xdr:from>
    <xdr:to>
      <xdr:col>15</xdr:col>
      <xdr:colOff>133350</xdr:colOff>
      <xdr:row>63</xdr:row>
      <xdr:rowOff>2222</xdr:rowOff>
    </xdr:to>
    <xdr:sp macro="" textlink="">
      <xdr:nvSpPr>
        <xdr:cNvPr id="135" name="フローチャート: 判断 134">
          <a:extLst>
            <a:ext uri="{FF2B5EF4-FFF2-40B4-BE49-F238E27FC236}">
              <a16:creationId xmlns:a16="http://schemas.microsoft.com/office/drawing/2014/main" id="{40E069D8-F584-4740-8091-DA25DB31B07D}"/>
            </a:ext>
          </a:extLst>
        </xdr:cNvPr>
        <xdr:cNvSpPr/>
      </xdr:nvSpPr>
      <xdr:spPr>
        <a:xfrm>
          <a:off x="3175000" y="10701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158449</xdr:rowOff>
    </xdr:from>
    <xdr:ext cx="762000" cy="259045"/>
    <xdr:sp macro="" textlink="">
      <xdr:nvSpPr>
        <xdr:cNvPr id="136" name="テキスト ボックス 135">
          <a:extLst>
            <a:ext uri="{FF2B5EF4-FFF2-40B4-BE49-F238E27FC236}">
              <a16:creationId xmlns:a16="http://schemas.microsoft.com/office/drawing/2014/main" id="{1FEC8AF9-9B05-4B2E-ABA9-8C4B2FDB9F96}"/>
            </a:ext>
          </a:extLst>
        </xdr:cNvPr>
        <xdr:cNvSpPr txBox="1"/>
      </xdr:nvSpPr>
      <xdr:spPr>
        <a:xfrm>
          <a:off x="2844800" y="10788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60</xdr:row>
      <xdr:rowOff>170180</xdr:rowOff>
    </xdr:from>
    <xdr:to>
      <xdr:col>11</xdr:col>
      <xdr:colOff>31750</xdr:colOff>
      <xdr:row>62</xdr:row>
      <xdr:rowOff>2222</xdr:rowOff>
    </xdr:to>
    <xdr:cxnSp macro="">
      <xdr:nvCxnSpPr>
        <xdr:cNvPr id="137" name="直線コネクタ 136">
          <a:extLst>
            <a:ext uri="{FF2B5EF4-FFF2-40B4-BE49-F238E27FC236}">
              <a16:creationId xmlns:a16="http://schemas.microsoft.com/office/drawing/2014/main" id="{E6F67302-F3D3-4254-83AB-390DAB0624FB}"/>
            </a:ext>
          </a:extLst>
        </xdr:cNvPr>
        <xdr:cNvCxnSpPr/>
      </xdr:nvCxnSpPr>
      <xdr:spPr>
        <a:xfrm flipV="1">
          <a:off x="1447800" y="10457180"/>
          <a:ext cx="889000" cy="174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2222</xdr:rowOff>
    </xdr:from>
    <xdr:to>
      <xdr:col>11</xdr:col>
      <xdr:colOff>82550</xdr:colOff>
      <xdr:row>61</xdr:row>
      <xdr:rowOff>103822</xdr:rowOff>
    </xdr:to>
    <xdr:sp macro="" textlink="">
      <xdr:nvSpPr>
        <xdr:cNvPr id="138" name="フローチャート: 判断 137">
          <a:extLst>
            <a:ext uri="{FF2B5EF4-FFF2-40B4-BE49-F238E27FC236}">
              <a16:creationId xmlns:a16="http://schemas.microsoft.com/office/drawing/2014/main" id="{234B7CEE-7B6E-4EB2-A635-94B70064CA22}"/>
            </a:ext>
          </a:extLst>
        </xdr:cNvPr>
        <xdr:cNvSpPr/>
      </xdr:nvSpPr>
      <xdr:spPr>
        <a:xfrm>
          <a:off x="2286000" y="10460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88599</xdr:rowOff>
    </xdr:from>
    <xdr:ext cx="762000" cy="259045"/>
    <xdr:sp macro="" textlink="">
      <xdr:nvSpPr>
        <xdr:cNvPr id="139" name="テキスト ボックス 138">
          <a:extLst>
            <a:ext uri="{FF2B5EF4-FFF2-40B4-BE49-F238E27FC236}">
              <a16:creationId xmlns:a16="http://schemas.microsoft.com/office/drawing/2014/main" id="{C19F610B-23C4-4659-AA44-BBA8BE58EDD4}"/>
            </a:ext>
          </a:extLst>
        </xdr:cNvPr>
        <xdr:cNvSpPr txBox="1"/>
      </xdr:nvSpPr>
      <xdr:spPr>
        <a:xfrm>
          <a:off x="1955800" y="10547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150495</xdr:rowOff>
    </xdr:from>
    <xdr:to>
      <xdr:col>7</xdr:col>
      <xdr:colOff>31750</xdr:colOff>
      <xdr:row>63</xdr:row>
      <xdr:rowOff>80645</xdr:rowOff>
    </xdr:to>
    <xdr:sp macro="" textlink="">
      <xdr:nvSpPr>
        <xdr:cNvPr id="140" name="フローチャート: 判断 139">
          <a:extLst>
            <a:ext uri="{FF2B5EF4-FFF2-40B4-BE49-F238E27FC236}">
              <a16:creationId xmlns:a16="http://schemas.microsoft.com/office/drawing/2014/main" id="{8CF833E3-DF6F-4842-A753-5A1B7686A47C}"/>
            </a:ext>
          </a:extLst>
        </xdr:cNvPr>
        <xdr:cNvSpPr/>
      </xdr:nvSpPr>
      <xdr:spPr>
        <a:xfrm>
          <a:off x="1397000" y="10780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65422</xdr:rowOff>
    </xdr:from>
    <xdr:ext cx="762000" cy="259045"/>
    <xdr:sp macro="" textlink="">
      <xdr:nvSpPr>
        <xdr:cNvPr id="141" name="テキスト ボックス 140">
          <a:extLst>
            <a:ext uri="{FF2B5EF4-FFF2-40B4-BE49-F238E27FC236}">
              <a16:creationId xmlns:a16="http://schemas.microsoft.com/office/drawing/2014/main" id="{93578F5F-5AB5-4DA0-9CED-BC29E1C8CBE9}"/>
            </a:ext>
          </a:extLst>
        </xdr:cNvPr>
        <xdr:cNvSpPr txBox="1"/>
      </xdr:nvSpPr>
      <xdr:spPr>
        <a:xfrm>
          <a:off x="1066800" y="10866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a:extLst>
            <a:ext uri="{FF2B5EF4-FFF2-40B4-BE49-F238E27FC236}">
              <a16:creationId xmlns:a16="http://schemas.microsoft.com/office/drawing/2014/main" id="{C6D06DC4-78C9-4452-B2D9-E03E5365F51C}"/>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F3D8BB3F-F222-421F-A044-CF6752D9DD67}"/>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C311F858-B650-457C-B10B-F32732CD7FC8}"/>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CBE56E3D-940D-4FC0-8859-C46B844DEB97}"/>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CB23F94-3724-4640-BB72-C7EBD53A1253}"/>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138430</xdr:rowOff>
    </xdr:from>
    <xdr:to>
      <xdr:col>23</xdr:col>
      <xdr:colOff>184150</xdr:colOff>
      <xdr:row>63</xdr:row>
      <xdr:rowOff>68580</xdr:rowOff>
    </xdr:to>
    <xdr:sp macro="" textlink="">
      <xdr:nvSpPr>
        <xdr:cNvPr id="147" name="楕円 146">
          <a:extLst>
            <a:ext uri="{FF2B5EF4-FFF2-40B4-BE49-F238E27FC236}">
              <a16:creationId xmlns:a16="http://schemas.microsoft.com/office/drawing/2014/main" id="{9DA7E5D1-EC63-4EDF-9D05-995A6B4E9C8A}"/>
            </a:ext>
          </a:extLst>
        </xdr:cNvPr>
        <xdr:cNvSpPr/>
      </xdr:nvSpPr>
      <xdr:spPr>
        <a:xfrm>
          <a:off x="4902200" y="10768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61</xdr:row>
      <xdr:rowOff>154957</xdr:rowOff>
    </xdr:from>
    <xdr:ext cx="762000" cy="259045"/>
    <xdr:sp macro="" textlink="">
      <xdr:nvSpPr>
        <xdr:cNvPr id="148" name="財政構造の弾力性該当値テキスト">
          <a:extLst>
            <a:ext uri="{FF2B5EF4-FFF2-40B4-BE49-F238E27FC236}">
              <a16:creationId xmlns:a16="http://schemas.microsoft.com/office/drawing/2014/main" id="{513E4FF6-CE5B-408D-826F-5FEFB0500657}"/>
            </a:ext>
          </a:extLst>
        </xdr:cNvPr>
        <xdr:cNvSpPr txBox="1"/>
      </xdr:nvSpPr>
      <xdr:spPr>
        <a:xfrm>
          <a:off x="5041900" y="10613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62</xdr:row>
      <xdr:rowOff>132397</xdr:rowOff>
    </xdr:from>
    <xdr:to>
      <xdr:col>19</xdr:col>
      <xdr:colOff>184150</xdr:colOff>
      <xdr:row>63</xdr:row>
      <xdr:rowOff>62547</xdr:rowOff>
    </xdr:to>
    <xdr:sp macro="" textlink="">
      <xdr:nvSpPr>
        <xdr:cNvPr id="149" name="楕円 148">
          <a:extLst>
            <a:ext uri="{FF2B5EF4-FFF2-40B4-BE49-F238E27FC236}">
              <a16:creationId xmlns:a16="http://schemas.microsoft.com/office/drawing/2014/main" id="{B736093D-C243-4CD0-A1CA-38ECF5B29182}"/>
            </a:ext>
          </a:extLst>
        </xdr:cNvPr>
        <xdr:cNvSpPr/>
      </xdr:nvSpPr>
      <xdr:spPr>
        <a:xfrm>
          <a:off x="4064000" y="10762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72724</xdr:rowOff>
    </xdr:from>
    <xdr:ext cx="736600" cy="259045"/>
    <xdr:sp macro="" textlink="">
      <xdr:nvSpPr>
        <xdr:cNvPr id="150" name="テキスト ボックス 149">
          <a:extLst>
            <a:ext uri="{FF2B5EF4-FFF2-40B4-BE49-F238E27FC236}">
              <a16:creationId xmlns:a16="http://schemas.microsoft.com/office/drawing/2014/main" id="{F73FA182-0286-4EFB-B9D0-9159D2AC2E41}"/>
            </a:ext>
          </a:extLst>
        </xdr:cNvPr>
        <xdr:cNvSpPr txBox="1"/>
      </xdr:nvSpPr>
      <xdr:spPr>
        <a:xfrm>
          <a:off x="3733800" y="1053117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61</xdr:row>
      <xdr:rowOff>134938</xdr:rowOff>
    </xdr:from>
    <xdr:to>
      <xdr:col>15</xdr:col>
      <xdr:colOff>133350</xdr:colOff>
      <xdr:row>62</xdr:row>
      <xdr:rowOff>65088</xdr:rowOff>
    </xdr:to>
    <xdr:sp macro="" textlink="">
      <xdr:nvSpPr>
        <xdr:cNvPr id="151" name="楕円 150">
          <a:extLst>
            <a:ext uri="{FF2B5EF4-FFF2-40B4-BE49-F238E27FC236}">
              <a16:creationId xmlns:a16="http://schemas.microsoft.com/office/drawing/2014/main" id="{214DF8A4-B313-4CA8-8388-F6DC14AB5B7B}"/>
            </a:ext>
          </a:extLst>
        </xdr:cNvPr>
        <xdr:cNvSpPr/>
      </xdr:nvSpPr>
      <xdr:spPr>
        <a:xfrm>
          <a:off x="3175000" y="10593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75265</xdr:rowOff>
    </xdr:from>
    <xdr:ext cx="762000" cy="259045"/>
    <xdr:sp macro="" textlink="">
      <xdr:nvSpPr>
        <xdr:cNvPr id="152" name="テキスト ボックス 151">
          <a:extLst>
            <a:ext uri="{FF2B5EF4-FFF2-40B4-BE49-F238E27FC236}">
              <a16:creationId xmlns:a16="http://schemas.microsoft.com/office/drawing/2014/main" id="{9CF85308-22B4-49B3-BD62-15893463F115}"/>
            </a:ext>
          </a:extLst>
        </xdr:cNvPr>
        <xdr:cNvSpPr txBox="1"/>
      </xdr:nvSpPr>
      <xdr:spPr>
        <a:xfrm>
          <a:off x="2844800" y="103622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60</xdr:row>
      <xdr:rowOff>119380</xdr:rowOff>
    </xdr:from>
    <xdr:to>
      <xdr:col>11</xdr:col>
      <xdr:colOff>82550</xdr:colOff>
      <xdr:row>61</xdr:row>
      <xdr:rowOff>49530</xdr:rowOff>
    </xdr:to>
    <xdr:sp macro="" textlink="">
      <xdr:nvSpPr>
        <xdr:cNvPr id="153" name="楕円 152">
          <a:extLst>
            <a:ext uri="{FF2B5EF4-FFF2-40B4-BE49-F238E27FC236}">
              <a16:creationId xmlns:a16="http://schemas.microsoft.com/office/drawing/2014/main" id="{01E7A0BA-8E25-4A83-BBB1-89CCB4A60053}"/>
            </a:ext>
          </a:extLst>
        </xdr:cNvPr>
        <xdr:cNvSpPr/>
      </xdr:nvSpPr>
      <xdr:spPr>
        <a:xfrm>
          <a:off x="2286000" y="10406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59707</xdr:rowOff>
    </xdr:from>
    <xdr:ext cx="762000" cy="259045"/>
    <xdr:sp macro="" textlink="">
      <xdr:nvSpPr>
        <xdr:cNvPr id="154" name="テキスト ボックス 153">
          <a:extLst>
            <a:ext uri="{FF2B5EF4-FFF2-40B4-BE49-F238E27FC236}">
              <a16:creationId xmlns:a16="http://schemas.microsoft.com/office/drawing/2014/main" id="{9F4F7281-9FEF-412B-B00B-92052EF1FA2D}"/>
            </a:ext>
          </a:extLst>
        </xdr:cNvPr>
        <xdr:cNvSpPr txBox="1"/>
      </xdr:nvSpPr>
      <xdr:spPr>
        <a:xfrm>
          <a:off x="1955800" y="10175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122872</xdr:rowOff>
    </xdr:from>
    <xdr:to>
      <xdr:col>7</xdr:col>
      <xdr:colOff>31750</xdr:colOff>
      <xdr:row>62</xdr:row>
      <xdr:rowOff>53022</xdr:rowOff>
    </xdr:to>
    <xdr:sp macro="" textlink="">
      <xdr:nvSpPr>
        <xdr:cNvPr id="155" name="楕円 154">
          <a:extLst>
            <a:ext uri="{FF2B5EF4-FFF2-40B4-BE49-F238E27FC236}">
              <a16:creationId xmlns:a16="http://schemas.microsoft.com/office/drawing/2014/main" id="{A1707CD6-857A-4001-A880-8A0C61842400}"/>
            </a:ext>
          </a:extLst>
        </xdr:cNvPr>
        <xdr:cNvSpPr/>
      </xdr:nvSpPr>
      <xdr:spPr>
        <a:xfrm>
          <a:off x="1397000" y="10581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63199</xdr:rowOff>
    </xdr:from>
    <xdr:ext cx="762000" cy="259045"/>
    <xdr:sp macro="" textlink="">
      <xdr:nvSpPr>
        <xdr:cNvPr id="156" name="テキスト ボックス 155">
          <a:extLst>
            <a:ext uri="{FF2B5EF4-FFF2-40B4-BE49-F238E27FC236}">
              <a16:creationId xmlns:a16="http://schemas.microsoft.com/office/drawing/2014/main" id="{69E40BA5-F38A-45AC-8FCE-033E67F7EBD1}"/>
            </a:ext>
          </a:extLst>
        </xdr:cNvPr>
        <xdr:cNvSpPr txBox="1"/>
      </xdr:nvSpPr>
      <xdr:spPr>
        <a:xfrm>
          <a:off x="1066800" y="103501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63E7276D-B477-4F0D-8893-52FBB66CBAB9}"/>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a:extLst>
            <a:ext uri="{FF2B5EF4-FFF2-40B4-BE49-F238E27FC236}">
              <a16:creationId xmlns:a16="http://schemas.microsoft.com/office/drawing/2014/main" id="{4F8ED731-4F47-4D8C-8E74-B427CA72B1D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a:extLst>
            <a:ext uri="{FF2B5EF4-FFF2-40B4-BE49-F238E27FC236}">
              <a16:creationId xmlns:a16="http://schemas.microsoft.com/office/drawing/2014/main" id="{81E1BAAB-AB2A-4F7E-8DBF-B8B865F8795E}"/>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[139,987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7D2744B8-83F6-49D9-AA2F-33834E4F9342}"/>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3DBE381E-C236-4B92-BF89-8DCA9F6053D7}"/>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9C00D074-A5B0-497F-BA0E-077225C3A76B}"/>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A593F1B9-98FE-4C52-8465-0A7067106CCB}"/>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id="{A79ACF51-02DC-4D44-A895-AA08484AB0A1}"/>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id="{13B770EE-3919-4D31-B29F-021F772602F9}"/>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163,933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38D5FE9A-D5A2-4F8E-B20F-7DE1555B4902}"/>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5F8328C8-5FB1-47AD-A314-5673B57670CB}"/>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id="{C18CC8C7-C304-4F28-891C-B68930C145B7}"/>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id="{DE7E4FDB-BA79-4E7F-88EE-E6FA12798D61}"/>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前年度より人件費が増加したことにより、人口１人当たりの人件費・物件費等決算額が</a:t>
          </a:r>
          <a:r>
            <a:rPr kumimoji="1" lang="en-US" altLang="ja-JP" sz="1300">
              <a:latin typeface="ＭＳ Ｐゴシック" panose="020B0600070205080204" pitchFamily="50" charset="-128"/>
              <a:ea typeface="ＭＳ Ｐゴシック" panose="020B0600070205080204" pitchFamily="50" charset="-128"/>
            </a:rPr>
            <a:t>8,066</a:t>
          </a:r>
          <a:r>
            <a:rPr kumimoji="1" lang="ja-JP" altLang="en-US" sz="1300">
              <a:latin typeface="ＭＳ Ｐゴシック" panose="020B0600070205080204" pitchFamily="50" charset="-128"/>
              <a:ea typeface="ＭＳ Ｐゴシック" panose="020B0600070205080204" pitchFamily="50" charset="-128"/>
            </a:rPr>
            <a:t>円増加したが、類似団体平均は下回っている。</a:t>
          </a:r>
        </a:p>
        <a:p>
          <a:r>
            <a:rPr kumimoji="1" lang="ja-JP" altLang="en-US" sz="1300">
              <a:latin typeface="ＭＳ Ｐゴシック" panose="020B0600070205080204" pitchFamily="50" charset="-128"/>
              <a:ea typeface="ＭＳ Ｐゴシック" panose="020B0600070205080204" pitchFamily="50" charset="-128"/>
            </a:rPr>
            <a:t>今後施設の老朽化に伴う維持補修費の増加等が見込まれるため、引き続きコスト削減の意識をもって業務に取り組む必要がある。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0" name="テキスト ボックス 169">
          <a:extLst>
            <a:ext uri="{FF2B5EF4-FFF2-40B4-BE49-F238E27FC236}">
              <a16:creationId xmlns:a16="http://schemas.microsoft.com/office/drawing/2014/main" id="{FF263E67-6214-4591-A7F0-AB05AC25C17E}"/>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6BE8C010-AD38-4716-9823-3B8AEB2D623A}"/>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a:extLst>
            <a:ext uri="{FF2B5EF4-FFF2-40B4-BE49-F238E27FC236}">
              <a16:creationId xmlns:a16="http://schemas.microsoft.com/office/drawing/2014/main" id="{1D7F3A51-EB2B-4FA8-8E68-429C8F241215}"/>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120650</xdr:rowOff>
    </xdr:from>
    <xdr:to>
      <xdr:col>27</xdr:col>
      <xdr:colOff>184150</xdr:colOff>
      <xdr:row>88</xdr:row>
      <xdr:rowOff>120650</xdr:rowOff>
    </xdr:to>
    <xdr:cxnSp macro="">
      <xdr:nvCxnSpPr>
        <xdr:cNvPr id="173" name="直線コネクタ 172">
          <a:extLst>
            <a:ext uri="{FF2B5EF4-FFF2-40B4-BE49-F238E27FC236}">
              <a16:creationId xmlns:a16="http://schemas.microsoft.com/office/drawing/2014/main" id="{4295FD6E-CF19-4515-B67A-D73451ADBE77}"/>
            </a:ext>
          </a:extLst>
        </xdr:cNvPr>
        <xdr:cNvCxnSpPr/>
      </xdr:nvCxnSpPr>
      <xdr:spPr>
        <a:xfrm>
          <a:off x="762000" y="1520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149877</xdr:rowOff>
    </xdr:from>
    <xdr:ext cx="762000" cy="259045"/>
    <xdr:sp macro="" textlink="">
      <xdr:nvSpPr>
        <xdr:cNvPr id="174" name="テキスト ボックス 173">
          <a:extLst>
            <a:ext uri="{FF2B5EF4-FFF2-40B4-BE49-F238E27FC236}">
              <a16:creationId xmlns:a16="http://schemas.microsoft.com/office/drawing/2014/main" id="{03B2F356-CA34-4AAC-A669-959A4ED74DA4}"/>
            </a:ext>
          </a:extLst>
        </xdr:cNvPr>
        <xdr:cNvSpPr txBox="1"/>
      </xdr:nvSpPr>
      <xdr:spPr>
        <a:xfrm>
          <a:off x="0" y="150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5" name="直線コネクタ 174">
          <a:extLst>
            <a:ext uri="{FF2B5EF4-FFF2-40B4-BE49-F238E27FC236}">
              <a16:creationId xmlns:a16="http://schemas.microsoft.com/office/drawing/2014/main" id="{37080055-0766-4A23-9A68-F79AE823261E}"/>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76" name="テキスト ボックス 175">
          <a:extLst>
            <a:ext uri="{FF2B5EF4-FFF2-40B4-BE49-F238E27FC236}">
              <a16:creationId xmlns:a16="http://schemas.microsoft.com/office/drawing/2014/main" id="{464547C9-B41F-4856-AE14-1CC2725D4D99}"/>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81</xdr:row>
      <xdr:rowOff>114300</xdr:rowOff>
    </xdr:from>
    <xdr:to>
      <xdr:col>27</xdr:col>
      <xdr:colOff>184150</xdr:colOff>
      <xdr:row>81</xdr:row>
      <xdr:rowOff>114300</xdr:rowOff>
    </xdr:to>
    <xdr:cxnSp macro="">
      <xdr:nvCxnSpPr>
        <xdr:cNvPr id="177" name="直線コネクタ 176">
          <a:extLst>
            <a:ext uri="{FF2B5EF4-FFF2-40B4-BE49-F238E27FC236}">
              <a16:creationId xmlns:a16="http://schemas.microsoft.com/office/drawing/2014/main" id="{F73BC042-86B7-4689-A6A5-D15A1D63FF6B}"/>
            </a:ext>
          </a:extLst>
        </xdr:cNvPr>
        <xdr:cNvCxnSpPr/>
      </xdr:nvCxnSpPr>
      <xdr:spPr>
        <a:xfrm>
          <a:off x="762000" y="1400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143527</xdr:rowOff>
    </xdr:from>
    <xdr:ext cx="762000" cy="259045"/>
    <xdr:sp macro="" textlink="">
      <xdr:nvSpPr>
        <xdr:cNvPr id="178" name="テキスト ボックス 177">
          <a:extLst>
            <a:ext uri="{FF2B5EF4-FFF2-40B4-BE49-F238E27FC236}">
              <a16:creationId xmlns:a16="http://schemas.microsoft.com/office/drawing/2014/main" id="{706D4A49-19D6-4027-A173-2060BF06ACDE}"/>
            </a:ext>
          </a:extLst>
        </xdr:cNvPr>
        <xdr:cNvSpPr txBox="1"/>
      </xdr:nvSpPr>
      <xdr:spPr>
        <a:xfrm>
          <a:off x="0" y="1385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79" name="直線コネクタ 178">
          <a:extLst>
            <a:ext uri="{FF2B5EF4-FFF2-40B4-BE49-F238E27FC236}">
              <a16:creationId xmlns:a16="http://schemas.microsoft.com/office/drawing/2014/main" id="{EC23C2B9-8A72-4312-A27D-CD8918BC3FA4}"/>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0" name="テキスト ボックス 179">
          <a:extLst>
            <a:ext uri="{FF2B5EF4-FFF2-40B4-BE49-F238E27FC236}">
              <a16:creationId xmlns:a16="http://schemas.microsoft.com/office/drawing/2014/main" id="{39E5ED4E-0C17-4ADF-AFDB-33FF57749565}"/>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1" name="人件費・物件費等の状況グラフ枠">
          <a:extLst>
            <a:ext uri="{FF2B5EF4-FFF2-40B4-BE49-F238E27FC236}">
              <a16:creationId xmlns:a16="http://schemas.microsoft.com/office/drawing/2014/main" id="{696751D9-25C1-4DC5-914E-5DD0879C0216}"/>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146935</xdr:rowOff>
    </xdr:from>
    <xdr:to>
      <xdr:col>23</xdr:col>
      <xdr:colOff>133350</xdr:colOff>
      <xdr:row>88</xdr:row>
      <xdr:rowOff>169224</xdr:rowOff>
    </xdr:to>
    <xdr:cxnSp macro="">
      <xdr:nvCxnSpPr>
        <xdr:cNvPr id="182" name="直線コネクタ 181">
          <a:extLst>
            <a:ext uri="{FF2B5EF4-FFF2-40B4-BE49-F238E27FC236}">
              <a16:creationId xmlns:a16="http://schemas.microsoft.com/office/drawing/2014/main" id="{A6CDE57E-2D34-4B46-AFB9-161BA7CBCA16}"/>
            </a:ext>
          </a:extLst>
        </xdr:cNvPr>
        <xdr:cNvCxnSpPr/>
      </xdr:nvCxnSpPr>
      <xdr:spPr>
        <a:xfrm flipV="1">
          <a:off x="4953000" y="14034385"/>
          <a:ext cx="0" cy="122243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141301</xdr:rowOff>
    </xdr:from>
    <xdr:ext cx="762000" cy="259045"/>
    <xdr:sp macro="" textlink="">
      <xdr:nvSpPr>
        <xdr:cNvPr id="183" name="人件費・物件費等の状況最小値テキスト">
          <a:extLst>
            <a:ext uri="{FF2B5EF4-FFF2-40B4-BE49-F238E27FC236}">
              <a16:creationId xmlns:a16="http://schemas.microsoft.com/office/drawing/2014/main" id="{B57D9983-5AD7-4F8F-A670-C9DF3FE9BA65}"/>
            </a:ext>
          </a:extLst>
        </xdr:cNvPr>
        <xdr:cNvSpPr txBox="1"/>
      </xdr:nvSpPr>
      <xdr:spPr>
        <a:xfrm>
          <a:off x="5041900" y="15228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308,052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169224</xdr:rowOff>
    </xdr:from>
    <xdr:to>
      <xdr:col>24</xdr:col>
      <xdr:colOff>12700</xdr:colOff>
      <xdr:row>88</xdr:row>
      <xdr:rowOff>169224</xdr:rowOff>
    </xdr:to>
    <xdr:cxnSp macro="">
      <xdr:nvCxnSpPr>
        <xdr:cNvPr id="184" name="直線コネクタ 183">
          <a:extLst>
            <a:ext uri="{FF2B5EF4-FFF2-40B4-BE49-F238E27FC236}">
              <a16:creationId xmlns:a16="http://schemas.microsoft.com/office/drawing/2014/main" id="{628D81E2-C4C0-418E-882A-B27D44B63AA6}"/>
            </a:ext>
          </a:extLst>
        </xdr:cNvPr>
        <xdr:cNvCxnSpPr/>
      </xdr:nvCxnSpPr>
      <xdr:spPr>
        <a:xfrm>
          <a:off x="4864100" y="152568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61862</xdr:rowOff>
    </xdr:from>
    <xdr:ext cx="762000" cy="259045"/>
    <xdr:sp macro="" textlink="">
      <xdr:nvSpPr>
        <xdr:cNvPr id="185" name="人件費・物件費等の状況最大値テキスト">
          <a:extLst>
            <a:ext uri="{FF2B5EF4-FFF2-40B4-BE49-F238E27FC236}">
              <a16:creationId xmlns:a16="http://schemas.microsoft.com/office/drawing/2014/main" id="{C596D4DB-B69C-47C6-9B3D-B79BC0696F8E}"/>
            </a:ext>
          </a:extLst>
        </xdr:cNvPr>
        <xdr:cNvSpPr txBox="1"/>
      </xdr:nvSpPr>
      <xdr:spPr>
        <a:xfrm>
          <a:off x="5041900" y="13777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146935</xdr:rowOff>
    </xdr:from>
    <xdr:to>
      <xdr:col>24</xdr:col>
      <xdr:colOff>12700</xdr:colOff>
      <xdr:row>81</xdr:row>
      <xdr:rowOff>146935</xdr:rowOff>
    </xdr:to>
    <xdr:cxnSp macro="">
      <xdr:nvCxnSpPr>
        <xdr:cNvPr id="186" name="直線コネクタ 185">
          <a:extLst>
            <a:ext uri="{FF2B5EF4-FFF2-40B4-BE49-F238E27FC236}">
              <a16:creationId xmlns:a16="http://schemas.microsoft.com/office/drawing/2014/main" id="{1B500878-0DD7-4999-BFB5-06D5EAC8896C}"/>
            </a:ext>
          </a:extLst>
        </xdr:cNvPr>
        <xdr:cNvCxnSpPr/>
      </xdr:nvCxnSpPr>
      <xdr:spPr>
        <a:xfrm>
          <a:off x="4864100" y="14034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135413</xdr:rowOff>
    </xdr:from>
    <xdr:to>
      <xdr:col>23</xdr:col>
      <xdr:colOff>133350</xdr:colOff>
      <xdr:row>83</xdr:row>
      <xdr:rowOff>12621</xdr:rowOff>
    </xdr:to>
    <xdr:cxnSp macro="">
      <xdr:nvCxnSpPr>
        <xdr:cNvPr id="187" name="直線コネクタ 186">
          <a:extLst>
            <a:ext uri="{FF2B5EF4-FFF2-40B4-BE49-F238E27FC236}">
              <a16:creationId xmlns:a16="http://schemas.microsoft.com/office/drawing/2014/main" id="{A20B0265-B08C-4387-8647-D44B22742391}"/>
            </a:ext>
          </a:extLst>
        </xdr:cNvPr>
        <xdr:cNvCxnSpPr/>
      </xdr:nvCxnSpPr>
      <xdr:spPr>
        <a:xfrm>
          <a:off x="4114800" y="14194313"/>
          <a:ext cx="838200" cy="48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149319</xdr:rowOff>
    </xdr:from>
    <xdr:ext cx="762000" cy="259045"/>
    <xdr:sp macro="" textlink="">
      <xdr:nvSpPr>
        <xdr:cNvPr id="188" name="人件費・物件費等の状況平均値テキスト">
          <a:extLst>
            <a:ext uri="{FF2B5EF4-FFF2-40B4-BE49-F238E27FC236}">
              <a16:creationId xmlns:a16="http://schemas.microsoft.com/office/drawing/2014/main" id="{EDFD1A66-63E7-4EF8-8631-E4329DFA4A1F}"/>
            </a:ext>
          </a:extLst>
        </xdr:cNvPr>
        <xdr:cNvSpPr txBox="1"/>
      </xdr:nvSpPr>
      <xdr:spPr>
        <a:xfrm>
          <a:off x="5041900" y="1420821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5792</xdr:rowOff>
    </xdr:from>
    <xdr:to>
      <xdr:col>23</xdr:col>
      <xdr:colOff>184150</xdr:colOff>
      <xdr:row>83</xdr:row>
      <xdr:rowOff>107392</xdr:rowOff>
    </xdr:to>
    <xdr:sp macro="" textlink="">
      <xdr:nvSpPr>
        <xdr:cNvPr id="189" name="フローチャート: 判断 188">
          <a:extLst>
            <a:ext uri="{FF2B5EF4-FFF2-40B4-BE49-F238E27FC236}">
              <a16:creationId xmlns:a16="http://schemas.microsoft.com/office/drawing/2014/main" id="{A9EE7630-A098-41C8-B7DE-CFCB23C57162}"/>
            </a:ext>
          </a:extLst>
        </xdr:cNvPr>
        <xdr:cNvSpPr/>
      </xdr:nvSpPr>
      <xdr:spPr>
        <a:xfrm>
          <a:off x="4902200" y="14236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132234</xdr:rowOff>
    </xdr:from>
    <xdr:to>
      <xdr:col>19</xdr:col>
      <xdr:colOff>133350</xdr:colOff>
      <xdr:row>82</xdr:row>
      <xdr:rowOff>135413</xdr:rowOff>
    </xdr:to>
    <xdr:cxnSp macro="">
      <xdr:nvCxnSpPr>
        <xdr:cNvPr id="190" name="直線コネクタ 189">
          <a:extLst>
            <a:ext uri="{FF2B5EF4-FFF2-40B4-BE49-F238E27FC236}">
              <a16:creationId xmlns:a16="http://schemas.microsoft.com/office/drawing/2014/main" id="{BF058DC2-BDC3-4D4C-B2E6-5ACB65C7DAC7}"/>
            </a:ext>
          </a:extLst>
        </xdr:cNvPr>
        <xdr:cNvCxnSpPr/>
      </xdr:nvCxnSpPr>
      <xdr:spPr>
        <a:xfrm>
          <a:off x="3225800" y="14191134"/>
          <a:ext cx="889000" cy="3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135075</xdr:rowOff>
    </xdr:from>
    <xdr:to>
      <xdr:col>19</xdr:col>
      <xdr:colOff>184150</xdr:colOff>
      <xdr:row>83</xdr:row>
      <xdr:rowOff>65225</xdr:rowOff>
    </xdr:to>
    <xdr:sp macro="" textlink="">
      <xdr:nvSpPr>
        <xdr:cNvPr id="191" name="フローチャート: 判断 190">
          <a:extLst>
            <a:ext uri="{FF2B5EF4-FFF2-40B4-BE49-F238E27FC236}">
              <a16:creationId xmlns:a16="http://schemas.microsoft.com/office/drawing/2014/main" id="{9A8FC1A5-2517-4C39-A356-9E36A191A13F}"/>
            </a:ext>
          </a:extLst>
        </xdr:cNvPr>
        <xdr:cNvSpPr/>
      </xdr:nvSpPr>
      <xdr:spPr>
        <a:xfrm>
          <a:off x="4064000" y="14193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50002</xdr:rowOff>
    </xdr:from>
    <xdr:ext cx="736600" cy="259045"/>
    <xdr:sp macro="" textlink="">
      <xdr:nvSpPr>
        <xdr:cNvPr id="192" name="テキスト ボックス 191">
          <a:extLst>
            <a:ext uri="{FF2B5EF4-FFF2-40B4-BE49-F238E27FC236}">
              <a16:creationId xmlns:a16="http://schemas.microsoft.com/office/drawing/2014/main" id="{D1AEE733-4A59-4623-9AD5-A6275347C8D0}"/>
            </a:ext>
          </a:extLst>
        </xdr:cNvPr>
        <xdr:cNvSpPr txBox="1"/>
      </xdr:nvSpPr>
      <xdr:spPr>
        <a:xfrm>
          <a:off x="3733800" y="142803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114317</xdr:rowOff>
    </xdr:from>
    <xdr:to>
      <xdr:col>15</xdr:col>
      <xdr:colOff>82550</xdr:colOff>
      <xdr:row>82</xdr:row>
      <xdr:rowOff>132234</xdr:rowOff>
    </xdr:to>
    <xdr:cxnSp macro="">
      <xdr:nvCxnSpPr>
        <xdr:cNvPr id="193" name="直線コネクタ 192">
          <a:extLst>
            <a:ext uri="{FF2B5EF4-FFF2-40B4-BE49-F238E27FC236}">
              <a16:creationId xmlns:a16="http://schemas.microsoft.com/office/drawing/2014/main" id="{FDF9F714-ED5D-4932-82A0-FB305CE60FC9}"/>
            </a:ext>
          </a:extLst>
        </xdr:cNvPr>
        <xdr:cNvCxnSpPr/>
      </xdr:nvCxnSpPr>
      <xdr:spPr>
        <a:xfrm>
          <a:off x="2336800" y="14173217"/>
          <a:ext cx="889000" cy="179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136348</xdr:rowOff>
    </xdr:from>
    <xdr:to>
      <xdr:col>15</xdr:col>
      <xdr:colOff>133350</xdr:colOff>
      <xdr:row>83</xdr:row>
      <xdr:rowOff>66498</xdr:rowOff>
    </xdr:to>
    <xdr:sp macro="" textlink="">
      <xdr:nvSpPr>
        <xdr:cNvPr id="194" name="フローチャート: 判断 193">
          <a:extLst>
            <a:ext uri="{FF2B5EF4-FFF2-40B4-BE49-F238E27FC236}">
              <a16:creationId xmlns:a16="http://schemas.microsoft.com/office/drawing/2014/main" id="{B975CF9F-446F-4A68-A35A-1C220FEA9490}"/>
            </a:ext>
          </a:extLst>
        </xdr:cNvPr>
        <xdr:cNvSpPr/>
      </xdr:nvSpPr>
      <xdr:spPr>
        <a:xfrm>
          <a:off x="3175000" y="14195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51275</xdr:rowOff>
    </xdr:from>
    <xdr:ext cx="762000" cy="259045"/>
    <xdr:sp macro="" textlink="">
      <xdr:nvSpPr>
        <xdr:cNvPr id="195" name="テキスト ボックス 194">
          <a:extLst>
            <a:ext uri="{FF2B5EF4-FFF2-40B4-BE49-F238E27FC236}">
              <a16:creationId xmlns:a16="http://schemas.microsoft.com/office/drawing/2014/main" id="{7FB75708-45B8-406D-B353-9F74737289F0}"/>
            </a:ext>
          </a:extLst>
        </xdr:cNvPr>
        <xdr:cNvSpPr txBox="1"/>
      </xdr:nvSpPr>
      <xdr:spPr>
        <a:xfrm>
          <a:off x="2844800" y="142816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82725</xdr:rowOff>
    </xdr:from>
    <xdr:to>
      <xdr:col>11</xdr:col>
      <xdr:colOff>31750</xdr:colOff>
      <xdr:row>82</xdr:row>
      <xdr:rowOff>114317</xdr:rowOff>
    </xdr:to>
    <xdr:cxnSp macro="">
      <xdr:nvCxnSpPr>
        <xdr:cNvPr id="196" name="直線コネクタ 195">
          <a:extLst>
            <a:ext uri="{FF2B5EF4-FFF2-40B4-BE49-F238E27FC236}">
              <a16:creationId xmlns:a16="http://schemas.microsoft.com/office/drawing/2014/main" id="{AC31067A-142B-44BD-8283-79B142E03BDF}"/>
            </a:ext>
          </a:extLst>
        </xdr:cNvPr>
        <xdr:cNvCxnSpPr/>
      </xdr:nvCxnSpPr>
      <xdr:spPr>
        <a:xfrm>
          <a:off x="1447800" y="14141625"/>
          <a:ext cx="889000" cy="31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103290</xdr:rowOff>
    </xdr:from>
    <xdr:to>
      <xdr:col>11</xdr:col>
      <xdr:colOff>82550</xdr:colOff>
      <xdr:row>83</xdr:row>
      <xdr:rowOff>33440</xdr:rowOff>
    </xdr:to>
    <xdr:sp macro="" textlink="">
      <xdr:nvSpPr>
        <xdr:cNvPr id="197" name="フローチャート: 判断 196">
          <a:extLst>
            <a:ext uri="{FF2B5EF4-FFF2-40B4-BE49-F238E27FC236}">
              <a16:creationId xmlns:a16="http://schemas.microsoft.com/office/drawing/2014/main" id="{C69FFFE8-346F-4771-82E0-CB14E92B3579}"/>
            </a:ext>
          </a:extLst>
        </xdr:cNvPr>
        <xdr:cNvSpPr/>
      </xdr:nvSpPr>
      <xdr:spPr>
        <a:xfrm>
          <a:off x="2286000" y="14162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18217</xdr:rowOff>
    </xdr:from>
    <xdr:ext cx="762000" cy="259045"/>
    <xdr:sp macro="" textlink="">
      <xdr:nvSpPr>
        <xdr:cNvPr id="198" name="テキスト ボックス 197">
          <a:extLst>
            <a:ext uri="{FF2B5EF4-FFF2-40B4-BE49-F238E27FC236}">
              <a16:creationId xmlns:a16="http://schemas.microsoft.com/office/drawing/2014/main" id="{91FBF10E-1DDD-4C2A-A023-488EB46E55E8}"/>
            </a:ext>
          </a:extLst>
        </xdr:cNvPr>
        <xdr:cNvSpPr txBox="1"/>
      </xdr:nvSpPr>
      <xdr:spPr>
        <a:xfrm>
          <a:off x="1955800" y="14248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60393</xdr:rowOff>
    </xdr:from>
    <xdr:to>
      <xdr:col>7</xdr:col>
      <xdr:colOff>31750</xdr:colOff>
      <xdr:row>82</xdr:row>
      <xdr:rowOff>161993</xdr:rowOff>
    </xdr:to>
    <xdr:sp macro="" textlink="">
      <xdr:nvSpPr>
        <xdr:cNvPr id="199" name="フローチャート: 判断 198">
          <a:extLst>
            <a:ext uri="{FF2B5EF4-FFF2-40B4-BE49-F238E27FC236}">
              <a16:creationId xmlns:a16="http://schemas.microsoft.com/office/drawing/2014/main" id="{F3206739-EE9F-4964-BB07-5BD9B664512B}"/>
            </a:ext>
          </a:extLst>
        </xdr:cNvPr>
        <xdr:cNvSpPr/>
      </xdr:nvSpPr>
      <xdr:spPr>
        <a:xfrm>
          <a:off x="1397000" y="14119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146770</xdr:rowOff>
    </xdr:from>
    <xdr:ext cx="762000" cy="259045"/>
    <xdr:sp macro="" textlink="">
      <xdr:nvSpPr>
        <xdr:cNvPr id="200" name="テキスト ボックス 199">
          <a:extLst>
            <a:ext uri="{FF2B5EF4-FFF2-40B4-BE49-F238E27FC236}">
              <a16:creationId xmlns:a16="http://schemas.microsoft.com/office/drawing/2014/main" id="{1CF071FD-D78B-425A-A0D5-9E5D22D4D011}"/>
            </a:ext>
          </a:extLst>
        </xdr:cNvPr>
        <xdr:cNvSpPr txBox="1"/>
      </xdr:nvSpPr>
      <xdr:spPr>
        <a:xfrm>
          <a:off x="1066800" y="142056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1" name="テキスト ボックス 200">
          <a:extLst>
            <a:ext uri="{FF2B5EF4-FFF2-40B4-BE49-F238E27FC236}">
              <a16:creationId xmlns:a16="http://schemas.microsoft.com/office/drawing/2014/main" id="{19565C87-A742-4227-AED3-EAEF2BE09FC8}"/>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2" name="テキスト ボックス 201">
          <a:extLst>
            <a:ext uri="{FF2B5EF4-FFF2-40B4-BE49-F238E27FC236}">
              <a16:creationId xmlns:a16="http://schemas.microsoft.com/office/drawing/2014/main" id="{3CB62F9E-0A34-4EE5-AC1A-28CF8E6E33D8}"/>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3" name="テキスト ボックス 202">
          <a:extLst>
            <a:ext uri="{FF2B5EF4-FFF2-40B4-BE49-F238E27FC236}">
              <a16:creationId xmlns:a16="http://schemas.microsoft.com/office/drawing/2014/main" id="{135DEBAA-DF7A-4C8B-900A-F622217EFFE8}"/>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4" name="テキスト ボックス 203">
          <a:extLst>
            <a:ext uri="{FF2B5EF4-FFF2-40B4-BE49-F238E27FC236}">
              <a16:creationId xmlns:a16="http://schemas.microsoft.com/office/drawing/2014/main" id="{1F31E1C7-F19E-49DE-85CD-FA00AA2A40E7}"/>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A8C69A5D-652D-40E8-834E-9701D0C456E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133271</xdr:rowOff>
    </xdr:from>
    <xdr:to>
      <xdr:col>23</xdr:col>
      <xdr:colOff>184150</xdr:colOff>
      <xdr:row>83</xdr:row>
      <xdr:rowOff>63421</xdr:rowOff>
    </xdr:to>
    <xdr:sp macro="" textlink="">
      <xdr:nvSpPr>
        <xdr:cNvPr id="206" name="楕円 205">
          <a:extLst>
            <a:ext uri="{FF2B5EF4-FFF2-40B4-BE49-F238E27FC236}">
              <a16:creationId xmlns:a16="http://schemas.microsoft.com/office/drawing/2014/main" id="{6DBB64CD-7994-464F-AFAE-0920BE53E464}"/>
            </a:ext>
          </a:extLst>
        </xdr:cNvPr>
        <xdr:cNvSpPr/>
      </xdr:nvSpPr>
      <xdr:spPr>
        <a:xfrm>
          <a:off x="4902200" y="14192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149798</xdr:rowOff>
    </xdr:from>
    <xdr:ext cx="762000" cy="259045"/>
    <xdr:sp macro="" textlink="">
      <xdr:nvSpPr>
        <xdr:cNvPr id="207" name="人件費・物件費等の状況該当値テキスト">
          <a:extLst>
            <a:ext uri="{FF2B5EF4-FFF2-40B4-BE49-F238E27FC236}">
              <a16:creationId xmlns:a16="http://schemas.microsoft.com/office/drawing/2014/main" id="{6A1DB46A-473F-4A99-BFD9-27B233C1C309}"/>
            </a:ext>
          </a:extLst>
        </xdr:cNvPr>
        <xdr:cNvSpPr txBox="1"/>
      </xdr:nvSpPr>
      <xdr:spPr>
        <a:xfrm>
          <a:off x="5041900" y="140372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84613</xdr:rowOff>
    </xdr:from>
    <xdr:to>
      <xdr:col>19</xdr:col>
      <xdr:colOff>184150</xdr:colOff>
      <xdr:row>83</xdr:row>
      <xdr:rowOff>14763</xdr:rowOff>
    </xdr:to>
    <xdr:sp macro="" textlink="">
      <xdr:nvSpPr>
        <xdr:cNvPr id="208" name="楕円 207">
          <a:extLst>
            <a:ext uri="{FF2B5EF4-FFF2-40B4-BE49-F238E27FC236}">
              <a16:creationId xmlns:a16="http://schemas.microsoft.com/office/drawing/2014/main" id="{FFB2BA9B-2012-4F62-9C2A-984688AC3819}"/>
            </a:ext>
          </a:extLst>
        </xdr:cNvPr>
        <xdr:cNvSpPr/>
      </xdr:nvSpPr>
      <xdr:spPr>
        <a:xfrm>
          <a:off x="4064000" y="14143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24940</xdr:rowOff>
    </xdr:from>
    <xdr:ext cx="736600" cy="259045"/>
    <xdr:sp macro="" textlink="">
      <xdr:nvSpPr>
        <xdr:cNvPr id="209" name="テキスト ボックス 208">
          <a:extLst>
            <a:ext uri="{FF2B5EF4-FFF2-40B4-BE49-F238E27FC236}">
              <a16:creationId xmlns:a16="http://schemas.microsoft.com/office/drawing/2014/main" id="{E2F0FFD0-3D6F-4DD5-B559-80B2080DA148}"/>
            </a:ext>
          </a:extLst>
        </xdr:cNvPr>
        <xdr:cNvSpPr txBox="1"/>
      </xdr:nvSpPr>
      <xdr:spPr>
        <a:xfrm>
          <a:off x="3733800" y="139123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81434</xdr:rowOff>
    </xdr:from>
    <xdr:to>
      <xdr:col>15</xdr:col>
      <xdr:colOff>133350</xdr:colOff>
      <xdr:row>83</xdr:row>
      <xdr:rowOff>11584</xdr:rowOff>
    </xdr:to>
    <xdr:sp macro="" textlink="">
      <xdr:nvSpPr>
        <xdr:cNvPr id="210" name="楕円 209">
          <a:extLst>
            <a:ext uri="{FF2B5EF4-FFF2-40B4-BE49-F238E27FC236}">
              <a16:creationId xmlns:a16="http://schemas.microsoft.com/office/drawing/2014/main" id="{01B330C4-2C0C-4A7A-BCA5-9CE66BC7C4EA}"/>
            </a:ext>
          </a:extLst>
        </xdr:cNvPr>
        <xdr:cNvSpPr/>
      </xdr:nvSpPr>
      <xdr:spPr>
        <a:xfrm>
          <a:off x="3175000" y="14140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21761</xdr:rowOff>
    </xdr:from>
    <xdr:ext cx="762000" cy="259045"/>
    <xdr:sp macro="" textlink="">
      <xdr:nvSpPr>
        <xdr:cNvPr id="211" name="テキスト ボックス 210">
          <a:extLst>
            <a:ext uri="{FF2B5EF4-FFF2-40B4-BE49-F238E27FC236}">
              <a16:creationId xmlns:a16="http://schemas.microsoft.com/office/drawing/2014/main" id="{7F9DAFD0-53AF-41BD-8F61-A441F10FA6DF}"/>
            </a:ext>
          </a:extLst>
        </xdr:cNvPr>
        <xdr:cNvSpPr txBox="1"/>
      </xdr:nvSpPr>
      <xdr:spPr>
        <a:xfrm>
          <a:off x="2844800" y="139092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63517</xdr:rowOff>
    </xdr:from>
    <xdr:to>
      <xdr:col>11</xdr:col>
      <xdr:colOff>82550</xdr:colOff>
      <xdr:row>82</xdr:row>
      <xdr:rowOff>165117</xdr:rowOff>
    </xdr:to>
    <xdr:sp macro="" textlink="">
      <xdr:nvSpPr>
        <xdr:cNvPr id="212" name="楕円 211">
          <a:extLst>
            <a:ext uri="{FF2B5EF4-FFF2-40B4-BE49-F238E27FC236}">
              <a16:creationId xmlns:a16="http://schemas.microsoft.com/office/drawing/2014/main" id="{233DE160-358C-45E9-9E56-65382BA38660}"/>
            </a:ext>
          </a:extLst>
        </xdr:cNvPr>
        <xdr:cNvSpPr/>
      </xdr:nvSpPr>
      <xdr:spPr>
        <a:xfrm>
          <a:off x="2286000" y="14122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3844</xdr:rowOff>
    </xdr:from>
    <xdr:ext cx="762000" cy="259045"/>
    <xdr:sp macro="" textlink="">
      <xdr:nvSpPr>
        <xdr:cNvPr id="213" name="テキスト ボックス 212">
          <a:extLst>
            <a:ext uri="{FF2B5EF4-FFF2-40B4-BE49-F238E27FC236}">
              <a16:creationId xmlns:a16="http://schemas.microsoft.com/office/drawing/2014/main" id="{81A0CFAB-74BC-4B70-8584-79C694E844DC}"/>
            </a:ext>
          </a:extLst>
        </xdr:cNvPr>
        <xdr:cNvSpPr txBox="1"/>
      </xdr:nvSpPr>
      <xdr:spPr>
        <a:xfrm>
          <a:off x="1955800" y="138912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31925</xdr:rowOff>
    </xdr:from>
    <xdr:to>
      <xdr:col>7</xdr:col>
      <xdr:colOff>31750</xdr:colOff>
      <xdr:row>82</xdr:row>
      <xdr:rowOff>133525</xdr:rowOff>
    </xdr:to>
    <xdr:sp macro="" textlink="">
      <xdr:nvSpPr>
        <xdr:cNvPr id="214" name="楕円 213">
          <a:extLst>
            <a:ext uri="{FF2B5EF4-FFF2-40B4-BE49-F238E27FC236}">
              <a16:creationId xmlns:a16="http://schemas.microsoft.com/office/drawing/2014/main" id="{091C3AF2-2539-4809-AA11-58948CBA2A41}"/>
            </a:ext>
          </a:extLst>
        </xdr:cNvPr>
        <xdr:cNvSpPr/>
      </xdr:nvSpPr>
      <xdr:spPr>
        <a:xfrm>
          <a:off x="1397000" y="14090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143702</xdr:rowOff>
    </xdr:from>
    <xdr:ext cx="762000" cy="259045"/>
    <xdr:sp macro="" textlink="">
      <xdr:nvSpPr>
        <xdr:cNvPr id="215" name="テキスト ボックス 214">
          <a:extLst>
            <a:ext uri="{FF2B5EF4-FFF2-40B4-BE49-F238E27FC236}">
              <a16:creationId xmlns:a16="http://schemas.microsoft.com/office/drawing/2014/main" id="{615BB22C-2217-430F-9A39-B673358A5E81}"/>
            </a:ext>
          </a:extLst>
        </xdr:cNvPr>
        <xdr:cNvSpPr txBox="1"/>
      </xdr:nvSpPr>
      <xdr:spPr>
        <a:xfrm>
          <a:off x="1066800" y="13859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16" name="正方形/長方形 215">
          <a:extLst>
            <a:ext uri="{FF2B5EF4-FFF2-40B4-BE49-F238E27FC236}">
              <a16:creationId xmlns:a16="http://schemas.microsoft.com/office/drawing/2014/main" id="{B085A7E9-1928-40BF-9C62-3C308C91ED65}"/>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17" name="テキスト ボックス 216">
          <a:extLst>
            <a:ext uri="{FF2B5EF4-FFF2-40B4-BE49-F238E27FC236}">
              <a16:creationId xmlns:a16="http://schemas.microsoft.com/office/drawing/2014/main" id="{A9405337-AE5A-4CD8-9D7A-FA5B2372AED2}"/>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18" name="テキスト ボックス 217">
          <a:extLst>
            <a:ext uri="{FF2B5EF4-FFF2-40B4-BE49-F238E27FC236}">
              <a16:creationId xmlns:a16="http://schemas.microsoft.com/office/drawing/2014/main" id="{2AE091E6-813B-469B-A8F7-D47B61312E4F}"/>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19" name="正方形/長方形 218">
          <a:extLst>
            <a:ext uri="{FF2B5EF4-FFF2-40B4-BE49-F238E27FC236}">
              <a16:creationId xmlns:a16="http://schemas.microsoft.com/office/drawing/2014/main" id="{742752EF-7BB5-4040-90BD-71BDD8E21683}"/>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0" name="正方形/長方形 219">
          <a:extLst>
            <a:ext uri="{FF2B5EF4-FFF2-40B4-BE49-F238E27FC236}">
              <a16:creationId xmlns:a16="http://schemas.microsoft.com/office/drawing/2014/main" id="{85124A88-5B69-450A-8A83-7604D86AE70A}"/>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1" name="正方形/長方形 220">
          <a:extLst>
            <a:ext uri="{FF2B5EF4-FFF2-40B4-BE49-F238E27FC236}">
              <a16:creationId xmlns:a16="http://schemas.microsoft.com/office/drawing/2014/main" id="{A05B1BF8-FD4C-4C7B-8CEB-F9DE483075A1}"/>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2" name="正方形/長方形 221">
          <a:extLst>
            <a:ext uri="{FF2B5EF4-FFF2-40B4-BE49-F238E27FC236}">
              <a16:creationId xmlns:a16="http://schemas.microsoft.com/office/drawing/2014/main" id="{F49CABA2-65A6-4972-983A-215FA0F47673}"/>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3" name="正方形/長方形 222">
          <a:extLst>
            <a:ext uri="{FF2B5EF4-FFF2-40B4-BE49-F238E27FC236}">
              <a16:creationId xmlns:a16="http://schemas.microsoft.com/office/drawing/2014/main" id="{913A244C-0372-4CA3-917F-73F8E5E3F7F2}"/>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4" name="正方形/長方形 223">
          <a:extLst>
            <a:ext uri="{FF2B5EF4-FFF2-40B4-BE49-F238E27FC236}">
              <a16:creationId xmlns:a16="http://schemas.microsoft.com/office/drawing/2014/main" id="{CDAE24CD-1E5B-4C03-8268-93A0CFC1759B}"/>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5" name="正方形/長方形 224">
          <a:extLst>
            <a:ext uri="{FF2B5EF4-FFF2-40B4-BE49-F238E27FC236}">
              <a16:creationId xmlns:a16="http://schemas.microsoft.com/office/drawing/2014/main" id="{177E57F0-6B4F-4D3D-8642-104C999AF6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26" name="正方形/長方形 225">
          <a:extLst>
            <a:ext uri="{FF2B5EF4-FFF2-40B4-BE49-F238E27FC236}">
              <a16:creationId xmlns:a16="http://schemas.microsoft.com/office/drawing/2014/main" id="{856EC25E-797F-421A-BFC9-68117AF50C49}"/>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27" name="正方形/長方形 226">
          <a:extLst>
            <a:ext uri="{FF2B5EF4-FFF2-40B4-BE49-F238E27FC236}">
              <a16:creationId xmlns:a16="http://schemas.microsoft.com/office/drawing/2014/main" id="{9B0A28DD-70D8-4C2D-85BC-B75AAE2D0A14}"/>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28" name="テキスト ボックス 227">
          <a:extLst>
            <a:ext uri="{FF2B5EF4-FFF2-40B4-BE49-F238E27FC236}">
              <a16:creationId xmlns:a16="http://schemas.microsoft.com/office/drawing/2014/main" id="{AB494A16-E55B-4C07-A380-4D3518EB9989}"/>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前年度より</a:t>
          </a:r>
          <a:r>
            <a:rPr kumimoji="1" lang="en-US" altLang="ja-JP" sz="1300">
              <a:latin typeface="ＭＳ Ｐゴシック" panose="020B0600070205080204" pitchFamily="50" charset="-128"/>
              <a:ea typeface="ＭＳ Ｐゴシック" panose="020B0600070205080204" pitchFamily="50" charset="-128"/>
            </a:rPr>
            <a:t>0.4</a:t>
          </a:r>
          <a:r>
            <a:rPr kumimoji="1" lang="ja-JP" altLang="en-US" sz="1300">
              <a:latin typeface="ＭＳ Ｐゴシック" panose="020B0600070205080204" pitchFamily="50" charset="-128"/>
              <a:ea typeface="ＭＳ Ｐゴシック" panose="020B0600070205080204" pitchFamily="50" charset="-128"/>
            </a:rPr>
            <a:t>ポイント上昇し、類似団体平均を上回っている。今後も給与体系の見直しを継続し、給与の適正化に努める。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29" name="直線コネクタ 228">
          <a:extLst>
            <a:ext uri="{FF2B5EF4-FFF2-40B4-BE49-F238E27FC236}">
              <a16:creationId xmlns:a16="http://schemas.microsoft.com/office/drawing/2014/main" id="{DB8C70E2-66F7-46FC-BC28-D08D3B7A523F}"/>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0" name="テキスト ボックス 229">
          <a:extLst>
            <a:ext uri="{FF2B5EF4-FFF2-40B4-BE49-F238E27FC236}">
              <a16:creationId xmlns:a16="http://schemas.microsoft.com/office/drawing/2014/main" id="{67EB2E3A-DF81-4D0C-80BF-BD4F407FC9E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1" name="直線コネクタ 230">
          <a:extLst>
            <a:ext uri="{FF2B5EF4-FFF2-40B4-BE49-F238E27FC236}">
              <a16:creationId xmlns:a16="http://schemas.microsoft.com/office/drawing/2014/main" id="{258ED652-70FE-40CF-BD07-EC6683F9DB83}"/>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2" name="テキスト ボックス 231">
          <a:extLst>
            <a:ext uri="{FF2B5EF4-FFF2-40B4-BE49-F238E27FC236}">
              <a16:creationId xmlns:a16="http://schemas.microsoft.com/office/drawing/2014/main" id="{86192F33-7E61-4113-8E8B-3A12EB8770AD}"/>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3" name="直線コネクタ 232">
          <a:extLst>
            <a:ext uri="{FF2B5EF4-FFF2-40B4-BE49-F238E27FC236}">
              <a16:creationId xmlns:a16="http://schemas.microsoft.com/office/drawing/2014/main" id="{E175549B-F2A1-4542-85D9-6252BF90140A}"/>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4" name="テキスト ボックス 233">
          <a:extLst>
            <a:ext uri="{FF2B5EF4-FFF2-40B4-BE49-F238E27FC236}">
              <a16:creationId xmlns:a16="http://schemas.microsoft.com/office/drawing/2014/main" id="{B02B28DD-A0F3-44CA-9CFD-01E875742576}"/>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35" name="直線コネクタ 234">
          <a:extLst>
            <a:ext uri="{FF2B5EF4-FFF2-40B4-BE49-F238E27FC236}">
              <a16:creationId xmlns:a16="http://schemas.microsoft.com/office/drawing/2014/main" id="{97147E22-8FE7-40A3-A703-9D708C75DAA9}"/>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36" name="テキスト ボックス 235">
          <a:extLst>
            <a:ext uri="{FF2B5EF4-FFF2-40B4-BE49-F238E27FC236}">
              <a16:creationId xmlns:a16="http://schemas.microsoft.com/office/drawing/2014/main" id="{EDA200EA-35EF-4638-8CFA-167484E2006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37" name="直線コネクタ 236">
          <a:extLst>
            <a:ext uri="{FF2B5EF4-FFF2-40B4-BE49-F238E27FC236}">
              <a16:creationId xmlns:a16="http://schemas.microsoft.com/office/drawing/2014/main" id="{21D9A868-64D2-4DB5-9DD5-AAAD3E2F8039}"/>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38" name="テキスト ボックス 237">
          <a:extLst>
            <a:ext uri="{FF2B5EF4-FFF2-40B4-BE49-F238E27FC236}">
              <a16:creationId xmlns:a16="http://schemas.microsoft.com/office/drawing/2014/main" id="{B4C005B0-A434-4318-B2EF-C5719066C2EE}"/>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39" name="直線コネクタ 238">
          <a:extLst>
            <a:ext uri="{FF2B5EF4-FFF2-40B4-BE49-F238E27FC236}">
              <a16:creationId xmlns:a16="http://schemas.microsoft.com/office/drawing/2014/main" id="{3BA8F2C5-1B77-4337-A8BF-B68A60806FC2}"/>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0" name="テキスト ボックス 239">
          <a:extLst>
            <a:ext uri="{FF2B5EF4-FFF2-40B4-BE49-F238E27FC236}">
              <a16:creationId xmlns:a16="http://schemas.microsoft.com/office/drawing/2014/main" id="{60E7F707-B33B-4933-B5A2-20197DCD6ADE}"/>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1" name="直線コネクタ 240">
          <a:extLst>
            <a:ext uri="{FF2B5EF4-FFF2-40B4-BE49-F238E27FC236}">
              <a16:creationId xmlns:a16="http://schemas.microsoft.com/office/drawing/2014/main" id="{6220A700-E2A5-418E-A94F-7A11CE57D61F}"/>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2" name="テキスト ボックス 241">
          <a:extLst>
            <a:ext uri="{FF2B5EF4-FFF2-40B4-BE49-F238E27FC236}">
              <a16:creationId xmlns:a16="http://schemas.microsoft.com/office/drawing/2014/main" id="{1DBBD618-9B35-423D-94CF-2013B23BD95E}"/>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3" name="直線コネクタ 242">
          <a:extLst>
            <a:ext uri="{FF2B5EF4-FFF2-40B4-BE49-F238E27FC236}">
              <a16:creationId xmlns:a16="http://schemas.microsoft.com/office/drawing/2014/main" id="{3DF5CFB0-BA5E-4EBB-9BCB-BA81264F9EE4}"/>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4" name="テキスト ボックス 243">
          <a:extLst>
            <a:ext uri="{FF2B5EF4-FFF2-40B4-BE49-F238E27FC236}">
              <a16:creationId xmlns:a16="http://schemas.microsoft.com/office/drawing/2014/main" id="{711BFA09-7315-458C-B364-358D8DE81512}"/>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5" name="給与水準   （国との比較）グラフ枠">
          <a:extLst>
            <a:ext uri="{FF2B5EF4-FFF2-40B4-BE49-F238E27FC236}">
              <a16:creationId xmlns:a16="http://schemas.microsoft.com/office/drawing/2014/main" id="{141832A7-E7F7-4921-8494-FDDAF3C4A6BE}"/>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45357</xdr:rowOff>
    </xdr:from>
    <xdr:to>
      <xdr:col>81</xdr:col>
      <xdr:colOff>44450</xdr:colOff>
      <xdr:row>89</xdr:row>
      <xdr:rowOff>138793</xdr:rowOff>
    </xdr:to>
    <xdr:cxnSp macro="">
      <xdr:nvCxnSpPr>
        <xdr:cNvPr id="246" name="直線コネクタ 245">
          <a:extLst>
            <a:ext uri="{FF2B5EF4-FFF2-40B4-BE49-F238E27FC236}">
              <a16:creationId xmlns:a16="http://schemas.microsoft.com/office/drawing/2014/main" id="{DCAC205B-57DE-465C-9E42-F8031CDE18B1}"/>
            </a:ext>
          </a:extLst>
        </xdr:cNvPr>
        <xdr:cNvCxnSpPr/>
      </xdr:nvCxnSpPr>
      <xdr:spPr>
        <a:xfrm flipV="1">
          <a:off x="17018000" y="13932807"/>
          <a:ext cx="0" cy="146503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110870</xdr:rowOff>
    </xdr:from>
    <xdr:ext cx="762000" cy="259045"/>
    <xdr:sp macro="" textlink="">
      <xdr:nvSpPr>
        <xdr:cNvPr id="247" name="給与水準   （国との比較）最小値テキスト">
          <a:extLst>
            <a:ext uri="{FF2B5EF4-FFF2-40B4-BE49-F238E27FC236}">
              <a16:creationId xmlns:a16="http://schemas.microsoft.com/office/drawing/2014/main" id="{354259C8-4999-416C-A5F5-5EA8F2741B5B}"/>
            </a:ext>
          </a:extLst>
        </xdr:cNvPr>
        <xdr:cNvSpPr txBox="1"/>
      </xdr:nvSpPr>
      <xdr:spPr>
        <a:xfrm>
          <a:off x="17106900" y="15369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138793</xdr:rowOff>
    </xdr:from>
    <xdr:to>
      <xdr:col>81</xdr:col>
      <xdr:colOff>133350</xdr:colOff>
      <xdr:row>89</xdr:row>
      <xdr:rowOff>138793</xdr:rowOff>
    </xdr:to>
    <xdr:cxnSp macro="">
      <xdr:nvCxnSpPr>
        <xdr:cNvPr id="248" name="直線コネクタ 247">
          <a:extLst>
            <a:ext uri="{FF2B5EF4-FFF2-40B4-BE49-F238E27FC236}">
              <a16:creationId xmlns:a16="http://schemas.microsoft.com/office/drawing/2014/main" id="{87DA79A3-E8A0-47F6-8467-044FE01721B5}"/>
            </a:ext>
          </a:extLst>
        </xdr:cNvPr>
        <xdr:cNvCxnSpPr/>
      </xdr:nvCxnSpPr>
      <xdr:spPr>
        <a:xfrm>
          <a:off x="16929100" y="15397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131734</xdr:rowOff>
    </xdr:from>
    <xdr:ext cx="762000" cy="259045"/>
    <xdr:sp macro="" textlink="">
      <xdr:nvSpPr>
        <xdr:cNvPr id="249" name="給与水準   （国との比較）最大値テキスト">
          <a:extLst>
            <a:ext uri="{FF2B5EF4-FFF2-40B4-BE49-F238E27FC236}">
              <a16:creationId xmlns:a16="http://schemas.microsoft.com/office/drawing/2014/main" id="{F5CD13A3-B4F1-48A7-8E2D-9CCC2FA68C42}"/>
            </a:ext>
          </a:extLst>
        </xdr:cNvPr>
        <xdr:cNvSpPr txBox="1"/>
      </xdr:nvSpPr>
      <xdr:spPr>
        <a:xfrm>
          <a:off x="17106900" y="13676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45357</xdr:rowOff>
    </xdr:from>
    <xdr:to>
      <xdr:col>81</xdr:col>
      <xdr:colOff>133350</xdr:colOff>
      <xdr:row>81</xdr:row>
      <xdr:rowOff>45357</xdr:rowOff>
    </xdr:to>
    <xdr:cxnSp macro="">
      <xdr:nvCxnSpPr>
        <xdr:cNvPr id="250" name="直線コネクタ 249">
          <a:extLst>
            <a:ext uri="{FF2B5EF4-FFF2-40B4-BE49-F238E27FC236}">
              <a16:creationId xmlns:a16="http://schemas.microsoft.com/office/drawing/2014/main" id="{5F1DDDAD-A379-4B01-9BF0-A7F82342FD92}"/>
            </a:ext>
          </a:extLst>
        </xdr:cNvPr>
        <xdr:cNvCxnSpPr/>
      </xdr:nvCxnSpPr>
      <xdr:spPr>
        <a:xfrm>
          <a:off x="16929100" y="13932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87</xdr:row>
      <xdr:rowOff>50800</xdr:rowOff>
    </xdr:from>
    <xdr:to>
      <xdr:col>81</xdr:col>
      <xdr:colOff>44450</xdr:colOff>
      <xdr:row>87</xdr:row>
      <xdr:rowOff>119743</xdr:rowOff>
    </xdr:to>
    <xdr:cxnSp macro="">
      <xdr:nvCxnSpPr>
        <xdr:cNvPr id="251" name="直線コネクタ 250">
          <a:extLst>
            <a:ext uri="{FF2B5EF4-FFF2-40B4-BE49-F238E27FC236}">
              <a16:creationId xmlns:a16="http://schemas.microsoft.com/office/drawing/2014/main" id="{B3BC3A63-4470-4ED2-AF2C-1D61E50A2011}"/>
            </a:ext>
          </a:extLst>
        </xdr:cNvPr>
        <xdr:cNvCxnSpPr/>
      </xdr:nvCxnSpPr>
      <xdr:spPr>
        <a:xfrm>
          <a:off x="16179800" y="14966950"/>
          <a:ext cx="8382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168927</xdr:rowOff>
    </xdr:from>
    <xdr:ext cx="762000" cy="259045"/>
    <xdr:sp macro="" textlink="">
      <xdr:nvSpPr>
        <xdr:cNvPr id="252" name="給与水準   （国との比較）平均値テキスト">
          <a:extLst>
            <a:ext uri="{FF2B5EF4-FFF2-40B4-BE49-F238E27FC236}">
              <a16:creationId xmlns:a16="http://schemas.microsoft.com/office/drawing/2014/main" id="{AB2300FC-B06A-4DD7-8731-A26C5C88207C}"/>
            </a:ext>
          </a:extLst>
        </xdr:cNvPr>
        <xdr:cNvSpPr txBox="1"/>
      </xdr:nvSpPr>
      <xdr:spPr>
        <a:xfrm>
          <a:off x="17106900" y="14399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152400</xdr:rowOff>
    </xdr:from>
    <xdr:to>
      <xdr:col>81</xdr:col>
      <xdr:colOff>95250</xdr:colOff>
      <xdr:row>85</xdr:row>
      <xdr:rowOff>82550</xdr:rowOff>
    </xdr:to>
    <xdr:sp macro="" textlink="">
      <xdr:nvSpPr>
        <xdr:cNvPr id="253" name="フローチャート: 判断 252">
          <a:extLst>
            <a:ext uri="{FF2B5EF4-FFF2-40B4-BE49-F238E27FC236}">
              <a16:creationId xmlns:a16="http://schemas.microsoft.com/office/drawing/2014/main" id="{FE2C0631-9104-4363-A547-F0687617C65D}"/>
            </a:ext>
          </a:extLst>
        </xdr:cNvPr>
        <xdr:cNvSpPr/>
      </xdr:nvSpPr>
      <xdr:spPr>
        <a:xfrm>
          <a:off x="169672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87</xdr:row>
      <xdr:rowOff>50800</xdr:rowOff>
    </xdr:from>
    <xdr:to>
      <xdr:col>77</xdr:col>
      <xdr:colOff>44450</xdr:colOff>
      <xdr:row>88</xdr:row>
      <xdr:rowOff>17236</xdr:rowOff>
    </xdr:to>
    <xdr:cxnSp macro="">
      <xdr:nvCxnSpPr>
        <xdr:cNvPr id="254" name="直線コネクタ 253">
          <a:extLst>
            <a:ext uri="{FF2B5EF4-FFF2-40B4-BE49-F238E27FC236}">
              <a16:creationId xmlns:a16="http://schemas.microsoft.com/office/drawing/2014/main" id="{681C9902-9766-4FA2-9908-60EF5897D15F}"/>
            </a:ext>
          </a:extLst>
        </xdr:cNvPr>
        <xdr:cNvCxnSpPr/>
      </xdr:nvCxnSpPr>
      <xdr:spPr>
        <a:xfrm flipV="1">
          <a:off x="15290800" y="14966950"/>
          <a:ext cx="889000" cy="137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135164</xdr:rowOff>
    </xdr:from>
    <xdr:to>
      <xdr:col>77</xdr:col>
      <xdr:colOff>95250</xdr:colOff>
      <xdr:row>85</xdr:row>
      <xdr:rowOff>65314</xdr:rowOff>
    </xdr:to>
    <xdr:sp macro="" textlink="">
      <xdr:nvSpPr>
        <xdr:cNvPr id="255" name="フローチャート: 判断 254">
          <a:extLst>
            <a:ext uri="{FF2B5EF4-FFF2-40B4-BE49-F238E27FC236}">
              <a16:creationId xmlns:a16="http://schemas.microsoft.com/office/drawing/2014/main" id="{2643E829-39D0-4E1C-A184-D8ED24B0B90E}"/>
            </a:ext>
          </a:extLst>
        </xdr:cNvPr>
        <xdr:cNvSpPr/>
      </xdr:nvSpPr>
      <xdr:spPr>
        <a:xfrm>
          <a:off x="16129000" y="14536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75491</xdr:rowOff>
    </xdr:from>
    <xdr:ext cx="736600" cy="259045"/>
    <xdr:sp macro="" textlink="">
      <xdr:nvSpPr>
        <xdr:cNvPr id="256" name="テキスト ボックス 255">
          <a:extLst>
            <a:ext uri="{FF2B5EF4-FFF2-40B4-BE49-F238E27FC236}">
              <a16:creationId xmlns:a16="http://schemas.microsoft.com/office/drawing/2014/main" id="{12FA70F4-F736-4701-8FA1-64D3F497DBD9}"/>
            </a:ext>
          </a:extLst>
        </xdr:cNvPr>
        <xdr:cNvSpPr txBox="1"/>
      </xdr:nvSpPr>
      <xdr:spPr>
        <a:xfrm>
          <a:off x="15798800" y="143058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87</xdr:row>
      <xdr:rowOff>102507</xdr:rowOff>
    </xdr:from>
    <xdr:to>
      <xdr:col>72</xdr:col>
      <xdr:colOff>203200</xdr:colOff>
      <xdr:row>88</xdr:row>
      <xdr:rowOff>17236</xdr:rowOff>
    </xdr:to>
    <xdr:cxnSp macro="">
      <xdr:nvCxnSpPr>
        <xdr:cNvPr id="257" name="直線コネクタ 256">
          <a:extLst>
            <a:ext uri="{FF2B5EF4-FFF2-40B4-BE49-F238E27FC236}">
              <a16:creationId xmlns:a16="http://schemas.microsoft.com/office/drawing/2014/main" id="{BA638A39-F2EE-4A65-9E4C-E3172069A77D}"/>
            </a:ext>
          </a:extLst>
        </xdr:cNvPr>
        <xdr:cNvCxnSpPr/>
      </xdr:nvCxnSpPr>
      <xdr:spPr>
        <a:xfrm>
          <a:off x="14401800" y="15018657"/>
          <a:ext cx="889000" cy="86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152400</xdr:rowOff>
    </xdr:from>
    <xdr:to>
      <xdr:col>73</xdr:col>
      <xdr:colOff>44450</xdr:colOff>
      <xdr:row>85</xdr:row>
      <xdr:rowOff>82550</xdr:rowOff>
    </xdr:to>
    <xdr:sp macro="" textlink="">
      <xdr:nvSpPr>
        <xdr:cNvPr id="258" name="フローチャート: 判断 257">
          <a:extLst>
            <a:ext uri="{FF2B5EF4-FFF2-40B4-BE49-F238E27FC236}">
              <a16:creationId xmlns:a16="http://schemas.microsoft.com/office/drawing/2014/main" id="{CAFE2CC9-0EAE-4E1A-872D-ED9199C6379A}"/>
            </a:ext>
          </a:extLst>
        </xdr:cNvPr>
        <xdr:cNvSpPr/>
      </xdr:nvSpPr>
      <xdr:spPr>
        <a:xfrm>
          <a:off x="152400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92727</xdr:rowOff>
    </xdr:from>
    <xdr:ext cx="762000" cy="259045"/>
    <xdr:sp macro="" textlink="">
      <xdr:nvSpPr>
        <xdr:cNvPr id="259" name="テキスト ボックス 258">
          <a:extLst>
            <a:ext uri="{FF2B5EF4-FFF2-40B4-BE49-F238E27FC236}">
              <a16:creationId xmlns:a16="http://schemas.microsoft.com/office/drawing/2014/main" id="{97F0461E-949C-40AD-9BA6-CC3A5586C2C4}"/>
            </a:ext>
          </a:extLst>
        </xdr:cNvPr>
        <xdr:cNvSpPr txBox="1"/>
      </xdr:nvSpPr>
      <xdr:spPr>
        <a:xfrm>
          <a:off x="14909800" y="1432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87</xdr:row>
      <xdr:rowOff>68036</xdr:rowOff>
    </xdr:from>
    <xdr:to>
      <xdr:col>68</xdr:col>
      <xdr:colOff>152400</xdr:colOff>
      <xdr:row>87</xdr:row>
      <xdr:rowOff>102507</xdr:rowOff>
    </xdr:to>
    <xdr:cxnSp macro="">
      <xdr:nvCxnSpPr>
        <xdr:cNvPr id="260" name="直線コネクタ 259">
          <a:extLst>
            <a:ext uri="{FF2B5EF4-FFF2-40B4-BE49-F238E27FC236}">
              <a16:creationId xmlns:a16="http://schemas.microsoft.com/office/drawing/2014/main" id="{4FA2B27B-EF7A-48BE-8B46-425B7B6CA7C7}"/>
            </a:ext>
          </a:extLst>
        </xdr:cNvPr>
        <xdr:cNvCxnSpPr/>
      </xdr:nvCxnSpPr>
      <xdr:spPr>
        <a:xfrm>
          <a:off x="13512800" y="14984186"/>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169636</xdr:rowOff>
    </xdr:from>
    <xdr:to>
      <xdr:col>68</xdr:col>
      <xdr:colOff>203200</xdr:colOff>
      <xdr:row>85</xdr:row>
      <xdr:rowOff>99786</xdr:rowOff>
    </xdr:to>
    <xdr:sp macro="" textlink="">
      <xdr:nvSpPr>
        <xdr:cNvPr id="261" name="フローチャート: 判断 260">
          <a:extLst>
            <a:ext uri="{FF2B5EF4-FFF2-40B4-BE49-F238E27FC236}">
              <a16:creationId xmlns:a16="http://schemas.microsoft.com/office/drawing/2014/main" id="{A28278B4-807C-4E77-A87F-1303E39737C0}"/>
            </a:ext>
          </a:extLst>
        </xdr:cNvPr>
        <xdr:cNvSpPr/>
      </xdr:nvSpPr>
      <xdr:spPr>
        <a:xfrm>
          <a:off x="14351000" y="14571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109963</xdr:rowOff>
    </xdr:from>
    <xdr:ext cx="762000" cy="259045"/>
    <xdr:sp macro="" textlink="">
      <xdr:nvSpPr>
        <xdr:cNvPr id="262" name="テキスト ボックス 261">
          <a:extLst>
            <a:ext uri="{FF2B5EF4-FFF2-40B4-BE49-F238E27FC236}">
              <a16:creationId xmlns:a16="http://schemas.microsoft.com/office/drawing/2014/main" id="{52343150-30EF-49DF-8EB9-96503C7D94F9}"/>
            </a:ext>
          </a:extLst>
        </xdr:cNvPr>
        <xdr:cNvSpPr txBox="1"/>
      </xdr:nvSpPr>
      <xdr:spPr>
        <a:xfrm>
          <a:off x="14020800" y="143403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49893</xdr:rowOff>
    </xdr:from>
    <xdr:to>
      <xdr:col>64</xdr:col>
      <xdr:colOff>152400</xdr:colOff>
      <xdr:row>85</xdr:row>
      <xdr:rowOff>151493</xdr:rowOff>
    </xdr:to>
    <xdr:sp macro="" textlink="">
      <xdr:nvSpPr>
        <xdr:cNvPr id="263" name="フローチャート: 判断 262">
          <a:extLst>
            <a:ext uri="{FF2B5EF4-FFF2-40B4-BE49-F238E27FC236}">
              <a16:creationId xmlns:a16="http://schemas.microsoft.com/office/drawing/2014/main" id="{307E2AE9-C7CE-4B7B-904D-F5E4C6486A1A}"/>
            </a:ext>
          </a:extLst>
        </xdr:cNvPr>
        <xdr:cNvSpPr/>
      </xdr:nvSpPr>
      <xdr:spPr>
        <a:xfrm>
          <a:off x="13462000" y="1462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161670</xdr:rowOff>
    </xdr:from>
    <xdr:ext cx="762000" cy="259045"/>
    <xdr:sp macro="" textlink="">
      <xdr:nvSpPr>
        <xdr:cNvPr id="264" name="テキスト ボックス 263">
          <a:extLst>
            <a:ext uri="{FF2B5EF4-FFF2-40B4-BE49-F238E27FC236}">
              <a16:creationId xmlns:a16="http://schemas.microsoft.com/office/drawing/2014/main" id="{F8D5A421-C250-4821-BA34-238860D99552}"/>
            </a:ext>
          </a:extLst>
        </xdr:cNvPr>
        <xdr:cNvSpPr txBox="1"/>
      </xdr:nvSpPr>
      <xdr:spPr>
        <a:xfrm>
          <a:off x="13131800" y="14392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5" name="テキスト ボックス 264">
          <a:extLst>
            <a:ext uri="{FF2B5EF4-FFF2-40B4-BE49-F238E27FC236}">
              <a16:creationId xmlns:a16="http://schemas.microsoft.com/office/drawing/2014/main" id="{7FEB2E02-93CB-4842-978D-9318C5C3D77D}"/>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6" name="テキスト ボックス 265">
          <a:extLst>
            <a:ext uri="{FF2B5EF4-FFF2-40B4-BE49-F238E27FC236}">
              <a16:creationId xmlns:a16="http://schemas.microsoft.com/office/drawing/2014/main" id="{192A5055-9978-403C-ABF1-D7A29B6F9CF1}"/>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388E981D-76E4-4A83-909A-48D2C6901DB9}"/>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27BE69C2-4603-4E84-9E74-F059DCC835A7}"/>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ADE3A77F-743B-4A08-AC7F-FBCA80F89479}"/>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68943</xdr:rowOff>
    </xdr:from>
    <xdr:to>
      <xdr:col>81</xdr:col>
      <xdr:colOff>95250</xdr:colOff>
      <xdr:row>87</xdr:row>
      <xdr:rowOff>170543</xdr:rowOff>
    </xdr:to>
    <xdr:sp macro="" textlink="">
      <xdr:nvSpPr>
        <xdr:cNvPr id="270" name="楕円 269">
          <a:extLst>
            <a:ext uri="{FF2B5EF4-FFF2-40B4-BE49-F238E27FC236}">
              <a16:creationId xmlns:a16="http://schemas.microsoft.com/office/drawing/2014/main" id="{E509D108-9B23-4A06-92A3-9808729C9EC7}"/>
            </a:ext>
          </a:extLst>
        </xdr:cNvPr>
        <xdr:cNvSpPr/>
      </xdr:nvSpPr>
      <xdr:spPr>
        <a:xfrm>
          <a:off x="16967200" y="14985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87</xdr:row>
      <xdr:rowOff>41020</xdr:rowOff>
    </xdr:from>
    <xdr:ext cx="762000" cy="259045"/>
    <xdr:sp macro="" textlink="">
      <xdr:nvSpPr>
        <xdr:cNvPr id="271" name="給与水準   （国との比較）該当値テキスト">
          <a:extLst>
            <a:ext uri="{FF2B5EF4-FFF2-40B4-BE49-F238E27FC236}">
              <a16:creationId xmlns:a16="http://schemas.microsoft.com/office/drawing/2014/main" id="{20F0BB93-9084-4908-877A-ED061DF7523B}"/>
            </a:ext>
          </a:extLst>
        </xdr:cNvPr>
        <xdr:cNvSpPr txBox="1"/>
      </xdr:nvSpPr>
      <xdr:spPr>
        <a:xfrm>
          <a:off x="17106900" y="149571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87</xdr:row>
      <xdr:rowOff>0</xdr:rowOff>
    </xdr:from>
    <xdr:to>
      <xdr:col>77</xdr:col>
      <xdr:colOff>95250</xdr:colOff>
      <xdr:row>87</xdr:row>
      <xdr:rowOff>101600</xdr:rowOff>
    </xdr:to>
    <xdr:sp macro="" textlink="">
      <xdr:nvSpPr>
        <xdr:cNvPr id="272" name="楕円 271">
          <a:extLst>
            <a:ext uri="{FF2B5EF4-FFF2-40B4-BE49-F238E27FC236}">
              <a16:creationId xmlns:a16="http://schemas.microsoft.com/office/drawing/2014/main" id="{590122C9-0DF9-4DCC-801C-09517CB69DE5}"/>
            </a:ext>
          </a:extLst>
        </xdr:cNvPr>
        <xdr:cNvSpPr/>
      </xdr:nvSpPr>
      <xdr:spPr>
        <a:xfrm>
          <a:off x="16129000" y="1491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86377</xdr:rowOff>
    </xdr:from>
    <xdr:ext cx="736600" cy="259045"/>
    <xdr:sp macro="" textlink="">
      <xdr:nvSpPr>
        <xdr:cNvPr id="273" name="テキスト ボックス 272">
          <a:extLst>
            <a:ext uri="{FF2B5EF4-FFF2-40B4-BE49-F238E27FC236}">
              <a16:creationId xmlns:a16="http://schemas.microsoft.com/office/drawing/2014/main" id="{90EB7141-EAA5-4FB2-AE5A-345B5DC66E05}"/>
            </a:ext>
          </a:extLst>
        </xdr:cNvPr>
        <xdr:cNvSpPr txBox="1"/>
      </xdr:nvSpPr>
      <xdr:spPr>
        <a:xfrm>
          <a:off x="15798800" y="150025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87</xdr:row>
      <xdr:rowOff>137886</xdr:rowOff>
    </xdr:from>
    <xdr:to>
      <xdr:col>73</xdr:col>
      <xdr:colOff>44450</xdr:colOff>
      <xdr:row>88</xdr:row>
      <xdr:rowOff>68036</xdr:rowOff>
    </xdr:to>
    <xdr:sp macro="" textlink="">
      <xdr:nvSpPr>
        <xdr:cNvPr id="274" name="楕円 273">
          <a:extLst>
            <a:ext uri="{FF2B5EF4-FFF2-40B4-BE49-F238E27FC236}">
              <a16:creationId xmlns:a16="http://schemas.microsoft.com/office/drawing/2014/main" id="{A2E69E27-70E5-4A70-BC4F-EA468527B8FE}"/>
            </a:ext>
          </a:extLst>
        </xdr:cNvPr>
        <xdr:cNvSpPr/>
      </xdr:nvSpPr>
      <xdr:spPr>
        <a:xfrm>
          <a:off x="15240000" y="15054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88</xdr:row>
      <xdr:rowOff>52813</xdr:rowOff>
    </xdr:from>
    <xdr:ext cx="762000" cy="259045"/>
    <xdr:sp macro="" textlink="">
      <xdr:nvSpPr>
        <xdr:cNvPr id="275" name="テキスト ボックス 274">
          <a:extLst>
            <a:ext uri="{FF2B5EF4-FFF2-40B4-BE49-F238E27FC236}">
              <a16:creationId xmlns:a16="http://schemas.microsoft.com/office/drawing/2014/main" id="{4702E9AE-C8F1-483C-8877-40ED59678609}"/>
            </a:ext>
          </a:extLst>
        </xdr:cNvPr>
        <xdr:cNvSpPr txBox="1"/>
      </xdr:nvSpPr>
      <xdr:spPr>
        <a:xfrm>
          <a:off x="14909800" y="151404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87</xdr:row>
      <xdr:rowOff>51707</xdr:rowOff>
    </xdr:from>
    <xdr:to>
      <xdr:col>68</xdr:col>
      <xdr:colOff>203200</xdr:colOff>
      <xdr:row>87</xdr:row>
      <xdr:rowOff>153307</xdr:rowOff>
    </xdr:to>
    <xdr:sp macro="" textlink="">
      <xdr:nvSpPr>
        <xdr:cNvPr id="276" name="楕円 275">
          <a:extLst>
            <a:ext uri="{FF2B5EF4-FFF2-40B4-BE49-F238E27FC236}">
              <a16:creationId xmlns:a16="http://schemas.microsoft.com/office/drawing/2014/main" id="{895D3091-8D4E-4E1D-B19A-C37E815A8880}"/>
            </a:ext>
          </a:extLst>
        </xdr:cNvPr>
        <xdr:cNvSpPr/>
      </xdr:nvSpPr>
      <xdr:spPr>
        <a:xfrm>
          <a:off x="14351000" y="14967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138084</xdr:rowOff>
    </xdr:from>
    <xdr:ext cx="762000" cy="259045"/>
    <xdr:sp macro="" textlink="">
      <xdr:nvSpPr>
        <xdr:cNvPr id="277" name="テキスト ボックス 276">
          <a:extLst>
            <a:ext uri="{FF2B5EF4-FFF2-40B4-BE49-F238E27FC236}">
              <a16:creationId xmlns:a16="http://schemas.microsoft.com/office/drawing/2014/main" id="{AB54673B-820D-4CDA-92A0-35450D837DF4}"/>
            </a:ext>
          </a:extLst>
        </xdr:cNvPr>
        <xdr:cNvSpPr txBox="1"/>
      </xdr:nvSpPr>
      <xdr:spPr>
        <a:xfrm>
          <a:off x="14020800" y="15054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17236</xdr:rowOff>
    </xdr:from>
    <xdr:to>
      <xdr:col>64</xdr:col>
      <xdr:colOff>152400</xdr:colOff>
      <xdr:row>87</xdr:row>
      <xdr:rowOff>118836</xdr:rowOff>
    </xdr:to>
    <xdr:sp macro="" textlink="">
      <xdr:nvSpPr>
        <xdr:cNvPr id="278" name="楕円 277">
          <a:extLst>
            <a:ext uri="{FF2B5EF4-FFF2-40B4-BE49-F238E27FC236}">
              <a16:creationId xmlns:a16="http://schemas.microsoft.com/office/drawing/2014/main" id="{88134C49-D621-493F-ACE2-FAC21795A339}"/>
            </a:ext>
          </a:extLst>
        </xdr:cNvPr>
        <xdr:cNvSpPr/>
      </xdr:nvSpPr>
      <xdr:spPr>
        <a:xfrm>
          <a:off x="13462000" y="14933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103613</xdr:rowOff>
    </xdr:from>
    <xdr:ext cx="762000" cy="259045"/>
    <xdr:sp macro="" textlink="">
      <xdr:nvSpPr>
        <xdr:cNvPr id="279" name="テキスト ボックス 278">
          <a:extLst>
            <a:ext uri="{FF2B5EF4-FFF2-40B4-BE49-F238E27FC236}">
              <a16:creationId xmlns:a16="http://schemas.microsoft.com/office/drawing/2014/main" id="{6F1BDFED-6F77-4F06-9E81-8237A816A87D}"/>
            </a:ext>
          </a:extLst>
        </xdr:cNvPr>
        <xdr:cNvSpPr txBox="1"/>
      </xdr:nvSpPr>
      <xdr:spPr>
        <a:xfrm>
          <a:off x="13131800" y="150197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0" name="正方形/長方形 279">
          <a:extLst>
            <a:ext uri="{FF2B5EF4-FFF2-40B4-BE49-F238E27FC236}">
              <a16:creationId xmlns:a16="http://schemas.microsoft.com/office/drawing/2014/main" id="{92456E8E-3F12-4A17-9977-6AD525389A99}"/>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1" name="テキスト ボックス 280">
          <a:extLst>
            <a:ext uri="{FF2B5EF4-FFF2-40B4-BE49-F238E27FC236}">
              <a16:creationId xmlns:a16="http://schemas.microsoft.com/office/drawing/2014/main" id="{8D677FC0-516E-4D74-8317-96CDB3D35256}"/>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2" name="テキスト ボックス 281">
          <a:extLst>
            <a:ext uri="{FF2B5EF4-FFF2-40B4-BE49-F238E27FC236}">
              <a16:creationId xmlns:a16="http://schemas.microsoft.com/office/drawing/2014/main" id="{BA6E0BF7-C585-49F0-AD43-AB1D4DCD47B5}"/>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[5.19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3" name="正方形/長方形 282">
          <a:extLst>
            <a:ext uri="{FF2B5EF4-FFF2-40B4-BE49-F238E27FC236}">
              <a16:creationId xmlns:a16="http://schemas.microsoft.com/office/drawing/2014/main" id="{A2531A82-5FD9-43D1-946C-6C93D693ADBF}"/>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4" name="正方形/長方形 283">
          <a:extLst>
            <a:ext uri="{FF2B5EF4-FFF2-40B4-BE49-F238E27FC236}">
              <a16:creationId xmlns:a16="http://schemas.microsoft.com/office/drawing/2014/main" id="{0676AC55-BEFD-4F4F-BEBC-DF663AD77B54}"/>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5" name="正方形/長方形 284">
          <a:extLst>
            <a:ext uri="{FF2B5EF4-FFF2-40B4-BE49-F238E27FC236}">
              <a16:creationId xmlns:a16="http://schemas.microsoft.com/office/drawing/2014/main" id="{B81C7A7B-86AB-4952-852D-D73B1AE15A5C}"/>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6" name="正方形/長方形 285">
          <a:extLst>
            <a:ext uri="{FF2B5EF4-FFF2-40B4-BE49-F238E27FC236}">
              <a16:creationId xmlns:a16="http://schemas.microsoft.com/office/drawing/2014/main" id="{08AB191B-6434-43B2-A08E-96CA60E17222}"/>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7" name="正方形/長方形 286">
          <a:extLst>
            <a:ext uri="{FF2B5EF4-FFF2-40B4-BE49-F238E27FC236}">
              <a16:creationId xmlns:a16="http://schemas.microsoft.com/office/drawing/2014/main" id="{2E7346EF-B814-4BBF-B92C-AC25654819D5}"/>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88" name="正方形/長方形 287">
          <a:extLst>
            <a:ext uri="{FF2B5EF4-FFF2-40B4-BE49-F238E27FC236}">
              <a16:creationId xmlns:a16="http://schemas.microsoft.com/office/drawing/2014/main" id="{EBE80EB8-CB83-44FE-B627-9DECC8FBE68F}"/>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89" name="正方形/長方形 288">
          <a:extLst>
            <a:ext uri="{FF2B5EF4-FFF2-40B4-BE49-F238E27FC236}">
              <a16:creationId xmlns:a16="http://schemas.microsoft.com/office/drawing/2014/main" id="{946F7B8D-CC73-4B05-89B5-1D5E8F4D989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0" name="正方形/長方形 289">
          <a:extLst>
            <a:ext uri="{FF2B5EF4-FFF2-40B4-BE49-F238E27FC236}">
              <a16:creationId xmlns:a16="http://schemas.microsoft.com/office/drawing/2014/main" id="{7BE3E7EA-9503-4278-B954-C35444F1A16A}"/>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1" name="正方形/長方形 290">
          <a:extLst>
            <a:ext uri="{FF2B5EF4-FFF2-40B4-BE49-F238E27FC236}">
              <a16:creationId xmlns:a16="http://schemas.microsoft.com/office/drawing/2014/main" id="{FA6E772B-7BFC-4ECA-A901-808E59555B6C}"/>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2" name="テキスト ボックス 291">
          <a:extLst>
            <a:ext uri="{FF2B5EF4-FFF2-40B4-BE49-F238E27FC236}">
              <a16:creationId xmlns:a16="http://schemas.microsoft.com/office/drawing/2014/main" id="{C14CDE14-9FC3-4300-9416-F43C934B5662}"/>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前年度より</a:t>
          </a:r>
          <a:r>
            <a:rPr kumimoji="1" lang="en-US" altLang="ja-JP" sz="1300">
              <a:latin typeface="ＭＳ Ｐゴシック" panose="020B0600070205080204" pitchFamily="50" charset="-128"/>
              <a:ea typeface="ＭＳ Ｐゴシック" panose="020B0600070205080204" pitchFamily="50" charset="-128"/>
            </a:rPr>
            <a:t>0.07</a:t>
          </a:r>
          <a:r>
            <a:rPr kumimoji="1" lang="ja-JP" altLang="en-US" sz="1300">
              <a:latin typeface="ＭＳ Ｐゴシック" panose="020B0600070205080204" pitchFamily="50" charset="-128"/>
              <a:ea typeface="ＭＳ Ｐゴシック" panose="020B0600070205080204" pitchFamily="50" charset="-128"/>
            </a:rPr>
            <a:t>ポイント減少し、</a:t>
          </a:r>
          <a:r>
            <a:rPr kumimoji="1" lang="en-US" altLang="ja-JP" sz="1300">
              <a:latin typeface="ＭＳ Ｐゴシック" panose="020B0600070205080204" pitchFamily="50" charset="-128"/>
              <a:ea typeface="ＭＳ Ｐゴシック" panose="020B0600070205080204" pitchFamily="50" charset="-128"/>
            </a:rPr>
            <a:t>5.19</a:t>
          </a:r>
          <a:r>
            <a:rPr kumimoji="1" lang="ja-JP" altLang="en-US" sz="1300">
              <a:latin typeface="ＭＳ Ｐゴシック" panose="020B0600070205080204" pitchFamily="50" charset="-128"/>
              <a:ea typeface="ＭＳ Ｐゴシック" panose="020B0600070205080204" pitchFamily="50" charset="-128"/>
            </a:rPr>
            <a:t>人となったが、類似団平均を下回っている。住民サービスの低下を招くことのないよう、適切な定員管理に努める。</a:t>
          </a:r>
        </a:p>
      </xdr:txBody>
    </xdr:sp>
    <xdr:clientData/>
  </xdr:twoCellAnchor>
  <xdr:oneCellAnchor>
    <xdr:from>
      <xdr:col>61</xdr:col>
      <xdr:colOff>6350</xdr:colOff>
      <xdr:row>54</xdr:row>
      <xdr:rowOff>139700</xdr:rowOff>
    </xdr:from>
    <xdr:ext cx="349839" cy="225703"/>
    <xdr:sp macro="" textlink="">
      <xdr:nvSpPr>
        <xdr:cNvPr id="293" name="テキスト ボックス 292">
          <a:extLst>
            <a:ext uri="{FF2B5EF4-FFF2-40B4-BE49-F238E27FC236}">
              <a16:creationId xmlns:a16="http://schemas.microsoft.com/office/drawing/2014/main" id="{5FFC350A-BBB6-47FC-90A5-4AA33B59C7AB}"/>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4" name="直線コネクタ 293">
          <a:extLst>
            <a:ext uri="{FF2B5EF4-FFF2-40B4-BE49-F238E27FC236}">
              <a16:creationId xmlns:a16="http://schemas.microsoft.com/office/drawing/2014/main" id="{FE507647-1EE2-4E36-8761-C6C469A3E4D8}"/>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5" name="テキスト ボックス 294">
          <a:extLst>
            <a:ext uri="{FF2B5EF4-FFF2-40B4-BE49-F238E27FC236}">
              <a16:creationId xmlns:a16="http://schemas.microsoft.com/office/drawing/2014/main" id="{98D4FF17-E339-47BA-A8BA-A61D9AF45618}"/>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296" name="直線コネクタ 295">
          <a:extLst>
            <a:ext uri="{FF2B5EF4-FFF2-40B4-BE49-F238E27FC236}">
              <a16:creationId xmlns:a16="http://schemas.microsoft.com/office/drawing/2014/main" id="{D6FE580A-613A-4788-8D9B-1B38A42C828B}"/>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297" name="テキスト ボックス 296">
          <a:extLst>
            <a:ext uri="{FF2B5EF4-FFF2-40B4-BE49-F238E27FC236}">
              <a16:creationId xmlns:a16="http://schemas.microsoft.com/office/drawing/2014/main" id="{0B18F8A7-0FF2-44A4-B956-AB6160B939A2}"/>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298" name="直線コネクタ 297">
          <a:extLst>
            <a:ext uri="{FF2B5EF4-FFF2-40B4-BE49-F238E27FC236}">
              <a16:creationId xmlns:a16="http://schemas.microsoft.com/office/drawing/2014/main" id="{2AB62493-497A-40F8-9028-6AE8FC8DA79E}"/>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299" name="テキスト ボックス 298">
          <a:extLst>
            <a:ext uri="{FF2B5EF4-FFF2-40B4-BE49-F238E27FC236}">
              <a16:creationId xmlns:a16="http://schemas.microsoft.com/office/drawing/2014/main" id="{11E2E928-D0F5-4217-9FE6-DDE97C5237FC}"/>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0" name="直線コネクタ 299">
          <a:extLst>
            <a:ext uri="{FF2B5EF4-FFF2-40B4-BE49-F238E27FC236}">
              <a16:creationId xmlns:a16="http://schemas.microsoft.com/office/drawing/2014/main" id="{37C00CB8-A817-455A-A16B-949951DC5F51}"/>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1" name="テキスト ボックス 300">
          <a:extLst>
            <a:ext uri="{FF2B5EF4-FFF2-40B4-BE49-F238E27FC236}">
              <a16:creationId xmlns:a16="http://schemas.microsoft.com/office/drawing/2014/main" id="{C65382D7-05F2-46FE-BC50-A8B9A1A050F7}"/>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2" name="直線コネクタ 301">
          <a:extLst>
            <a:ext uri="{FF2B5EF4-FFF2-40B4-BE49-F238E27FC236}">
              <a16:creationId xmlns:a16="http://schemas.microsoft.com/office/drawing/2014/main" id="{02B51686-4570-446F-BE8A-6D02D60472FD}"/>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3" name="テキスト ボックス 302">
          <a:extLst>
            <a:ext uri="{FF2B5EF4-FFF2-40B4-BE49-F238E27FC236}">
              <a16:creationId xmlns:a16="http://schemas.microsoft.com/office/drawing/2014/main" id="{ADBAAD26-5FD6-442A-B605-B6486138B001}"/>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4" name="直線コネクタ 303">
          <a:extLst>
            <a:ext uri="{FF2B5EF4-FFF2-40B4-BE49-F238E27FC236}">
              <a16:creationId xmlns:a16="http://schemas.microsoft.com/office/drawing/2014/main" id="{57B37CBB-64E7-4C07-AD59-B4C50F35C7EF}"/>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5" name="テキスト ボックス 304">
          <a:extLst>
            <a:ext uri="{FF2B5EF4-FFF2-40B4-BE49-F238E27FC236}">
              <a16:creationId xmlns:a16="http://schemas.microsoft.com/office/drawing/2014/main" id="{FB0F8280-9BB6-4FD7-AE8E-E5D78152C16D}"/>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6" name="直線コネクタ 305">
          <a:extLst>
            <a:ext uri="{FF2B5EF4-FFF2-40B4-BE49-F238E27FC236}">
              <a16:creationId xmlns:a16="http://schemas.microsoft.com/office/drawing/2014/main" id="{EC58115E-FE72-43F9-8E42-787B9D4C4A1F}"/>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7" name="テキスト ボックス 306">
          <a:extLst>
            <a:ext uri="{FF2B5EF4-FFF2-40B4-BE49-F238E27FC236}">
              <a16:creationId xmlns:a16="http://schemas.microsoft.com/office/drawing/2014/main" id="{2DA03091-02EA-4731-91E8-6AAF788F2D1D}"/>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08" name="定員管理の状況グラフ枠">
          <a:extLst>
            <a:ext uri="{FF2B5EF4-FFF2-40B4-BE49-F238E27FC236}">
              <a16:creationId xmlns:a16="http://schemas.microsoft.com/office/drawing/2014/main" id="{B2B1BECB-6C06-43E0-BE09-97B2C6E03CAC}"/>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27940</xdr:rowOff>
    </xdr:from>
    <xdr:to>
      <xdr:col>81</xdr:col>
      <xdr:colOff>44450</xdr:colOff>
      <xdr:row>67</xdr:row>
      <xdr:rowOff>2258</xdr:rowOff>
    </xdr:to>
    <xdr:cxnSp macro="">
      <xdr:nvCxnSpPr>
        <xdr:cNvPr id="309" name="直線コネクタ 308">
          <a:extLst>
            <a:ext uri="{FF2B5EF4-FFF2-40B4-BE49-F238E27FC236}">
              <a16:creationId xmlns:a16="http://schemas.microsoft.com/office/drawing/2014/main" id="{D026426D-AF80-497C-821C-6951C1720938}"/>
            </a:ext>
          </a:extLst>
        </xdr:cNvPr>
        <xdr:cNvCxnSpPr/>
      </xdr:nvCxnSpPr>
      <xdr:spPr>
        <a:xfrm flipV="1">
          <a:off x="17018000" y="10143490"/>
          <a:ext cx="0" cy="134591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145785</xdr:rowOff>
    </xdr:from>
    <xdr:ext cx="762000" cy="259045"/>
    <xdr:sp macro="" textlink="">
      <xdr:nvSpPr>
        <xdr:cNvPr id="310" name="定員管理の状況最小値テキスト">
          <a:extLst>
            <a:ext uri="{FF2B5EF4-FFF2-40B4-BE49-F238E27FC236}">
              <a16:creationId xmlns:a16="http://schemas.microsoft.com/office/drawing/2014/main" id="{C2B9F52B-78E8-441C-8110-3E67A756249B}"/>
            </a:ext>
          </a:extLst>
        </xdr:cNvPr>
        <xdr:cNvSpPr txBox="1"/>
      </xdr:nvSpPr>
      <xdr:spPr>
        <a:xfrm>
          <a:off x="17106900" y="11461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2258</xdr:rowOff>
    </xdr:from>
    <xdr:to>
      <xdr:col>81</xdr:col>
      <xdr:colOff>133350</xdr:colOff>
      <xdr:row>67</xdr:row>
      <xdr:rowOff>2258</xdr:rowOff>
    </xdr:to>
    <xdr:cxnSp macro="">
      <xdr:nvCxnSpPr>
        <xdr:cNvPr id="311" name="直線コネクタ 310">
          <a:extLst>
            <a:ext uri="{FF2B5EF4-FFF2-40B4-BE49-F238E27FC236}">
              <a16:creationId xmlns:a16="http://schemas.microsoft.com/office/drawing/2014/main" id="{A03E3C44-3E84-4792-B121-6343AEDAB2DA}"/>
            </a:ext>
          </a:extLst>
        </xdr:cNvPr>
        <xdr:cNvCxnSpPr/>
      </xdr:nvCxnSpPr>
      <xdr:spPr>
        <a:xfrm>
          <a:off x="16929100" y="114894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114317</xdr:rowOff>
    </xdr:from>
    <xdr:ext cx="762000" cy="259045"/>
    <xdr:sp macro="" textlink="">
      <xdr:nvSpPr>
        <xdr:cNvPr id="312" name="定員管理の状況最大値テキスト">
          <a:extLst>
            <a:ext uri="{FF2B5EF4-FFF2-40B4-BE49-F238E27FC236}">
              <a16:creationId xmlns:a16="http://schemas.microsoft.com/office/drawing/2014/main" id="{606C063D-7C13-4BC7-BD82-DADC1D7C5820}"/>
            </a:ext>
          </a:extLst>
        </xdr:cNvPr>
        <xdr:cNvSpPr txBox="1"/>
      </xdr:nvSpPr>
      <xdr:spPr>
        <a:xfrm>
          <a:off x="17106900" y="9886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27940</xdr:rowOff>
    </xdr:from>
    <xdr:to>
      <xdr:col>81</xdr:col>
      <xdr:colOff>133350</xdr:colOff>
      <xdr:row>59</xdr:row>
      <xdr:rowOff>27940</xdr:rowOff>
    </xdr:to>
    <xdr:cxnSp macro="">
      <xdr:nvCxnSpPr>
        <xdr:cNvPr id="313" name="直線コネクタ 312">
          <a:extLst>
            <a:ext uri="{FF2B5EF4-FFF2-40B4-BE49-F238E27FC236}">
              <a16:creationId xmlns:a16="http://schemas.microsoft.com/office/drawing/2014/main" id="{8D0F84CE-5B24-4D94-B083-FA1BBED1BA17}"/>
            </a:ext>
          </a:extLst>
        </xdr:cNvPr>
        <xdr:cNvCxnSpPr/>
      </xdr:nvCxnSpPr>
      <xdr:spPr>
        <a:xfrm>
          <a:off x="16929100" y="101434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59</xdr:row>
      <xdr:rowOff>168698</xdr:rowOff>
    </xdr:from>
    <xdr:to>
      <xdr:col>81</xdr:col>
      <xdr:colOff>44450</xdr:colOff>
      <xdr:row>60</xdr:row>
      <xdr:rowOff>6632</xdr:rowOff>
    </xdr:to>
    <xdr:cxnSp macro="">
      <xdr:nvCxnSpPr>
        <xdr:cNvPr id="314" name="直線コネクタ 313">
          <a:extLst>
            <a:ext uri="{FF2B5EF4-FFF2-40B4-BE49-F238E27FC236}">
              <a16:creationId xmlns:a16="http://schemas.microsoft.com/office/drawing/2014/main" id="{FF9E8F5E-BAD1-445A-8A1A-F1E43E31A782}"/>
            </a:ext>
          </a:extLst>
        </xdr:cNvPr>
        <xdr:cNvCxnSpPr/>
      </xdr:nvCxnSpPr>
      <xdr:spPr>
        <a:xfrm flipV="1">
          <a:off x="16179800" y="10284248"/>
          <a:ext cx="838200" cy="9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126312</xdr:rowOff>
    </xdr:from>
    <xdr:ext cx="762000" cy="259045"/>
    <xdr:sp macro="" textlink="">
      <xdr:nvSpPr>
        <xdr:cNvPr id="315" name="定員管理の状況平均値テキスト">
          <a:extLst>
            <a:ext uri="{FF2B5EF4-FFF2-40B4-BE49-F238E27FC236}">
              <a16:creationId xmlns:a16="http://schemas.microsoft.com/office/drawing/2014/main" id="{B79C546E-170D-45E0-85F4-8154BC0E5F12}"/>
            </a:ext>
          </a:extLst>
        </xdr:cNvPr>
        <xdr:cNvSpPr txBox="1"/>
      </xdr:nvSpPr>
      <xdr:spPr>
        <a:xfrm>
          <a:off x="17106900" y="1041331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154235</xdr:rowOff>
    </xdr:from>
    <xdr:to>
      <xdr:col>81</xdr:col>
      <xdr:colOff>95250</xdr:colOff>
      <xdr:row>61</xdr:row>
      <xdr:rowOff>84385</xdr:rowOff>
    </xdr:to>
    <xdr:sp macro="" textlink="">
      <xdr:nvSpPr>
        <xdr:cNvPr id="316" name="フローチャート: 判断 315">
          <a:extLst>
            <a:ext uri="{FF2B5EF4-FFF2-40B4-BE49-F238E27FC236}">
              <a16:creationId xmlns:a16="http://schemas.microsoft.com/office/drawing/2014/main" id="{1F86867F-2F05-48B6-BD83-76393509173A}"/>
            </a:ext>
          </a:extLst>
        </xdr:cNvPr>
        <xdr:cNvSpPr/>
      </xdr:nvSpPr>
      <xdr:spPr>
        <a:xfrm>
          <a:off x="16967200" y="10441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6632</xdr:rowOff>
    </xdr:from>
    <xdr:to>
      <xdr:col>77</xdr:col>
      <xdr:colOff>44450</xdr:colOff>
      <xdr:row>60</xdr:row>
      <xdr:rowOff>10654</xdr:rowOff>
    </xdr:to>
    <xdr:cxnSp macro="">
      <xdr:nvCxnSpPr>
        <xdr:cNvPr id="317" name="直線コネクタ 316">
          <a:extLst>
            <a:ext uri="{FF2B5EF4-FFF2-40B4-BE49-F238E27FC236}">
              <a16:creationId xmlns:a16="http://schemas.microsoft.com/office/drawing/2014/main" id="{336FE80A-C40A-4571-B145-EBDCD2916E8D}"/>
            </a:ext>
          </a:extLst>
        </xdr:cNvPr>
        <xdr:cNvCxnSpPr/>
      </xdr:nvCxnSpPr>
      <xdr:spPr>
        <a:xfrm flipV="1">
          <a:off x="15290800" y="10293632"/>
          <a:ext cx="889000" cy="4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152894</xdr:rowOff>
    </xdr:from>
    <xdr:to>
      <xdr:col>77</xdr:col>
      <xdr:colOff>95250</xdr:colOff>
      <xdr:row>61</xdr:row>
      <xdr:rowOff>83044</xdr:rowOff>
    </xdr:to>
    <xdr:sp macro="" textlink="">
      <xdr:nvSpPr>
        <xdr:cNvPr id="318" name="フローチャート: 判断 317">
          <a:extLst>
            <a:ext uri="{FF2B5EF4-FFF2-40B4-BE49-F238E27FC236}">
              <a16:creationId xmlns:a16="http://schemas.microsoft.com/office/drawing/2014/main" id="{8CD5F4B2-14AF-4390-878F-24A5640C5777}"/>
            </a:ext>
          </a:extLst>
        </xdr:cNvPr>
        <xdr:cNvSpPr/>
      </xdr:nvSpPr>
      <xdr:spPr>
        <a:xfrm>
          <a:off x="16129000" y="10439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67821</xdr:rowOff>
    </xdr:from>
    <xdr:ext cx="736600" cy="259045"/>
    <xdr:sp macro="" textlink="">
      <xdr:nvSpPr>
        <xdr:cNvPr id="319" name="テキスト ボックス 318">
          <a:extLst>
            <a:ext uri="{FF2B5EF4-FFF2-40B4-BE49-F238E27FC236}">
              <a16:creationId xmlns:a16="http://schemas.microsoft.com/office/drawing/2014/main" id="{1735EB16-18D0-46C0-BD62-1E0EFB6E5F96}"/>
            </a:ext>
          </a:extLst>
        </xdr:cNvPr>
        <xdr:cNvSpPr txBox="1"/>
      </xdr:nvSpPr>
      <xdr:spPr>
        <a:xfrm>
          <a:off x="15798800" y="105262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9313</xdr:rowOff>
    </xdr:from>
    <xdr:to>
      <xdr:col>72</xdr:col>
      <xdr:colOff>203200</xdr:colOff>
      <xdr:row>60</xdr:row>
      <xdr:rowOff>10654</xdr:rowOff>
    </xdr:to>
    <xdr:cxnSp macro="">
      <xdr:nvCxnSpPr>
        <xdr:cNvPr id="320" name="直線コネクタ 319">
          <a:extLst>
            <a:ext uri="{FF2B5EF4-FFF2-40B4-BE49-F238E27FC236}">
              <a16:creationId xmlns:a16="http://schemas.microsoft.com/office/drawing/2014/main" id="{9FBF4850-D6B5-434F-9FEB-7430014BD7A9}"/>
            </a:ext>
          </a:extLst>
        </xdr:cNvPr>
        <xdr:cNvCxnSpPr/>
      </xdr:nvCxnSpPr>
      <xdr:spPr>
        <a:xfrm>
          <a:off x="14401800" y="10296313"/>
          <a:ext cx="889000" cy="1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142170</xdr:rowOff>
    </xdr:from>
    <xdr:to>
      <xdr:col>73</xdr:col>
      <xdr:colOff>44450</xdr:colOff>
      <xdr:row>61</xdr:row>
      <xdr:rowOff>72320</xdr:rowOff>
    </xdr:to>
    <xdr:sp macro="" textlink="">
      <xdr:nvSpPr>
        <xdr:cNvPr id="321" name="フローチャート: 判断 320">
          <a:extLst>
            <a:ext uri="{FF2B5EF4-FFF2-40B4-BE49-F238E27FC236}">
              <a16:creationId xmlns:a16="http://schemas.microsoft.com/office/drawing/2014/main" id="{218C3BB1-0B64-497B-B31D-1EACB9EA33CE}"/>
            </a:ext>
          </a:extLst>
        </xdr:cNvPr>
        <xdr:cNvSpPr/>
      </xdr:nvSpPr>
      <xdr:spPr>
        <a:xfrm>
          <a:off x="15240000" y="10429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57097</xdr:rowOff>
    </xdr:from>
    <xdr:ext cx="762000" cy="259045"/>
    <xdr:sp macro="" textlink="">
      <xdr:nvSpPr>
        <xdr:cNvPr id="322" name="テキスト ボックス 321">
          <a:extLst>
            <a:ext uri="{FF2B5EF4-FFF2-40B4-BE49-F238E27FC236}">
              <a16:creationId xmlns:a16="http://schemas.microsoft.com/office/drawing/2014/main" id="{6B3EFD7A-E027-4A26-8A12-0E100BADF42A}"/>
            </a:ext>
          </a:extLst>
        </xdr:cNvPr>
        <xdr:cNvSpPr txBox="1"/>
      </xdr:nvSpPr>
      <xdr:spPr>
        <a:xfrm>
          <a:off x="14909800" y="10515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9313</xdr:rowOff>
    </xdr:from>
    <xdr:to>
      <xdr:col>68</xdr:col>
      <xdr:colOff>152400</xdr:colOff>
      <xdr:row>60</xdr:row>
      <xdr:rowOff>11995</xdr:rowOff>
    </xdr:to>
    <xdr:cxnSp macro="">
      <xdr:nvCxnSpPr>
        <xdr:cNvPr id="323" name="直線コネクタ 322">
          <a:extLst>
            <a:ext uri="{FF2B5EF4-FFF2-40B4-BE49-F238E27FC236}">
              <a16:creationId xmlns:a16="http://schemas.microsoft.com/office/drawing/2014/main" id="{E72415E1-6A84-4D80-B35B-F031C410BC2C}"/>
            </a:ext>
          </a:extLst>
        </xdr:cNvPr>
        <xdr:cNvCxnSpPr/>
      </xdr:nvCxnSpPr>
      <xdr:spPr>
        <a:xfrm flipV="1">
          <a:off x="13512800" y="10296313"/>
          <a:ext cx="889000" cy="2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130104</xdr:rowOff>
    </xdr:from>
    <xdr:to>
      <xdr:col>68</xdr:col>
      <xdr:colOff>203200</xdr:colOff>
      <xdr:row>61</xdr:row>
      <xdr:rowOff>60254</xdr:rowOff>
    </xdr:to>
    <xdr:sp macro="" textlink="">
      <xdr:nvSpPr>
        <xdr:cNvPr id="324" name="フローチャート: 判断 323">
          <a:extLst>
            <a:ext uri="{FF2B5EF4-FFF2-40B4-BE49-F238E27FC236}">
              <a16:creationId xmlns:a16="http://schemas.microsoft.com/office/drawing/2014/main" id="{718F4971-D7D9-4121-9E77-330DD5ED6FEB}"/>
            </a:ext>
          </a:extLst>
        </xdr:cNvPr>
        <xdr:cNvSpPr/>
      </xdr:nvSpPr>
      <xdr:spPr>
        <a:xfrm>
          <a:off x="14351000" y="10417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45031</xdr:rowOff>
    </xdr:from>
    <xdr:ext cx="762000" cy="259045"/>
    <xdr:sp macro="" textlink="">
      <xdr:nvSpPr>
        <xdr:cNvPr id="325" name="テキスト ボックス 324">
          <a:extLst>
            <a:ext uri="{FF2B5EF4-FFF2-40B4-BE49-F238E27FC236}">
              <a16:creationId xmlns:a16="http://schemas.microsoft.com/office/drawing/2014/main" id="{CF89C428-B1BD-48F2-BF49-D93BF57CD672}"/>
            </a:ext>
          </a:extLst>
        </xdr:cNvPr>
        <xdr:cNvSpPr txBox="1"/>
      </xdr:nvSpPr>
      <xdr:spPr>
        <a:xfrm>
          <a:off x="14020800" y="105034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120721</xdr:rowOff>
    </xdr:from>
    <xdr:to>
      <xdr:col>64</xdr:col>
      <xdr:colOff>152400</xdr:colOff>
      <xdr:row>61</xdr:row>
      <xdr:rowOff>50871</xdr:rowOff>
    </xdr:to>
    <xdr:sp macro="" textlink="">
      <xdr:nvSpPr>
        <xdr:cNvPr id="326" name="フローチャート: 判断 325">
          <a:extLst>
            <a:ext uri="{FF2B5EF4-FFF2-40B4-BE49-F238E27FC236}">
              <a16:creationId xmlns:a16="http://schemas.microsoft.com/office/drawing/2014/main" id="{E8EB25C3-9B03-4326-BD48-3A119E4219E4}"/>
            </a:ext>
          </a:extLst>
        </xdr:cNvPr>
        <xdr:cNvSpPr/>
      </xdr:nvSpPr>
      <xdr:spPr>
        <a:xfrm>
          <a:off x="13462000" y="10407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35648</xdr:rowOff>
    </xdr:from>
    <xdr:ext cx="762000" cy="259045"/>
    <xdr:sp macro="" textlink="">
      <xdr:nvSpPr>
        <xdr:cNvPr id="327" name="テキスト ボックス 326">
          <a:extLst>
            <a:ext uri="{FF2B5EF4-FFF2-40B4-BE49-F238E27FC236}">
              <a16:creationId xmlns:a16="http://schemas.microsoft.com/office/drawing/2014/main" id="{217B71D3-6E4A-4ADB-8758-62B538A17006}"/>
            </a:ext>
          </a:extLst>
        </xdr:cNvPr>
        <xdr:cNvSpPr txBox="1"/>
      </xdr:nvSpPr>
      <xdr:spPr>
        <a:xfrm>
          <a:off x="13131800" y="104940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28" name="テキスト ボックス 327">
          <a:extLst>
            <a:ext uri="{FF2B5EF4-FFF2-40B4-BE49-F238E27FC236}">
              <a16:creationId xmlns:a16="http://schemas.microsoft.com/office/drawing/2014/main" id="{FF40AEDE-21DF-4DAD-8553-E826F7BB27F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29" name="テキスト ボックス 328">
          <a:extLst>
            <a:ext uri="{FF2B5EF4-FFF2-40B4-BE49-F238E27FC236}">
              <a16:creationId xmlns:a16="http://schemas.microsoft.com/office/drawing/2014/main" id="{5CDE58F2-CC9D-4C13-A1BA-46E2085F0C29}"/>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117AEDD6-C9F4-4080-892C-0922DE17624E}"/>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2026FC9D-4CE5-4C36-B307-B15EE1A3D98E}"/>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574D3523-5384-43DA-819A-F9C610C76132}"/>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117898</xdr:rowOff>
    </xdr:from>
    <xdr:to>
      <xdr:col>81</xdr:col>
      <xdr:colOff>95250</xdr:colOff>
      <xdr:row>60</xdr:row>
      <xdr:rowOff>48048</xdr:rowOff>
    </xdr:to>
    <xdr:sp macro="" textlink="">
      <xdr:nvSpPr>
        <xdr:cNvPr id="333" name="楕円 332">
          <a:extLst>
            <a:ext uri="{FF2B5EF4-FFF2-40B4-BE49-F238E27FC236}">
              <a16:creationId xmlns:a16="http://schemas.microsoft.com/office/drawing/2014/main" id="{C062AB0D-7840-4F62-8BAC-62ECDF5F1BDC}"/>
            </a:ext>
          </a:extLst>
        </xdr:cNvPr>
        <xdr:cNvSpPr/>
      </xdr:nvSpPr>
      <xdr:spPr>
        <a:xfrm>
          <a:off x="16967200" y="10233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134425</xdr:rowOff>
    </xdr:from>
    <xdr:ext cx="762000" cy="259045"/>
    <xdr:sp macro="" textlink="">
      <xdr:nvSpPr>
        <xdr:cNvPr id="334" name="定員管理の状況該当値テキスト">
          <a:extLst>
            <a:ext uri="{FF2B5EF4-FFF2-40B4-BE49-F238E27FC236}">
              <a16:creationId xmlns:a16="http://schemas.microsoft.com/office/drawing/2014/main" id="{DF12DF33-BD75-4F6D-8C3A-F04A8CC22CC2}"/>
            </a:ext>
          </a:extLst>
        </xdr:cNvPr>
        <xdr:cNvSpPr txBox="1"/>
      </xdr:nvSpPr>
      <xdr:spPr>
        <a:xfrm>
          <a:off x="17106900" y="10078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127282</xdr:rowOff>
    </xdr:from>
    <xdr:to>
      <xdr:col>77</xdr:col>
      <xdr:colOff>95250</xdr:colOff>
      <xdr:row>60</xdr:row>
      <xdr:rowOff>57432</xdr:rowOff>
    </xdr:to>
    <xdr:sp macro="" textlink="">
      <xdr:nvSpPr>
        <xdr:cNvPr id="335" name="楕円 334">
          <a:extLst>
            <a:ext uri="{FF2B5EF4-FFF2-40B4-BE49-F238E27FC236}">
              <a16:creationId xmlns:a16="http://schemas.microsoft.com/office/drawing/2014/main" id="{CFF48D93-D32B-4C96-83D3-717B9AB6FCD1}"/>
            </a:ext>
          </a:extLst>
        </xdr:cNvPr>
        <xdr:cNvSpPr/>
      </xdr:nvSpPr>
      <xdr:spPr>
        <a:xfrm>
          <a:off x="16129000" y="10242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67609</xdr:rowOff>
    </xdr:from>
    <xdr:ext cx="736600" cy="259045"/>
    <xdr:sp macro="" textlink="">
      <xdr:nvSpPr>
        <xdr:cNvPr id="336" name="テキスト ボックス 335">
          <a:extLst>
            <a:ext uri="{FF2B5EF4-FFF2-40B4-BE49-F238E27FC236}">
              <a16:creationId xmlns:a16="http://schemas.microsoft.com/office/drawing/2014/main" id="{764E9F49-7078-4B01-B89E-89D62E51D155}"/>
            </a:ext>
          </a:extLst>
        </xdr:cNvPr>
        <xdr:cNvSpPr txBox="1"/>
      </xdr:nvSpPr>
      <xdr:spPr>
        <a:xfrm>
          <a:off x="15798800" y="100117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131304</xdr:rowOff>
    </xdr:from>
    <xdr:to>
      <xdr:col>73</xdr:col>
      <xdr:colOff>44450</xdr:colOff>
      <xdr:row>60</xdr:row>
      <xdr:rowOff>61454</xdr:rowOff>
    </xdr:to>
    <xdr:sp macro="" textlink="">
      <xdr:nvSpPr>
        <xdr:cNvPr id="337" name="楕円 336">
          <a:extLst>
            <a:ext uri="{FF2B5EF4-FFF2-40B4-BE49-F238E27FC236}">
              <a16:creationId xmlns:a16="http://schemas.microsoft.com/office/drawing/2014/main" id="{4C6C16E8-C02C-4269-B46A-23131DBE25DC}"/>
            </a:ext>
          </a:extLst>
        </xdr:cNvPr>
        <xdr:cNvSpPr/>
      </xdr:nvSpPr>
      <xdr:spPr>
        <a:xfrm>
          <a:off x="15240000" y="10246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71631</xdr:rowOff>
    </xdr:from>
    <xdr:ext cx="762000" cy="259045"/>
    <xdr:sp macro="" textlink="">
      <xdr:nvSpPr>
        <xdr:cNvPr id="338" name="テキスト ボックス 337">
          <a:extLst>
            <a:ext uri="{FF2B5EF4-FFF2-40B4-BE49-F238E27FC236}">
              <a16:creationId xmlns:a16="http://schemas.microsoft.com/office/drawing/2014/main" id="{489A1929-9631-4809-883C-83C8FE89620F}"/>
            </a:ext>
          </a:extLst>
        </xdr:cNvPr>
        <xdr:cNvSpPr txBox="1"/>
      </xdr:nvSpPr>
      <xdr:spPr>
        <a:xfrm>
          <a:off x="14909800" y="100157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129963</xdr:rowOff>
    </xdr:from>
    <xdr:to>
      <xdr:col>68</xdr:col>
      <xdr:colOff>203200</xdr:colOff>
      <xdr:row>60</xdr:row>
      <xdr:rowOff>60113</xdr:rowOff>
    </xdr:to>
    <xdr:sp macro="" textlink="">
      <xdr:nvSpPr>
        <xdr:cNvPr id="339" name="楕円 338">
          <a:extLst>
            <a:ext uri="{FF2B5EF4-FFF2-40B4-BE49-F238E27FC236}">
              <a16:creationId xmlns:a16="http://schemas.microsoft.com/office/drawing/2014/main" id="{4FFAB7AB-DBFA-4388-B7B5-C1DB0B8673F3}"/>
            </a:ext>
          </a:extLst>
        </xdr:cNvPr>
        <xdr:cNvSpPr/>
      </xdr:nvSpPr>
      <xdr:spPr>
        <a:xfrm>
          <a:off x="14351000" y="10245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70290</xdr:rowOff>
    </xdr:from>
    <xdr:ext cx="762000" cy="259045"/>
    <xdr:sp macro="" textlink="">
      <xdr:nvSpPr>
        <xdr:cNvPr id="340" name="テキスト ボックス 339">
          <a:extLst>
            <a:ext uri="{FF2B5EF4-FFF2-40B4-BE49-F238E27FC236}">
              <a16:creationId xmlns:a16="http://schemas.microsoft.com/office/drawing/2014/main" id="{E2C82842-6D8E-4C3B-8975-6B6006661946}"/>
            </a:ext>
          </a:extLst>
        </xdr:cNvPr>
        <xdr:cNvSpPr txBox="1"/>
      </xdr:nvSpPr>
      <xdr:spPr>
        <a:xfrm>
          <a:off x="14020800" y="100143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132645</xdr:rowOff>
    </xdr:from>
    <xdr:to>
      <xdr:col>64</xdr:col>
      <xdr:colOff>152400</xdr:colOff>
      <xdr:row>60</xdr:row>
      <xdr:rowOff>62795</xdr:rowOff>
    </xdr:to>
    <xdr:sp macro="" textlink="">
      <xdr:nvSpPr>
        <xdr:cNvPr id="341" name="楕円 340">
          <a:extLst>
            <a:ext uri="{FF2B5EF4-FFF2-40B4-BE49-F238E27FC236}">
              <a16:creationId xmlns:a16="http://schemas.microsoft.com/office/drawing/2014/main" id="{E94486ED-D1F0-498A-B63F-CA01A1D7129B}"/>
            </a:ext>
          </a:extLst>
        </xdr:cNvPr>
        <xdr:cNvSpPr/>
      </xdr:nvSpPr>
      <xdr:spPr>
        <a:xfrm>
          <a:off x="13462000" y="10248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72972</xdr:rowOff>
    </xdr:from>
    <xdr:ext cx="762000" cy="259045"/>
    <xdr:sp macro="" textlink="">
      <xdr:nvSpPr>
        <xdr:cNvPr id="342" name="テキスト ボックス 341">
          <a:extLst>
            <a:ext uri="{FF2B5EF4-FFF2-40B4-BE49-F238E27FC236}">
              <a16:creationId xmlns:a16="http://schemas.microsoft.com/office/drawing/2014/main" id="{A5DB9B02-7AC3-4D21-A92F-BEE5397BC9D8}"/>
            </a:ext>
          </a:extLst>
        </xdr:cNvPr>
        <xdr:cNvSpPr txBox="1"/>
      </xdr:nvSpPr>
      <xdr:spPr>
        <a:xfrm>
          <a:off x="13131800" y="100170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3" name="正方形/長方形 342">
          <a:extLst>
            <a:ext uri="{FF2B5EF4-FFF2-40B4-BE49-F238E27FC236}">
              <a16:creationId xmlns:a16="http://schemas.microsoft.com/office/drawing/2014/main" id="{3F994849-DEBD-4F9D-BF97-C58A2B8AC8D7}"/>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4" name="テキスト ボックス 343">
          <a:extLst>
            <a:ext uri="{FF2B5EF4-FFF2-40B4-BE49-F238E27FC236}">
              <a16:creationId xmlns:a16="http://schemas.microsoft.com/office/drawing/2014/main" id="{FA689670-0B33-47B7-9051-C6D26770D2D3}"/>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5" name="テキスト ボックス 344">
          <a:extLst>
            <a:ext uri="{FF2B5EF4-FFF2-40B4-BE49-F238E27FC236}">
              <a16:creationId xmlns:a16="http://schemas.microsoft.com/office/drawing/2014/main" id="{D9C58C7D-5E96-44BA-8B00-A795B0D28D46}"/>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6" name="正方形/長方形 345">
          <a:extLst>
            <a:ext uri="{FF2B5EF4-FFF2-40B4-BE49-F238E27FC236}">
              <a16:creationId xmlns:a16="http://schemas.microsoft.com/office/drawing/2014/main" id="{A48EDAAF-D4C9-47FC-A5F4-F809ACBF42AD}"/>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7" name="正方形/長方形 346">
          <a:extLst>
            <a:ext uri="{FF2B5EF4-FFF2-40B4-BE49-F238E27FC236}">
              <a16:creationId xmlns:a16="http://schemas.microsoft.com/office/drawing/2014/main" id="{CB8FB5C9-A39C-4C90-8FBD-EBF7B0E8B272}"/>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48" name="正方形/長方形 347">
          <a:extLst>
            <a:ext uri="{FF2B5EF4-FFF2-40B4-BE49-F238E27FC236}">
              <a16:creationId xmlns:a16="http://schemas.microsoft.com/office/drawing/2014/main" id="{740F15C9-1677-4049-9448-1B5332C0F121}"/>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49" name="正方形/長方形 348">
          <a:extLst>
            <a:ext uri="{FF2B5EF4-FFF2-40B4-BE49-F238E27FC236}">
              <a16:creationId xmlns:a16="http://schemas.microsoft.com/office/drawing/2014/main" id="{E976A846-B368-4D2F-9C82-B1489C757D11}"/>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0" name="正方形/長方形 349">
          <a:extLst>
            <a:ext uri="{FF2B5EF4-FFF2-40B4-BE49-F238E27FC236}">
              <a16:creationId xmlns:a16="http://schemas.microsoft.com/office/drawing/2014/main" id="{D93AB078-6BD4-4CDF-966D-F59B8319FE0D}"/>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1" name="正方形/長方形 350">
          <a:extLst>
            <a:ext uri="{FF2B5EF4-FFF2-40B4-BE49-F238E27FC236}">
              <a16:creationId xmlns:a16="http://schemas.microsoft.com/office/drawing/2014/main" id="{FE39BB6A-FF30-4505-B373-5538B817235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2" name="正方形/長方形 351">
          <a:extLst>
            <a:ext uri="{FF2B5EF4-FFF2-40B4-BE49-F238E27FC236}">
              <a16:creationId xmlns:a16="http://schemas.microsoft.com/office/drawing/2014/main" id="{5C621902-191D-479E-9652-10336FEF4C0D}"/>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3" name="正方形/長方形 352">
          <a:extLst>
            <a:ext uri="{FF2B5EF4-FFF2-40B4-BE49-F238E27FC236}">
              <a16:creationId xmlns:a16="http://schemas.microsoft.com/office/drawing/2014/main" id="{52622685-E0C7-421B-992E-77B81AFB91AB}"/>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4" name="正方形/長方形 353">
          <a:extLst>
            <a:ext uri="{FF2B5EF4-FFF2-40B4-BE49-F238E27FC236}">
              <a16:creationId xmlns:a16="http://schemas.microsoft.com/office/drawing/2014/main" id="{7432142F-E9D7-4F12-8C4B-B85C880FAFD1}"/>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5" name="テキスト ボックス 354">
          <a:extLst>
            <a:ext uri="{FF2B5EF4-FFF2-40B4-BE49-F238E27FC236}">
              <a16:creationId xmlns:a16="http://schemas.microsoft.com/office/drawing/2014/main" id="{85373139-1C37-40DC-A8BF-A358ED3F580A}"/>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上下水道整備事業や合併に伴う大規模事業により地方債残高が膨らんだことが、類似団体平均を上回っている原因であるが、計画的な償還を継続し、地方債残高は着実に減少している。実質公債費比率が現状より大幅に悪化することのないよう地方債発行額や公営企業に対する企業債等繰入額等に注意し、適切な財政運営に努める。</a:t>
          </a:r>
        </a:p>
      </xdr:txBody>
    </xdr:sp>
    <xdr:clientData/>
  </xdr:twoCellAnchor>
  <xdr:oneCellAnchor>
    <xdr:from>
      <xdr:col>61</xdr:col>
      <xdr:colOff>6350</xdr:colOff>
      <xdr:row>32</xdr:row>
      <xdr:rowOff>101600</xdr:rowOff>
    </xdr:from>
    <xdr:ext cx="298543" cy="225703"/>
    <xdr:sp macro="" textlink="">
      <xdr:nvSpPr>
        <xdr:cNvPr id="356" name="テキスト ボックス 355">
          <a:extLst>
            <a:ext uri="{FF2B5EF4-FFF2-40B4-BE49-F238E27FC236}">
              <a16:creationId xmlns:a16="http://schemas.microsoft.com/office/drawing/2014/main" id="{EB406659-07BE-497B-81AB-6393DBA5E169}"/>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7" name="直線コネクタ 356">
          <a:extLst>
            <a:ext uri="{FF2B5EF4-FFF2-40B4-BE49-F238E27FC236}">
              <a16:creationId xmlns:a16="http://schemas.microsoft.com/office/drawing/2014/main" id="{371658AD-5163-4935-878A-A17E4397EDAF}"/>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58" name="テキスト ボックス 357">
          <a:extLst>
            <a:ext uri="{FF2B5EF4-FFF2-40B4-BE49-F238E27FC236}">
              <a16:creationId xmlns:a16="http://schemas.microsoft.com/office/drawing/2014/main" id="{78E512BD-2C8F-4A72-B81D-FB61EE70A7B6}"/>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59" name="直線コネクタ 358">
          <a:extLst>
            <a:ext uri="{FF2B5EF4-FFF2-40B4-BE49-F238E27FC236}">
              <a16:creationId xmlns:a16="http://schemas.microsoft.com/office/drawing/2014/main" id="{746F8280-810A-4D70-B97B-2B492B4F53F4}"/>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0" name="テキスト ボックス 359">
          <a:extLst>
            <a:ext uri="{FF2B5EF4-FFF2-40B4-BE49-F238E27FC236}">
              <a16:creationId xmlns:a16="http://schemas.microsoft.com/office/drawing/2014/main" id="{FDAD6856-62A5-4934-B5B2-C0FF810B84E8}"/>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1" name="直線コネクタ 360">
          <a:extLst>
            <a:ext uri="{FF2B5EF4-FFF2-40B4-BE49-F238E27FC236}">
              <a16:creationId xmlns:a16="http://schemas.microsoft.com/office/drawing/2014/main" id="{D4119A6F-8AFB-4144-AA4D-ABC8F6C66D9D}"/>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2" name="テキスト ボックス 361">
          <a:extLst>
            <a:ext uri="{FF2B5EF4-FFF2-40B4-BE49-F238E27FC236}">
              <a16:creationId xmlns:a16="http://schemas.microsoft.com/office/drawing/2014/main" id="{2F826477-50D5-420B-BC45-6D0244688FC7}"/>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3" name="直線コネクタ 362">
          <a:extLst>
            <a:ext uri="{FF2B5EF4-FFF2-40B4-BE49-F238E27FC236}">
              <a16:creationId xmlns:a16="http://schemas.microsoft.com/office/drawing/2014/main" id="{00A17BB2-B2A3-487D-9DB4-C2A5BDFDADF8}"/>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4" name="テキスト ボックス 363">
          <a:extLst>
            <a:ext uri="{FF2B5EF4-FFF2-40B4-BE49-F238E27FC236}">
              <a16:creationId xmlns:a16="http://schemas.microsoft.com/office/drawing/2014/main" id="{06AA7CCA-C4D6-40AA-A4E8-D2D43C26BF9C}"/>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65" name="直線コネクタ 364">
          <a:extLst>
            <a:ext uri="{FF2B5EF4-FFF2-40B4-BE49-F238E27FC236}">
              <a16:creationId xmlns:a16="http://schemas.microsoft.com/office/drawing/2014/main" id="{C201B7B2-1C82-4197-8CCF-DB796D9A93ED}"/>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66" name="テキスト ボックス 365">
          <a:extLst>
            <a:ext uri="{FF2B5EF4-FFF2-40B4-BE49-F238E27FC236}">
              <a16:creationId xmlns:a16="http://schemas.microsoft.com/office/drawing/2014/main" id="{BC819440-8D32-4042-AAC9-6E301D9E5EB8}"/>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67" name="直線コネクタ 366">
          <a:extLst>
            <a:ext uri="{FF2B5EF4-FFF2-40B4-BE49-F238E27FC236}">
              <a16:creationId xmlns:a16="http://schemas.microsoft.com/office/drawing/2014/main" id="{2F2946E1-9A75-40AF-AE0C-30542C5D002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8" name="直線コネクタ 367">
          <a:extLst>
            <a:ext uri="{FF2B5EF4-FFF2-40B4-BE49-F238E27FC236}">
              <a16:creationId xmlns:a16="http://schemas.microsoft.com/office/drawing/2014/main" id="{8C8AF513-682A-41F9-9B9C-2E833AEF10B3}"/>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9" name="公債費負担の状況グラフ枠">
          <a:extLst>
            <a:ext uri="{FF2B5EF4-FFF2-40B4-BE49-F238E27FC236}">
              <a16:creationId xmlns:a16="http://schemas.microsoft.com/office/drawing/2014/main" id="{C3C2DF8C-DEAB-4290-845C-F22382158A9D}"/>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38100</xdr:rowOff>
    </xdr:from>
    <xdr:to>
      <xdr:col>81</xdr:col>
      <xdr:colOff>44450</xdr:colOff>
      <xdr:row>45</xdr:row>
      <xdr:rowOff>138430</xdr:rowOff>
    </xdr:to>
    <xdr:cxnSp macro="">
      <xdr:nvCxnSpPr>
        <xdr:cNvPr id="370" name="直線コネクタ 369">
          <a:extLst>
            <a:ext uri="{FF2B5EF4-FFF2-40B4-BE49-F238E27FC236}">
              <a16:creationId xmlns:a16="http://schemas.microsoft.com/office/drawing/2014/main" id="{0C51D887-E4EC-4D7A-9904-6D5CED6E041E}"/>
            </a:ext>
          </a:extLst>
        </xdr:cNvPr>
        <xdr:cNvCxnSpPr/>
      </xdr:nvCxnSpPr>
      <xdr:spPr>
        <a:xfrm flipV="1">
          <a:off x="17018000" y="6381750"/>
          <a:ext cx="0" cy="147193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110507</xdr:rowOff>
    </xdr:from>
    <xdr:ext cx="762000" cy="259045"/>
    <xdr:sp macro="" textlink="">
      <xdr:nvSpPr>
        <xdr:cNvPr id="371" name="公債費負担の状況最小値テキスト">
          <a:extLst>
            <a:ext uri="{FF2B5EF4-FFF2-40B4-BE49-F238E27FC236}">
              <a16:creationId xmlns:a16="http://schemas.microsoft.com/office/drawing/2014/main" id="{F9355C1D-A46F-44AD-A58B-CCE7705E1D40}"/>
            </a:ext>
          </a:extLst>
        </xdr:cNvPr>
        <xdr:cNvSpPr txBox="1"/>
      </xdr:nvSpPr>
      <xdr:spPr>
        <a:xfrm>
          <a:off x="17106900" y="7825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138430</xdr:rowOff>
    </xdr:from>
    <xdr:to>
      <xdr:col>81</xdr:col>
      <xdr:colOff>133350</xdr:colOff>
      <xdr:row>45</xdr:row>
      <xdr:rowOff>138430</xdr:rowOff>
    </xdr:to>
    <xdr:cxnSp macro="">
      <xdr:nvCxnSpPr>
        <xdr:cNvPr id="372" name="直線コネクタ 371">
          <a:extLst>
            <a:ext uri="{FF2B5EF4-FFF2-40B4-BE49-F238E27FC236}">
              <a16:creationId xmlns:a16="http://schemas.microsoft.com/office/drawing/2014/main" id="{3B1AF65B-89A0-45C6-BABB-892D86E88523}"/>
            </a:ext>
          </a:extLst>
        </xdr:cNvPr>
        <xdr:cNvCxnSpPr/>
      </xdr:nvCxnSpPr>
      <xdr:spPr>
        <a:xfrm>
          <a:off x="16929100" y="7853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124477</xdr:rowOff>
    </xdr:from>
    <xdr:ext cx="762000" cy="259045"/>
    <xdr:sp macro="" textlink="">
      <xdr:nvSpPr>
        <xdr:cNvPr id="373" name="公債費負担の状況最大値テキスト">
          <a:extLst>
            <a:ext uri="{FF2B5EF4-FFF2-40B4-BE49-F238E27FC236}">
              <a16:creationId xmlns:a16="http://schemas.microsoft.com/office/drawing/2014/main" id="{E030631D-AEBC-4658-8D97-694DFC1C01C5}"/>
            </a:ext>
          </a:extLst>
        </xdr:cNvPr>
        <xdr:cNvSpPr txBox="1"/>
      </xdr:nvSpPr>
      <xdr:spPr>
        <a:xfrm>
          <a:off x="17106900" y="612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38100</xdr:rowOff>
    </xdr:from>
    <xdr:to>
      <xdr:col>81</xdr:col>
      <xdr:colOff>133350</xdr:colOff>
      <xdr:row>37</xdr:row>
      <xdr:rowOff>38100</xdr:rowOff>
    </xdr:to>
    <xdr:cxnSp macro="">
      <xdr:nvCxnSpPr>
        <xdr:cNvPr id="374" name="直線コネクタ 373">
          <a:extLst>
            <a:ext uri="{FF2B5EF4-FFF2-40B4-BE49-F238E27FC236}">
              <a16:creationId xmlns:a16="http://schemas.microsoft.com/office/drawing/2014/main" id="{3E4506DF-6604-47B4-A371-457C6A6D9258}"/>
            </a:ext>
          </a:extLst>
        </xdr:cNvPr>
        <xdr:cNvCxnSpPr/>
      </xdr:nvCxnSpPr>
      <xdr:spPr>
        <a:xfrm>
          <a:off x="16929100" y="6381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43</xdr:row>
      <xdr:rowOff>71120</xdr:rowOff>
    </xdr:from>
    <xdr:to>
      <xdr:col>81</xdr:col>
      <xdr:colOff>44450</xdr:colOff>
      <xdr:row>43</xdr:row>
      <xdr:rowOff>71120</xdr:rowOff>
    </xdr:to>
    <xdr:cxnSp macro="">
      <xdr:nvCxnSpPr>
        <xdr:cNvPr id="375" name="直線コネクタ 374">
          <a:extLst>
            <a:ext uri="{FF2B5EF4-FFF2-40B4-BE49-F238E27FC236}">
              <a16:creationId xmlns:a16="http://schemas.microsoft.com/office/drawing/2014/main" id="{AC4293A3-9393-433A-8BBA-B4E4F14B8582}"/>
            </a:ext>
          </a:extLst>
        </xdr:cNvPr>
        <xdr:cNvCxnSpPr/>
      </xdr:nvCxnSpPr>
      <xdr:spPr>
        <a:xfrm>
          <a:off x="16179800" y="744347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82144</xdr:rowOff>
    </xdr:from>
    <xdr:ext cx="762000" cy="259045"/>
    <xdr:sp macro="" textlink="">
      <xdr:nvSpPr>
        <xdr:cNvPr id="376" name="公債費負担の状況平均値テキスト">
          <a:extLst>
            <a:ext uri="{FF2B5EF4-FFF2-40B4-BE49-F238E27FC236}">
              <a16:creationId xmlns:a16="http://schemas.microsoft.com/office/drawing/2014/main" id="{17A1C157-56B3-440E-B85B-D66792204314}"/>
            </a:ext>
          </a:extLst>
        </xdr:cNvPr>
        <xdr:cNvSpPr txBox="1"/>
      </xdr:nvSpPr>
      <xdr:spPr>
        <a:xfrm>
          <a:off x="17106900" y="69401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65617</xdr:rowOff>
    </xdr:from>
    <xdr:to>
      <xdr:col>81</xdr:col>
      <xdr:colOff>95250</xdr:colOff>
      <xdr:row>41</xdr:row>
      <xdr:rowOff>167217</xdr:rowOff>
    </xdr:to>
    <xdr:sp macro="" textlink="">
      <xdr:nvSpPr>
        <xdr:cNvPr id="377" name="フローチャート: 判断 376">
          <a:extLst>
            <a:ext uri="{FF2B5EF4-FFF2-40B4-BE49-F238E27FC236}">
              <a16:creationId xmlns:a16="http://schemas.microsoft.com/office/drawing/2014/main" id="{A46D877E-77F8-4C15-A4B4-D83B9E3A6D57}"/>
            </a:ext>
          </a:extLst>
        </xdr:cNvPr>
        <xdr:cNvSpPr/>
      </xdr:nvSpPr>
      <xdr:spPr>
        <a:xfrm>
          <a:off x="169672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43</xdr:row>
      <xdr:rowOff>71120</xdr:rowOff>
    </xdr:from>
    <xdr:to>
      <xdr:col>77</xdr:col>
      <xdr:colOff>44450</xdr:colOff>
      <xdr:row>43</xdr:row>
      <xdr:rowOff>71120</xdr:rowOff>
    </xdr:to>
    <xdr:cxnSp macro="">
      <xdr:nvCxnSpPr>
        <xdr:cNvPr id="378" name="直線コネクタ 377">
          <a:extLst>
            <a:ext uri="{FF2B5EF4-FFF2-40B4-BE49-F238E27FC236}">
              <a16:creationId xmlns:a16="http://schemas.microsoft.com/office/drawing/2014/main" id="{C74403D8-2CBB-4F2B-8DDC-1E5DFEAA199E}"/>
            </a:ext>
          </a:extLst>
        </xdr:cNvPr>
        <xdr:cNvCxnSpPr/>
      </xdr:nvCxnSpPr>
      <xdr:spPr>
        <a:xfrm>
          <a:off x="15290800" y="744347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49530</xdr:rowOff>
    </xdr:from>
    <xdr:to>
      <xdr:col>77</xdr:col>
      <xdr:colOff>95250</xdr:colOff>
      <xdr:row>41</xdr:row>
      <xdr:rowOff>151130</xdr:rowOff>
    </xdr:to>
    <xdr:sp macro="" textlink="">
      <xdr:nvSpPr>
        <xdr:cNvPr id="379" name="フローチャート: 判断 378">
          <a:extLst>
            <a:ext uri="{FF2B5EF4-FFF2-40B4-BE49-F238E27FC236}">
              <a16:creationId xmlns:a16="http://schemas.microsoft.com/office/drawing/2014/main" id="{E237327C-5893-4F53-8E8A-0CC3DBFD1F3B}"/>
            </a:ext>
          </a:extLst>
        </xdr:cNvPr>
        <xdr:cNvSpPr/>
      </xdr:nvSpPr>
      <xdr:spPr>
        <a:xfrm>
          <a:off x="16129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161307</xdr:rowOff>
    </xdr:from>
    <xdr:ext cx="736600" cy="259045"/>
    <xdr:sp macro="" textlink="">
      <xdr:nvSpPr>
        <xdr:cNvPr id="380" name="テキスト ボックス 379">
          <a:extLst>
            <a:ext uri="{FF2B5EF4-FFF2-40B4-BE49-F238E27FC236}">
              <a16:creationId xmlns:a16="http://schemas.microsoft.com/office/drawing/2014/main" id="{74DE1922-AB3F-4E21-B7A4-52F86E361FC4}"/>
            </a:ext>
          </a:extLst>
        </xdr:cNvPr>
        <xdr:cNvSpPr txBox="1"/>
      </xdr:nvSpPr>
      <xdr:spPr>
        <a:xfrm>
          <a:off x="15798800" y="68478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43</xdr:row>
      <xdr:rowOff>55033</xdr:rowOff>
    </xdr:from>
    <xdr:to>
      <xdr:col>72</xdr:col>
      <xdr:colOff>203200</xdr:colOff>
      <xdr:row>43</xdr:row>
      <xdr:rowOff>71120</xdr:rowOff>
    </xdr:to>
    <xdr:cxnSp macro="">
      <xdr:nvCxnSpPr>
        <xdr:cNvPr id="381" name="直線コネクタ 380">
          <a:extLst>
            <a:ext uri="{FF2B5EF4-FFF2-40B4-BE49-F238E27FC236}">
              <a16:creationId xmlns:a16="http://schemas.microsoft.com/office/drawing/2014/main" id="{99F07023-80AB-4A5B-B0A8-6ACA4143E9AB}"/>
            </a:ext>
          </a:extLst>
        </xdr:cNvPr>
        <xdr:cNvCxnSpPr/>
      </xdr:nvCxnSpPr>
      <xdr:spPr>
        <a:xfrm>
          <a:off x="14401800" y="7427383"/>
          <a:ext cx="8890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33444</xdr:rowOff>
    </xdr:from>
    <xdr:to>
      <xdr:col>73</xdr:col>
      <xdr:colOff>44450</xdr:colOff>
      <xdr:row>41</xdr:row>
      <xdr:rowOff>135044</xdr:rowOff>
    </xdr:to>
    <xdr:sp macro="" textlink="">
      <xdr:nvSpPr>
        <xdr:cNvPr id="382" name="フローチャート: 判断 381">
          <a:extLst>
            <a:ext uri="{FF2B5EF4-FFF2-40B4-BE49-F238E27FC236}">
              <a16:creationId xmlns:a16="http://schemas.microsoft.com/office/drawing/2014/main" id="{F7FC28CC-182F-4FD2-A1EF-73347CD07025}"/>
            </a:ext>
          </a:extLst>
        </xdr:cNvPr>
        <xdr:cNvSpPr/>
      </xdr:nvSpPr>
      <xdr:spPr>
        <a:xfrm>
          <a:off x="152400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145221</xdr:rowOff>
    </xdr:from>
    <xdr:ext cx="762000" cy="259045"/>
    <xdr:sp macro="" textlink="">
      <xdr:nvSpPr>
        <xdr:cNvPr id="383" name="テキスト ボックス 382">
          <a:extLst>
            <a:ext uri="{FF2B5EF4-FFF2-40B4-BE49-F238E27FC236}">
              <a16:creationId xmlns:a16="http://schemas.microsoft.com/office/drawing/2014/main" id="{05028EEB-0C09-4D46-BB02-D3A3D18C20C9}"/>
            </a:ext>
          </a:extLst>
        </xdr:cNvPr>
        <xdr:cNvSpPr txBox="1"/>
      </xdr:nvSpPr>
      <xdr:spPr>
        <a:xfrm>
          <a:off x="14909800" y="6831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43</xdr:row>
      <xdr:rowOff>55033</xdr:rowOff>
    </xdr:from>
    <xdr:to>
      <xdr:col>68</xdr:col>
      <xdr:colOff>152400</xdr:colOff>
      <xdr:row>43</xdr:row>
      <xdr:rowOff>103294</xdr:rowOff>
    </xdr:to>
    <xdr:cxnSp macro="">
      <xdr:nvCxnSpPr>
        <xdr:cNvPr id="384" name="直線コネクタ 383">
          <a:extLst>
            <a:ext uri="{FF2B5EF4-FFF2-40B4-BE49-F238E27FC236}">
              <a16:creationId xmlns:a16="http://schemas.microsoft.com/office/drawing/2014/main" id="{BE1AA645-AFA6-4A43-8E36-8B9F58D54851}"/>
            </a:ext>
          </a:extLst>
        </xdr:cNvPr>
        <xdr:cNvCxnSpPr/>
      </xdr:nvCxnSpPr>
      <xdr:spPr>
        <a:xfrm flipV="1">
          <a:off x="13512800" y="7427383"/>
          <a:ext cx="889000" cy="48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9313</xdr:rowOff>
    </xdr:from>
    <xdr:to>
      <xdr:col>68</xdr:col>
      <xdr:colOff>203200</xdr:colOff>
      <xdr:row>41</xdr:row>
      <xdr:rowOff>110913</xdr:rowOff>
    </xdr:to>
    <xdr:sp macro="" textlink="">
      <xdr:nvSpPr>
        <xdr:cNvPr id="385" name="フローチャート: 判断 384">
          <a:extLst>
            <a:ext uri="{FF2B5EF4-FFF2-40B4-BE49-F238E27FC236}">
              <a16:creationId xmlns:a16="http://schemas.microsoft.com/office/drawing/2014/main" id="{768117EA-7722-493E-A326-5E45733C6080}"/>
            </a:ext>
          </a:extLst>
        </xdr:cNvPr>
        <xdr:cNvSpPr/>
      </xdr:nvSpPr>
      <xdr:spPr>
        <a:xfrm>
          <a:off x="14351000" y="7038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121090</xdr:rowOff>
    </xdr:from>
    <xdr:ext cx="762000" cy="259045"/>
    <xdr:sp macro="" textlink="">
      <xdr:nvSpPr>
        <xdr:cNvPr id="386" name="テキスト ボックス 385">
          <a:extLst>
            <a:ext uri="{FF2B5EF4-FFF2-40B4-BE49-F238E27FC236}">
              <a16:creationId xmlns:a16="http://schemas.microsoft.com/office/drawing/2014/main" id="{67C19CB5-C77C-4266-A057-596E5CD4BDAD}"/>
            </a:ext>
          </a:extLst>
        </xdr:cNvPr>
        <xdr:cNvSpPr txBox="1"/>
      </xdr:nvSpPr>
      <xdr:spPr>
        <a:xfrm>
          <a:off x="14020800" y="6807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17356</xdr:rowOff>
    </xdr:from>
    <xdr:to>
      <xdr:col>64</xdr:col>
      <xdr:colOff>152400</xdr:colOff>
      <xdr:row>41</xdr:row>
      <xdr:rowOff>118956</xdr:rowOff>
    </xdr:to>
    <xdr:sp macro="" textlink="">
      <xdr:nvSpPr>
        <xdr:cNvPr id="387" name="フローチャート: 判断 386">
          <a:extLst>
            <a:ext uri="{FF2B5EF4-FFF2-40B4-BE49-F238E27FC236}">
              <a16:creationId xmlns:a16="http://schemas.microsoft.com/office/drawing/2014/main" id="{D9AF3F44-D3D9-4855-8B76-C92024A2DDA6}"/>
            </a:ext>
          </a:extLst>
        </xdr:cNvPr>
        <xdr:cNvSpPr/>
      </xdr:nvSpPr>
      <xdr:spPr>
        <a:xfrm>
          <a:off x="13462000" y="7046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129133</xdr:rowOff>
    </xdr:from>
    <xdr:ext cx="762000" cy="259045"/>
    <xdr:sp macro="" textlink="">
      <xdr:nvSpPr>
        <xdr:cNvPr id="388" name="テキスト ボックス 387">
          <a:extLst>
            <a:ext uri="{FF2B5EF4-FFF2-40B4-BE49-F238E27FC236}">
              <a16:creationId xmlns:a16="http://schemas.microsoft.com/office/drawing/2014/main" id="{4F44330A-EEBD-4C04-BCDA-B84A5855F711}"/>
            </a:ext>
          </a:extLst>
        </xdr:cNvPr>
        <xdr:cNvSpPr txBox="1"/>
      </xdr:nvSpPr>
      <xdr:spPr>
        <a:xfrm>
          <a:off x="13131800" y="68156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89" name="テキスト ボックス 388">
          <a:extLst>
            <a:ext uri="{FF2B5EF4-FFF2-40B4-BE49-F238E27FC236}">
              <a16:creationId xmlns:a16="http://schemas.microsoft.com/office/drawing/2014/main" id="{BDC6C1F5-2AA9-4F0C-8B76-E31708FC5C5F}"/>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16F95DF0-2749-49BB-BE89-573593CAE9C7}"/>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F74D4129-48AE-4BB2-9AB0-807B7C7F45EE}"/>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C2A9F65-4DCE-4264-8890-116C4C97BED7}"/>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9EED48C0-012A-42DF-8401-2C05296F3D5F}"/>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43</xdr:row>
      <xdr:rowOff>20320</xdr:rowOff>
    </xdr:from>
    <xdr:to>
      <xdr:col>81</xdr:col>
      <xdr:colOff>95250</xdr:colOff>
      <xdr:row>43</xdr:row>
      <xdr:rowOff>121920</xdr:rowOff>
    </xdr:to>
    <xdr:sp macro="" textlink="">
      <xdr:nvSpPr>
        <xdr:cNvPr id="394" name="楕円 393">
          <a:extLst>
            <a:ext uri="{FF2B5EF4-FFF2-40B4-BE49-F238E27FC236}">
              <a16:creationId xmlns:a16="http://schemas.microsoft.com/office/drawing/2014/main" id="{DBD1FB79-EB01-44A9-BC56-B01BE39FEFDB}"/>
            </a:ext>
          </a:extLst>
        </xdr:cNvPr>
        <xdr:cNvSpPr/>
      </xdr:nvSpPr>
      <xdr:spPr>
        <a:xfrm>
          <a:off x="16967200" y="7392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42</xdr:row>
      <xdr:rowOff>163847</xdr:rowOff>
    </xdr:from>
    <xdr:ext cx="762000" cy="259045"/>
    <xdr:sp macro="" textlink="">
      <xdr:nvSpPr>
        <xdr:cNvPr id="395" name="公債費負担の状況該当値テキスト">
          <a:extLst>
            <a:ext uri="{FF2B5EF4-FFF2-40B4-BE49-F238E27FC236}">
              <a16:creationId xmlns:a16="http://schemas.microsoft.com/office/drawing/2014/main" id="{9673C254-82A9-4E28-BA69-0AE780E76B72}"/>
            </a:ext>
          </a:extLst>
        </xdr:cNvPr>
        <xdr:cNvSpPr txBox="1"/>
      </xdr:nvSpPr>
      <xdr:spPr>
        <a:xfrm>
          <a:off x="17106900" y="7364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43</xdr:row>
      <xdr:rowOff>20320</xdr:rowOff>
    </xdr:from>
    <xdr:to>
      <xdr:col>77</xdr:col>
      <xdr:colOff>95250</xdr:colOff>
      <xdr:row>43</xdr:row>
      <xdr:rowOff>121920</xdr:rowOff>
    </xdr:to>
    <xdr:sp macro="" textlink="">
      <xdr:nvSpPr>
        <xdr:cNvPr id="396" name="楕円 395">
          <a:extLst>
            <a:ext uri="{FF2B5EF4-FFF2-40B4-BE49-F238E27FC236}">
              <a16:creationId xmlns:a16="http://schemas.microsoft.com/office/drawing/2014/main" id="{7E8C6DD4-FADE-47DF-871A-A0F1906E75B7}"/>
            </a:ext>
          </a:extLst>
        </xdr:cNvPr>
        <xdr:cNvSpPr/>
      </xdr:nvSpPr>
      <xdr:spPr>
        <a:xfrm>
          <a:off x="16129000" y="7392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43</xdr:row>
      <xdr:rowOff>106697</xdr:rowOff>
    </xdr:from>
    <xdr:ext cx="736600" cy="259045"/>
    <xdr:sp macro="" textlink="">
      <xdr:nvSpPr>
        <xdr:cNvPr id="397" name="テキスト ボックス 396">
          <a:extLst>
            <a:ext uri="{FF2B5EF4-FFF2-40B4-BE49-F238E27FC236}">
              <a16:creationId xmlns:a16="http://schemas.microsoft.com/office/drawing/2014/main" id="{642385B0-C3B5-4BB1-8907-5AD21C3ECD60}"/>
            </a:ext>
          </a:extLst>
        </xdr:cNvPr>
        <xdr:cNvSpPr txBox="1"/>
      </xdr:nvSpPr>
      <xdr:spPr>
        <a:xfrm>
          <a:off x="15798800" y="74790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43</xdr:row>
      <xdr:rowOff>20320</xdr:rowOff>
    </xdr:from>
    <xdr:to>
      <xdr:col>73</xdr:col>
      <xdr:colOff>44450</xdr:colOff>
      <xdr:row>43</xdr:row>
      <xdr:rowOff>121920</xdr:rowOff>
    </xdr:to>
    <xdr:sp macro="" textlink="">
      <xdr:nvSpPr>
        <xdr:cNvPr id="398" name="楕円 397">
          <a:extLst>
            <a:ext uri="{FF2B5EF4-FFF2-40B4-BE49-F238E27FC236}">
              <a16:creationId xmlns:a16="http://schemas.microsoft.com/office/drawing/2014/main" id="{D95A7A07-C4FD-4553-A3A5-D553BA486DE6}"/>
            </a:ext>
          </a:extLst>
        </xdr:cNvPr>
        <xdr:cNvSpPr/>
      </xdr:nvSpPr>
      <xdr:spPr>
        <a:xfrm>
          <a:off x="15240000" y="7392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43</xdr:row>
      <xdr:rowOff>106697</xdr:rowOff>
    </xdr:from>
    <xdr:ext cx="762000" cy="259045"/>
    <xdr:sp macro="" textlink="">
      <xdr:nvSpPr>
        <xdr:cNvPr id="399" name="テキスト ボックス 398">
          <a:extLst>
            <a:ext uri="{FF2B5EF4-FFF2-40B4-BE49-F238E27FC236}">
              <a16:creationId xmlns:a16="http://schemas.microsoft.com/office/drawing/2014/main" id="{2B0BAE3D-0975-4627-9923-7D1B982B3338}"/>
            </a:ext>
          </a:extLst>
        </xdr:cNvPr>
        <xdr:cNvSpPr txBox="1"/>
      </xdr:nvSpPr>
      <xdr:spPr>
        <a:xfrm>
          <a:off x="14909800" y="7479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43</xdr:row>
      <xdr:rowOff>4233</xdr:rowOff>
    </xdr:from>
    <xdr:to>
      <xdr:col>68</xdr:col>
      <xdr:colOff>203200</xdr:colOff>
      <xdr:row>43</xdr:row>
      <xdr:rowOff>105833</xdr:rowOff>
    </xdr:to>
    <xdr:sp macro="" textlink="">
      <xdr:nvSpPr>
        <xdr:cNvPr id="400" name="楕円 399">
          <a:extLst>
            <a:ext uri="{FF2B5EF4-FFF2-40B4-BE49-F238E27FC236}">
              <a16:creationId xmlns:a16="http://schemas.microsoft.com/office/drawing/2014/main" id="{FDD9F142-490A-44CB-890A-58F12A982E3A}"/>
            </a:ext>
          </a:extLst>
        </xdr:cNvPr>
        <xdr:cNvSpPr/>
      </xdr:nvSpPr>
      <xdr:spPr>
        <a:xfrm>
          <a:off x="14351000" y="7376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43</xdr:row>
      <xdr:rowOff>90610</xdr:rowOff>
    </xdr:from>
    <xdr:ext cx="762000" cy="259045"/>
    <xdr:sp macro="" textlink="">
      <xdr:nvSpPr>
        <xdr:cNvPr id="401" name="テキスト ボックス 400">
          <a:extLst>
            <a:ext uri="{FF2B5EF4-FFF2-40B4-BE49-F238E27FC236}">
              <a16:creationId xmlns:a16="http://schemas.microsoft.com/office/drawing/2014/main" id="{E05D3CAC-D3CC-413D-9AD4-C8AD8C26A50F}"/>
            </a:ext>
          </a:extLst>
        </xdr:cNvPr>
        <xdr:cNvSpPr txBox="1"/>
      </xdr:nvSpPr>
      <xdr:spPr>
        <a:xfrm>
          <a:off x="14020800" y="7462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43</xdr:row>
      <xdr:rowOff>52494</xdr:rowOff>
    </xdr:from>
    <xdr:to>
      <xdr:col>64</xdr:col>
      <xdr:colOff>152400</xdr:colOff>
      <xdr:row>43</xdr:row>
      <xdr:rowOff>154094</xdr:rowOff>
    </xdr:to>
    <xdr:sp macro="" textlink="">
      <xdr:nvSpPr>
        <xdr:cNvPr id="402" name="楕円 401">
          <a:extLst>
            <a:ext uri="{FF2B5EF4-FFF2-40B4-BE49-F238E27FC236}">
              <a16:creationId xmlns:a16="http://schemas.microsoft.com/office/drawing/2014/main" id="{C17A832D-B4AE-4E92-935D-16436C9DAC5D}"/>
            </a:ext>
          </a:extLst>
        </xdr:cNvPr>
        <xdr:cNvSpPr/>
      </xdr:nvSpPr>
      <xdr:spPr>
        <a:xfrm>
          <a:off x="13462000" y="7424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43</xdr:row>
      <xdr:rowOff>138871</xdr:rowOff>
    </xdr:from>
    <xdr:ext cx="762000" cy="259045"/>
    <xdr:sp macro="" textlink="">
      <xdr:nvSpPr>
        <xdr:cNvPr id="403" name="テキスト ボックス 402">
          <a:extLst>
            <a:ext uri="{FF2B5EF4-FFF2-40B4-BE49-F238E27FC236}">
              <a16:creationId xmlns:a16="http://schemas.microsoft.com/office/drawing/2014/main" id="{3C41413B-2B5E-44D5-8FB6-CE9EA4C6AA70}"/>
            </a:ext>
          </a:extLst>
        </xdr:cNvPr>
        <xdr:cNvSpPr txBox="1"/>
      </xdr:nvSpPr>
      <xdr:spPr>
        <a:xfrm>
          <a:off x="13131800" y="7511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4" name="正方形/長方形 403">
          <a:extLst>
            <a:ext uri="{FF2B5EF4-FFF2-40B4-BE49-F238E27FC236}">
              <a16:creationId xmlns:a16="http://schemas.microsoft.com/office/drawing/2014/main" id="{B02C4E6D-2C77-4E66-B192-B573F0B072AE}"/>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5" name="テキスト ボックス 404">
          <a:extLst>
            <a:ext uri="{FF2B5EF4-FFF2-40B4-BE49-F238E27FC236}">
              <a16:creationId xmlns:a16="http://schemas.microsoft.com/office/drawing/2014/main" id="{9ECC5852-5848-4243-A9B3-38DECB9685EF}"/>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6" name="テキスト ボックス 405">
          <a:extLst>
            <a:ext uri="{FF2B5EF4-FFF2-40B4-BE49-F238E27FC236}">
              <a16:creationId xmlns:a16="http://schemas.microsoft.com/office/drawing/2014/main" id="{158674D5-5332-422E-BC90-AEAC5568E4C4}"/>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[31.5%]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7" name="正方形/長方形 406">
          <a:extLst>
            <a:ext uri="{FF2B5EF4-FFF2-40B4-BE49-F238E27FC236}">
              <a16:creationId xmlns:a16="http://schemas.microsoft.com/office/drawing/2014/main" id="{7F20CC8F-5E06-43CA-85DD-A1553C5FD567}"/>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8" name="正方形/長方形 407">
          <a:extLst>
            <a:ext uri="{FF2B5EF4-FFF2-40B4-BE49-F238E27FC236}">
              <a16:creationId xmlns:a16="http://schemas.microsoft.com/office/drawing/2014/main" id="{6C2A80BB-9E55-4891-B583-453E00380C93}"/>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09" name="正方形/長方形 408">
          <a:extLst>
            <a:ext uri="{FF2B5EF4-FFF2-40B4-BE49-F238E27FC236}">
              <a16:creationId xmlns:a16="http://schemas.microsoft.com/office/drawing/2014/main" id="{2F9A6D38-B2F1-480E-B422-955680202105}"/>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0" name="正方形/長方形 409">
          <a:extLst>
            <a:ext uri="{FF2B5EF4-FFF2-40B4-BE49-F238E27FC236}">
              <a16:creationId xmlns:a16="http://schemas.microsoft.com/office/drawing/2014/main" id="{C82961D4-F0BE-4B61-B6E7-D1407D432565}"/>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1" name="正方形/長方形 410">
          <a:extLst>
            <a:ext uri="{FF2B5EF4-FFF2-40B4-BE49-F238E27FC236}">
              <a16:creationId xmlns:a16="http://schemas.microsoft.com/office/drawing/2014/main" id="{7F968716-3C7F-45A5-A3B9-DDADFC610F79}"/>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2" name="正方形/長方形 411">
          <a:extLst>
            <a:ext uri="{FF2B5EF4-FFF2-40B4-BE49-F238E27FC236}">
              <a16:creationId xmlns:a16="http://schemas.microsoft.com/office/drawing/2014/main" id="{7C6EFC66-B153-45C0-8530-1B4FBA674488}"/>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3" name="正方形/長方形 412">
          <a:extLst>
            <a:ext uri="{FF2B5EF4-FFF2-40B4-BE49-F238E27FC236}">
              <a16:creationId xmlns:a16="http://schemas.microsoft.com/office/drawing/2014/main" id="{56013835-9017-42F0-8CF5-30941136EBB8}"/>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4" name="正方形/長方形 413">
          <a:extLst>
            <a:ext uri="{FF2B5EF4-FFF2-40B4-BE49-F238E27FC236}">
              <a16:creationId xmlns:a16="http://schemas.microsoft.com/office/drawing/2014/main" id="{98E1D785-1DB6-4B9D-9318-313DA2B09066}"/>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5" name="正方形/長方形 414">
          <a:extLst>
            <a:ext uri="{FF2B5EF4-FFF2-40B4-BE49-F238E27FC236}">
              <a16:creationId xmlns:a16="http://schemas.microsoft.com/office/drawing/2014/main" id="{FC0388FC-F551-4128-9B2B-3A0991604C92}"/>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6" name="テキスト ボックス 415">
          <a:extLst>
            <a:ext uri="{FF2B5EF4-FFF2-40B4-BE49-F238E27FC236}">
              <a16:creationId xmlns:a16="http://schemas.microsoft.com/office/drawing/2014/main" id="{184016BA-F3D7-4026-B603-C61484990FB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類似団体平均を上回っている状況の中、筑前町としては年々減少してきたが、今年度は上昇に転じている。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しかし、これは交付税算入見込額の減による充当可能財源等の減によるもので、地方債現在高等の将来負担額は着実に減少している。</a:t>
          </a:r>
        </a:p>
        <a:p>
          <a:r>
            <a:rPr kumimoji="1" lang="ja-JP" altLang="en-US" sz="1300">
              <a:latin typeface="ＭＳ Ｐゴシック" panose="020B0600070205080204" pitchFamily="50" charset="-128"/>
              <a:ea typeface="ＭＳ Ｐゴシック" panose="020B0600070205080204" pitchFamily="50" charset="-128"/>
            </a:rPr>
            <a:t>新町建設計画に基づく事業を進めるために活用した合併特例債の借入残高や上下水道の整備のための借入残高が多いこと、また、事業会計への繰入額が多いことなどが類似団体平均を上回る要因となっている。今後も、計画的な地方債の発行及び償還を行い、適切な財政運営に努める。</a:t>
          </a:r>
        </a:p>
      </xdr:txBody>
    </xdr:sp>
    <xdr:clientData/>
  </xdr:twoCellAnchor>
  <xdr:oneCellAnchor>
    <xdr:from>
      <xdr:col>61</xdr:col>
      <xdr:colOff>6350</xdr:colOff>
      <xdr:row>10</xdr:row>
      <xdr:rowOff>63500</xdr:rowOff>
    </xdr:from>
    <xdr:ext cx="298543" cy="225703"/>
    <xdr:sp macro="" textlink="">
      <xdr:nvSpPr>
        <xdr:cNvPr id="417" name="テキスト ボックス 416">
          <a:extLst>
            <a:ext uri="{FF2B5EF4-FFF2-40B4-BE49-F238E27FC236}">
              <a16:creationId xmlns:a16="http://schemas.microsoft.com/office/drawing/2014/main" id="{2D3F5897-7179-453F-89AC-644DCE063002}"/>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8" name="直線コネクタ 417">
          <a:extLst>
            <a:ext uri="{FF2B5EF4-FFF2-40B4-BE49-F238E27FC236}">
              <a16:creationId xmlns:a16="http://schemas.microsoft.com/office/drawing/2014/main" id="{B618CEC1-44BB-44B8-B747-B8673428666B}"/>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19" name="テキスト ボックス 418">
          <a:extLst>
            <a:ext uri="{FF2B5EF4-FFF2-40B4-BE49-F238E27FC236}">
              <a16:creationId xmlns:a16="http://schemas.microsoft.com/office/drawing/2014/main" id="{E877F3D3-B112-4BC7-A180-15357B0850F1}"/>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0" name="直線コネクタ 419">
          <a:extLst>
            <a:ext uri="{FF2B5EF4-FFF2-40B4-BE49-F238E27FC236}">
              <a16:creationId xmlns:a16="http://schemas.microsoft.com/office/drawing/2014/main" id="{5F88646A-D277-4DD7-93B6-A837128E7B02}"/>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1" name="テキスト ボックス 420">
          <a:extLst>
            <a:ext uri="{FF2B5EF4-FFF2-40B4-BE49-F238E27FC236}">
              <a16:creationId xmlns:a16="http://schemas.microsoft.com/office/drawing/2014/main" id="{AD823ACB-864E-4C55-83A9-5B1A5B430B43}"/>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2" name="直線コネクタ 421">
          <a:extLst>
            <a:ext uri="{FF2B5EF4-FFF2-40B4-BE49-F238E27FC236}">
              <a16:creationId xmlns:a16="http://schemas.microsoft.com/office/drawing/2014/main" id="{B76DDE4A-DED0-4AB6-B9F7-5809A79C87FE}"/>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3" name="テキスト ボックス 422">
          <a:extLst>
            <a:ext uri="{FF2B5EF4-FFF2-40B4-BE49-F238E27FC236}">
              <a16:creationId xmlns:a16="http://schemas.microsoft.com/office/drawing/2014/main" id="{4FF77531-B070-4ACB-88DA-7D7852165403}"/>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24" name="直線コネクタ 423">
          <a:extLst>
            <a:ext uri="{FF2B5EF4-FFF2-40B4-BE49-F238E27FC236}">
              <a16:creationId xmlns:a16="http://schemas.microsoft.com/office/drawing/2014/main" id="{A8661809-E96C-4201-A915-0A073972781F}"/>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25" name="テキスト ボックス 424">
          <a:extLst>
            <a:ext uri="{FF2B5EF4-FFF2-40B4-BE49-F238E27FC236}">
              <a16:creationId xmlns:a16="http://schemas.microsoft.com/office/drawing/2014/main" id="{E202176F-3097-449C-A162-441F98A90058}"/>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26" name="直線コネクタ 425">
          <a:extLst>
            <a:ext uri="{FF2B5EF4-FFF2-40B4-BE49-F238E27FC236}">
              <a16:creationId xmlns:a16="http://schemas.microsoft.com/office/drawing/2014/main" id="{8BB6DFD4-634D-4AF5-A155-A13897C6D0A6}"/>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27" name="テキスト ボックス 426">
          <a:extLst>
            <a:ext uri="{FF2B5EF4-FFF2-40B4-BE49-F238E27FC236}">
              <a16:creationId xmlns:a16="http://schemas.microsoft.com/office/drawing/2014/main" id="{DB26E4F1-1E5F-4389-9844-ED076BCF11E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28" name="直線コネクタ 427">
          <a:extLst>
            <a:ext uri="{FF2B5EF4-FFF2-40B4-BE49-F238E27FC236}">
              <a16:creationId xmlns:a16="http://schemas.microsoft.com/office/drawing/2014/main" id="{5BC61F9D-CE9C-4838-8671-3AEA15A64B27}"/>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29" name="テキスト ボックス 428">
          <a:extLst>
            <a:ext uri="{FF2B5EF4-FFF2-40B4-BE49-F238E27FC236}">
              <a16:creationId xmlns:a16="http://schemas.microsoft.com/office/drawing/2014/main" id="{BE4C0A46-D66F-4EA3-B4A9-5DE51D9157AD}"/>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0" name="直線コネクタ 429">
          <a:extLst>
            <a:ext uri="{FF2B5EF4-FFF2-40B4-BE49-F238E27FC236}">
              <a16:creationId xmlns:a16="http://schemas.microsoft.com/office/drawing/2014/main" id="{DF2D250D-98D5-4410-82C5-B858190F408F}"/>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1" name="テキスト ボックス 430">
          <a:extLst>
            <a:ext uri="{FF2B5EF4-FFF2-40B4-BE49-F238E27FC236}">
              <a16:creationId xmlns:a16="http://schemas.microsoft.com/office/drawing/2014/main" id="{E65C4D4F-4974-4980-8074-C8EED8344B71}"/>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2" name="直線コネクタ 431">
          <a:extLst>
            <a:ext uri="{FF2B5EF4-FFF2-40B4-BE49-F238E27FC236}">
              <a16:creationId xmlns:a16="http://schemas.microsoft.com/office/drawing/2014/main" id="{344B75C5-96AB-46F1-B62C-A5B7C0F724F4}"/>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3" name="将来負担の状況グラフ枠">
          <a:extLst>
            <a:ext uri="{FF2B5EF4-FFF2-40B4-BE49-F238E27FC236}">
              <a16:creationId xmlns:a16="http://schemas.microsoft.com/office/drawing/2014/main" id="{A40EB9EA-ECCC-4E02-B464-901CE706A3E4}"/>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23</xdr:row>
      <xdr:rowOff>34834</xdr:rowOff>
    </xdr:to>
    <xdr:cxnSp macro="">
      <xdr:nvCxnSpPr>
        <xdr:cNvPr id="434" name="直線コネクタ 433">
          <a:extLst>
            <a:ext uri="{FF2B5EF4-FFF2-40B4-BE49-F238E27FC236}">
              <a16:creationId xmlns:a16="http://schemas.microsoft.com/office/drawing/2014/main" id="{7E776EB8-13F3-4896-BE85-18EAD121CB32}"/>
            </a:ext>
          </a:extLst>
        </xdr:cNvPr>
        <xdr:cNvCxnSpPr/>
      </xdr:nvCxnSpPr>
      <xdr:spPr>
        <a:xfrm flipV="1">
          <a:off x="17018000" y="2313214"/>
          <a:ext cx="0" cy="166497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6911</xdr:rowOff>
    </xdr:from>
    <xdr:ext cx="762000" cy="259045"/>
    <xdr:sp macro="" textlink="">
      <xdr:nvSpPr>
        <xdr:cNvPr id="435" name="将来負担の状況最小値テキスト">
          <a:extLst>
            <a:ext uri="{FF2B5EF4-FFF2-40B4-BE49-F238E27FC236}">
              <a16:creationId xmlns:a16="http://schemas.microsoft.com/office/drawing/2014/main" id="{8C6D8214-A0E9-4CBD-9305-6C7F1B9B9849}"/>
            </a:ext>
          </a:extLst>
        </xdr:cNvPr>
        <xdr:cNvSpPr txBox="1"/>
      </xdr:nvSpPr>
      <xdr:spPr>
        <a:xfrm>
          <a:off x="17106900" y="3950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34834</xdr:rowOff>
    </xdr:from>
    <xdr:to>
      <xdr:col>81</xdr:col>
      <xdr:colOff>133350</xdr:colOff>
      <xdr:row>23</xdr:row>
      <xdr:rowOff>34834</xdr:rowOff>
    </xdr:to>
    <xdr:cxnSp macro="">
      <xdr:nvCxnSpPr>
        <xdr:cNvPr id="436" name="直線コネクタ 435">
          <a:extLst>
            <a:ext uri="{FF2B5EF4-FFF2-40B4-BE49-F238E27FC236}">
              <a16:creationId xmlns:a16="http://schemas.microsoft.com/office/drawing/2014/main" id="{886FE3BE-55DB-4943-BCFF-48448C127639}"/>
            </a:ext>
          </a:extLst>
        </xdr:cNvPr>
        <xdr:cNvCxnSpPr/>
      </xdr:nvCxnSpPr>
      <xdr:spPr>
        <a:xfrm>
          <a:off x="16929100" y="3978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37" name="将来負担の状況最大値テキスト">
          <a:extLst>
            <a:ext uri="{FF2B5EF4-FFF2-40B4-BE49-F238E27FC236}">
              <a16:creationId xmlns:a16="http://schemas.microsoft.com/office/drawing/2014/main" id="{FDDA9377-45FC-4050-8AFE-2A825FB96D58}"/>
            </a:ext>
          </a:extLst>
        </xdr:cNvPr>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38" name="直線コネクタ 437">
          <a:extLst>
            <a:ext uri="{FF2B5EF4-FFF2-40B4-BE49-F238E27FC236}">
              <a16:creationId xmlns:a16="http://schemas.microsoft.com/office/drawing/2014/main" id="{0E1B1566-1BA0-4813-A5BD-1E2D326AD274}"/>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16</xdr:row>
      <xdr:rowOff>106045</xdr:rowOff>
    </xdr:from>
    <xdr:to>
      <xdr:col>81</xdr:col>
      <xdr:colOff>44450</xdr:colOff>
      <xdr:row>16</xdr:row>
      <xdr:rowOff>112939</xdr:rowOff>
    </xdr:to>
    <xdr:cxnSp macro="">
      <xdr:nvCxnSpPr>
        <xdr:cNvPr id="439" name="直線コネクタ 438">
          <a:extLst>
            <a:ext uri="{FF2B5EF4-FFF2-40B4-BE49-F238E27FC236}">
              <a16:creationId xmlns:a16="http://schemas.microsoft.com/office/drawing/2014/main" id="{AF93ED7A-1294-49B9-B918-8FAD20E184FD}"/>
            </a:ext>
          </a:extLst>
        </xdr:cNvPr>
        <xdr:cNvCxnSpPr/>
      </xdr:nvCxnSpPr>
      <xdr:spPr>
        <a:xfrm>
          <a:off x="16179800" y="2849245"/>
          <a:ext cx="838200" cy="6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113591</xdr:rowOff>
    </xdr:from>
    <xdr:ext cx="762000" cy="259045"/>
    <xdr:sp macro="" textlink="">
      <xdr:nvSpPr>
        <xdr:cNvPr id="440" name="将来負担の状況平均値テキスト">
          <a:extLst>
            <a:ext uri="{FF2B5EF4-FFF2-40B4-BE49-F238E27FC236}">
              <a16:creationId xmlns:a16="http://schemas.microsoft.com/office/drawing/2014/main" id="{55C4E4AB-C75D-4138-97E8-B4735D1C78D0}"/>
            </a:ext>
          </a:extLst>
        </xdr:cNvPr>
        <xdr:cNvSpPr txBox="1"/>
      </xdr:nvSpPr>
      <xdr:spPr>
        <a:xfrm>
          <a:off x="17106900" y="21709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50800</xdr:rowOff>
    </xdr:from>
    <xdr:to>
      <xdr:col>81</xdr:col>
      <xdr:colOff>95250</xdr:colOff>
      <xdr:row>13</xdr:row>
      <xdr:rowOff>152400</xdr:rowOff>
    </xdr:to>
    <xdr:sp macro="" textlink="">
      <xdr:nvSpPr>
        <xdr:cNvPr id="441" name="フローチャート: 判断 440">
          <a:extLst>
            <a:ext uri="{FF2B5EF4-FFF2-40B4-BE49-F238E27FC236}">
              <a16:creationId xmlns:a16="http://schemas.microsoft.com/office/drawing/2014/main" id="{F5AF7459-087D-4F8F-A392-AE2D3AC5396F}"/>
            </a:ext>
          </a:extLst>
        </xdr:cNvPr>
        <xdr:cNvSpPr/>
      </xdr:nvSpPr>
      <xdr:spPr>
        <a:xfrm>
          <a:off x="16967200" y="2279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16</xdr:row>
      <xdr:rowOff>106045</xdr:rowOff>
    </xdr:from>
    <xdr:to>
      <xdr:col>77</xdr:col>
      <xdr:colOff>44450</xdr:colOff>
      <xdr:row>17</xdr:row>
      <xdr:rowOff>46627</xdr:rowOff>
    </xdr:to>
    <xdr:cxnSp macro="">
      <xdr:nvCxnSpPr>
        <xdr:cNvPr id="442" name="直線コネクタ 441">
          <a:extLst>
            <a:ext uri="{FF2B5EF4-FFF2-40B4-BE49-F238E27FC236}">
              <a16:creationId xmlns:a16="http://schemas.microsoft.com/office/drawing/2014/main" id="{B86485D7-C035-4005-988F-AD2D9B6C69CB}"/>
            </a:ext>
          </a:extLst>
        </xdr:cNvPr>
        <xdr:cNvCxnSpPr/>
      </xdr:nvCxnSpPr>
      <xdr:spPr>
        <a:xfrm flipV="1">
          <a:off x="15290800" y="2849245"/>
          <a:ext cx="889000" cy="112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43" name="フローチャート: 判断 442">
          <a:extLst>
            <a:ext uri="{FF2B5EF4-FFF2-40B4-BE49-F238E27FC236}">
              <a16:creationId xmlns:a16="http://schemas.microsoft.com/office/drawing/2014/main" id="{ECD74F39-F96C-484A-84AD-D7D973CBB2DD}"/>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44" name="テキスト ボックス 443">
          <a:extLst>
            <a:ext uri="{FF2B5EF4-FFF2-40B4-BE49-F238E27FC236}">
              <a16:creationId xmlns:a16="http://schemas.microsoft.com/office/drawing/2014/main" id="{1D9A994E-7F1E-43AF-8206-885AB7817CFE}"/>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17</xdr:row>
      <xdr:rowOff>46627</xdr:rowOff>
    </xdr:from>
    <xdr:to>
      <xdr:col>72</xdr:col>
      <xdr:colOff>203200</xdr:colOff>
      <xdr:row>18</xdr:row>
      <xdr:rowOff>116477</xdr:rowOff>
    </xdr:to>
    <xdr:cxnSp macro="">
      <xdr:nvCxnSpPr>
        <xdr:cNvPr id="445" name="直線コネクタ 444">
          <a:extLst>
            <a:ext uri="{FF2B5EF4-FFF2-40B4-BE49-F238E27FC236}">
              <a16:creationId xmlns:a16="http://schemas.microsoft.com/office/drawing/2014/main" id="{7B220BDE-BD20-4253-9AF0-EEBCCA494AAA}"/>
            </a:ext>
          </a:extLst>
        </xdr:cNvPr>
        <xdr:cNvCxnSpPr/>
      </xdr:nvCxnSpPr>
      <xdr:spPr>
        <a:xfrm flipV="1">
          <a:off x="14401800" y="2961277"/>
          <a:ext cx="889000" cy="241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43906</xdr:rowOff>
    </xdr:from>
    <xdr:to>
      <xdr:col>73</xdr:col>
      <xdr:colOff>44450</xdr:colOff>
      <xdr:row>13</xdr:row>
      <xdr:rowOff>145506</xdr:rowOff>
    </xdr:to>
    <xdr:sp macro="" textlink="">
      <xdr:nvSpPr>
        <xdr:cNvPr id="446" name="フローチャート: 判断 445">
          <a:extLst>
            <a:ext uri="{FF2B5EF4-FFF2-40B4-BE49-F238E27FC236}">
              <a16:creationId xmlns:a16="http://schemas.microsoft.com/office/drawing/2014/main" id="{9D08813B-56FB-4F19-82CA-753B32AA14A3}"/>
            </a:ext>
          </a:extLst>
        </xdr:cNvPr>
        <xdr:cNvSpPr/>
      </xdr:nvSpPr>
      <xdr:spPr>
        <a:xfrm>
          <a:off x="15240000" y="2272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155683</xdr:rowOff>
    </xdr:from>
    <xdr:ext cx="762000" cy="259045"/>
    <xdr:sp macro="" textlink="">
      <xdr:nvSpPr>
        <xdr:cNvPr id="447" name="テキスト ボックス 446">
          <a:extLst>
            <a:ext uri="{FF2B5EF4-FFF2-40B4-BE49-F238E27FC236}">
              <a16:creationId xmlns:a16="http://schemas.microsoft.com/office/drawing/2014/main" id="{5B75A519-C2C4-44EA-A120-270CF6107434}"/>
            </a:ext>
          </a:extLst>
        </xdr:cNvPr>
        <xdr:cNvSpPr txBox="1"/>
      </xdr:nvSpPr>
      <xdr:spPr>
        <a:xfrm>
          <a:off x="14909800" y="2041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18</xdr:row>
      <xdr:rowOff>116477</xdr:rowOff>
    </xdr:from>
    <xdr:to>
      <xdr:col>68</xdr:col>
      <xdr:colOff>152400</xdr:colOff>
      <xdr:row>20</xdr:row>
      <xdr:rowOff>116568</xdr:rowOff>
    </xdr:to>
    <xdr:cxnSp macro="">
      <xdr:nvCxnSpPr>
        <xdr:cNvPr id="448" name="直線コネクタ 447">
          <a:extLst>
            <a:ext uri="{FF2B5EF4-FFF2-40B4-BE49-F238E27FC236}">
              <a16:creationId xmlns:a16="http://schemas.microsoft.com/office/drawing/2014/main" id="{0F7244FD-0D10-41DD-90D2-FAAAE16F9290}"/>
            </a:ext>
          </a:extLst>
        </xdr:cNvPr>
        <xdr:cNvCxnSpPr/>
      </xdr:nvCxnSpPr>
      <xdr:spPr>
        <a:xfrm flipV="1">
          <a:off x="13512800" y="3202577"/>
          <a:ext cx="889000" cy="342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112849</xdr:rowOff>
    </xdr:from>
    <xdr:to>
      <xdr:col>68</xdr:col>
      <xdr:colOff>203200</xdr:colOff>
      <xdr:row>14</xdr:row>
      <xdr:rowOff>42999</xdr:rowOff>
    </xdr:to>
    <xdr:sp macro="" textlink="">
      <xdr:nvSpPr>
        <xdr:cNvPr id="449" name="フローチャート: 判断 448">
          <a:extLst>
            <a:ext uri="{FF2B5EF4-FFF2-40B4-BE49-F238E27FC236}">
              <a16:creationId xmlns:a16="http://schemas.microsoft.com/office/drawing/2014/main" id="{8F4B5967-67EB-4ACC-BAC7-9894214C26E2}"/>
            </a:ext>
          </a:extLst>
        </xdr:cNvPr>
        <xdr:cNvSpPr/>
      </xdr:nvSpPr>
      <xdr:spPr>
        <a:xfrm>
          <a:off x="14351000" y="2341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53176</xdr:rowOff>
    </xdr:from>
    <xdr:ext cx="762000" cy="259045"/>
    <xdr:sp macro="" textlink="">
      <xdr:nvSpPr>
        <xdr:cNvPr id="450" name="テキスト ボックス 449">
          <a:extLst>
            <a:ext uri="{FF2B5EF4-FFF2-40B4-BE49-F238E27FC236}">
              <a16:creationId xmlns:a16="http://schemas.microsoft.com/office/drawing/2014/main" id="{4E5B7FC3-B9B8-4DD7-93E7-6222AED1C5AD}"/>
            </a:ext>
          </a:extLst>
        </xdr:cNvPr>
        <xdr:cNvSpPr txBox="1"/>
      </xdr:nvSpPr>
      <xdr:spPr>
        <a:xfrm>
          <a:off x="14020800" y="21105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129268</xdr:rowOff>
    </xdr:from>
    <xdr:to>
      <xdr:col>64</xdr:col>
      <xdr:colOff>152400</xdr:colOff>
      <xdr:row>15</xdr:row>
      <xdr:rowOff>59418</xdr:rowOff>
    </xdr:to>
    <xdr:sp macro="" textlink="">
      <xdr:nvSpPr>
        <xdr:cNvPr id="451" name="フローチャート: 判断 450">
          <a:extLst>
            <a:ext uri="{FF2B5EF4-FFF2-40B4-BE49-F238E27FC236}">
              <a16:creationId xmlns:a16="http://schemas.microsoft.com/office/drawing/2014/main" id="{D49A9506-36FA-4A23-9094-2FF635040E69}"/>
            </a:ext>
          </a:extLst>
        </xdr:cNvPr>
        <xdr:cNvSpPr/>
      </xdr:nvSpPr>
      <xdr:spPr>
        <a:xfrm>
          <a:off x="13462000" y="2529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69595</xdr:rowOff>
    </xdr:from>
    <xdr:ext cx="762000" cy="259045"/>
    <xdr:sp macro="" textlink="">
      <xdr:nvSpPr>
        <xdr:cNvPr id="452" name="テキスト ボックス 451">
          <a:extLst>
            <a:ext uri="{FF2B5EF4-FFF2-40B4-BE49-F238E27FC236}">
              <a16:creationId xmlns:a16="http://schemas.microsoft.com/office/drawing/2014/main" id="{A9239C9C-2188-49BB-8E91-105EF6D4C1F6}"/>
            </a:ext>
          </a:extLst>
        </xdr:cNvPr>
        <xdr:cNvSpPr txBox="1"/>
      </xdr:nvSpPr>
      <xdr:spPr>
        <a:xfrm>
          <a:off x="13131800" y="22984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CE0CE9DB-EEAF-4EEA-8024-BC1BB8362A7C}"/>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3D1A20CA-A120-49CA-A9F0-F9AA04CA1ABB}"/>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687D82F9-410B-4827-B191-A2D97D8FE0BD}"/>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C6FA798A-8B02-42EA-90FC-E57663CA9B56}"/>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4D3DD5A0-3C9E-49AC-A8A7-98C5E541C52E}"/>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16</xdr:row>
      <xdr:rowOff>62139</xdr:rowOff>
    </xdr:from>
    <xdr:to>
      <xdr:col>81</xdr:col>
      <xdr:colOff>95250</xdr:colOff>
      <xdr:row>16</xdr:row>
      <xdr:rowOff>163739</xdr:rowOff>
    </xdr:to>
    <xdr:sp macro="" textlink="">
      <xdr:nvSpPr>
        <xdr:cNvPr id="458" name="楕円 457">
          <a:extLst>
            <a:ext uri="{FF2B5EF4-FFF2-40B4-BE49-F238E27FC236}">
              <a16:creationId xmlns:a16="http://schemas.microsoft.com/office/drawing/2014/main" id="{EF666778-62AE-47E3-B655-5396901BA89E}"/>
            </a:ext>
          </a:extLst>
        </xdr:cNvPr>
        <xdr:cNvSpPr/>
      </xdr:nvSpPr>
      <xdr:spPr>
        <a:xfrm>
          <a:off x="16967200" y="2805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16</xdr:row>
      <xdr:rowOff>34216</xdr:rowOff>
    </xdr:from>
    <xdr:ext cx="762000" cy="259045"/>
    <xdr:sp macro="" textlink="">
      <xdr:nvSpPr>
        <xdr:cNvPr id="459" name="将来負担の状況該当値テキスト">
          <a:extLst>
            <a:ext uri="{FF2B5EF4-FFF2-40B4-BE49-F238E27FC236}">
              <a16:creationId xmlns:a16="http://schemas.microsoft.com/office/drawing/2014/main" id="{D2158B18-618D-48D0-A47D-AF0784ABE044}"/>
            </a:ext>
          </a:extLst>
        </xdr:cNvPr>
        <xdr:cNvSpPr txBox="1"/>
      </xdr:nvSpPr>
      <xdr:spPr>
        <a:xfrm>
          <a:off x="17106900" y="2777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16</xdr:row>
      <xdr:rowOff>55245</xdr:rowOff>
    </xdr:from>
    <xdr:to>
      <xdr:col>77</xdr:col>
      <xdr:colOff>95250</xdr:colOff>
      <xdr:row>16</xdr:row>
      <xdr:rowOff>156845</xdr:rowOff>
    </xdr:to>
    <xdr:sp macro="" textlink="">
      <xdr:nvSpPr>
        <xdr:cNvPr id="460" name="楕円 459">
          <a:extLst>
            <a:ext uri="{FF2B5EF4-FFF2-40B4-BE49-F238E27FC236}">
              <a16:creationId xmlns:a16="http://schemas.microsoft.com/office/drawing/2014/main" id="{8C3A6234-DF32-4160-950D-06780F853ECF}"/>
            </a:ext>
          </a:extLst>
        </xdr:cNvPr>
        <xdr:cNvSpPr/>
      </xdr:nvSpPr>
      <xdr:spPr>
        <a:xfrm>
          <a:off x="16129000" y="2798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16</xdr:row>
      <xdr:rowOff>141622</xdr:rowOff>
    </xdr:from>
    <xdr:ext cx="736600" cy="259045"/>
    <xdr:sp macro="" textlink="">
      <xdr:nvSpPr>
        <xdr:cNvPr id="461" name="テキスト ボックス 460">
          <a:extLst>
            <a:ext uri="{FF2B5EF4-FFF2-40B4-BE49-F238E27FC236}">
              <a16:creationId xmlns:a16="http://schemas.microsoft.com/office/drawing/2014/main" id="{EF284D91-43B3-44B9-80F2-5222C1B5B0B4}"/>
            </a:ext>
          </a:extLst>
        </xdr:cNvPr>
        <xdr:cNvSpPr txBox="1"/>
      </xdr:nvSpPr>
      <xdr:spPr>
        <a:xfrm>
          <a:off x="15798800" y="28848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16</xdr:row>
      <xdr:rowOff>167277</xdr:rowOff>
    </xdr:from>
    <xdr:to>
      <xdr:col>73</xdr:col>
      <xdr:colOff>44450</xdr:colOff>
      <xdr:row>17</xdr:row>
      <xdr:rowOff>97427</xdr:rowOff>
    </xdr:to>
    <xdr:sp macro="" textlink="">
      <xdr:nvSpPr>
        <xdr:cNvPr id="462" name="楕円 461">
          <a:extLst>
            <a:ext uri="{FF2B5EF4-FFF2-40B4-BE49-F238E27FC236}">
              <a16:creationId xmlns:a16="http://schemas.microsoft.com/office/drawing/2014/main" id="{6504EB9B-9A2C-487B-8089-F48476EA71B8}"/>
            </a:ext>
          </a:extLst>
        </xdr:cNvPr>
        <xdr:cNvSpPr/>
      </xdr:nvSpPr>
      <xdr:spPr>
        <a:xfrm>
          <a:off x="15240000" y="2910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17</xdr:row>
      <xdr:rowOff>82204</xdr:rowOff>
    </xdr:from>
    <xdr:ext cx="762000" cy="259045"/>
    <xdr:sp macro="" textlink="">
      <xdr:nvSpPr>
        <xdr:cNvPr id="463" name="テキスト ボックス 462">
          <a:extLst>
            <a:ext uri="{FF2B5EF4-FFF2-40B4-BE49-F238E27FC236}">
              <a16:creationId xmlns:a16="http://schemas.microsoft.com/office/drawing/2014/main" id="{00AD67D9-035B-4946-A7FF-ACACE5480238}"/>
            </a:ext>
          </a:extLst>
        </xdr:cNvPr>
        <xdr:cNvSpPr txBox="1"/>
      </xdr:nvSpPr>
      <xdr:spPr>
        <a:xfrm>
          <a:off x="14909800" y="29968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18</xdr:row>
      <xdr:rowOff>65677</xdr:rowOff>
    </xdr:from>
    <xdr:to>
      <xdr:col>68</xdr:col>
      <xdr:colOff>203200</xdr:colOff>
      <xdr:row>18</xdr:row>
      <xdr:rowOff>167277</xdr:rowOff>
    </xdr:to>
    <xdr:sp macro="" textlink="">
      <xdr:nvSpPr>
        <xdr:cNvPr id="464" name="楕円 463">
          <a:extLst>
            <a:ext uri="{FF2B5EF4-FFF2-40B4-BE49-F238E27FC236}">
              <a16:creationId xmlns:a16="http://schemas.microsoft.com/office/drawing/2014/main" id="{D44C09B9-0B71-486D-B90F-961EDB680AF0}"/>
            </a:ext>
          </a:extLst>
        </xdr:cNvPr>
        <xdr:cNvSpPr/>
      </xdr:nvSpPr>
      <xdr:spPr>
        <a:xfrm>
          <a:off x="14351000" y="3151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18</xdr:row>
      <xdr:rowOff>152054</xdr:rowOff>
    </xdr:from>
    <xdr:ext cx="762000" cy="259045"/>
    <xdr:sp macro="" textlink="">
      <xdr:nvSpPr>
        <xdr:cNvPr id="465" name="テキスト ボックス 464">
          <a:extLst>
            <a:ext uri="{FF2B5EF4-FFF2-40B4-BE49-F238E27FC236}">
              <a16:creationId xmlns:a16="http://schemas.microsoft.com/office/drawing/2014/main" id="{45FC3678-48DF-41CA-8DF8-C8B5694ADF29}"/>
            </a:ext>
          </a:extLst>
        </xdr:cNvPr>
        <xdr:cNvSpPr txBox="1"/>
      </xdr:nvSpPr>
      <xdr:spPr>
        <a:xfrm>
          <a:off x="14020800" y="32381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20</xdr:row>
      <xdr:rowOff>65768</xdr:rowOff>
    </xdr:from>
    <xdr:to>
      <xdr:col>64</xdr:col>
      <xdr:colOff>152400</xdr:colOff>
      <xdr:row>20</xdr:row>
      <xdr:rowOff>167368</xdr:rowOff>
    </xdr:to>
    <xdr:sp macro="" textlink="">
      <xdr:nvSpPr>
        <xdr:cNvPr id="466" name="楕円 465">
          <a:extLst>
            <a:ext uri="{FF2B5EF4-FFF2-40B4-BE49-F238E27FC236}">
              <a16:creationId xmlns:a16="http://schemas.microsoft.com/office/drawing/2014/main" id="{EB39A135-917E-4F3B-A2FB-0244BCF2A794}"/>
            </a:ext>
          </a:extLst>
        </xdr:cNvPr>
        <xdr:cNvSpPr/>
      </xdr:nvSpPr>
      <xdr:spPr>
        <a:xfrm>
          <a:off x="13462000" y="3494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20</xdr:row>
      <xdr:rowOff>152145</xdr:rowOff>
    </xdr:from>
    <xdr:ext cx="762000" cy="259045"/>
    <xdr:sp macro="" textlink="">
      <xdr:nvSpPr>
        <xdr:cNvPr id="467" name="テキスト ボックス 466">
          <a:extLst>
            <a:ext uri="{FF2B5EF4-FFF2-40B4-BE49-F238E27FC236}">
              <a16:creationId xmlns:a16="http://schemas.microsoft.com/office/drawing/2014/main" id="{4A87AA14-538F-4BDC-9821-F2D7A4EB6E0F}"/>
            </a:ext>
          </a:extLst>
        </xdr:cNvPr>
        <xdr:cNvSpPr txBox="1"/>
      </xdr:nvSpPr>
      <xdr:spPr>
        <a:xfrm>
          <a:off x="13131800" y="35811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903DF273-02E0-43A1-A8E3-F391D49280FA}"/>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47773E9-9525-48C6-B0DC-2C9F85931F98}"/>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9B3BD9D7-D364-4738-B9ED-3200D000754A}"/>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6FBA7627-F44F-411E-8BF1-ED581E0C4219}"/>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福岡県筑前町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21E2503D-BE2C-4112-B20A-3147B9AA4DFD}"/>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31A1B892-11B2-4072-81A7-5003A794CB33}"/>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F4F0A253-852B-466F-95FA-A877FA45021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D0B636AA-9D43-4657-95DB-C5BB964B539F}"/>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45367191-271F-4A24-9B34-146A7658E09B}"/>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CDF3FBF5-C064-48EA-9F23-812B00CB548E}"/>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A78DE6AC-882B-4CC2-83AE-B628F10E6B6B}"/>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30,805
30,345
67.10
15,479,220
15,218,644
252,644
8,417,028
10,814,196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8EA6CF08-FA5D-4C77-A867-153B5041FCE4}"/>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FD91A716-F75A-4122-9F65-65F05E154C21}"/>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EE710450-499A-47EB-A72F-44CB67C58666}"/>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10.7
31.5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1E8EF5F9-99E8-4A0C-B56D-A69EAD5C68EE}"/>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66C50001-7653-4E4A-9452-38CCFCFE649D}"/>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5AEA359A-1D67-484B-97D9-4D18B2648EC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BFA0CF69-377D-40AB-AD2F-58ABCFAA1749}"/>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A644C03E-7C34-4C4E-8B1E-3F410303BDD7}"/>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54AAAD91-8A81-44DC-AE09-98518C50AA33}"/>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D448964E-BA66-46ED-B375-0B1BBBDC1466}"/>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47F1C70E-7630-4A49-8DFA-468C5E074683}"/>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7D8081C9-141A-481B-862E-68E5F0D0C805}"/>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4379814C-6993-41D3-88C7-A90313045329}"/>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E1EFF1BD-9FCC-444E-AED7-DA943229B557}"/>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63A5F0AA-A5EB-42ED-BF4C-41C201A04875}"/>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C7310899-99BC-4C30-BBF5-B45A2143BECC}"/>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16AE263C-B00D-4FE8-8000-CA182EB63C01}"/>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C5E41D7B-D8E3-4FD3-9BCB-CA8C8F5A13C4}"/>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400F1255-E58C-4742-AD4E-22D37965B93A}"/>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F25EC1CC-4B5F-4B9F-80C3-B6ACD3EA2C5C}"/>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59E4066A-FB6A-4AF8-8B17-594A0634CC24}"/>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75D9FC5E-635B-4F34-BA8D-F11E890D76A5}"/>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BB903B9B-F67B-4AFF-A2B8-7187F7BED8F8}"/>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9E9BA3A9-523C-4DB6-8F2D-131267A9E715}"/>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82A4EFA8-7FD8-42D2-9099-A63FC6110C6B}"/>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A30BE1D1-E980-4268-B653-210D0A82C058}"/>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BF930549-267E-4FEF-B5F9-0329289FA3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AD086B98-A157-4508-AD90-2585983725A7}"/>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9CAA9E96-E468-4D8F-AE06-7069EE4346B1}"/>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738AAE40-3103-4F4A-A257-5EDD4C3CE641}"/>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89776768-127B-4776-9D60-473DB462D18E}"/>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68465A20-F402-4408-BE98-199334C8C64F}"/>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類似団体平均より</a:t>
          </a:r>
          <a:r>
            <a:rPr kumimoji="1" lang="en-US" altLang="ja-JP" sz="1300">
              <a:latin typeface="ＭＳ Ｐゴシック" panose="020B0600070205080204" pitchFamily="50" charset="-128"/>
              <a:ea typeface="ＭＳ Ｐゴシック" panose="020B0600070205080204" pitchFamily="50" charset="-128"/>
            </a:rPr>
            <a:t>5.0</a:t>
          </a:r>
          <a:r>
            <a:rPr kumimoji="1" lang="ja-JP" altLang="en-US" sz="1300">
              <a:latin typeface="ＭＳ Ｐゴシック" panose="020B0600070205080204" pitchFamily="50" charset="-128"/>
              <a:ea typeface="ＭＳ Ｐゴシック" panose="020B0600070205080204" pitchFamily="50" charset="-128"/>
            </a:rPr>
            <a:t>ポイント低い。今後も適正な人員管理に努める。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294AD0A3-82F8-4DBE-92C0-544F96A2A1F8}"/>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828D01C-0211-4189-8AD5-5DD34BE0E08A}"/>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EB6DC994-7007-4C7B-AF14-089A58317AE9}"/>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9F494795-4E6F-4008-A0F3-4ED51792A499}"/>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61494483-CB89-43CD-8ABF-D262757F06D8}"/>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2BC31533-0FB0-4B4C-BF98-324168C2A0E9}"/>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10D1958E-1C3B-422F-8BBC-E862536137FE}"/>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14CF05FE-A25B-4425-9F4C-9E4FCC23F1D2}"/>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7AC18165-EAA5-4134-856C-6AB01CABC23E}"/>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24BF4501-76C4-4E38-8281-FD69410ABFA3}"/>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5BD7FE10-DDB7-4C8A-BEF3-58A639E25CB2}"/>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644930C1-C82B-4795-8AC1-4FD4354A9AEE}"/>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4410484C-1AD3-412A-86BD-CFBB257B4D2C}"/>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44DC9743-2CFC-4E61-8BA9-1E3336EB6EC5}"/>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163576</xdr:rowOff>
    </xdr:from>
    <xdr:to>
      <xdr:col>24</xdr:col>
      <xdr:colOff>25400</xdr:colOff>
      <xdr:row>40</xdr:row>
      <xdr:rowOff>127000</xdr:rowOff>
    </xdr:to>
    <xdr:cxnSp macro="">
      <xdr:nvCxnSpPr>
        <xdr:cNvPr id="59" name="直線コネクタ 58">
          <a:extLst>
            <a:ext uri="{FF2B5EF4-FFF2-40B4-BE49-F238E27FC236}">
              <a16:creationId xmlns:a16="http://schemas.microsoft.com/office/drawing/2014/main" id="{E2A9EA1B-1BA6-41B1-BE7E-CE34343E1C8E}"/>
            </a:ext>
          </a:extLst>
        </xdr:cNvPr>
        <xdr:cNvCxnSpPr/>
      </xdr:nvCxnSpPr>
      <xdr:spPr>
        <a:xfrm flipV="1">
          <a:off x="4826000" y="5992876"/>
          <a:ext cx="0" cy="9921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99077</xdr:rowOff>
    </xdr:from>
    <xdr:ext cx="762000" cy="259045"/>
    <xdr:sp macro="" textlink="">
      <xdr:nvSpPr>
        <xdr:cNvPr id="60" name="人件費最小値テキスト">
          <a:extLst>
            <a:ext uri="{FF2B5EF4-FFF2-40B4-BE49-F238E27FC236}">
              <a16:creationId xmlns:a16="http://schemas.microsoft.com/office/drawing/2014/main" id="{96CBEFBB-03BD-4E15-A8C4-D75989BA51F9}"/>
            </a:ext>
          </a:extLst>
        </xdr:cNvPr>
        <xdr:cNvSpPr txBox="1"/>
      </xdr:nvSpPr>
      <xdr:spPr>
        <a:xfrm>
          <a:off x="4914900" y="695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127000</xdr:rowOff>
    </xdr:from>
    <xdr:to>
      <xdr:col>24</xdr:col>
      <xdr:colOff>114300</xdr:colOff>
      <xdr:row>40</xdr:row>
      <xdr:rowOff>127000</xdr:rowOff>
    </xdr:to>
    <xdr:cxnSp macro="">
      <xdr:nvCxnSpPr>
        <xdr:cNvPr id="61" name="直線コネクタ 60">
          <a:extLst>
            <a:ext uri="{FF2B5EF4-FFF2-40B4-BE49-F238E27FC236}">
              <a16:creationId xmlns:a16="http://schemas.microsoft.com/office/drawing/2014/main" id="{6F74361F-AE41-42AC-BFDD-A9C90DD16199}"/>
            </a:ext>
          </a:extLst>
        </xdr:cNvPr>
        <xdr:cNvCxnSpPr/>
      </xdr:nvCxnSpPr>
      <xdr:spPr>
        <a:xfrm>
          <a:off x="4737100" y="698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78503</xdr:rowOff>
    </xdr:from>
    <xdr:ext cx="762000" cy="259045"/>
    <xdr:sp macro="" textlink="">
      <xdr:nvSpPr>
        <xdr:cNvPr id="62" name="人件費最大値テキスト">
          <a:extLst>
            <a:ext uri="{FF2B5EF4-FFF2-40B4-BE49-F238E27FC236}">
              <a16:creationId xmlns:a16="http://schemas.microsoft.com/office/drawing/2014/main" id="{E1B04C55-3F59-4885-8D15-FDBFD27293E2}"/>
            </a:ext>
          </a:extLst>
        </xdr:cNvPr>
        <xdr:cNvSpPr txBox="1"/>
      </xdr:nvSpPr>
      <xdr:spPr>
        <a:xfrm>
          <a:off x="4914900" y="5736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163576</xdr:rowOff>
    </xdr:from>
    <xdr:to>
      <xdr:col>24</xdr:col>
      <xdr:colOff>114300</xdr:colOff>
      <xdr:row>34</xdr:row>
      <xdr:rowOff>163576</xdr:rowOff>
    </xdr:to>
    <xdr:cxnSp macro="">
      <xdr:nvCxnSpPr>
        <xdr:cNvPr id="63" name="直線コネクタ 62">
          <a:extLst>
            <a:ext uri="{FF2B5EF4-FFF2-40B4-BE49-F238E27FC236}">
              <a16:creationId xmlns:a16="http://schemas.microsoft.com/office/drawing/2014/main" id="{AAF21005-A116-4036-B479-76392BED42AE}"/>
            </a:ext>
          </a:extLst>
        </xdr:cNvPr>
        <xdr:cNvCxnSpPr/>
      </xdr:nvCxnSpPr>
      <xdr:spPr>
        <a:xfrm>
          <a:off x="4737100" y="59928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120142</xdr:rowOff>
    </xdr:from>
    <xdr:to>
      <xdr:col>24</xdr:col>
      <xdr:colOff>25400</xdr:colOff>
      <xdr:row>35</xdr:row>
      <xdr:rowOff>143002</xdr:rowOff>
    </xdr:to>
    <xdr:cxnSp macro="">
      <xdr:nvCxnSpPr>
        <xdr:cNvPr id="64" name="直線コネクタ 63">
          <a:extLst>
            <a:ext uri="{FF2B5EF4-FFF2-40B4-BE49-F238E27FC236}">
              <a16:creationId xmlns:a16="http://schemas.microsoft.com/office/drawing/2014/main" id="{C372268F-C124-4E0F-B31A-AA12704EABC8}"/>
            </a:ext>
          </a:extLst>
        </xdr:cNvPr>
        <xdr:cNvCxnSpPr/>
      </xdr:nvCxnSpPr>
      <xdr:spPr>
        <a:xfrm>
          <a:off x="3987800" y="6120892"/>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121429</xdr:rowOff>
    </xdr:from>
    <xdr:ext cx="762000" cy="259045"/>
    <xdr:sp macro="" textlink="">
      <xdr:nvSpPr>
        <xdr:cNvPr id="65" name="人件費平均値テキスト">
          <a:extLst>
            <a:ext uri="{FF2B5EF4-FFF2-40B4-BE49-F238E27FC236}">
              <a16:creationId xmlns:a16="http://schemas.microsoft.com/office/drawing/2014/main" id="{4F904B90-B317-4CE7-B899-D746772EAE11}"/>
            </a:ext>
          </a:extLst>
        </xdr:cNvPr>
        <xdr:cNvSpPr txBox="1"/>
      </xdr:nvSpPr>
      <xdr:spPr>
        <a:xfrm>
          <a:off x="4914900" y="629362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149352</xdr:rowOff>
    </xdr:from>
    <xdr:to>
      <xdr:col>24</xdr:col>
      <xdr:colOff>76200</xdr:colOff>
      <xdr:row>37</xdr:row>
      <xdr:rowOff>79502</xdr:rowOff>
    </xdr:to>
    <xdr:sp macro="" textlink="">
      <xdr:nvSpPr>
        <xdr:cNvPr id="66" name="フローチャート: 判断 65">
          <a:extLst>
            <a:ext uri="{FF2B5EF4-FFF2-40B4-BE49-F238E27FC236}">
              <a16:creationId xmlns:a16="http://schemas.microsoft.com/office/drawing/2014/main" id="{6655F288-2D1E-44B3-9A81-81696699C741}"/>
            </a:ext>
          </a:extLst>
        </xdr:cNvPr>
        <xdr:cNvSpPr/>
      </xdr:nvSpPr>
      <xdr:spPr>
        <a:xfrm>
          <a:off x="47752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120142</xdr:rowOff>
    </xdr:from>
    <xdr:to>
      <xdr:col>19</xdr:col>
      <xdr:colOff>187325</xdr:colOff>
      <xdr:row>35</xdr:row>
      <xdr:rowOff>120142</xdr:rowOff>
    </xdr:to>
    <xdr:cxnSp macro="">
      <xdr:nvCxnSpPr>
        <xdr:cNvPr id="67" name="直線コネクタ 66">
          <a:extLst>
            <a:ext uri="{FF2B5EF4-FFF2-40B4-BE49-F238E27FC236}">
              <a16:creationId xmlns:a16="http://schemas.microsoft.com/office/drawing/2014/main" id="{A770E5D9-B61A-482B-9052-758F1B4B1243}"/>
            </a:ext>
          </a:extLst>
        </xdr:cNvPr>
        <xdr:cNvCxnSpPr/>
      </xdr:nvCxnSpPr>
      <xdr:spPr>
        <a:xfrm>
          <a:off x="3098800" y="612089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121920</xdr:rowOff>
    </xdr:from>
    <xdr:to>
      <xdr:col>20</xdr:col>
      <xdr:colOff>38100</xdr:colOff>
      <xdr:row>37</xdr:row>
      <xdr:rowOff>52070</xdr:rowOff>
    </xdr:to>
    <xdr:sp macro="" textlink="">
      <xdr:nvSpPr>
        <xdr:cNvPr id="68" name="フローチャート: 判断 67">
          <a:extLst>
            <a:ext uri="{FF2B5EF4-FFF2-40B4-BE49-F238E27FC236}">
              <a16:creationId xmlns:a16="http://schemas.microsoft.com/office/drawing/2014/main" id="{AB504324-E5E7-4277-9046-61D70980A3A8}"/>
            </a:ext>
          </a:extLst>
        </xdr:cNvPr>
        <xdr:cNvSpPr/>
      </xdr:nvSpPr>
      <xdr:spPr>
        <a:xfrm>
          <a:off x="3937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36847</xdr:rowOff>
    </xdr:from>
    <xdr:ext cx="736600" cy="259045"/>
    <xdr:sp macro="" textlink="">
      <xdr:nvSpPr>
        <xdr:cNvPr id="69" name="テキスト ボックス 68">
          <a:extLst>
            <a:ext uri="{FF2B5EF4-FFF2-40B4-BE49-F238E27FC236}">
              <a16:creationId xmlns:a16="http://schemas.microsoft.com/office/drawing/2014/main" id="{D1D62353-BD09-41C4-9562-8722918D4448}"/>
            </a:ext>
          </a:extLst>
        </xdr:cNvPr>
        <xdr:cNvSpPr txBox="1"/>
      </xdr:nvSpPr>
      <xdr:spPr>
        <a:xfrm>
          <a:off x="3606800" y="63804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120142</xdr:rowOff>
    </xdr:from>
    <xdr:to>
      <xdr:col>15</xdr:col>
      <xdr:colOff>98425</xdr:colOff>
      <xdr:row>35</xdr:row>
      <xdr:rowOff>147574</xdr:rowOff>
    </xdr:to>
    <xdr:cxnSp macro="">
      <xdr:nvCxnSpPr>
        <xdr:cNvPr id="70" name="直線コネクタ 69">
          <a:extLst>
            <a:ext uri="{FF2B5EF4-FFF2-40B4-BE49-F238E27FC236}">
              <a16:creationId xmlns:a16="http://schemas.microsoft.com/office/drawing/2014/main" id="{D9282957-1818-43D0-ADDA-55220BF5A268}"/>
            </a:ext>
          </a:extLst>
        </xdr:cNvPr>
        <xdr:cNvCxnSpPr/>
      </xdr:nvCxnSpPr>
      <xdr:spPr>
        <a:xfrm flipV="1">
          <a:off x="2209800" y="6120892"/>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117348</xdr:rowOff>
    </xdr:from>
    <xdr:to>
      <xdr:col>15</xdr:col>
      <xdr:colOff>149225</xdr:colOff>
      <xdr:row>37</xdr:row>
      <xdr:rowOff>47498</xdr:rowOff>
    </xdr:to>
    <xdr:sp macro="" textlink="">
      <xdr:nvSpPr>
        <xdr:cNvPr id="71" name="フローチャート: 判断 70">
          <a:extLst>
            <a:ext uri="{FF2B5EF4-FFF2-40B4-BE49-F238E27FC236}">
              <a16:creationId xmlns:a16="http://schemas.microsoft.com/office/drawing/2014/main" id="{B0F8BB3C-6D5C-4E6F-8D20-D5142CDE4FFC}"/>
            </a:ext>
          </a:extLst>
        </xdr:cNvPr>
        <xdr:cNvSpPr/>
      </xdr:nvSpPr>
      <xdr:spPr>
        <a:xfrm>
          <a:off x="3048000" y="6289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32275</xdr:rowOff>
    </xdr:from>
    <xdr:ext cx="762000" cy="259045"/>
    <xdr:sp macro="" textlink="">
      <xdr:nvSpPr>
        <xdr:cNvPr id="72" name="テキスト ボックス 71">
          <a:extLst>
            <a:ext uri="{FF2B5EF4-FFF2-40B4-BE49-F238E27FC236}">
              <a16:creationId xmlns:a16="http://schemas.microsoft.com/office/drawing/2014/main" id="{DE1E19CB-E269-4DD6-8FC1-05A8F9638E40}"/>
            </a:ext>
          </a:extLst>
        </xdr:cNvPr>
        <xdr:cNvSpPr txBox="1"/>
      </xdr:nvSpPr>
      <xdr:spPr>
        <a:xfrm>
          <a:off x="2717800" y="6375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143002</xdr:rowOff>
    </xdr:from>
    <xdr:to>
      <xdr:col>11</xdr:col>
      <xdr:colOff>9525</xdr:colOff>
      <xdr:row>35</xdr:row>
      <xdr:rowOff>147574</xdr:rowOff>
    </xdr:to>
    <xdr:cxnSp macro="">
      <xdr:nvCxnSpPr>
        <xdr:cNvPr id="73" name="直線コネクタ 72">
          <a:extLst>
            <a:ext uri="{FF2B5EF4-FFF2-40B4-BE49-F238E27FC236}">
              <a16:creationId xmlns:a16="http://schemas.microsoft.com/office/drawing/2014/main" id="{56803BFE-DA24-4075-B59D-CB4FBE7572D0}"/>
            </a:ext>
          </a:extLst>
        </xdr:cNvPr>
        <xdr:cNvCxnSpPr/>
      </xdr:nvCxnSpPr>
      <xdr:spPr>
        <a:xfrm>
          <a:off x="1320800" y="614375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89916</xdr:rowOff>
    </xdr:from>
    <xdr:to>
      <xdr:col>11</xdr:col>
      <xdr:colOff>60325</xdr:colOff>
      <xdr:row>37</xdr:row>
      <xdr:rowOff>20066</xdr:rowOff>
    </xdr:to>
    <xdr:sp macro="" textlink="">
      <xdr:nvSpPr>
        <xdr:cNvPr id="74" name="フローチャート: 判断 73">
          <a:extLst>
            <a:ext uri="{FF2B5EF4-FFF2-40B4-BE49-F238E27FC236}">
              <a16:creationId xmlns:a16="http://schemas.microsoft.com/office/drawing/2014/main" id="{D6FE49DA-AEEB-4BE8-B186-2852632FC474}"/>
            </a:ext>
          </a:extLst>
        </xdr:cNvPr>
        <xdr:cNvSpPr/>
      </xdr:nvSpPr>
      <xdr:spPr>
        <a:xfrm>
          <a:off x="2159000" y="6262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4843</xdr:rowOff>
    </xdr:from>
    <xdr:ext cx="762000" cy="259045"/>
    <xdr:sp macro="" textlink="">
      <xdr:nvSpPr>
        <xdr:cNvPr id="75" name="テキスト ボックス 74">
          <a:extLst>
            <a:ext uri="{FF2B5EF4-FFF2-40B4-BE49-F238E27FC236}">
              <a16:creationId xmlns:a16="http://schemas.microsoft.com/office/drawing/2014/main" id="{B24C15B6-64AF-4BD4-B6FC-A5B1D442EEE3}"/>
            </a:ext>
          </a:extLst>
        </xdr:cNvPr>
        <xdr:cNvSpPr txBox="1"/>
      </xdr:nvSpPr>
      <xdr:spPr>
        <a:xfrm>
          <a:off x="1828800" y="63484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158496</xdr:rowOff>
    </xdr:from>
    <xdr:to>
      <xdr:col>6</xdr:col>
      <xdr:colOff>171450</xdr:colOff>
      <xdr:row>37</xdr:row>
      <xdr:rowOff>88646</xdr:rowOff>
    </xdr:to>
    <xdr:sp macro="" textlink="">
      <xdr:nvSpPr>
        <xdr:cNvPr id="76" name="フローチャート: 判断 75">
          <a:extLst>
            <a:ext uri="{FF2B5EF4-FFF2-40B4-BE49-F238E27FC236}">
              <a16:creationId xmlns:a16="http://schemas.microsoft.com/office/drawing/2014/main" id="{81992E9A-B82D-4CF6-A2DA-BBBA73C138CC}"/>
            </a:ext>
          </a:extLst>
        </xdr:cNvPr>
        <xdr:cNvSpPr/>
      </xdr:nvSpPr>
      <xdr:spPr>
        <a:xfrm>
          <a:off x="1270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73423</xdr:rowOff>
    </xdr:from>
    <xdr:ext cx="762000" cy="259045"/>
    <xdr:sp macro="" textlink="">
      <xdr:nvSpPr>
        <xdr:cNvPr id="77" name="テキスト ボックス 76">
          <a:extLst>
            <a:ext uri="{FF2B5EF4-FFF2-40B4-BE49-F238E27FC236}">
              <a16:creationId xmlns:a16="http://schemas.microsoft.com/office/drawing/2014/main" id="{B2C83849-68ED-498B-AC0F-85DDEF11B1B9}"/>
            </a:ext>
          </a:extLst>
        </xdr:cNvPr>
        <xdr:cNvSpPr txBox="1"/>
      </xdr:nvSpPr>
      <xdr:spPr>
        <a:xfrm>
          <a:off x="939800" y="6417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15460C78-3197-48C2-89DC-D4794586C677}"/>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12C7C80E-7206-467E-B32C-8DF5A94A9E2B}"/>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2BE43064-398F-4465-AB50-A3F77215057A}"/>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59282C31-3501-46B1-88D0-F9A615871B92}"/>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17B7325B-0B32-4CCD-8F26-917708946B76}"/>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92202</xdr:rowOff>
    </xdr:from>
    <xdr:to>
      <xdr:col>24</xdr:col>
      <xdr:colOff>76200</xdr:colOff>
      <xdr:row>36</xdr:row>
      <xdr:rowOff>22352</xdr:rowOff>
    </xdr:to>
    <xdr:sp macro="" textlink="">
      <xdr:nvSpPr>
        <xdr:cNvPr id="83" name="楕円 82">
          <a:extLst>
            <a:ext uri="{FF2B5EF4-FFF2-40B4-BE49-F238E27FC236}">
              <a16:creationId xmlns:a16="http://schemas.microsoft.com/office/drawing/2014/main" id="{F5B113D7-8425-491D-9CD1-F1B155344815}"/>
            </a:ext>
          </a:extLst>
        </xdr:cNvPr>
        <xdr:cNvSpPr/>
      </xdr:nvSpPr>
      <xdr:spPr>
        <a:xfrm>
          <a:off x="4775200" y="6092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108729</xdr:rowOff>
    </xdr:from>
    <xdr:ext cx="762000" cy="259045"/>
    <xdr:sp macro="" textlink="">
      <xdr:nvSpPr>
        <xdr:cNvPr id="84" name="人件費該当値テキスト">
          <a:extLst>
            <a:ext uri="{FF2B5EF4-FFF2-40B4-BE49-F238E27FC236}">
              <a16:creationId xmlns:a16="http://schemas.microsoft.com/office/drawing/2014/main" id="{AB690F26-51E6-45AB-B000-7248ACC3E465}"/>
            </a:ext>
          </a:extLst>
        </xdr:cNvPr>
        <xdr:cNvSpPr txBox="1"/>
      </xdr:nvSpPr>
      <xdr:spPr>
        <a:xfrm>
          <a:off x="4914900" y="59380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69342</xdr:rowOff>
    </xdr:from>
    <xdr:to>
      <xdr:col>20</xdr:col>
      <xdr:colOff>38100</xdr:colOff>
      <xdr:row>35</xdr:row>
      <xdr:rowOff>170942</xdr:rowOff>
    </xdr:to>
    <xdr:sp macro="" textlink="">
      <xdr:nvSpPr>
        <xdr:cNvPr id="85" name="楕円 84">
          <a:extLst>
            <a:ext uri="{FF2B5EF4-FFF2-40B4-BE49-F238E27FC236}">
              <a16:creationId xmlns:a16="http://schemas.microsoft.com/office/drawing/2014/main" id="{C18DDF40-BCB1-466C-829C-51ACF15217E6}"/>
            </a:ext>
          </a:extLst>
        </xdr:cNvPr>
        <xdr:cNvSpPr/>
      </xdr:nvSpPr>
      <xdr:spPr>
        <a:xfrm>
          <a:off x="3937000" y="6070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9669</xdr:rowOff>
    </xdr:from>
    <xdr:ext cx="736600" cy="259045"/>
    <xdr:sp macro="" textlink="">
      <xdr:nvSpPr>
        <xdr:cNvPr id="86" name="テキスト ボックス 85">
          <a:extLst>
            <a:ext uri="{FF2B5EF4-FFF2-40B4-BE49-F238E27FC236}">
              <a16:creationId xmlns:a16="http://schemas.microsoft.com/office/drawing/2014/main" id="{979E13FA-0C85-4E02-84F5-D772BBDF20E4}"/>
            </a:ext>
          </a:extLst>
        </xdr:cNvPr>
        <xdr:cNvSpPr txBox="1"/>
      </xdr:nvSpPr>
      <xdr:spPr>
        <a:xfrm>
          <a:off x="3606800" y="58389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69342</xdr:rowOff>
    </xdr:from>
    <xdr:to>
      <xdr:col>15</xdr:col>
      <xdr:colOff>149225</xdr:colOff>
      <xdr:row>35</xdr:row>
      <xdr:rowOff>170942</xdr:rowOff>
    </xdr:to>
    <xdr:sp macro="" textlink="">
      <xdr:nvSpPr>
        <xdr:cNvPr id="87" name="楕円 86">
          <a:extLst>
            <a:ext uri="{FF2B5EF4-FFF2-40B4-BE49-F238E27FC236}">
              <a16:creationId xmlns:a16="http://schemas.microsoft.com/office/drawing/2014/main" id="{29B2610C-9EB0-467A-9AE9-5865D8D0AC18}"/>
            </a:ext>
          </a:extLst>
        </xdr:cNvPr>
        <xdr:cNvSpPr/>
      </xdr:nvSpPr>
      <xdr:spPr>
        <a:xfrm>
          <a:off x="3048000" y="6070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9669</xdr:rowOff>
    </xdr:from>
    <xdr:ext cx="762000" cy="259045"/>
    <xdr:sp macro="" textlink="">
      <xdr:nvSpPr>
        <xdr:cNvPr id="88" name="テキスト ボックス 87">
          <a:extLst>
            <a:ext uri="{FF2B5EF4-FFF2-40B4-BE49-F238E27FC236}">
              <a16:creationId xmlns:a16="http://schemas.microsoft.com/office/drawing/2014/main" id="{53375FE0-87B9-438C-8FF5-20E826B5241B}"/>
            </a:ext>
          </a:extLst>
        </xdr:cNvPr>
        <xdr:cNvSpPr txBox="1"/>
      </xdr:nvSpPr>
      <xdr:spPr>
        <a:xfrm>
          <a:off x="2717800" y="5838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96774</xdr:rowOff>
    </xdr:from>
    <xdr:to>
      <xdr:col>11</xdr:col>
      <xdr:colOff>60325</xdr:colOff>
      <xdr:row>36</xdr:row>
      <xdr:rowOff>26924</xdr:rowOff>
    </xdr:to>
    <xdr:sp macro="" textlink="">
      <xdr:nvSpPr>
        <xdr:cNvPr id="89" name="楕円 88">
          <a:extLst>
            <a:ext uri="{FF2B5EF4-FFF2-40B4-BE49-F238E27FC236}">
              <a16:creationId xmlns:a16="http://schemas.microsoft.com/office/drawing/2014/main" id="{14C6566D-0DD6-4F07-A85F-A4688E898ECF}"/>
            </a:ext>
          </a:extLst>
        </xdr:cNvPr>
        <xdr:cNvSpPr/>
      </xdr:nvSpPr>
      <xdr:spPr>
        <a:xfrm>
          <a:off x="2159000" y="6097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37101</xdr:rowOff>
    </xdr:from>
    <xdr:ext cx="762000" cy="259045"/>
    <xdr:sp macro="" textlink="">
      <xdr:nvSpPr>
        <xdr:cNvPr id="90" name="テキスト ボックス 89">
          <a:extLst>
            <a:ext uri="{FF2B5EF4-FFF2-40B4-BE49-F238E27FC236}">
              <a16:creationId xmlns:a16="http://schemas.microsoft.com/office/drawing/2014/main" id="{11174D80-5047-423F-B8AE-57FE668C9347}"/>
            </a:ext>
          </a:extLst>
        </xdr:cNvPr>
        <xdr:cNvSpPr txBox="1"/>
      </xdr:nvSpPr>
      <xdr:spPr>
        <a:xfrm>
          <a:off x="1828800" y="58664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92202</xdr:rowOff>
    </xdr:from>
    <xdr:to>
      <xdr:col>6</xdr:col>
      <xdr:colOff>171450</xdr:colOff>
      <xdr:row>36</xdr:row>
      <xdr:rowOff>22352</xdr:rowOff>
    </xdr:to>
    <xdr:sp macro="" textlink="">
      <xdr:nvSpPr>
        <xdr:cNvPr id="91" name="楕円 90">
          <a:extLst>
            <a:ext uri="{FF2B5EF4-FFF2-40B4-BE49-F238E27FC236}">
              <a16:creationId xmlns:a16="http://schemas.microsoft.com/office/drawing/2014/main" id="{DCBA8126-6048-4CC2-97B8-50D2D72D1B12}"/>
            </a:ext>
          </a:extLst>
        </xdr:cNvPr>
        <xdr:cNvSpPr/>
      </xdr:nvSpPr>
      <xdr:spPr>
        <a:xfrm>
          <a:off x="1270000" y="6092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32529</xdr:rowOff>
    </xdr:from>
    <xdr:ext cx="762000" cy="259045"/>
    <xdr:sp macro="" textlink="">
      <xdr:nvSpPr>
        <xdr:cNvPr id="92" name="テキスト ボックス 91">
          <a:extLst>
            <a:ext uri="{FF2B5EF4-FFF2-40B4-BE49-F238E27FC236}">
              <a16:creationId xmlns:a16="http://schemas.microsoft.com/office/drawing/2014/main" id="{5B29DA0B-6A76-467A-A9FC-A6CE2481A908}"/>
            </a:ext>
          </a:extLst>
        </xdr:cNvPr>
        <xdr:cNvSpPr txBox="1"/>
      </xdr:nvSpPr>
      <xdr:spPr>
        <a:xfrm>
          <a:off x="939800" y="58618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9FDF4174-5DB4-42D3-9F56-276BFD299F39}"/>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973837D3-0B81-4985-833B-27A1036E83B8}"/>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6D6EA2FD-2E5F-4C17-B482-8BCB14E7BD36}"/>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44B73399-2715-4F38-AA0F-4C9E2B3CB036}"/>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D27E0D1F-6E73-476A-8513-9A2CC34C51F7}"/>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828F676-3AE1-42C5-BB42-48FCBAB7D28D}"/>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B2429116-D552-4511-AA67-BDC09C55E463}"/>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BDDDEC98-6627-4C72-A590-7911499C722D}"/>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BEFB02E6-3B6E-4FD7-A1D2-410626533238}"/>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7F835687-7BF5-4414-9104-B9E22372655A}"/>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BC7BCC68-6708-411B-A198-110BD98B08FC}"/>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類似団体平均より</a:t>
          </a:r>
          <a:r>
            <a:rPr kumimoji="1" lang="en-US" altLang="ja-JP" sz="1300">
              <a:latin typeface="ＭＳ Ｐゴシック" panose="020B0600070205080204" pitchFamily="50" charset="-128"/>
              <a:ea typeface="ＭＳ Ｐゴシック" panose="020B0600070205080204" pitchFamily="50" charset="-128"/>
            </a:rPr>
            <a:t>0.6</a:t>
          </a:r>
          <a:r>
            <a:rPr kumimoji="1" lang="ja-JP" altLang="en-US" sz="1300">
              <a:latin typeface="ＭＳ Ｐゴシック" panose="020B0600070205080204" pitchFamily="50" charset="-128"/>
              <a:ea typeface="ＭＳ Ｐゴシック" panose="020B0600070205080204" pitchFamily="50" charset="-128"/>
            </a:rPr>
            <a:t>ポイント下回っている。今後、各種施設の維持管理費の増加が見込まれる。その縮減・平準化を図るため、公共施設等総合管理計画に基づき、適切な施設管理に努める。</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B7C65D84-A584-4DEB-81EF-DE0A8D278565}"/>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EA346CC9-BED0-432B-B1B3-0BC992DC6663}"/>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6A9FA6FC-942D-4743-BDD2-51D09372401E}"/>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7" name="直線コネクタ 106">
          <a:extLst>
            <a:ext uri="{FF2B5EF4-FFF2-40B4-BE49-F238E27FC236}">
              <a16:creationId xmlns:a16="http://schemas.microsoft.com/office/drawing/2014/main" id="{F4F35DD1-EC7B-40D3-A981-697795FC372C}"/>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08" name="テキスト ボックス 107">
          <a:extLst>
            <a:ext uri="{FF2B5EF4-FFF2-40B4-BE49-F238E27FC236}">
              <a16:creationId xmlns:a16="http://schemas.microsoft.com/office/drawing/2014/main" id="{0D4A0D6E-5D16-4E5F-9108-9034A7689732}"/>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09" name="直線コネクタ 108">
          <a:extLst>
            <a:ext uri="{FF2B5EF4-FFF2-40B4-BE49-F238E27FC236}">
              <a16:creationId xmlns:a16="http://schemas.microsoft.com/office/drawing/2014/main" id="{0DA5EB35-F0F3-4A1B-8160-999D361F6A0C}"/>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0" name="テキスト ボックス 109">
          <a:extLst>
            <a:ext uri="{FF2B5EF4-FFF2-40B4-BE49-F238E27FC236}">
              <a16:creationId xmlns:a16="http://schemas.microsoft.com/office/drawing/2014/main" id="{82653BBE-D48F-452E-AF71-8A530F6EC021}"/>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1" name="直線コネクタ 110">
          <a:extLst>
            <a:ext uri="{FF2B5EF4-FFF2-40B4-BE49-F238E27FC236}">
              <a16:creationId xmlns:a16="http://schemas.microsoft.com/office/drawing/2014/main" id="{256156AD-A13A-4B17-83A9-08AA144D9D0B}"/>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12" name="テキスト ボックス 111">
          <a:extLst>
            <a:ext uri="{FF2B5EF4-FFF2-40B4-BE49-F238E27FC236}">
              <a16:creationId xmlns:a16="http://schemas.microsoft.com/office/drawing/2014/main" id="{BE7AD5FA-0A2D-454C-888F-351DE883207B}"/>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3" name="直線コネクタ 112">
          <a:extLst>
            <a:ext uri="{FF2B5EF4-FFF2-40B4-BE49-F238E27FC236}">
              <a16:creationId xmlns:a16="http://schemas.microsoft.com/office/drawing/2014/main" id="{317CAF51-404E-4A89-8A6C-6EF7F13F2185}"/>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4" name="テキスト ボックス 113">
          <a:extLst>
            <a:ext uri="{FF2B5EF4-FFF2-40B4-BE49-F238E27FC236}">
              <a16:creationId xmlns:a16="http://schemas.microsoft.com/office/drawing/2014/main" id="{AABCCE9F-2EB6-4DEF-AC7F-6121F9EA1F1C}"/>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5" name="物件費グラフ枠">
          <a:extLst>
            <a:ext uri="{FF2B5EF4-FFF2-40B4-BE49-F238E27FC236}">
              <a16:creationId xmlns:a16="http://schemas.microsoft.com/office/drawing/2014/main" id="{02C3DC67-1717-4350-8E65-13B2872BBE2C}"/>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18415</xdr:rowOff>
    </xdr:from>
    <xdr:to>
      <xdr:col>82</xdr:col>
      <xdr:colOff>107950</xdr:colOff>
      <xdr:row>21</xdr:row>
      <xdr:rowOff>12700</xdr:rowOff>
    </xdr:to>
    <xdr:cxnSp macro="">
      <xdr:nvCxnSpPr>
        <xdr:cNvPr id="116" name="直線コネクタ 115">
          <a:extLst>
            <a:ext uri="{FF2B5EF4-FFF2-40B4-BE49-F238E27FC236}">
              <a16:creationId xmlns:a16="http://schemas.microsoft.com/office/drawing/2014/main" id="{68DA1D65-CE15-46B4-9040-CCF5E2BB41A7}"/>
            </a:ext>
          </a:extLst>
        </xdr:cNvPr>
        <xdr:cNvCxnSpPr/>
      </xdr:nvCxnSpPr>
      <xdr:spPr>
        <a:xfrm flipV="1">
          <a:off x="16510000" y="2418715"/>
          <a:ext cx="0" cy="11944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156227</xdr:rowOff>
    </xdr:from>
    <xdr:ext cx="762000" cy="259045"/>
    <xdr:sp macro="" textlink="">
      <xdr:nvSpPr>
        <xdr:cNvPr id="117" name="物件費最小値テキスト">
          <a:extLst>
            <a:ext uri="{FF2B5EF4-FFF2-40B4-BE49-F238E27FC236}">
              <a16:creationId xmlns:a16="http://schemas.microsoft.com/office/drawing/2014/main" id="{1A38E719-3163-4F35-9F82-65BF7A597CDA}"/>
            </a:ext>
          </a:extLst>
        </xdr:cNvPr>
        <xdr:cNvSpPr txBox="1"/>
      </xdr:nvSpPr>
      <xdr:spPr>
        <a:xfrm>
          <a:off x="16598900" y="358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12700</xdr:rowOff>
    </xdr:from>
    <xdr:to>
      <xdr:col>82</xdr:col>
      <xdr:colOff>196850</xdr:colOff>
      <xdr:row>21</xdr:row>
      <xdr:rowOff>12700</xdr:rowOff>
    </xdr:to>
    <xdr:cxnSp macro="">
      <xdr:nvCxnSpPr>
        <xdr:cNvPr id="118" name="直線コネクタ 117">
          <a:extLst>
            <a:ext uri="{FF2B5EF4-FFF2-40B4-BE49-F238E27FC236}">
              <a16:creationId xmlns:a16="http://schemas.microsoft.com/office/drawing/2014/main" id="{0B9384ED-59E9-4FB7-AEA2-F4CA2105C1DE}"/>
            </a:ext>
          </a:extLst>
        </xdr:cNvPr>
        <xdr:cNvCxnSpPr/>
      </xdr:nvCxnSpPr>
      <xdr:spPr>
        <a:xfrm>
          <a:off x="16421100" y="3613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104792</xdr:rowOff>
    </xdr:from>
    <xdr:ext cx="762000" cy="259045"/>
    <xdr:sp macro="" textlink="">
      <xdr:nvSpPr>
        <xdr:cNvPr id="119" name="物件費最大値テキスト">
          <a:extLst>
            <a:ext uri="{FF2B5EF4-FFF2-40B4-BE49-F238E27FC236}">
              <a16:creationId xmlns:a16="http://schemas.microsoft.com/office/drawing/2014/main" id="{9AC54173-9086-4E81-82BB-EC4B2E40FB17}"/>
            </a:ext>
          </a:extLst>
        </xdr:cNvPr>
        <xdr:cNvSpPr txBox="1"/>
      </xdr:nvSpPr>
      <xdr:spPr>
        <a:xfrm>
          <a:off x="16598900" y="2162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18415</xdr:rowOff>
    </xdr:from>
    <xdr:to>
      <xdr:col>82</xdr:col>
      <xdr:colOff>196850</xdr:colOff>
      <xdr:row>14</xdr:row>
      <xdr:rowOff>18415</xdr:rowOff>
    </xdr:to>
    <xdr:cxnSp macro="">
      <xdr:nvCxnSpPr>
        <xdr:cNvPr id="120" name="直線コネクタ 119">
          <a:extLst>
            <a:ext uri="{FF2B5EF4-FFF2-40B4-BE49-F238E27FC236}">
              <a16:creationId xmlns:a16="http://schemas.microsoft.com/office/drawing/2014/main" id="{31C09E0E-446B-4826-B393-00BC39CF5BD8}"/>
            </a:ext>
          </a:extLst>
        </xdr:cNvPr>
        <xdr:cNvCxnSpPr/>
      </xdr:nvCxnSpPr>
      <xdr:spPr>
        <a:xfrm>
          <a:off x="16421100" y="2418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12700</xdr:rowOff>
    </xdr:from>
    <xdr:to>
      <xdr:col>82</xdr:col>
      <xdr:colOff>107950</xdr:colOff>
      <xdr:row>16</xdr:row>
      <xdr:rowOff>58420</xdr:rowOff>
    </xdr:to>
    <xdr:cxnSp macro="">
      <xdr:nvCxnSpPr>
        <xdr:cNvPr id="121" name="直線コネクタ 120">
          <a:extLst>
            <a:ext uri="{FF2B5EF4-FFF2-40B4-BE49-F238E27FC236}">
              <a16:creationId xmlns:a16="http://schemas.microsoft.com/office/drawing/2014/main" id="{ED8CFBB8-395E-423D-B4DE-F8F3DFAEFF12}"/>
            </a:ext>
          </a:extLst>
        </xdr:cNvPr>
        <xdr:cNvCxnSpPr/>
      </xdr:nvCxnSpPr>
      <xdr:spPr>
        <a:xfrm>
          <a:off x="15671800" y="275590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13987</xdr:rowOff>
    </xdr:from>
    <xdr:ext cx="762000" cy="259045"/>
    <xdr:sp macro="" textlink="">
      <xdr:nvSpPr>
        <xdr:cNvPr id="122" name="物件費平均値テキスト">
          <a:extLst>
            <a:ext uri="{FF2B5EF4-FFF2-40B4-BE49-F238E27FC236}">
              <a16:creationId xmlns:a16="http://schemas.microsoft.com/office/drawing/2014/main" id="{70C77DF8-6C78-487B-88DC-53FF0905E1A7}"/>
            </a:ext>
          </a:extLst>
        </xdr:cNvPr>
        <xdr:cNvSpPr txBox="1"/>
      </xdr:nvSpPr>
      <xdr:spPr>
        <a:xfrm>
          <a:off x="16598900" y="27571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41910</xdr:rowOff>
    </xdr:from>
    <xdr:to>
      <xdr:col>82</xdr:col>
      <xdr:colOff>158750</xdr:colOff>
      <xdr:row>16</xdr:row>
      <xdr:rowOff>143510</xdr:rowOff>
    </xdr:to>
    <xdr:sp macro="" textlink="">
      <xdr:nvSpPr>
        <xdr:cNvPr id="123" name="フローチャート: 判断 122">
          <a:extLst>
            <a:ext uri="{FF2B5EF4-FFF2-40B4-BE49-F238E27FC236}">
              <a16:creationId xmlns:a16="http://schemas.microsoft.com/office/drawing/2014/main" id="{C089EEEA-2A66-4B77-97E3-E682ECC0866B}"/>
            </a:ext>
          </a:extLst>
        </xdr:cNvPr>
        <xdr:cNvSpPr/>
      </xdr:nvSpPr>
      <xdr:spPr>
        <a:xfrm>
          <a:off x="16459200" y="2785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132715</xdr:rowOff>
    </xdr:from>
    <xdr:to>
      <xdr:col>78</xdr:col>
      <xdr:colOff>69850</xdr:colOff>
      <xdr:row>16</xdr:row>
      <xdr:rowOff>12700</xdr:rowOff>
    </xdr:to>
    <xdr:cxnSp macro="">
      <xdr:nvCxnSpPr>
        <xdr:cNvPr id="124" name="直線コネクタ 123">
          <a:extLst>
            <a:ext uri="{FF2B5EF4-FFF2-40B4-BE49-F238E27FC236}">
              <a16:creationId xmlns:a16="http://schemas.microsoft.com/office/drawing/2014/main" id="{9892DE5C-97BB-497E-8305-049A6F2CA649}"/>
            </a:ext>
          </a:extLst>
        </xdr:cNvPr>
        <xdr:cNvCxnSpPr/>
      </xdr:nvCxnSpPr>
      <xdr:spPr>
        <a:xfrm>
          <a:off x="14782800" y="2704465"/>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36195</xdr:rowOff>
    </xdr:from>
    <xdr:to>
      <xdr:col>78</xdr:col>
      <xdr:colOff>120650</xdr:colOff>
      <xdr:row>16</xdr:row>
      <xdr:rowOff>137795</xdr:rowOff>
    </xdr:to>
    <xdr:sp macro="" textlink="">
      <xdr:nvSpPr>
        <xdr:cNvPr id="125" name="フローチャート: 判断 124">
          <a:extLst>
            <a:ext uri="{FF2B5EF4-FFF2-40B4-BE49-F238E27FC236}">
              <a16:creationId xmlns:a16="http://schemas.microsoft.com/office/drawing/2014/main" id="{84AE8EE1-ED79-4354-93E1-D6CAACC0A832}"/>
            </a:ext>
          </a:extLst>
        </xdr:cNvPr>
        <xdr:cNvSpPr/>
      </xdr:nvSpPr>
      <xdr:spPr>
        <a:xfrm>
          <a:off x="15621000" y="2779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122572</xdr:rowOff>
    </xdr:from>
    <xdr:ext cx="736600" cy="259045"/>
    <xdr:sp macro="" textlink="">
      <xdr:nvSpPr>
        <xdr:cNvPr id="126" name="テキスト ボックス 125">
          <a:extLst>
            <a:ext uri="{FF2B5EF4-FFF2-40B4-BE49-F238E27FC236}">
              <a16:creationId xmlns:a16="http://schemas.microsoft.com/office/drawing/2014/main" id="{29F73B13-A48C-4DB1-B27E-AF5EE855E426}"/>
            </a:ext>
          </a:extLst>
        </xdr:cNvPr>
        <xdr:cNvSpPr txBox="1"/>
      </xdr:nvSpPr>
      <xdr:spPr>
        <a:xfrm>
          <a:off x="15290800" y="28657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46990</xdr:rowOff>
    </xdr:from>
    <xdr:to>
      <xdr:col>73</xdr:col>
      <xdr:colOff>180975</xdr:colOff>
      <xdr:row>15</xdr:row>
      <xdr:rowOff>132715</xdr:rowOff>
    </xdr:to>
    <xdr:cxnSp macro="">
      <xdr:nvCxnSpPr>
        <xdr:cNvPr id="127" name="直線コネクタ 126">
          <a:extLst>
            <a:ext uri="{FF2B5EF4-FFF2-40B4-BE49-F238E27FC236}">
              <a16:creationId xmlns:a16="http://schemas.microsoft.com/office/drawing/2014/main" id="{AA50DCCE-C613-438D-B38A-155321E69743}"/>
            </a:ext>
          </a:extLst>
        </xdr:cNvPr>
        <xdr:cNvCxnSpPr/>
      </xdr:nvCxnSpPr>
      <xdr:spPr>
        <a:xfrm>
          <a:off x="13893800" y="2618740"/>
          <a:ext cx="889000"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7620</xdr:rowOff>
    </xdr:from>
    <xdr:to>
      <xdr:col>74</xdr:col>
      <xdr:colOff>31750</xdr:colOff>
      <xdr:row>16</xdr:row>
      <xdr:rowOff>109220</xdr:rowOff>
    </xdr:to>
    <xdr:sp macro="" textlink="">
      <xdr:nvSpPr>
        <xdr:cNvPr id="128" name="フローチャート: 判断 127">
          <a:extLst>
            <a:ext uri="{FF2B5EF4-FFF2-40B4-BE49-F238E27FC236}">
              <a16:creationId xmlns:a16="http://schemas.microsoft.com/office/drawing/2014/main" id="{9D63D4AE-C70F-4A38-A8FD-1A953A4E11D2}"/>
            </a:ext>
          </a:extLst>
        </xdr:cNvPr>
        <xdr:cNvSpPr/>
      </xdr:nvSpPr>
      <xdr:spPr>
        <a:xfrm>
          <a:off x="14732000" y="2750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93997</xdr:rowOff>
    </xdr:from>
    <xdr:ext cx="762000" cy="259045"/>
    <xdr:sp macro="" textlink="">
      <xdr:nvSpPr>
        <xdr:cNvPr id="129" name="テキスト ボックス 128">
          <a:extLst>
            <a:ext uri="{FF2B5EF4-FFF2-40B4-BE49-F238E27FC236}">
              <a16:creationId xmlns:a16="http://schemas.microsoft.com/office/drawing/2014/main" id="{7C237CD5-EF53-4547-B8AD-27C87D4A4238}"/>
            </a:ext>
          </a:extLst>
        </xdr:cNvPr>
        <xdr:cNvSpPr txBox="1"/>
      </xdr:nvSpPr>
      <xdr:spPr>
        <a:xfrm>
          <a:off x="14401800" y="2837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46990</xdr:rowOff>
    </xdr:from>
    <xdr:to>
      <xdr:col>69</xdr:col>
      <xdr:colOff>92075</xdr:colOff>
      <xdr:row>15</xdr:row>
      <xdr:rowOff>81280</xdr:rowOff>
    </xdr:to>
    <xdr:cxnSp macro="">
      <xdr:nvCxnSpPr>
        <xdr:cNvPr id="130" name="直線コネクタ 129">
          <a:extLst>
            <a:ext uri="{FF2B5EF4-FFF2-40B4-BE49-F238E27FC236}">
              <a16:creationId xmlns:a16="http://schemas.microsoft.com/office/drawing/2014/main" id="{27027DC5-34E3-4B9B-9EF6-731375D2540D}"/>
            </a:ext>
          </a:extLst>
        </xdr:cNvPr>
        <xdr:cNvCxnSpPr/>
      </xdr:nvCxnSpPr>
      <xdr:spPr>
        <a:xfrm flipV="1">
          <a:off x="13004800" y="261874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110490</xdr:rowOff>
    </xdr:from>
    <xdr:to>
      <xdr:col>69</xdr:col>
      <xdr:colOff>142875</xdr:colOff>
      <xdr:row>16</xdr:row>
      <xdr:rowOff>40640</xdr:rowOff>
    </xdr:to>
    <xdr:sp macro="" textlink="">
      <xdr:nvSpPr>
        <xdr:cNvPr id="131" name="フローチャート: 判断 130">
          <a:extLst>
            <a:ext uri="{FF2B5EF4-FFF2-40B4-BE49-F238E27FC236}">
              <a16:creationId xmlns:a16="http://schemas.microsoft.com/office/drawing/2014/main" id="{C8C4C9E5-9C8F-4FB9-8D39-4ED1C5A618C6}"/>
            </a:ext>
          </a:extLst>
        </xdr:cNvPr>
        <xdr:cNvSpPr/>
      </xdr:nvSpPr>
      <xdr:spPr>
        <a:xfrm>
          <a:off x="13843000" y="2682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25417</xdr:rowOff>
    </xdr:from>
    <xdr:ext cx="762000" cy="259045"/>
    <xdr:sp macro="" textlink="">
      <xdr:nvSpPr>
        <xdr:cNvPr id="132" name="テキスト ボックス 131">
          <a:extLst>
            <a:ext uri="{FF2B5EF4-FFF2-40B4-BE49-F238E27FC236}">
              <a16:creationId xmlns:a16="http://schemas.microsoft.com/office/drawing/2014/main" id="{912CDAF5-4275-4DA7-A704-FBCA7C281E86}"/>
            </a:ext>
          </a:extLst>
        </xdr:cNvPr>
        <xdr:cNvSpPr txBox="1"/>
      </xdr:nvSpPr>
      <xdr:spPr>
        <a:xfrm>
          <a:off x="13512800" y="2768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150495</xdr:rowOff>
    </xdr:from>
    <xdr:to>
      <xdr:col>65</xdr:col>
      <xdr:colOff>53975</xdr:colOff>
      <xdr:row>16</xdr:row>
      <xdr:rowOff>80645</xdr:rowOff>
    </xdr:to>
    <xdr:sp macro="" textlink="">
      <xdr:nvSpPr>
        <xdr:cNvPr id="133" name="フローチャート: 判断 132">
          <a:extLst>
            <a:ext uri="{FF2B5EF4-FFF2-40B4-BE49-F238E27FC236}">
              <a16:creationId xmlns:a16="http://schemas.microsoft.com/office/drawing/2014/main" id="{1A0E1946-12AE-4ECD-A681-35528DF1E674}"/>
            </a:ext>
          </a:extLst>
        </xdr:cNvPr>
        <xdr:cNvSpPr/>
      </xdr:nvSpPr>
      <xdr:spPr>
        <a:xfrm>
          <a:off x="12954000" y="2722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65422</xdr:rowOff>
    </xdr:from>
    <xdr:ext cx="762000" cy="259045"/>
    <xdr:sp macro="" textlink="">
      <xdr:nvSpPr>
        <xdr:cNvPr id="134" name="テキスト ボックス 133">
          <a:extLst>
            <a:ext uri="{FF2B5EF4-FFF2-40B4-BE49-F238E27FC236}">
              <a16:creationId xmlns:a16="http://schemas.microsoft.com/office/drawing/2014/main" id="{0B71BB70-CD33-441F-9A66-62283FB2A746}"/>
            </a:ext>
          </a:extLst>
        </xdr:cNvPr>
        <xdr:cNvSpPr txBox="1"/>
      </xdr:nvSpPr>
      <xdr:spPr>
        <a:xfrm>
          <a:off x="12623800" y="28086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5" name="テキスト ボックス 134">
          <a:extLst>
            <a:ext uri="{FF2B5EF4-FFF2-40B4-BE49-F238E27FC236}">
              <a16:creationId xmlns:a16="http://schemas.microsoft.com/office/drawing/2014/main" id="{4D14EAFE-C8BB-400E-B6F9-885E0EAD437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6" name="テキスト ボックス 135">
          <a:extLst>
            <a:ext uri="{FF2B5EF4-FFF2-40B4-BE49-F238E27FC236}">
              <a16:creationId xmlns:a16="http://schemas.microsoft.com/office/drawing/2014/main" id="{741F3CE3-F2D7-452C-B771-FF89E9D34484}"/>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7" name="テキスト ボックス 136">
          <a:extLst>
            <a:ext uri="{FF2B5EF4-FFF2-40B4-BE49-F238E27FC236}">
              <a16:creationId xmlns:a16="http://schemas.microsoft.com/office/drawing/2014/main" id="{E95C19CC-A3DD-41C8-A7A0-72F27ED048CE}"/>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EDFED0FF-FBE7-4BA1-8EDB-39C48D49103F}"/>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C15220EF-E8AD-41D2-8926-2FC9EDC83718}"/>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7620</xdr:rowOff>
    </xdr:from>
    <xdr:to>
      <xdr:col>82</xdr:col>
      <xdr:colOff>158750</xdr:colOff>
      <xdr:row>16</xdr:row>
      <xdr:rowOff>109220</xdr:rowOff>
    </xdr:to>
    <xdr:sp macro="" textlink="">
      <xdr:nvSpPr>
        <xdr:cNvPr id="140" name="楕円 139">
          <a:extLst>
            <a:ext uri="{FF2B5EF4-FFF2-40B4-BE49-F238E27FC236}">
              <a16:creationId xmlns:a16="http://schemas.microsoft.com/office/drawing/2014/main" id="{CA6CCB31-9ABC-476D-A590-E8C308D8EE0E}"/>
            </a:ext>
          </a:extLst>
        </xdr:cNvPr>
        <xdr:cNvSpPr/>
      </xdr:nvSpPr>
      <xdr:spPr>
        <a:xfrm>
          <a:off x="16459200" y="2750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24147</xdr:rowOff>
    </xdr:from>
    <xdr:ext cx="762000" cy="259045"/>
    <xdr:sp macro="" textlink="">
      <xdr:nvSpPr>
        <xdr:cNvPr id="141" name="物件費該当値テキスト">
          <a:extLst>
            <a:ext uri="{FF2B5EF4-FFF2-40B4-BE49-F238E27FC236}">
              <a16:creationId xmlns:a16="http://schemas.microsoft.com/office/drawing/2014/main" id="{B8F6167A-B161-4C99-B2E0-005B5354D187}"/>
            </a:ext>
          </a:extLst>
        </xdr:cNvPr>
        <xdr:cNvSpPr txBox="1"/>
      </xdr:nvSpPr>
      <xdr:spPr>
        <a:xfrm>
          <a:off x="16598900" y="2595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133350</xdr:rowOff>
    </xdr:from>
    <xdr:to>
      <xdr:col>78</xdr:col>
      <xdr:colOff>120650</xdr:colOff>
      <xdr:row>16</xdr:row>
      <xdr:rowOff>63500</xdr:rowOff>
    </xdr:to>
    <xdr:sp macro="" textlink="">
      <xdr:nvSpPr>
        <xdr:cNvPr id="142" name="楕円 141">
          <a:extLst>
            <a:ext uri="{FF2B5EF4-FFF2-40B4-BE49-F238E27FC236}">
              <a16:creationId xmlns:a16="http://schemas.microsoft.com/office/drawing/2014/main" id="{7BB46D0D-8E09-484A-AA58-90AA2349833C}"/>
            </a:ext>
          </a:extLst>
        </xdr:cNvPr>
        <xdr:cNvSpPr/>
      </xdr:nvSpPr>
      <xdr:spPr>
        <a:xfrm>
          <a:off x="15621000" y="2705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73677</xdr:rowOff>
    </xdr:from>
    <xdr:ext cx="736600" cy="259045"/>
    <xdr:sp macro="" textlink="">
      <xdr:nvSpPr>
        <xdr:cNvPr id="143" name="テキスト ボックス 142">
          <a:extLst>
            <a:ext uri="{FF2B5EF4-FFF2-40B4-BE49-F238E27FC236}">
              <a16:creationId xmlns:a16="http://schemas.microsoft.com/office/drawing/2014/main" id="{1B81D739-A54E-4902-84C6-0AA923CC9BA9}"/>
            </a:ext>
          </a:extLst>
        </xdr:cNvPr>
        <xdr:cNvSpPr txBox="1"/>
      </xdr:nvSpPr>
      <xdr:spPr>
        <a:xfrm>
          <a:off x="15290800" y="2473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81915</xdr:rowOff>
    </xdr:from>
    <xdr:to>
      <xdr:col>74</xdr:col>
      <xdr:colOff>31750</xdr:colOff>
      <xdr:row>16</xdr:row>
      <xdr:rowOff>12065</xdr:rowOff>
    </xdr:to>
    <xdr:sp macro="" textlink="">
      <xdr:nvSpPr>
        <xdr:cNvPr id="144" name="楕円 143">
          <a:extLst>
            <a:ext uri="{FF2B5EF4-FFF2-40B4-BE49-F238E27FC236}">
              <a16:creationId xmlns:a16="http://schemas.microsoft.com/office/drawing/2014/main" id="{42617BAC-A622-4DC4-B67D-DBE4E3D5D865}"/>
            </a:ext>
          </a:extLst>
        </xdr:cNvPr>
        <xdr:cNvSpPr/>
      </xdr:nvSpPr>
      <xdr:spPr>
        <a:xfrm>
          <a:off x="14732000" y="2653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22242</xdr:rowOff>
    </xdr:from>
    <xdr:ext cx="762000" cy="259045"/>
    <xdr:sp macro="" textlink="">
      <xdr:nvSpPr>
        <xdr:cNvPr id="145" name="テキスト ボックス 144">
          <a:extLst>
            <a:ext uri="{FF2B5EF4-FFF2-40B4-BE49-F238E27FC236}">
              <a16:creationId xmlns:a16="http://schemas.microsoft.com/office/drawing/2014/main" id="{C7AD2011-D3DD-450D-912E-6C25F13B622E}"/>
            </a:ext>
          </a:extLst>
        </xdr:cNvPr>
        <xdr:cNvSpPr txBox="1"/>
      </xdr:nvSpPr>
      <xdr:spPr>
        <a:xfrm>
          <a:off x="14401800" y="24225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167640</xdr:rowOff>
    </xdr:from>
    <xdr:to>
      <xdr:col>69</xdr:col>
      <xdr:colOff>142875</xdr:colOff>
      <xdr:row>15</xdr:row>
      <xdr:rowOff>97790</xdr:rowOff>
    </xdr:to>
    <xdr:sp macro="" textlink="">
      <xdr:nvSpPr>
        <xdr:cNvPr id="146" name="楕円 145">
          <a:extLst>
            <a:ext uri="{FF2B5EF4-FFF2-40B4-BE49-F238E27FC236}">
              <a16:creationId xmlns:a16="http://schemas.microsoft.com/office/drawing/2014/main" id="{7682C09E-B6F7-4479-A8D5-B7FF729075AB}"/>
            </a:ext>
          </a:extLst>
        </xdr:cNvPr>
        <xdr:cNvSpPr/>
      </xdr:nvSpPr>
      <xdr:spPr>
        <a:xfrm>
          <a:off x="13843000" y="2567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107967</xdr:rowOff>
    </xdr:from>
    <xdr:ext cx="762000" cy="259045"/>
    <xdr:sp macro="" textlink="">
      <xdr:nvSpPr>
        <xdr:cNvPr id="147" name="テキスト ボックス 146">
          <a:extLst>
            <a:ext uri="{FF2B5EF4-FFF2-40B4-BE49-F238E27FC236}">
              <a16:creationId xmlns:a16="http://schemas.microsoft.com/office/drawing/2014/main" id="{67E617B9-C966-45D2-AE8C-963A39A38A7C}"/>
            </a:ext>
          </a:extLst>
        </xdr:cNvPr>
        <xdr:cNvSpPr txBox="1"/>
      </xdr:nvSpPr>
      <xdr:spPr>
        <a:xfrm>
          <a:off x="13512800" y="2336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30480</xdr:rowOff>
    </xdr:from>
    <xdr:to>
      <xdr:col>65</xdr:col>
      <xdr:colOff>53975</xdr:colOff>
      <xdr:row>15</xdr:row>
      <xdr:rowOff>132080</xdr:rowOff>
    </xdr:to>
    <xdr:sp macro="" textlink="">
      <xdr:nvSpPr>
        <xdr:cNvPr id="148" name="楕円 147">
          <a:extLst>
            <a:ext uri="{FF2B5EF4-FFF2-40B4-BE49-F238E27FC236}">
              <a16:creationId xmlns:a16="http://schemas.microsoft.com/office/drawing/2014/main" id="{DEB797E2-A205-4C9F-B7F1-6B765826CE42}"/>
            </a:ext>
          </a:extLst>
        </xdr:cNvPr>
        <xdr:cNvSpPr/>
      </xdr:nvSpPr>
      <xdr:spPr>
        <a:xfrm>
          <a:off x="12954000" y="2602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142257</xdr:rowOff>
    </xdr:from>
    <xdr:ext cx="762000" cy="259045"/>
    <xdr:sp macro="" textlink="">
      <xdr:nvSpPr>
        <xdr:cNvPr id="149" name="テキスト ボックス 148">
          <a:extLst>
            <a:ext uri="{FF2B5EF4-FFF2-40B4-BE49-F238E27FC236}">
              <a16:creationId xmlns:a16="http://schemas.microsoft.com/office/drawing/2014/main" id="{82A9ACA7-1D9A-4DAD-8B80-B26890D0DE6A}"/>
            </a:ext>
          </a:extLst>
        </xdr:cNvPr>
        <xdr:cNvSpPr txBox="1"/>
      </xdr:nvSpPr>
      <xdr:spPr>
        <a:xfrm>
          <a:off x="12623800" y="2371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0" name="正方形/長方形 149">
          <a:extLst>
            <a:ext uri="{FF2B5EF4-FFF2-40B4-BE49-F238E27FC236}">
              <a16:creationId xmlns:a16="http://schemas.microsoft.com/office/drawing/2014/main" id="{6B3BCAF3-A7C2-4F41-BEC4-B37228000867}"/>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1" name="正方形/長方形 150">
          <a:extLst>
            <a:ext uri="{FF2B5EF4-FFF2-40B4-BE49-F238E27FC236}">
              <a16:creationId xmlns:a16="http://schemas.microsoft.com/office/drawing/2014/main" id="{0B8FF4CD-AD6D-4D04-8972-6CDF007314B7}"/>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2" name="正方形/長方形 151">
          <a:extLst>
            <a:ext uri="{FF2B5EF4-FFF2-40B4-BE49-F238E27FC236}">
              <a16:creationId xmlns:a16="http://schemas.microsoft.com/office/drawing/2014/main" id="{D4234664-0DD9-4712-8204-58EA0A4A01A7}"/>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3" name="正方形/長方形 152">
          <a:extLst>
            <a:ext uri="{FF2B5EF4-FFF2-40B4-BE49-F238E27FC236}">
              <a16:creationId xmlns:a16="http://schemas.microsoft.com/office/drawing/2014/main" id="{527750EC-BF57-4A6F-A294-AF7344D45F1F}"/>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4" name="正方形/長方形 153">
          <a:extLst>
            <a:ext uri="{FF2B5EF4-FFF2-40B4-BE49-F238E27FC236}">
              <a16:creationId xmlns:a16="http://schemas.microsoft.com/office/drawing/2014/main" id="{8CA6DA39-6886-4478-8CFB-CF3EDC70FC0D}"/>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5" name="正方形/長方形 154">
          <a:extLst>
            <a:ext uri="{FF2B5EF4-FFF2-40B4-BE49-F238E27FC236}">
              <a16:creationId xmlns:a16="http://schemas.microsoft.com/office/drawing/2014/main" id="{8A44D1B8-00BB-47F5-9915-389A6B91068B}"/>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6" name="正方形/長方形 155">
          <a:extLst>
            <a:ext uri="{FF2B5EF4-FFF2-40B4-BE49-F238E27FC236}">
              <a16:creationId xmlns:a16="http://schemas.microsoft.com/office/drawing/2014/main" id="{5E145E52-57E2-45AB-ADD1-78C8834817C8}"/>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7" name="正方形/長方形 156">
          <a:extLst>
            <a:ext uri="{FF2B5EF4-FFF2-40B4-BE49-F238E27FC236}">
              <a16:creationId xmlns:a16="http://schemas.microsoft.com/office/drawing/2014/main" id="{CD939F5D-D692-4CE0-9461-02DA626DF579}"/>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58" name="正方形/長方形 157">
          <a:extLst>
            <a:ext uri="{FF2B5EF4-FFF2-40B4-BE49-F238E27FC236}">
              <a16:creationId xmlns:a16="http://schemas.microsoft.com/office/drawing/2014/main" id="{CC8E7677-B0F4-4DEE-8221-1556C47C9BA1}"/>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59" name="正方形/長方形 158">
          <a:extLst>
            <a:ext uri="{FF2B5EF4-FFF2-40B4-BE49-F238E27FC236}">
              <a16:creationId xmlns:a16="http://schemas.microsoft.com/office/drawing/2014/main" id="{FA3F2CB4-E123-4AB5-A458-0A034DECC448}"/>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0" name="テキスト ボックス 159">
          <a:extLst>
            <a:ext uri="{FF2B5EF4-FFF2-40B4-BE49-F238E27FC236}">
              <a16:creationId xmlns:a16="http://schemas.microsoft.com/office/drawing/2014/main" id="{201F4664-BF13-46AF-942A-B98AB5E300DA}"/>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類似団体平均より</a:t>
          </a:r>
          <a:r>
            <a:rPr kumimoji="1" lang="en-US" altLang="ja-JP" sz="1300">
              <a:latin typeface="ＭＳ Ｐゴシック" panose="020B0600070205080204" pitchFamily="50" charset="-128"/>
              <a:ea typeface="ＭＳ Ｐゴシック" panose="020B0600070205080204" pitchFamily="50" charset="-128"/>
            </a:rPr>
            <a:t>1.5</a:t>
          </a:r>
          <a:r>
            <a:rPr kumimoji="1" lang="ja-JP" altLang="en-US" sz="1300">
              <a:latin typeface="ＭＳ Ｐゴシック" panose="020B0600070205080204" pitchFamily="50" charset="-128"/>
              <a:ea typeface="ＭＳ Ｐゴシック" panose="020B0600070205080204" pitchFamily="50" charset="-128"/>
            </a:rPr>
            <a:t>ポイント低いが、今後も保育所運営費用や自立支援給付費等の増加が見込まれる。医療費等の抑制のため、健康推進事業に積極的に取り組む。</a:t>
          </a:r>
        </a:p>
      </xdr:txBody>
    </xdr:sp>
    <xdr:clientData/>
  </xdr:twoCellAnchor>
  <xdr:oneCellAnchor>
    <xdr:from>
      <xdr:col>3</xdr:col>
      <xdr:colOff>123825</xdr:colOff>
      <xdr:row>49</xdr:row>
      <xdr:rowOff>107950</xdr:rowOff>
    </xdr:from>
    <xdr:ext cx="298543" cy="225703"/>
    <xdr:sp macro="" textlink="">
      <xdr:nvSpPr>
        <xdr:cNvPr id="161" name="テキスト ボックス 160">
          <a:extLst>
            <a:ext uri="{FF2B5EF4-FFF2-40B4-BE49-F238E27FC236}">
              <a16:creationId xmlns:a16="http://schemas.microsoft.com/office/drawing/2014/main" id="{18EBAABA-21AB-4C63-89AC-60581F89C05F}"/>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2" name="直線コネクタ 161">
          <a:extLst>
            <a:ext uri="{FF2B5EF4-FFF2-40B4-BE49-F238E27FC236}">
              <a16:creationId xmlns:a16="http://schemas.microsoft.com/office/drawing/2014/main" id="{D62A24DC-6123-4801-991B-08AB8B7B1F18}"/>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3" name="テキスト ボックス 162">
          <a:extLst>
            <a:ext uri="{FF2B5EF4-FFF2-40B4-BE49-F238E27FC236}">
              <a16:creationId xmlns:a16="http://schemas.microsoft.com/office/drawing/2014/main" id="{7E63C2CB-3904-42E1-BAC3-987ACF12024F}"/>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69850</xdr:rowOff>
    </xdr:from>
    <xdr:to>
      <xdr:col>26</xdr:col>
      <xdr:colOff>184150</xdr:colOff>
      <xdr:row>61</xdr:row>
      <xdr:rowOff>69850</xdr:rowOff>
    </xdr:to>
    <xdr:cxnSp macro="">
      <xdr:nvCxnSpPr>
        <xdr:cNvPr id="164" name="直線コネクタ 163">
          <a:extLst>
            <a:ext uri="{FF2B5EF4-FFF2-40B4-BE49-F238E27FC236}">
              <a16:creationId xmlns:a16="http://schemas.microsoft.com/office/drawing/2014/main" id="{80ACA1ED-7826-45DE-877C-5FAEC3892428}"/>
            </a:ext>
          </a:extLst>
        </xdr:cNvPr>
        <xdr:cNvCxnSpPr/>
      </xdr:nvCxnSpPr>
      <xdr:spPr>
        <a:xfrm>
          <a:off x="762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60</xdr:row>
      <xdr:rowOff>99077</xdr:rowOff>
    </xdr:from>
    <xdr:ext cx="508000" cy="259045"/>
    <xdr:sp macro="" textlink="">
      <xdr:nvSpPr>
        <xdr:cNvPr id="165" name="テキスト ボックス 164">
          <a:extLst>
            <a:ext uri="{FF2B5EF4-FFF2-40B4-BE49-F238E27FC236}">
              <a16:creationId xmlns:a16="http://schemas.microsoft.com/office/drawing/2014/main" id="{EC6C08A7-0D0E-4184-9DA0-9996E9AD1867}"/>
            </a:ext>
          </a:extLst>
        </xdr:cNvPr>
        <xdr:cNvSpPr txBox="1"/>
      </xdr:nvSpPr>
      <xdr:spPr>
        <a:xfrm>
          <a:off x="254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127000</xdr:rowOff>
    </xdr:from>
    <xdr:to>
      <xdr:col>26</xdr:col>
      <xdr:colOff>184150</xdr:colOff>
      <xdr:row>58</xdr:row>
      <xdr:rowOff>127000</xdr:rowOff>
    </xdr:to>
    <xdr:cxnSp macro="">
      <xdr:nvCxnSpPr>
        <xdr:cNvPr id="166" name="直線コネクタ 165">
          <a:extLst>
            <a:ext uri="{FF2B5EF4-FFF2-40B4-BE49-F238E27FC236}">
              <a16:creationId xmlns:a16="http://schemas.microsoft.com/office/drawing/2014/main" id="{98896305-BAC5-445A-86BA-C57D5F7C84FB}"/>
            </a:ext>
          </a:extLst>
        </xdr:cNvPr>
        <xdr:cNvCxnSpPr/>
      </xdr:nvCxnSpPr>
      <xdr:spPr>
        <a:xfrm>
          <a:off x="762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156227</xdr:rowOff>
    </xdr:from>
    <xdr:ext cx="508000" cy="259045"/>
    <xdr:sp macro="" textlink="">
      <xdr:nvSpPr>
        <xdr:cNvPr id="167" name="テキスト ボックス 166">
          <a:extLst>
            <a:ext uri="{FF2B5EF4-FFF2-40B4-BE49-F238E27FC236}">
              <a16:creationId xmlns:a16="http://schemas.microsoft.com/office/drawing/2014/main" id="{4C1944DA-1F30-45F4-824D-6FB8086E70B0}"/>
            </a:ext>
          </a:extLst>
        </xdr:cNvPr>
        <xdr:cNvSpPr txBox="1"/>
      </xdr:nvSpPr>
      <xdr:spPr>
        <a:xfrm>
          <a:off x="254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12700</xdr:rowOff>
    </xdr:from>
    <xdr:to>
      <xdr:col>26</xdr:col>
      <xdr:colOff>184150</xdr:colOff>
      <xdr:row>56</xdr:row>
      <xdr:rowOff>12700</xdr:rowOff>
    </xdr:to>
    <xdr:cxnSp macro="">
      <xdr:nvCxnSpPr>
        <xdr:cNvPr id="168" name="直線コネクタ 167">
          <a:extLst>
            <a:ext uri="{FF2B5EF4-FFF2-40B4-BE49-F238E27FC236}">
              <a16:creationId xmlns:a16="http://schemas.microsoft.com/office/drawing/2014/main" id="{B6B2EB5C-B827-4627-A010-C0F5979E40BD}"/>
            </a:ext>
          </a:extLst>
        </xdr:cNvPr>
        <xdr:cNvCxnSpPr/>
      </xdr:nvCxnSpPr>
      <xdr:spPr>
        <a:xfrm>
          <a:off x="762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41927</xdr:rowOff>
    </xdr:from>
    <xdr:ext cx="508000" cy="259045"/>
    <xdr:sp macro="" textlink="">
      <xdr:nvSpPr>
        <xdr:cNvPr id="169" name="テキスト ボックス 168">
          <a:extLst>
            <a:ext uri="{FF2B5EF4-FFF2-40B4-BE49-F238E27FC236}">
              <a16:creationId xmlns:a16="http://schemas.microsoft.com/office/drawing/2014/main" id="{DDAF1669-F669-4AB0-ACC0-4FB1FC67AEFD}"/>
            </a:ext>
          </a:extLst>
        </xdr:cNvPr>
        <xdr:cNvSpPr txBox="1"/>
      </xdr:nvSpPr>
      <xdr:spPr>
        <a:xfrm>
          <a:off x="254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53</xdr:row>
      <xdr:rowOff>69850</xdr:rowOff>
    </xdr:from>
    <xdr:to>
      <xdr:col>26</xdr:col>
      <xdr:colOff>184150</xdr:colOff>
      <xdr:row>53</xdr:row>
      <xdr:rowOff>69850</xdr:rowOff>
    </xdr:to>
    <xdr:cxnSp macro="">
      <xdr:nvCxnSpPr>
        <xdr:cNvPr id="170" name="直線コネクタ 169">
          <a:extLst>
            <a:ext uri="{FF2B5EF4-FFF2-40B4-BE49-F238E27FC236}">
              <a16:creationId xmlns:a16="http://schemas.microsoft.com/office/drawing/2014/main" id="{812C141B-3300-4E4D-BB46-D3616118C9D2}"/>
            </a:ext>
          </a:extLst>
        </xdr:cNvPr>
        <xdr:cNvCxnSpPr/>
      </xdr:nvCxnSpPr>
      <xdr:spPr>
        <a:xfrm>
          <a:off x="762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99077</xdr:rowOff>
    </xdr:from>
    <xdr:ext cx="508000" cy="259045"/>
    <xdr:sp macro="" textlink="">
      <xdr:nvSpPr>
        <xdr:cNvPr id="171" name="テキスト ボックス 170">
          <a:extLst>
            <a:ext uri="{FF2B5EF4-FFF2-40B4-BE49-F238E27FC236}">
              <a16:creationId xmlns:a16="http://schemas.microsoft.com/office/drawing/2014/main" id="{8B15BC42-D19C-4DC4-B99E-49419112BE05}"/>
            </a:ext>
          </a:extLst>
        </xdr:cNvPr>
        <xdr:cNvSpPr txBox="1"/>
      </xdr:nvSpPr>
      <xdr:spPr>
        <a:xfrm>
          <a:off x="254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2" name="直線コネクタ 171">
          <a:extLst>
            <a:ext uri="{FF2B5EF4-FFF2-40B4-BE49-F238E27FC236}">
              <a16:creationId xmlns:a16="http://schemas.microsoft.com/office/drawing/2014/main" id="{DB30C03C-2B85-4C7D-A942-FA1A0188E4BA}"/>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3" name="テキスト ボックス 172">
          <a:extLst>
            <a:ext uri="{FF2B5EF4-FFF2-40B4-BE49-F238E27FC236}">
              <a16:creationId xmlns:a16="http://schemas.microsoft.com/office/drawing/2014/main" id="{3EFFFE73-6F55-486C-8CA5-04F958989475}"/>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4" name="扶助費グラフ枠">
          <a:extLst>
            <a:ext uri="{FF2B5EF4-FFF2-40B4-BE49-F238E27FC236}">
              <a16:creationId xmlns:a16="http://schemas.microsoft.com/office/drawing/2014/main" id="{E1AF48AD-5785-4B84-A84B-26BC3FA1B088}"/>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104140</xdr:rowOff>
    </xdr:from>
    <xdr:to>
      <xdr:col>24</xdr:col>
      <xdr:colOff>25400</xdr:colOff>
      <xdr:row>61</xdr:row>
      <xdr:rowOff>60706</xdr:rowOff>
    </xdr:to>
    <xdr:cxnSp macro="">
      <xdr:nvCxnSpPr>
        <xdr:cNvPr id="175" name="直線コネクタ 174">
          <a:extLst>
            <a:ext uri="{FF2B5EF4-FFF2-40B4-BE49-F238E27FC236}">
              <a16:creationId xmlns:a16="http://schemas.microsoft.com/office/drawing/2014/main" id="{C5916E7D-129C-4BD3-A080-470495A3CA2E}"/>
            </a:ext>
          </a:extLst>
        </xdr:cNvPr>
        <xdr:cNvCxnSpPr/>
      </xdr:nvCxnSpPr>
      <xdr:spPr>
        <a:xfrm flipV="1">
          <a:off x="4826000" y="9019540"/>
          <a:ext cx="0" cy="1499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32783</xdr:rowOff>
    </xdr:from>
    <xdr:ext cx="762000" cy="259045"/>
    <xdr:sp macro="" textlink="">
      <xdr:nvSpPr>
        <xdr:cNvPr id="176" name="扶助費最小値テキスト">
          <a:extLst>
            <a:ext uri="{FF2B5EF4-FFF2-40B4-BE49-F238E27FC236}">
              <a16:creationId xmlns:a16="http://schemas.microsoft.com/office/drawing/2014/main" id="{ADC9E6A6-4E14-4606-9592-88DA5B73F16B}"/>
            </a:ext>
          </a:extLst>
        </xdr:cNvPr>
        <xdr:cNvSpPr txBox="1"/>
      </xdr:nvSpPr>
      <xdr:spPr>
        <a:xfrm>
          <a:off x="4914900" y="10491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60706</xdr:rowOff>
    </xdr:from>
    <xdr:to>
      <xdr:col>24</xdr:col>
      <xdr:colOff>114300</xdr:colOff>
      <xdr:row>61</xdr:row>
      <xdr:rowOff>60706</xdr:rowOff>
    </xdr:to>
    <xdr:cxnSp macro="">
      <xdr:nvCxnSpPr>
        <xdr:cNvPr id="177" name="直線コネクタ 176">
          <a:extLst>
            <a:ext uri="{FF2B5EF4-FFF2-40B4-BE49-F238E27FC236}">
              <a16:creationId xmlns:a16="http://schemas.microsoft.com/office/drawing/2014/main" id="{9D6F0100-F00E-417C-A015-CD13682C74AE}"/>
            </a:ext>
          </a:extLst>
        </xdr:cNvPr>
        <xdr:cNvCxnSpPr/>
      </xdr:nvCxnSpPr>
      <xdr:spPr>
        <a:xfrm>
          <a:off x="4737100" y="105191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19067</xdr:rowOff>
    </xdr:from>
    <xdr:ext cx="762000" cy="259045"/>
    <xdr:sp macro="" textlink="">
      <xdr:nvSpPr>
        <xdr:cNvPr id="178" name="扶助費最大値テキスト">
          <a:extLst>
            <a:ext uri="{FF2B5EF4-FFF2-40B4-BE49-F238E27FC236}">
              <a16:creationId xmlns:a16="http://schemas.microsoft.com/office/drawing/2014/main" id="{CFC64868-60DD-480F-9DC2-57C0F2A19004}"/>
            </a:ext>
          </a:extLst>
        </xdr:cNvPr>
        <xdr:cNvSpPr txBox="1"/>
      </xdr:nvSpPr>
      <xdr:spPr>
        <a:xfrm>
          <a:off x="4914900" y="8763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104140</xdr:rowOff>
    </xdr:from>
    <xdr:to>
      <xdr:col>24</xdr:col>
      <xdr:colOff>114300</xdr:colOff>
      <xdr:row>52</xdr:row>
      <xdr:rowOff>104140</xdr:rowOff>
    </xdr:to>
    <xdr:cxnSp macro="">
      <xdr:nvCxnSpPr>
        <xdr:cNvPr id="179" name="直線コネクタ 178">
          <a:extLst>
            <a:ext uri="{FF2B5EF4-FFF2-40B4-BE49-F238E27FC236}">
              <a16:creationId xmlns:a16="http://schemas.microsoft.com/office/drawing/2014/main" id="{A3919327-8E8B-44AC-A3A2-C3EE6850E41C}"/>
            </a:ext>
          </a:extLst>
        </xdr:cNvPr>
        <xdr:cNvCxnSpPr/>
      </xdr:nvCxnSpPr>
      <xdr:spPr>
        <a:xfrm>
          <a:off x="4737100" y="9019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1270</xdr:rowOff>
    </xdr:from>
    <xdr:to>
      <xdr:col>24</xdr:col>
      <xdr:colOff>25400</xdr:colOff>
      <xdr:row>55</xdr:row>
      <xdr:rowOff>74422</xdr:rowOff>
    </xdr:to>
    <xdr:cxnSp macro="">
      <xdr:nvCxnSpPr>
        <xdr:cNvPr id="180" name="直線コネクタ 179">
          <a:extLst>
            <a:ext uri="{FF2B5EF4-FFF2-40B4-BE49-F238E27FC236}">
              <a16:creationId xmlns:a16="http://schemas.microsoft.com/office/drawing/2014/main" id="{DB4FA695-04E4-471E-BD51-0690EED86D9B}"/>
            </a:ext>
          </a:extLst>
        </xdr:cNvPr>
        <xdr:cNvCxnSpPr/>
      </xdr:nvCxnSpPr>
      <xdr:spPr>
        <a:xfrm>
          <a:off x="3987800" y="9431020"/>
          <a:ext cx="8382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132859</xdr:rowOff>
    </xdr:from>
    <xdr:ext cx="762000" cy="259045"/>
    <xdr:sp macro="" textlink="">
      <xdr:nvSpPr>
        <xdr:cNvPr id="181" name="扶助費平均値テキスト">
          <a:extLst>
            <a:ext uri="{FF2B5EF4-FFF2-40B4-BE49-F238E27FC236}">
              <a16:creationId xmlns:a16="http://schemas.microsoft.com/office/drawing/2014/main" id="{7F5236D4-9B16-4CA2-94F0-F8DCED331494}"/>
            </a:ext>
          </a:extLst>
        </xdr:cNvPr>
        <xdr:cNvSpPr txBox="1"/>
      </xdr:nvSpPr>
      <xdr:spPr>
        <a:xfrm>
          <a:off x="4914900" y="95626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160782</xdr:rowOff>
    </xdr:from>
    <xdr:to>
      <xdr:col>24</xdr:col>
      <xdr:colOff>76200</xdr:colOff>
      <xdr:row>56</xdr:row>
      <xdr:rowOff>90932</xdr:rowOff>
    </xdr:to>
    <xdr:sp macro="" textlink="">
      <xdr:nvSpPr>
        <xdr:cNvPr id="182" name="フローチャート: 判断 181">
          <a:extLst>
            <a:ext uri="{FF2B5EF4-FFF2-40B4-BE49-F238E27FC236}">
              <a16:creationId xmlns:a16="http://schemas.microsoft.com/office/drawing/2014/main" id="{888DD2F0-8D52-4D26-841E-377342CFA0E8}"/>
            </a:ext>
          </a:extLst>
        </xdr:cNvPr>
        <xdr:cNvSpPr/>
      </xdr:nvSpPr>
      <xdr:spPr>
        <a:xfrm>
          <a:off x="4775200" y="9590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108712</xdr:rowOff>
    </xdr:from>
    <xdr:to>
      <xdr:col>19</xdr:col>
      <xdr:colOff>187325</xdr:colOff>
      <xdr:row>55</xdr:row>
      <xdr:rowOff>1270</xdr:rowOff>
    </xdr:to>
    <xdr:cxnSp macro="">
      <xdr:nvCxnSpPr>
        <xdr:cNvPr id="183" name="直線コネクタ 182">
          <a:extLst>
            <a:ext uri="{FF2B5EF4-FFF2-40B4-BE49-F238E27FC236}">
              <a16:creationId xmlns:a16="http://schemas.microsoft.com/office/drawing/2014/main" id="{5E311F5F-0099-4CA7-A0A9-C9404759129D}"/>
            </a:ext>
          </a:extLst>
        </xdr:cNvPr>
        <xdr:cNvCxnSpPr/>
      </xdr:nvCxnSpPr>
      <xdr:spPr>
        <a:xfrm>
          <a:off x="3098800" y="9367012"/>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124206</xdr:rowOff>
    </xdr:from>
    <xdr:to>
      <xdr:col>20</xdr:col>
      <xdr:colOff>38100</xdr:colOff>
      <xdr:row>56</xdr:row>
      <xdr:rowOff>54356</xdr:rowOff>
    </xdr:to>
    <xdr:sp macro="" textlink="">
      <xdr:nvSpPr>
        <xdr:cNvPr id="184" name="フローチャート: 判断 183">
          <a:extLst>
            <a:ext uri="{FF2B5EF4-FFF2-40B4-BE49-F238E27FC236}">
              <a16:creationId xmlns:a16="http://schemas.microsoft.com/office/drawing/2014/main" id="{11D483F3-2F10-4AA1-84BB-962D8C4C8A33}"/>
            </a:ext>
          </a:extLst>
        </xdr:cNvPr>
        <xdr:cNvSpPr/>
      </xdr:nvSpPr>
      <xdr:spPr>
        <a:xfrm>
          <a:off x="3937000" y="9553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39133</xdr:rowOff>
    </xdr:from>
    <xdr:ext cx="736600" cy="259045"/>
    <xdr:sp macro="" textlink="">
      <xdr:nvSpPr>
        <xdr:cNvPr id="185" name="テキスト ボックス 184">
          <a:extLst>
            <a:ext uri="{FF2B5EF4-FFF2-40B4-BE49-F238E27FC236}">
              <a16:creationId xmlns:a16="http://schemas.microsoft.com/office/drawing/2014/main" id="{5861032F-508B-4CD2-9416-3F6D3374C4CB}"/>
            </a:ext>
          </a:extLst>
        </xdr:cNvPr>
        <xdr:cNvSpPr txBox="1"/>
      </xdr:nvSpPr>
      <xdr:spPr>
        <a:xfrm>
          <a:off x="3606800" y="96403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44704</xdr:rowOff>
    </xdr:from>
    <xdr:to>
      <xdr:col>15</xdr:col>
      <xdr:colOff>98425</xdr:colOff>
      <xdr:row>54</xdr:row>
      <xdr:rowOff>108712</xdr:rowOff>
    </xdr:to>
    <xdr:cxnSp macro="">
      <xdr:nvCxnSpPr>
        <xdr:cNvPr id="186" name="直線コネクタ 185">
          <a:extLst>
            <a:ext uri="{FF2B5EF4-FFF2-40B4-BE49-F238E27FC236}">
              <a16:creationId xmlns:a16="http://schemas.microsoft.com/office/drawing/2014/main" id="{B0DF4411-126F-45CF-B967-811FF0AE1508}"/>
            </a:ext>
          </a:extLst>
        </xdr:cNvPr>
        <xdr:cNvCxnSpPr/>
      </xdr:nvCxnSpPr>
      <xdr:spPr>
        <a:xfrm>
          <a:off x="2209800" y="9303004"/>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69342</xdr:rowOff>
    </xdr:from>
    <xdr:to>
      <xdr:col>15</xdr:col>
      <xdr:colOff>149225</xdr:colOff>
      <xdr:row>55</xdr:row>
      <xdr:rowOff>170942</xdr:rowOff>
    </xdr:to>
    <xdr:sp macro="" textlink="">
      <xdr:nvSpPr>
        <xdr:cNvPr id="187" name="フローチャート: 判断 186">
          <a:extLst>
            <a:ext uri="{FF2B5EF4-FFF2-40B4-BE49-F238E27FC236}">
              <a16:creationId xmlns:a16="http://schemas.microsoft.com/office/drawing/2014/main" id="{DB5D41CC-0742-4A8B-8B68-6B424903ECB4}"/>
            </a:ext>
          </a:extLst>
        </xdr:cNvPr>
        <xdr:cNvSpPr/>
      </xdr:nvSpPr>
      <xdr:spPr>
        <a:xfrm>
          <a:off x="3048000" y="9499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155719</xdr:rowOff>
    </xdr:from>
    <xdr:ext cx="762000" cy="259045"/>
    <xdr:sp macro="" textlink="">
      <xdr:nvSpPr>
        <xdr:cNvPr id="188" name="テキスト ボックス 187">
          <a:extLst>
            <a:ext uri="{FF2B5EF4-FFF2-40B4-BE49-F238E27FC236}">
              <a16:creationId xmlns:a16="http://schemas.microsoft.com/office/drawing/2014/main" id="{848EECC9-68A9-44CD-A070-6A1C31B24FD9}"/>
            </a:ext>
          </a:extLst>
        </xdr:cNvPr>
        <xdr:cNvSpPr txBox="1"/>
      </xdr:nvSpPr>
      <xdr:spPr>
        <a:xfrm>
          <a:off x="2717800" y="95854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44704</xdr:rowOff>
    </xdr:from>
    <xdr:to>
      <xdr:col>11</xdr:col>
      <xdr:colOff>9525</xdr:colOff>
      <xdr:row>54</xdr:row>
      <xdr:rowOff>145288</xdr:rowOff>
    </xdr:to>
    <xdr:cxnSp macro="">
      <xdr:nvCxnSpPr>
        <xdr:cNvPr id="189" name="直線コネクタ 188">
          <a:extLst>
            <a:ext uri="{FF2B5EF4-FFF2-40B4-BE49-F238E27FC236}">
              <a16:creationId xmlns:a16="http://schemas.microsoft.com/office/drawing/2014/main" id="{F13CEF21-A041-4848-ADAB-FFF338141067}"/>
            </a:ext>
          </a:extLst>
        </xdr:cNvPr>
        <xdr:cNvCxnSpPr/>
      </xdr:nvCxnSpPr>
      <xdr:spPr>
        <a:xfrm flipV="1">
          <a:off x="1320800" y="9303004"/>
          <a:ext cx="889000" cy="10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23622</xdr:rowOff>
    </xdr:from>
    <xdr:to>
      <xdr:col>11</xdr:col>
      <xdr:colOff>60325</xdr:colOff>
      <xdr:row>55</xdr:row>
      <xdr:rowOff>125222</xdr:rowOff>
    </xdr:to>
    <xdr:sp macro="" textlink="">
      <xdr:nvSpPr>
        <xdr:cNvPr id="190" name="フローチャート: 判断 189">
          <a:extLst>
            <a:ext uri="{FF2B5EF4-FFF2-40B4-BE49-F238E27FC236}">
              <a16:creationId xmlns:a16="http://schemas.microsoft.com/office/drawing/2014/main" id="{A7A8AC44-BBE4-4B32-99B1-32A961F83125}"/>
            </a:ext>
          </a:extLst>
        </xdr:cNvPr>
        <xdr:cNvSpPr/>
      </xdr:nvSpPr>
      <xdr:spPr>
        <a:xfrm>
          <a:off x="2159000" y="9453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109999</xdr:rowOff>
    </xdr:from>
    <xdr:ext cx="762000" cy="259045"/>
    <xdr:sp macro="" textlink="">
      <xdr:nvSpPr>
        <xdr:cNvPr id="191" name="テキスト ボックス 190">
          <a:extLst>
            <a:ext uri="{FF2B5EF4-FFF2-40B4-BE49-F238E27FC236}">
              <a16:creationId xmlns:a16="http://schemas.microsoft.com/office/drawing/2014/main" id="{EA0C6519-A4E4-4174-B2CE-F441A1E38F9A}"/>
            </a:ext>
          </a:extLst>
        </xdr:cNvPr>
        <xdr:cNvSpPr txBox="1"/>
      </xdr:nvSpPr>
      <xdr:spPr>
        <a:xfrm>
          <a:off x="1828800" y="9539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69342</xdr:rowOff>
    </xdr:from>
    <xdr:to>
      <xdr:col>6</xdr:col>
      <xdr:colOff>171450</xdr:colOff>
      <xdr:row>55</xdr:row>
      <xdr:rowOff>170942</xdr:rowOff>
    </xdr:to>
    <xdr:sp macro="" textlink="">
      <xdr:nvSpPr>
        <xdr:cNvPr id="192" name="フローチャート: 判断 191">
          <a:extLst>
            <a:ext uri="{FF2B5EF4-FFF2-40B4-BE49-F238E27FC236}">
              <a16:creationId xmlns:a16="http://schemas.microsoft.com/office/drawing/2014/main" id="{718151A6-FE8F-4420-92F4-E6C485CF0EA4}"/>
            </a:ext>
          </a:extLst>
        </xdr:cNvPr>
        <xdr:cNvSpPr/>
      </xdr:nvSpPr>
      <xdr:spPr>
        <a:xfrm>
          <a:off x="1270000" y="9499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155719</xdr:rowOff>
    </xdr:from>
    <xdr:ext cx="762000" cy="259045"/>
    <xdr:sp macro="" textlink="">
      <xdr:nvSpPr>
        <xdr:cNvPr id="193" name="テキスト ボックス 192">
          <a:extLst>
            <a:ext uri="{FF2B5EF4-FFF2-40B4-BE49-F238E27FC236}">
              <a16:creationId xmlns:a16="http://schemas.microsoft.com/office/drawing/2014/main" id="{5B1D6034-49F2-475C-877A-4B267A073DF3}"/>
            </a:ext>
          </a:extLst>
        </xdr:cNvPr>
        <xdr:cNvSpPr txBox="1"/>
      </xdr:nvSpPr>
      <xdr:spPr>
        <a:xfrm>
          <a:off x="939800" y="95854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4" name="テキスト ボックス 193">
          <a:extLst>
            <a:ext uri="{FF2B5EF4-FFF2-40B4-BE49-F238E27FC236}">
              <a16:creationId xmlns:a16="http://schemas.microsoft.com/office/drawing/2014/main" id="{BEDDF505-28E4-4DA4-AD2D-B2E191FE4C78}"/>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5" name="テキスト ボックス 194">
          <a:extLst>
            <a:ext uri="{FF2B5EF4-FFF2-40B4-BE49-F238E27FC236}">
              <a16:creationId xmlns:a16="http://schemas.microsoft.com/office/drawing/2014/main" id="{DD42C546-CCC8-4F88-AE82-B7AE58B2980F}"/>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196" name="テキスト ボックス 195">
          <a:extLst>
            <a:ext uri="{FF2B5EF4-FFF2-40B4-BE49-F238E27FC236}">
              <a16:creationId xmlns:a16="http://schemas.microsoft.com/office/drawing/2014/main" id="{8AB11D42-D248-4A76-AFF0-01A1FD70E1BD}"/>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197" name="テキスト ボックス 196">
          <a:extLst>
            <a:ext uri="{FF2B5EF4-FFF2-40B4-BE49-F238E27FC236}">
              <a16:creationId xmlns:a16="http://schemas.microsoft.com/office/drawing/2014/main" id="{751FF9EB-3645-494F-A825-5E8056004E2E}"/>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198" name="テキスト ボックス 197">
          <a:extLst>
            <a:ext uri="{FF2B5EF4-FFF2-40B4-BE49-F238E27FC236}">
              <a16:creationId xmlns:a16="http://schemas.microsoft.com/office/drawing/2014/main" id="{4AE4F615-FCB4-4352-8504-81E82B671ADC}"/>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23622</xdr:rowOff>
    </xdr:from>
    <xdr:to>
      <xdr:col>24</xdr:col>
      <xdr:colOff>76200</xdr:colOff>
      <xdr:row>55</xdr:row>
      <xdr:rowOff>125222</xdr:rowOff>
    </xdr:to>
    <xdr:sp macro="" textlink="">
      <xdr:nvSpPr>
        <xdr:cNvPr id="199" name="楕円 198">
          <a:extLst>
            <a:ext uri="{FF2B5EF4-FFF2-40B4-BE49-F238E27FC236}">
              <a16:creationId xmlns:a16="http://schemas.microsoft.com/office/drawing/2014/main" id="{E1FA081F-37A9-4BF8-8C27-A931F3650AE6}"/>
            </a:ext>
          </a:extLst>
        </xdr:cNvPr>
        <xdr:cNvSpPr/>
      </xdr:nvSpPr>
      <xdr:spPr>
        <a:xfrm>
          <a:off x="4775200" y="9453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40149</xdr:rowOff>
    </xdr:from>
    <xdr:ext cx="762000" cy="259045"/>
    <xdr:sp macro="" textlink="">
      <xdr:nvSpPr>
        <xdr:cNvPr id="200" name="扶助費該当値テキスト">
          <a:extLst>
            <a:ext uri="{FF2B5EF4-FFF2-40B4-BE49-F238E27FC236}">
              <a16:creationId xmlns:a16="http://schemas.microsoft.com/office/drawing/2014/main" id="{73F28361-FE7B-4F68-AD14-9AD4A6192044}"/>
            </a:ext>
          </a:extLst>
        </xdr:cNvPr>
        <xdr:cNvSpPr txBox="1"/>
      </xdr:nvSpPr>
      <xdr:spPr>
        <a:xfrm>
          <a:off x="4914900" y="9298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121920</xdr:rowOff>
    </xdr:from>
    <xdr:to>
      <xdr:col>20</xdr:col>
      <xdr:colOff>38100</xdr:colOff>
      <xdr:row>55</xdr:row>
      <xdr:rowOff>52070</xdr:rowOff>
    </xdr:to>
    <xdr:sp macro="" textlink="">
      <xdr:nvSpPr>
        <xdr:cNvPr id="201" name="楕円 200">
          <a:extLst>
            <a:ext uri="{FF2B5EF4-FFF2-40B4-BE49-F238E27FC236}">
              <a16:creationId xmlns:a16="http://schemas.microsoft.com/office/drawing/2014/main" id="{B4509735-08D6-43D6-983D-343997372A45}"/>
            </a:ext>
          </a:extLst>
        </xdr:cNvPr>
        <xdr:cNvSpPr/>
      </xdr:nvSpPr>
      <xdr:spPr>
        <a:xfrm>
          <a:off x="3937000" y="9380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62247</xdr:rowOff>
    </xdr:from>
    <xdr:ext cx="736600" cy="259045"/>
    <xdr:sp macro="" textlink="">
      <xdr:nvSpPr>
        <xdr:cNvPr id="202" name="テキスト ボックス 201">
          <a:extLst>
            <a:ext uri="{FF2B5EF4-FFF2-40B4-BE49-F238E27FC236}">
              <a16:creationId xmlns:a16="http://schemas.microsoft.com/office/drawing/2014/main" id="{F2A41936-640E-4ED3-9E30-C84E40BADBB6}"/>
            </a:ext>
          </a:extLst>
        </xdr:cNvPr>
        <xdr:cNvSpPr txBox="1"/>
      </xdr:nvSpPr>
      <xdr:spPr>
        <a:xfrm>
          <a:off x="3606800" y="91490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57912</xdr:rowOff>
    </xdr:from>
    <xdr:to>
      <xdr:col>15</xdr:col>
      <xdr:colOff>149225</xdr:colOff>
      <xdr:row>54</xdr:row>
      <xdr:rowOff>159512</xdr:rowOff>
    </xdr:to>
    <xdr:sp macro="" textlink="">
      <xdr:nvSpPr>
        <xdr:cNvPr id="203" name="楕円 202">
          <a:extLst>
            <a:ext uri="{FF2B5EF4-FFF2-40B4-BE49-F238E27FC236}">
              <a16:creationId xmlns:a16="http://schemas.microsoft.com/office/drawing/2014/main" id="{E545C4FA-E443-498D-B8A8-FD94FE1F9110}"/>
            </a:ext>
          </a:extLst>
        </xdr:cNvPr>
        <xdr:cNvSpPr/>
      </xdr:nvSpPr>
      <xdr:spPr>
        <a:xfrm>
          <a:off x="3048000" y="9316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169689</xdr:rowOff>
    </xdr:from>
    <xdr:ext cx="762000" cy="259045"/>
    <xdr:sp macro="" textlink="">
      <xdr:nvSpPr>
        <xdr:cNvPr id="204" name="テキスト ボックス 203">
          <a:extLst>
            <a:ext uri="{FF2B5EF4-FFF2-40B4-BE49-F238E27FC236}">
              <a16:creationId xmlns:a16="http://schemas.microsoft.com/office/drawing/2014/main" id="{59FE3454-08C3-4F09-B4BD-198FB184EE55}"/>
            </a:ext>
          </a:extLst>
        </xdr:cNvPr>
        <xdr:cNvSpPr txBox="1"/>
      </xdr:nvSpPr>
      <xdr:spPr>
        <a:xfrm>
          <a:off x="2717800" y="9085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53</xdr:row>
      <xdr:rowOff>165354</xdr:rowOff>
    </xdr:from>
    <xdr:to>
      <xdr:col>11</xdr:col>
      <xdr:colOff>60325</xdr:colOff>
      <xdr:row>54</xdr:row>
      <xdr:rowOff>95504</xdr:rowOff>
    </xdr:to>
    <xdr:sp macro="" textlink="">
      <xdr:nvSpPr>
        <xdr:cNvPr id="205" name="楕円 204">
          <a:extLst>
            <a:ext uri="{FF2B5EF4-FFF2-40B4-BE49-F238E27FC236}">
              <a16:creationId xmlns:a16="http://schemas.microsoft.com/office/drawing/2014/main" id="{61BD3291-9FB0-4797-9DCA-517B7726CB63}"/>
            </a:ext>
          </a:extLst>
        </xdr:cNvPr>
        <xdr:cNvSpPr/>
      </xdr:nvSpPr>
      <xdr:spPr>
        <a:xfrm>
          <a:off x="2159000" y="9252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105681</xdr:rowOff>
    </xdr:from>
    <xdr:ext cx="762000" cy="259045"/>
    <xdr:sp macro="" textlink="">
      <xdr:nvSpPr>
        <xdr:cNvPr id="206" name="テキスト ボックス 205">
          <a:extLst>
            <a:ext uri="{FF2B5EF4-FFF2-40B4-BE49-F238E27FC236}">
              <a16:creationId xmlns:a16="http://schemas.microsoft.com/office/drawing/2014/main" id="{C3985399-A258-4724-BEF6-FE60263728D4}"/>
            </a:ext>
          </a:extLst>
        </xdr:cNvPr>
        <xdr:cNvSpPr txBox="1"/>
      </xdr:nvSpPr>
      <xdr:spPr>
        <a:xfrm>
          <a:off x="1828800" y="9021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94488</xdr:rowOff>
    </xdr:from>
    <xdr:to>
      <xdr:col>6</xdr:col>
      <xdr:colOff>171450</xdr:colOff>
      <xdr:row>55</xdr:row>
      <xdr:rowOff>24638</xdr:rowOff>
    </xdr:to>
    <xdr:sp macro="" textlink="">
      <xdr:nvSpPr>
        <xdr:cNvPr id="207" name="楕円 206">
          <a:extLst>
            <a:ext uri="{FF2B5EF4-FFF2-40B4-BE49-F238E27FC236}">
              <a16:creationId xmlns:a16="http://schemas.microsoft.com/office/drawing/2014/main" id="{9179F3C3-F343-4DCE-9927-0150C05EBF39}"/>
            </a:ext>
          </a:extLst>
        </xdr:cNvPr>
        <xdr:cNvSpPr/>
      </xdr:nvSpPr>
      <xdr:spPr>
        <a:xfrm>
          <a:off x="1270000" y="9352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34815</xdr:rowOff>
    </xdr:from>
    <xdr:ext cx="762000" cy="259045"/>
    <xdr:sp macro="" textlink="">
      <xdr:nvSpPr>
        <xdr:cNvPr id="208" name="テキスト ボックス 207">
          <a:extLst>
            <a:ext uri="{FF2B5EF4-FFF2-40B4-BE49-F238E27FC236}">
              <a16:creationId xmlns:a16="http://schemas.microsoft.com/office/drawing/2014/main" id="{FB7D48C2-AFAB-4DF9-8DB9-B30049736195}"/>
            </a:ext>
          </a:extLst>
        </xdr:cNvPr>
        <xdr:cNvSpPr txBox="1"/>
      </xdr:nvSpPr>
      <xdr:spPr>
        <a:xfrm>
          <a:off x="939800" y="9121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09" name="正方形/長方形 208">
          <a:extLst>
            <a:ext uri="{FF2B5EF4-FFF2-40B4-BE49-F238E27FC236}">
              <a16:creationId xmlns:a16="http://schemas.microsoft.com/office/drawing/2014/main" id="{8375A1DF-CB4E-4AEA-AE40-C81F0A7623A5}"/>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0" name="正方形/長方形 209">
          <a:extLst>
            <a:ext uri="{FF2B5EF4-FFF2-40B4-BE49-F238E27FC236}">
              <a16:creationId xmlns:a16="http://schemas.microsoft.com/office/drawing/2014/main" id="{DEBB11EA-8555-4FEF-9E6B-2E6D0333472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1" name="正方形/長方形 210">
          <a:extLst>
            <a:ext uri="{FF2B5EF4-FFF2-40B4-BE49-F238E27FC236}">
              <a16:creationId xmlns:a16="http://schemas.microsoft.com/office/drawing/2014/main" id="{2F59BAA9-3BDA-4127-B15A-F628A2021D51}"/>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2" name="正方形/長方形 211">
          <a:extLst>
            <a:ext uri="{FF2B5EF4-FFF2-40B4-BE49-F238E27FC236}">
              <a16:creationId xmlns:a16="http://schemas.microsoft.com/office/drawing/2014/main" id="{4AE9F9BC-533E-4100-B73B-CD484D423A87}"/>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3" name="正方形/長方形 212">
          <a:extLst>
            <a:ext uri="{FF2B5EF4-FFF2-40B4-BE49-F238E27FC236}">
              <a16:creationId xmlns:a16="http://schemas.microsoft.com/office/drawing/2014/main" id="{AA0B5B46-B564-4B4C-9D26-C032BA320612}"/>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4" name="正方形/長方形 213">
          <a:extLst>
            <a:ext uri="{FF2B5EF4-FFF2-40B4-BE49-F238E27FC236}">
              <a16:creationId xmlns:a16="http://schemas.microsoft.com/office/drawing/2014/main" id="{1684AB36-B188-4251-871B-551DC803F175}"/>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5" name="正方形/長方形 214">
          <a:extLst>
            <a:ext uri="{FF2B5EF4-FFF2-40B4-BE49-F238E27FC236}">
              <a16:creationId xmlns:a16="http://schemas.microsoft.com/office/drawing/2014/main" id="{4889FBF1-DD8C-4179-8FE1-7BCB000831FD}"/>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16" name="正方形/長方形 215">
          <a:extLst>
            <a:ext uri="{FF2B5EF4-FFF2-40B4-BE49-F238E27FC236}">
              <a16:creationId xmlns:a16="http://schemas.microsoft.com/office/drawing/2014/main" id="{1D0832A0-5CEE-4CD2-ACB9-2812027528E4}"/>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17" name="正方形/長方形 216">
          <a:extLst>
            <a:ext uri="{FF2B5EF4-FFF2-40B4-BE49-F238E27FC236}">
              <a16:creationId xmlns:a16="http://schemas.microsoft.com/office/drawing/2014/main" id="{27E10E43-73BE-48C8-B592-11490DF0CB4D}"/>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18" name="正方形/長方形 217">
          <a:extLst>
            <a:ext uri="{FF2B5EF4-FFF2-40B4-BE49-F238E27FC236}">
              <a16:creationId xmlns:a16="http://schemas.microsoft.com/office/drawing/2014/main" id="{CFAA7E3A-5C66-4EF0-9AE8-1528F1E73074}"/>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19" name="テキスト ボックス 218">
          <a:extLst>
            <a:ext uri="{FF2B5EF4-FFF2-40B4-BE49-F238E27FC236}">
              <a16:creationId xmlns:a16="http://schemas.microsoft.com/office/drawing/2014/main" id="{495C3996-2A35-48FF-BAF1-8951C06006A9}"/>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類似団体平均を</a:t>
          </a:r>
          <a:r>
            <a:rPr kumimoji="1" lang="en-US" altLang="ja-JP" sz="1300">
              <a:latin typeface="ＭＳ Ｐゴシック" panose="020B0600070205080204" pitchFamily="50" charset="-128"/>
              <a:ea typeface="ＭＳ Ｐゴシック" panose="020B0600070205080204" pitchFamily="50" charset="-128"/>
            </a:rPr>
            <a:t>1.0</a:t>
          </a:r>
          <a:r>
            <a:rPr kumimoji="1" lang="ja-JP" altLang="en-US" sz="1300">
              <a:latin typeface="ＭＳ Ｐゴシック" panose="020B0600070205080204" pitchFamily="50" charset="-128"/>
              <a:ea typeface="ＭＳ Ｐゴシック" panose="020B0600070205080204" pitchFamily="50" charset="-128"/>
            </a:rPr>
            <a:t>ポイント下回っている。独立採算の原則に立って、経費節減をはじめ経営の健全化に努める。</a:t>
          </a:r>
        </a:p>
      </xdr:txBody>
    </xdr:sp>
    <xdr:clientData/>
  </xdr:twoCellAnchor>
  <xdr:oneCellAnchor>
    <xdr:from>
      <xdr:col>62</xdr:col>
      <xdr:colOff>6350</xdr:colOff>
      <xdr:row>49</xdr:row>
      <xdr:rowOff>107950</xdr:rowOff>
    </xdr:from>
    <xdr:ext cx="298543" cy="225703"/>
    <xdr:sp macro="" textlink="">
      <xdr:nvSpPr>
        <xdr:cNvPr id="220" name="テキスト ボックス 219">
          <a:extLst>
            <a:ext uri="{FF2B5EF4-FFF2-40B4-BE49-F238E27FC236}">
              <a16:creationId xmlns:a16="http://schemas.microsoft.com/office/drawing/2014/main" id="{C84097BD-3797-473F-BB8E-D713D252BDB2}"/>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1" name="直線コネクタ 220">
          <a:extLst>
            <a:ext uri="{FF2B5EF4-FFF2-40B4-BE49-F238E27FC236}">
              <a16:creationId xmlns:a16="http://schemas.microsoft.com/office/drawing/2014/main" id="{3D4C7558-EE25-4439-8BC9-D8D5956B3C7E}"/>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2" name="テキスト ボックス 221">
          <a:extLst>
            <a:ext uri="{FF2B5EF4-FFF2-40B4-BE49-F238E27FC236}">
              <a16:creationId xmlns:a16="http://schemas.microsoft.com/office/drawing/2014/main" id="{F7335977-33C7-4729-9640-4521237289C3}"/>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3" name="直線コネクタ 222">
          <a:extLst>
            <a:ext uri="{FF2B5EF4-FFF2-40B4-BE49-F238E27FC236}">
              <a16:creationId xmlns:a16="http://schemas.microsoft.com/office/drawing/2014/main" id="{1A2FE0C6-86E5-4650-8998-74CDEAFD9312}"/>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24" name="テキスト ボックス 223">
          <a:extLst>
            <a:ext uri="{FF2B5EF4-FFF2-40B4-BE49-F238E27FC236}">
              <a16:creationId xmlns:a16="http://schemas.microsoft.com/office/drawing/2014/main" id="{8B0AE58E-A654-4596-9668-39FB090BD433}"/>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25" name="直線コネクタ 224">
          <a:extLst>
            <a:ext uri="{FF2B5EF4-FFF2-40B4-BE49-F238E27FC236}">
              <a16:creationId xmlns:a16="http://schemas.microsoft.com/office/drawing/2014/main" id="{B241C774-6811-443B-B4E7-C386E1384043}"/>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26" name="テキスト ボックス 225">
          <a:extLst>
            <a:ext uri="{FF2B5EF4-FFF2-40B4-BE49-F238E27FC236}">
              <a16:creationId xmlns:a16="http://schemas.microsoft.com/office/drawing/2014/main" id="{06DBF8F5-75AC-418A-8791-02FBD4ACA7E6}"/>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27" name="直線コネクタ 226">
          <a:extLst>
            <a:ext uri="{FF2B5EF4-FFF2-40B4-BE49-F238E27FC236}">
              <a16:creationId xmlns:a16="http://schemas.microsoft.com/office/drawing/2014/main" id="{E82FF39F-2BB0-4734-93AA-97965DE22B8E}"/>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28" name="テキスト ボックス 227">
          <a:extLst>
            <a:ext uri="{FF2B5EF4-FFF2-40B4-BE49-F238E27FC236}">
              <a16:creationId xmlns:a16="http://schemas.microsoft.com/office/drawing/2014/main" id="{AA4DEFEB-405C-43E9-963D-8CC1AE32892D}"/>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29" name="直線コネクタ 228">
          <a:extLst>
            <a:ext uri="{FF2B5EF4-FFF2-40B4-BE49-F238E27FC236}">
              <a16:creationId xmlns:a16="http://schemas.microsoft.com/office/drawing/2014/main" id="{403174CF-7E66-448B-8ACF-CA47820B2F87}"/>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0" name="テキスト ボックス 229">
          <a:extLst>
            <a:ext uri="{FF2B5EF4-FFF2-40B4-BE49-F238E27FC236}">
              <a16:creationId xmlns:a16="http://schemas.microsoft.com/office/drawing/2014/main" id="{6B1C7578-8FAA-4F18-BC98-D633F56B7008}"/>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1" name="直線コネクタ 230">
          <a:extLst>
            <a:ext uri="{FF2B5EF4-FFF2-40B4-BE49-F238E27FC236}">
              <a16:creationId xmlns:a16="http://schemas.microsoft.com/office/drawing/2014/main" id="{DE66B783-FC44-4EB6-8A20-F740356527B6}"/>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2" name="テキスト ボックス 231">
          <a:extLst>
            <a:ext uri="{FF2B5EF4-FFF2-40B4-BE49-F238E27FC236}">
              <a16:creationId xmlns:a16="http://schemas.microsoft.com/office/drawing/2014/main" id="{CB6272EF-13C7-4E5D-89F1-1DC85A6309CA}"/>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3" name="直線コネクタ 232">
          <a:extLst>
            <a:ext uri="{FF2B5EF4-FFF2-40B4-BE49-F238E27FC236}">
              <a16:creationId xmlns:a16="http://schemas.microsoft.com/office/drawing/2014/main" id="{1F73969A-DB78-4B30-8139-DE5C5519B51C}"/>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34" name="テキスト ボックス 233">
          <a:extLst>
            <a:ext uri="{FF2B5EF4-FFF2-40B4-BE49-F238E27FC236}">
              <a16:creationId xmlns:a16="http://schemas.microsoft.com/office/drawing/2014/main" id="{DCDC1977-6645-4327-B1B6-219DBAC8DBBA}"/>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35" name="その他グラフ枠">
          <a:extLst>
            <a:ext uri="{FF2B5EF4-FFF2-40B4-BE49-F238E27FC236}">
              <a16:creationId xmlns:a16="http://schemas.microsoft.com/office/drawing/2014/main" id="{508415AE-83E5-4B78-B48F-8FF517771A55}"/>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82550</xdr:rowOff>
    </xdr:from>
    <xdr:to>
      <xdr:col>82</xdr:col>
      <xdr:colOff>107950</xdr:colOff>
      <xdr:row>61</xdr:row>
      <xdr:rowOff>19050</xdr:rowOff>
    </xdr:to>
    <xdr:cxnSp macro="">
      <xdr:nvCxnSpPr>
        <xdr:cNvPr id="236" name="直線コネクタ 235">
          <a:extLst>
            <a:ext uri="{FF2B5EF4-FFF2-40B4-BE49-F238E27FC236}">
              <a16:creationId xmlns:a16="http://schemas.microsoft.com/office/drawing/2014/main" id="{06D8446F-E3AC-4767-A55E-21BEC456DEA3}"/>
            </a:ext>
          </a:extLst>
        </xdr:cNvPr>
        <xdr:cNvCxnSpPr/>
      </xdr:nvCxnSpPr>
      <xdr:spPr>
        <a:xfrm flipV="1">
          <a:off x="16510000" y="9169400"/>
          <a:ext cx="0" cy="1308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162577</xdr:rowOff>
    </xdr:from>
    <xdr:ext cx="762000" cy="259045"/>
    <xdr:sp macro="" textlink="">
      <xdr:nvSpPr>
        <xdr:cNvPr id="237" name="その他最小値テキスト">
          <a:extLst>
            <a:ext uri="{FF2B5EF4-FFF2-40B4-BE49-F238E27FC236}">
              <a16:creationId xmlns:a16="http://schemas.microsoft.com/office/drawing/2014/main" id="{91060B44-C9E7-43B0-9918-2E42B5F050B9}"/>
            </a:ext>
          </a:extLst>
        </xdr:cNvPr>
        <xdr:cNvSpPr txBox="1"/>
      </xdr:nvSpPr>
      <xdr:spPr>
        <a:xfrm>
          <a:off x="16598900" y="1044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19050</xdr:rowOff>
    </xdr:from>
    <xdr:to>
      <xdr:col>82</xdr:col>
      <xdr:colOff>196850</xdr:colOff>
      <xdr:row>61</xdr:row>
      <xdr:rowOff>19050</xdr:rowOff>
    </xdr:to>
    <xdr:cxnSp macro="">
      <xdr:nvCxnSpPr>
        <xdr:cNvPr id="238" name="直線コネクタ 237">
          <a:extLst>
            <a:ext uri="{FF2B5EF4-FFF2-40B4-BE49-F238E27FC236}">
              <a16:creationId xmlns:a16="http://schemas.microsoft.com/office/drawing/2014/main" id="{7A61D924-C05F-4861-A580-8A2CDAAE7C28}"/>
            </a:ext>
          </a:extLst>
        </xdr:cNvPr>
        <xdr:cNvCxnSpPr/>
      </xdr:nvCxnSpPr>
      <xdr:spPr>
        <a:xfrm>
          <a:off x="16421100" y="10477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168927</xdr:rowOff>
    </xdr:from>
    <xdr:ext cx="762000" cy="259045"/>
    <xdr:sp macro="" textlink="">
      <xdr:nvSpPr>
        <xdr:cNvPr id="239" name="その他最大値テキスト">
          <a:extLst>
            <a:ext uri="{FF2B5EF4-FFF2-40B4-BE49-F238E27FC236}">
              <a16:creationId xmlns:a16="http://schemas.microsoft.com/office/drawing/2014/main" id="{C233615B-0FE0-4346-8203-E28D9713192E}"/>
            </a:ext>
          </a:extLst>
        </xdr:cNvPr>
        <xdr:cNvSpPr txBox="1"/>
      </xdr:nvSpPr>
      <xdr:spPr>
        <a:xfrm>
          <a:off x="16598900" y="891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82550</xdr:rowOff>
    </xdr:from>
    <xdr:to>
      <xdr:col>82</xdr:col>
      <xdr:colOff>196850</xdr:colOff>
      <xdr:row>53</xdr:row>
      <xdr:rowOff>82550</xdr:rowOff>
    </xdr:to>
    <xdr:cxnSp macro="">
      <xdr:nvCxnSpPr>
        <xdr:cNvPr id="240" name="直線コネクタ 239">
          <a:extLst>
            <a:ext uri="{FF2B5EF4-FFF2-40B4-BE49-F238E27FC236}">
              <a16:creationId xmlns:a16="http://schemas.microsoft.com/office/drawing/2014/main" id="{2EF939A0-7E71-446A-B7FA-01D39E3B3F75}"/>
            </a:ext>
          </a:extLst>
        </xdr:cNvPr>
        <xdr:cNvCxnSpPr/>
      </xdr:nvCxnSpPr>
      <xdr:spPr>
        <a:xfrm>
          <a:off x="16421100" y="9169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6350</xdr:rowOff>
    </xdr:from>
    <xdr:to>
      <xdr:col>82</xdr:col>
      <xdr:colOff>107950</xdr:colOff>
      <xdr:row>57</xdr:row>
      <xdr:rowOff>6350</xdr:rowOff>
    </xdr:to>
    <xdr:cxnSp macro="">
      <xdr:nvCxnSpPr>
        <xdr:cNvPr id="241" name="直線コネクタ 240">
          <a:extLst>
            <a:ext uri="{FF2B5EF4-FFF2-40B4-BE49-F238E27FC236}">
              <a16:creationId xmlns:a16="http://schemas.microsoft.com/office/drawing/2014/main" id="{7E00FFB9-34F9-4C38-927F-AE8F0EBADC01}"/>
            </a:ext>
          </a:extLst>
        </xdr:cNvPr>
        <xdr:cNvCxnSpPr/>
      </xdr:nvCxnSpPr>
      <xdr:spPr>
        <a:xfrm>
          <a:off x="15671800" y="9779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54627</xdr:rowOff>
    </xdr:from>
    <xdr:ext cx="762000" cy="259045"/>
    <xdr:sp macro="" textlink="">
      <xdr:nvSpPr>
        <xdr:cNvPr id="242" name="その他平均値テキスト">
          <a:extLst>
            <a:ext uri="{FF2B5EF4-FFF2-40B4-BE49-F238E27FC236}">
              <a16:creationId xmlns:a16="http://schemas.microsoft.com/office/drawing/2014/main" id="{B815436B-47E0-46FF-9689-D1B47B63381F}"/>
            </a:ext>
          </a:extLst>
        </xdr:cNvPr>
        <xdr:cNvSpPr txBox="1"/>
      </xdr:nvSpPr>
      <xdr:spPr>
        <a:xfrm>
          <a:off x="16598900" y="9827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82550</xdr:rowOff>
    </xdr:from>
    <xdr:to>
      <xdr:col>82</xdr:col>
      <xdr:colOff>158750</xdr:colOff>
      <xdr:row>58</xdr:row>
      <xdr:rowOff>12700</xdr:rowOff>
    </xdr:to>
    <xdr:sp macro="" textlink="">
      <xdr:nvSpPr>
        <xdr:cNvPr id="243" name="フローチャート: 判断 242">
          <a:extLst>
            <a:ext uri="{FF2B5EF4-FFF2-40B4-BE49-F238E27FC236}">
              <a16:creationId xmlns:a16="http://schemas.microsoft.com/office/drawing/2014/main" id="{D05677F1-5E7E-48A0-94E5-D010D0B0D4D1}"/>
            </a:ext>
          </a:extLst>
        </xdr:cNvPr>
        <xdr:cNvSpPr/>
      </xdr:nvSpPr>
      <xdr:spPr>
        <a:xfrm>
          <a:off x="16459200" y="985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127000</xdr:rowOff>
    </xdr:from>
    <xdr:to>
      <xdr:col>78</xdr:col>
      <xdr:colOff>69850</xdr:colOff>
      <xdr:row>57</xdr:row>
      <xdr:rowOff>6350</xdr:rowOff>
    </xdr:to>
    <xdr:cxnSp macro="">
      <xdr:nvCxnSpPr>
        <xdr:cNvPr id="244" name="直線コネクタ 243">
          <a:extLst>
            <a:ext uri="{FF2B5EF4-FFF2-40B4-BE49-F238E27FC236}">
              <a16:creationId xmlns:a16="http://schemas.microsoft.com/office/drawing/2014/main" id="{2050BE58-1E2D-4832-90B2-011530AA1890}"/>
            </a:ext>
          </a:extLst>
        </xdr:cNvPr>
        <xdr:cNvCxnSpPr/>
      </xdr:nvCxnSpPr>
      <xdr:spPr>
        <a:xfrm>
          <a:off x="14782800" y="9728200"/>
          <a:ext cx="8890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158750</xdr:rowOff>
    </xdr:from>
    <xdr:to>
      <xdr:col>78</xdr:col>
      <xdr:colOff>120650</xdr:colOff>
      <xdr:row>58</xdr:row>
      <xdr:rowOff>88900</xdr:rowOff>
    </xdr:to>
    <xdr:sp macro="" textlink="">
      <xdr:nvSpPr>
        <xdr:cNvPr id="245" name="フローチャート: 判断 244">
          <a:extLst>
            <a:ext uri="{FF2B5EF4-FFF2-40B4-BE49-F238E27FC236}">
              <a16:creationId xmlns:a16="http://schemas.microsoft.com/office/drawing/2014/main" id="{F0FFB66B-99E6-4444-8FFA-6B2C16B7B7AB}"/>
            </a:ext>
          </a:extLst>
        </xdr:cNvPr>
        <xdr:cNvSpPr/>
      </xdr:nvSpPr>
      <xdr:spPr>
        <a:xfrm>
          <a:off x="15621000" y="9931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73677</xdr:rowOff>
    </xdr:from>
    <xdr:ext cx="736600" cy="259045"/>
    <xdr:sp macro="" textlink="">
      <xdr:nvSpPr>
        <xdr:cNvPr id="246" name="テキスト ボックス 245">
          <a:extLst>
            <a:ext uri="{FF2B5EF4-FFF2-40B4-BE49-F238E27FC236}">
              <a16:creationId xmlns:a16="http://schemas.microsoft.com/office/drawing/2014/main" id="{D03B3C2C-6665-4492-995A-572843A20C82}"/>
            </a:ext>
          </a:extLst>
        </xdr:cNvPr>
        <xdr:cNvSpPr txBox="1"/>
      </xdr:nvSpPr>
      <xdr:spPr>
        <a:xfrm>
          <a:off x="15290800" y="10017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56</xdr:row>
      <xdr:rowOff>38100</xdr:rowOff>
    </xdr:from>
    <xdr:to>
      <xdr:col>73</xdr:col>
      <xdr:colOff>180975</xdr:colOff>
      <xdr:row>56</xdr:row>
      <xdr:rowOff>127000</xdr:rowOff>
    </xdr:to>
    <xdr:cxnSp macro="">
      <xdr:nvCxnSpPr>
        <xdr:cNvPr id="247" name="直線コネクタ 246">
          <a:extLst>
            <a:ext uri="{FF2B5EF4-FFF2-40B4-BE49-F238E27FC236}">
              <a16:creationId xmlns:a16="http://schemas.microsoft.com/office/drawing/2014/main" id="{19EFADA0-36F6-45D2-8134-56B249BF9BBD}"/>
            </a:ext>
          </a:extLst>
        </xdr:cNvPr>
        <xdr:cNvCxnSpPr/>
      </xdr:nvCxnSpPr>
      <xdr:spPr>
        <a:xfrm>
          <a:off x="13893800" y="9639300"/>
          <a:ext cx="889000" cy="8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133350</xdr:rowOff>
    </xdr:from>
    <xdr:to>
      <xdr:col>74</xdr:col>
      <xdr:colOff>31750</xdr:colOff>
      <xdr:row>58</xdr:row>
      <xdr:rowOff>63500</xdr:rowOff>
    </xdr:to>
    <xdr:sp macro="" textlink="">
      <xdr:nvSpPr>
        <xdr:cNvPr id="248" name="フローチャート: 判断 247">
          <a:extLst>
            <a:ext uri="{FF2B5EF4-FFF2-40B4-BE49-F238E27FC236}">
              <a16:creationId xmlns:a16="http://schemas.microsoft.com/office/drawing/2014/main" id="{4193BB37-3C29-4656-9883-E2211971CE41}"/>
            </a:ext>
          </a:extLst>
        </xdr:cNvPr>
        <xdr:cNvSpPr/>
      </xdr:nvSpPr>
      <xdr:spPr>
        <a:xfrm>
          <a:off x="14732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48277</xdr:rowOff>
    </xdr:from>
    <xdr:ext cx="762000" cy="259045"/>
    <xdr:sp macro="" textlink="">
      <xdr:nvSpPr>
        <xdr:cNvPr id="249" name="テキスト ボックス 248">
          <a:extLst>
            <a:ext uri="{FF2B5EF4-FFF2-40B4-BE49-F238E27FC236}">
              <a16:creationId xmlns:a16="http://schemas.microsoft.com/office/drawing/2014/main" id="{6F9C4570-5607-4881-855B-55F12AF13306}"/>
            </a:ext>
          </a:extLst>
        </xdr:cNvPr>
        <xdr:cNvSpPr txBox="1"/>
      </xdr:nvSpPr>
      <xdr:spPr>
        <a:xfrm>
          <a:off x="14401800" y="999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56</xdr:row>
      <xdr:rowOff>38100</xdr:rowOff>
    </xdr:from>
    <xdr:to>
      <xdr:col>69</xdr:col>
      <xdr:colOff>92075</xdr:colOff>
      <xdr:row>56</xdr:row>
      <xdr:rowOff>101600</xdr:rowOff>
    </xdr:to>
    <xdr:cxnSp macro="">
      <xdr:nvCxnSpPr>
        <xdr:cNvPr id="250" name="直線コネクタ 249">
          <a:extLst>
            <a:ext uri="{FF2B5EF4-FFF2-40B4-BE49-F238E27FC236}">
              <a16:creationId xmlns:a16="http://schemas.microsoft.com/office/drawing/2014/main" id="{4703D3FD-F946-43BE-BB35-722A79D5C030}"/>
            </a:ext>
          </a:extLst>
        </xdr:cNvPr>
        <xdr:cNvCxnSpPr/>
      </xdr:nvCxnSpPr>
      <xdr:spPr>
        <a:xfrm flipV="1">
          <a:off x="13004800" y="9639300"/>
          <a:ext cx="889000" cy="6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57150</xdr:rowOff>
    </xdr:from>
    <xdr:to>
      <xdr:col>69</xdr:col>
      <xdr:colOff>142875</xdr:colOff>
      <xdr:row>57</xdr:row>
      <xdr:rowOff>158750</xdr:rowOff>
    </xdr:to>
    <xdr:sp macro="" textlink="">
      <xdr:nvSpPr>
        <xdr:cNvPr id="251" name="フローチャート: 判断 250">
          <a:extLst>
            <a:ext uri="{FF2B5EF4-FFF2-40B4-BE49-F238E27FC236}">
              <a16:creationId xmlns:a16="http://schemas.microsoft.com/office/drawing/2014/main" id="{532994E2-9005-4C24-8F48-291F9D5E5BBD}"/>
            </a:ext>
          </a:extLst>
        </xdr:cNvPr>
        <xdr:cNvSpPr/>
      </xdr:nvSpPr>
      <xdr:spPr>
        <a:xfrm>
          <a:off x="13843000" y="9829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143527</xdr:rowOff>
    </xdr:from>
    <xdr:ext cx="762000" cy="259045"/>
    <xdr:sp macro="" textlink="">
      <xdr:nvSpPr>
        <xdr:cNvPr id="252" name="テキスト ボックス 251">
          <a:extLst>
            <a:ext uri="{FF2B5EF4-FFF2-40B4-BE49-F238E27FC236}">
              <a16:creationId xmlns:a16="http://schemas.microsoft.com/office/drawing/2014/main" id="{A8406A9A-5898-4386-96A5-87806D4AEDD6}"/>
            </a:ext>
          </a:extLst>
        </xdr:cNvPr>
        <xdr:cNvSpPr txBox="1"/>
      </xdr:nvSpPr>
      <xdr:spPr>
        <a:xfrm>
          <a:off x="13512800" y="9916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25400</xdr:rowOff>
    </xdr:from>
    <xdr:to>
      <xdr:col>65</xdr:col>
      <xdr:colOff>53975</xdr:colOff>
      <xdr:row>58</xdr:row>
      <xdr:rowOff>127000</xdr:rowOff>
    </xdr:to>
    <xdr:sp macro="" textlink="">
      <xdr:nvSpPr>
        <xdr:cNvPr id="253" name="フローチャート: 判断 252">
          <a:extLst>
            <a:ext uri="{FF2B5EF4-FFF2-40B4-BE49-F238E27FC236}">
              <a16:creationId xmlns:a16="http://schemas.microsoft.com/office/drawing/2014/main" id="{AE4CB003-51A1-4A71-A318-3C06C1535564}"/>
            </a:ext>
          </a:extLst>
        </xdr:cNvPr>
        <xdr:cNvSpPr/>
      </xdr:nvSpPr>
      <xdr:spPr>
        <a:xfrm>
          <a:off x="12954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111777</xdr:rowOff>
    </xdr:from>
    <xdr:ext cx="762000" cy="259045"/>
    <xdr:sp macro="" textlink="">
      <xdr:nvSpPr>
        <xdr:cNvPr id="254" name="テキスト ボックス 253">
          <a:extLst>
            <a:ext uri="{FF2B5EF4-FFF2-40B4-BE49-F238E27FC236}">
              <a16:creationId xmlns:a16="http://schemas.microsoft.com/office/drawing/2014/main" id="{3601E461-8AED-43D2-9A3A-F28F073E8EE0}"/>
            </a:ext>
          </a:extLst>
        </xdr:cNvPr>
        <xdr:cNvSpPr txBox="1"/>
      </xdr:nvSpPr>
      <xdr:spPr>
        <a:xfrm>
          <a:off x="12623800" y="1005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5" name="テキスト ボックス 254">
          <a:extLst>
            <a:ext uri="{FF2B5EF4-FFF2-40B4-BE49-F238E27FC236}">
              <a16:creationId xmlns:a16="http://schemas.microsoft.com/office/drawing/2014/main" id="{556FAF60-B082-45D7-90AC-C9586FA56A74}"/>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6" name="テキスト ボックス 255">
          <a:extLst>
            <a:ext uri="{FF2B5EF4-FFF2-40B4-BE49-F238E27FC236}">
              <a16:creationId xmlns:a16="http://schemas.microsoft.com/office/drawing/2014/main" id="{ED7C214E-8440-4A7E-BD71-49B06C222A58}"/>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57" name="テキスト ボックス 256">
          <a:extLst>
            <a:ext uri="{FF2B5EF4-FFF2-40B4-BE49-F238E27FC236}">
              <a16:creationId xmlns:a16="http://schemas.microsoft.com/office/drawing/2014/main" id="{A3ADEBB6-18BE-4778-9097-FD25EEEDE182}"/>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58" name="テキスト ボックス 257">
          <a:extLst>
            <a:ext uri="{FF2B5EF4-FFF2-40B4-BE49-F238E27FC236}">
              <a16:creationId xmlns:a16="http://schemas.microsoft.com/office/drawing/2014/main" id="{4764C04F-BB67-42D4-B539-493516973B4E}"/>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B4AE4F81-B491-4932-9511-D2F0400428D2}"/>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127000</xdr:rowOff>
    </xdr:from>
    <xdr:to>
      <xdr:col>82</xdr:col>
      <xdr:colOff>158750</xdr:colOff>
      <xdr:row>57</xdr:row>
      <xdr:rowOff>57150</xdr:rowOff>
    </xdr:to>
    <xdr:sp macro="" textlink="">
      <xdr:nvSpPr>
        <xdr:cNvPr id="260" name="楕円 259">
          <a:extLst>
            <a:ext uri="{FF2B5EF4-FFF2-40B4-BE49-F238E27FC236}">
              <a16:creationId xmlns:a16="http://schemas.microsoft.com/office/drawing/2014/main" id="{F7AF3E7C-71C0-4E44-8FE7-88FB18DD62A3}"/>
            </a:ext>
          </a:extLst>
        </xdr:cNvPr>
        <xdr:cNvSpPr/>
      </xdr:nvSpPr>
      <xdr:spPr>
        <a:xfrm>
          <a:off x="16459200" y="972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55</xdr:row>
      <xdr:rowOff>143527</xdr:rowOff>
    </xdr:from>
    <xdr:ext cx="762000" cy="259045"/>
    <xdr:sp macro="" textlink="">
      <xdr:nvSpPr>
        <xdr:cNvPr id="261" name="その他該当値テキスト">
          <a:extLst>
            <a:ext uri="{FF2B5EF4-FFF2-40B4-BE49-F238E27FC236}">
              <a16:creationId xmlns:a16="http://schemas.microsoft.com/office/drawing/2014/main" id="{A5C14898-B5CF-46C3-B883-2EA7A2B47048}"/>
            </a:ext>
          </a:extLst>
        </xdr:cNvPr>
        <xdr:cNvSpPr txBox="1"/>
      </xdr:nvSpPr>
      <xdr:spPr>
        <a:xfrm>
          <a:off x="16598900" y="957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56</xdr:row>
      <xdr:rowOff>127000</xdr:rowOff>
    </xdr:from>
    <xdr:to>
      <xdr:col>78</xdr:col>
      <xdr:colOff>120650</xdr:colOff>
      <xdr:row>57</xdr:row>
      <xdr:rowOff>57150</xdr:rowOff>
    </xdr:to>
    <xdr:sp macro="" textlink="">
      <xdr:nvSpPr>
        <xdr:cNvPr id="262" name="楕円 261">
          <a:extLst>
            <a:ext uri="{FF2B5EF4-FFF2-40B4-BE49-F238E27FC236}">
              <a16:creationId xmlns:a16="http://schemas.microsoft.com/office/drawing/2014/main" id="{E20CFB81-6443-4D5A-8432-12E3197A1CB4}"/>
            </a:ext>
          </a:extLst>
        </xdr:cNvPr>
        <xdr:cNvSpPr/>
      </xdr:nvSpPr>
      <xdr:spPr>
        <a:xfrm>
          <a:off x="15621000" y="972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67327</xdr:rowOff>
    </xdr:from>
    <xdr:ext cx="736600" cy="259045"/>
    <xdr:sp macro="" textlink="">
      <xdr:nvSpPr>
        <xdr:cNvPr id="263" name="テキスト ボックス 262">
          <a:extLst>
            <a:ext uri="{FF2B5EF4-FFF2-40B4-BE49-F238E27FC236}">
              <a16:creationId xmlns:a16="http://schemas.microsoft.com/office/drawing/2014/main" id="{FABFDACC-EDBF-45F8-A045-122FC487C6A1}"/>
            </a:ext>
          </a:extLst>
        </xdr:cNvPr>
        <xdr:cNvSpPr txBox="1"/>
      </xdr:nvSpPr>
      <xdr:spPr>
        <a:xfrm>
          <a:off x="15290800" y="9497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76200</xdr:rowOff>
    </xdr:from>
    <xdr:to>
      <xdr:col>74</xdr:col>
      <xdr:colOff>31750</xdr:colOff>
      <xdr:row>57</xdr:row>
      <xdr:rowOff>6350</xdr:rowOff>
    </xdr:to>
    <xdr:sp macro="" textlink="">
      <xdr:nvSpPr>
        <xdr:cNvPr id="264" name="楕円 263">
          <a:extLst>
            <a:ext uri="{FF2B5EF4-FFF2-40B4-BE49-F238E27FC236}">
              <a16:creationId xmlns:a16="http://schemas.microsoft.com/office/drawing/2014/main" id="{B0478CD5-30AC-4C62-AF6D-EB2304011561}"/>
            </a:ext>
          </a:extLst>
        </xdr:cNvPr>
        <xdr:cNvSpPr/>
      </xdr:nvSpPr>
      <xdr:spPr>
        <a:xfrm>
          <a:off x="14732000" y="967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16527</xdr:rowOff>
    </xdr:from>
    <xdr:ext cx="762000" cy="259045"/>
    <xdr:sp macro="" textlink="">
      <xdr:nvSpPr>
        <xdr:cNvPr id="265" name="テキスト ボックス 264">
          <a:extLst>
            <a:ext uri="{FF2B5EF4-FFF2-40B4-BE49-F238E27FC236}">
              <a16:creationId xmlns:a16="http://schemas.microsoft.com/office/drawing/2014/main" id="{8B135DEF-8751-46B7-AB39-D67FABE25AC4}"/>
            </a:ext>
          </a:extLst>
        </xdr:cNvPr>
        <xdr:cNvSpPr txBox="1"/>
      </xdr:nvSpPr>
      <xdr:spPr>
        <a:xfrm>
          <a:off x="144018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55</xdr:row>
      <xdr:rowOff>158750</xdr:rowOff>
    </xdr:from>
    <xdr:to>
      <xdr:col>69</xdr:col>
      <xdr:colOff>142875</xdr:colOff>
      <xdr:row>56</xdr:row>
      <xdr:rowOff>88900</xdr:rowOff>
    </xdr:to>
    <xdr:sp macro="" textlink="">
      <xdr:nvSpPr>
        <xdr:cNvPr id="266" name="楕円 265">
          <a:extLst>
            <a:ext uri="{FF2B5EF4-FFF2-40B4-BE49-F238E27FC236}">
              <a16:creationId xmlns:a16="http://schemas.microsoft.com/office/drawing/2014/main" id="{5C1E5A43-255E-4368-B61E-6715E1C4FC90}"/>
            </a:ext>
          </a:extLst>
        </xdr:cNvPr>
        <xdr:cNvSpPr/>
      </xdr:nvSpPr>
      <xdr:spPr>
        <a:xfrm>
          <a:off x="13843000" y="9588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99077</xdr:rowOff>
    </xdr:from>
    <xdr:ext cx="762000" cy="259045"/>
    <xdr:sp macro="" textlink="">
      <xdr:nvSpPr>
        <xdr:cNvPr id="267" name="テキスト ボックス 266">
          <a:extLst>
            <a:ext uri="{FF2B5EF4-FFF2-40B4-BE49-F238E27FC236}">
              <a16:creationId xmlns:a16="http://schemas.microsoft.com/office/drawing/2014/main" id="{48FDEFF0-A4CA-47C5-B452-4369DA3D704D}"/>
            </a:ext>
          </a:extLst>
        </xdr:cNvPr>
        <xdr:cNvSpPr txBox="1"/>
      </xdr:nvSpPr>
      <xdr:spPr>
        <a:xfrm>
          <a:off x="13512800" y="9357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50800</xdr:rowOff>
    </xdr:from>
    <xdr:to>
      <xdr:col>65</xdr:col>
      <xdr:colOff>53975</xdr:colOff>
      <xdr:row>56</xdr:row>
      <xdr:rowOff>152400</xdr:rowOff>
    </xdr:to>
    <xdr:sp macro="" textlink="">
      <xdr:nvSpPr>
        <xdr:cNvPr id="268" name="楕円 267">
          <a:extLst>
            <a:ext uri="{FF2B5EF4-FFF2-40B4-BE49-F238E27FC236}">
              <a16:creationId xmlns:a16="http://schemas.microsoft.com/office/drawing/2014/main" id="{0273B62F-BB51-4D8B-A42B-38E00539D703}"/>
            </a:ext>
          </a:extLst>
        </xdr:cNvPr>
        <xdr:cNvSpPr/>
      </xdr:nvSpPr>
      <xdr:spPr>
        <a:xfrm>
          <a:off x="12954000" y="965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54</xdr:row>
      <xdr:rowOff>162577</xdr:rowOff>
    </xdr:from>
    <xdr:ext cx="762000" cy="259045"/>
    <xdr:sp macro="" textlink="">
      <xdr:nvSpPr>
        <xdr:cNvPr id="269" name="テキスト ボックス 268">
          <a:extLst>
            <a:ext uri="{FF2B5EF4-FFF2-40B4-BE49-F238E27FC236}">
              <a16:creationId xmlns:a16="http://schemas.microsoft.com/office/drawing/2014/main" id="{6A680B02-0DBA-4300-BD33-46C8129D45A5}"/>
            </a:ext>
          </a:extLst>
        </xdr:cNvPr>
        <xdr:cNvSpPr txBox="1"/>
      </xdr:nvSpPr>
      <xdr:spPr>
        <a:xfrm>
          <a:off x="12623800" y="942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0" name="正方形/長方形 269">
          <a:extLst>
            <a:ext uri="{FF2B5EF4-FFF2-40B4-BE49-F238E27FC236}">
              <a16:creationId xmlns:a16="http://schemas.microsoft.com/office/drawing/2014/main" id="{4C7627A0-C08E-45AD-8B9C-ADB7753E2785}"/>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1" name="正方形/長方形 270">
          <a:extLst>
            <a:ext uri="{FF2B5EF4-FFF2-40B4-BE49-F238E27FC236}">
              <a16:creationId xmlns:a16="http://schemas.microsoft.com/office/drawing/2014/main" id="{874EE314-8FE0-4A84-81A4-F9E623A37F82}"/>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2" name="正方形/長方形 271">
          <a:extLst>
            <a:ext uri="{FF2B5EF4-FFF2-40B4-BE49-F238E27FC236}">
              <a16:creationId xmlns:a16="http://schemas.microsoft.com/office/drawing/2014/main" id="{459C3EC7-8FB8-46B9-8C34-BBA7344D0A66}"/>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3" name="正方形/長方形 272">
          <a:extLst>
            <a:ext uri="{FF2B5EF4-FFF2-40B4-BE49-F238E27FC236}">
              <a16:creationId xmlns:a16="http://schemas.microsoft.com/office/drawing/2014/main" id="{645C6405-9907-4F9A-BD9F-0423729C35FD}"/>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4" name="正方形/長方形 273">
          <a:extLst>
            <a:ext uri="{FF2B5EF4-FFF2-40B4-BE49-F238E27FC236}">
              <a16:creationId xmlns:a16="http://schemas.microsoft.com/office/drawing/2014/main" id="{AAD0646A-98CD-4286-8CF0-22E5F29ACF12}"/>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5" name="正方形/長方形 274">
          <a:extLst>
            <a:ext uri="{FF2B5EF4-FFF2-40B4-BE49-F238E27FC236}">
              <a16:creationId xmlns:a16="http://schemas.microsoft.com/office/drawing/2014/main" id="{DC67EEBA-894D-436C-A750-BEFFE8435CEF}"/>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6" name="正方形/長方形 275">
          <a:extLst>
            <a:ext uri="{FF2B5EF4-FFF2-40B4-BE49-F238E27FC236}">
              <a16:creationId xmlns:a16="http://schemas.microsoft.com/office/drawing/2014/main" id="{FA18FAB0-7326-4B47-BF9F-B5E73F3A3CBF}"/>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7" name="正方形/長方形 276">
          <a:extLst>
            <a:ext uri="{FF2B5EF4-FFF2-40B4-BE49-F238E27FC236}">
              <a16:creationId xmlns:a16="http://schemas.microsoft.com/office/drawing/2014/main" id="{C2AC86AD-35E0-4DAE-B239-FDEDDA59ECBE}"/>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78" name="正方形/長方形 277">
          <a:extLst>
            <a:ext uri="{FF2B5EF4-FFF2-40B4-BE49-F238E27FC236}">
              <a16:creationId xmlns:a16="http://schemas.microsoft.com/office/drawing/2014/main" id="{53A93F41-DB4C-455C-A367-71737BB37A7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79" name="正方形/長方形 278">
          <a:extLst>
            <a:ext uri="{FF2B5EF4-FFF2-40B4-BE49-F238E27FC236}">
              <a16:creationId xmlns:a16="http://schemas.microsoft.com/office/drawing/2014/main" id="{7B5C86E1-123B-46DD-9E64-FC67805D4564}"/>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0" name="テキスト ボックス 279">
          <a:extLst>
            <a:ext uri="{FF2B5EF4-FFF2-40B4-BE49-F238E27FC236}">
              <a16:creationId xmlns:a16="http://schemas.microsoft.com/office/drawing/2014/main" id="{F392002E-4B02-4F9E-811F-36AC8BB05EB3}"/>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類似団体平均を</a:t>
          </a:r>
          <a:r>
            <a:rPr kumimoji="1" lang="en-US" altLang="ja-JP" sz="1300">
              <a:latin typeface="ＭＳ Ｐゴシック" panose="020B0600070205080204" pitchFamily="50" charset="-128"/>
              <a:ea typeface="ＭＳ Ｐゴシック" panose="020B0600070205080204" pitchFamily="50" charset="-128"/>
            </a:rPr>
            <a:t>5.2</a:t>
          </a:r>
          <a:r>
            <a:rPr kumimoji="1" lang="ja-JP" altLang="en-US" sz="1300">
              <a:latin typeface="ＭＳ Ｐゴシック" panose="020B0600070205080204" pitchFamily="50" charset="-128"/>
              <a:ea typeface="ＭＳ Ｐゴシック" panose="020B0600070205080204" pitchFamily="50" charset="-128"/>
            </a:rPr>
            <a:t>ポイント上回っている。上下水道事業や一部事務組合への負担金によるものであり、負担金の内容精査に努める。</a:t>
          </a:r>
        </a:p>
      </xdr:txBody>
    </xdr:sp>
    <xdr:clientData/>
  </xdr:twoCellAnchor>
  <xdr:oneCellAnchor>
    <xdr:from>
      <xdr:col>62</xdr:col>
      <xdr:colOff>6350</xdr:colOff>
      <xdr:row>29</xdr:row>
      <xdr:rowOff>107950</xdr:rowOff>
    </xdr:from>
    <xdr:ext cx="298543" cy="225703"/>
    <xdr:sp macro="" textlink="">
      <xdr:nvSpPr>
        <xdr:cNvPr id="281" name="テキスト ボックス 280">
          <a:extLst>
            <a:ext uri="{FF2B5EF4-FFF2-40B4-BE49-F238E27FC236}">
              <a16:creationId xmlns:a16="http://schemas.microsoft.com/office/drawing/2014/main" id="{DAFCFB60-F6D6-42AB-B17C-46E0C1987D37}"/>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2" name="直線コネクタ 281">
          <a:extLst>
            <a:ext uri="{FF2B5EF4-FFF2-40B4-BE49-F238E27FC236}">
              <a16:creationId xmlns:a16="http://schemas.microsoft.com/office/drawing/2014/main" id="{EC21A42D-6ECC-4792-8A87-49807EE0CC06}"/>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3" name="テキスト ボックス 282">
          <a:extLst>
            <a:ext uri="{FF2B5EF4-FFF2-40B4-BE49-F238E27FC236}">
              <a16:creationId xmlns:a16="http://schemas.microsoft.com/office/drawing/2014/main" id="{C7008934-01A6-4E75-9F72-3DD90106A8D8}"/>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146050</xdr:rowOff>
    </xdr:from>
    <xdr:to>
      <xdr:col>85</xdr:col>
      <xdr:colOff>66675</xdr:colOff>
      <xdr:row>41</xdr:row>
      <xdr:rowOff>146050</xdr:rowOff>
    </xdr:to>
    <xdr:cxnSp macro="">
      <xdr:nvCxnSpPr>
        <xdr:cNvPr id="284" name="直線コネクタ 283">
          <a:extLst>
            <a:ext uri="{FF2B5EF4-FFF2-40B4-BE49-F238E27FC236}">
              <a16:creationId xmlns:a16="http://schemas.microsoft.com/office/drawing/2014/main" id="{A9E11DB6-5C42-4FFE-A5CF-DA19F5F8460D}"/>
            </a:ext>
          </a:extLst>
        </xdr:cNvPr>
        <xdr:cNvCxnSpPr/>
      </xdr:nvCxnSpPr>
      <xdr:spPr>
        <a:xfrm>
          <a:off x="12446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3827</xdr:rowOff>
    </xdr:from>
    <xdr:ext cx="508000" cy="259045"/>
    <xdr:sp macro="" textlink="">
      <xdr:nvSpPr>
        <xdr:cNvPr id="285" name="テキスト ボックス 284">
          <a:extLst>
            <a:ext uri="{FF2B5EF4-FFF2-40B4-BE49-F238E27FC236}">
              <a16:creationId xmlns:a16="http://schemas.microsoft.com/office/drawing/2014/main" id="{ADEB8151-DAB5-4BD2-B9FD-CEA30B86C627}"/>
            </a:ext>
          </a:extLst>
        </xdr:cNvPr>
        <xdr:cNvSpPr txBox="1"/>
      </xdr:nvSpPr>
      <xdr:spPr>
        <a:xfrm>
          <a:off x="11938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39</xdr:row>
      <xdr:rowOff>107950</xdr:rowOff>
    </xdr:from>
    <xdr:to>
      <xdr:col>85</xdr:col>
      <xdr:colOff>66675</xdr:colOff>
      <xdr:row>39</xdr:row>
      <xdr:rowOff>107950</xdr:rowOff>
    </xdr:to>
    <xdr:cxnSp macro="">
      <xdr:nvCxnSpPr>
        <xdr:cNvPr id="286" name="直線コネクタ 285">
          <a:extLst>
            <a:ext uri="{FF2B5EF4-FFF2-40B4-BE49-F238E27FC236}">
              <a16:creationId xmlns:a16="http://schemas.microsoft.com/office/drawing/2014/main" id="{1C78DAAA-D309-40A2-84CF-47CD1E918778}"/>
            </a:ext>
          </a:extLst>
        </xdr:cNvPr>
        <xdr:cNvCxnSpPr/>
      </xdr:nvCxnSpPr>
      <xdr:spPr>
        <a:xfrm>
          <a:off x="12446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38</xdr:row>
      <xdr:rowOff>137177</xdr:rowOff>
    </xdr:from>
    <xdr:ext cx="508000" cy="259045"/>
    <xdr:sp macro="" textlink="">
      <xdr:nvSpPr>
        <xdr:cNvPr id="287" name="テキスト ボックス 286">
          <a:extLst>
            <a:ext uri="{FF2B5EF4-FFF2-40B4-BE49-F238E27FC236}">
              <a16:creationId xmlns:a16="http://schemas.microsoft.com/office/drawing/2014/main" id="{4B7BA344-8FE8-4858-A217-520F5C05136D}"/>
            </a:ext>
          </a:extLst>
        </xdr:cNvPr>
        <xdr:cNvSpPr txBox="1"/>
      </xdr:nvSpPr>
      <xdr:spPr>
        <a:xfrm>
          <a:off x="11938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88" name="直線コネクタ 287">
          <a:extLst>
            <a:ext uri="{FF2B5EF4-FFF2-40B4-BE49-F238E27FC236}">
              <a16:creationId xmlns:a16="http://schemas.microsoft.com/office/drawing/2014/main" id="{2B73FCDA-BBE9-42AA-B979-96FFEDA82C99}"/>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289" name="テキスト ボックス 288">
          <a:extLst>
            <a:ext uri="{FF2B5EF4-FFF2-40B4-BE49-F238E27FC236}">
              <a16:creationId xmlns:a16="http://schemas.microsoft.com/office/drawing/2014/main" id="{B3C43DF3-397D-4771-B81A-DB134FBE0918}"/>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35</xdr:row>
      <xdr:rowOff>31750</xdr:rowOff>
    </xdr:from>
    <xdr:to>
      <xdr:col>85</xdr:col>
      <xdr:colOff>66675</xdr:colOff>
      <xdr:row>35</xdr:row>
      <xdr:rowOff>31750</xdr:rowOff>
    </xdr:to>
    <xdr:cxnSp macro="">
      <xdr:nvCxnSpPr>
        <xdr:cNvPr id="290" name="直線コネクタ 289">
          <a:extLst>
            <a:ext uri="{FF2B5EF4-FFF2-40B4-BE49-F238E27FC236}">
              <a16:creationId xmlns:a16="http://schemas.microsoft.com/office/drawing/2014/main" id="{8E2ADB0D-2509-4D44-A7E6-16B8E040AA97}"/>
            </a:ext>
          </a:extLst>
        </xdr:cNvPr>
        <xdr:cNvCxnSpPr/>
      </xdr:nvCxnSpPr>
      <xdr:spPr>
        <a:xfrm>
          <a:off x="12446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34</xdr:row>
      <xdr:rowOff>60977</xdr:rowOff>
    </xdr:from>
    <xdr:ext cx="508000" cy="259045"/>
    <xdr:sp macro="" textlink="">
      <xdr:nvSpPr>
        <xdr:cNvPr id="291" name="テキスト ボックス 290">
          <a:extLst>
            <a:ext uri="{FF2B5EF4-FFF2-40B4-BE49-F238E27FC236}">
              <a16:creationId xmlns:a16="http://schemas.microsoft.com/office/drawing/2014/main" id="{06C89C2F-12CE-407B-A4DF-1FBA4117FB83}"/>
            </a:ext>
          </a:extLst>
        </xdr:cNvPr>
        <xdr:cNvSpPr txBox="1"/>
      </xdr:nvSpPr>
      <xdr:spPr>
        <a:xfrm>
          <a:off x="11938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165100</xdr:rowOff>
    </xdr:from>
    <xdr:to>
      <xdr:col>85</xdr:col>
      <xdr:colOff>66675</xdr:colOff>
      <xdr:row>32</xdr:row>
      <xdr:rowOff>165100</xdr:rowOff>
    </xdr:to>
    <xdr:cxnSp macro="">
      <xdr:nvCxnSpPr>
        <xdr:cNvPr id="292" name="直線コネクタ 291">
          <a:extLst>
            <a:ext uri="{FF2B5EF4-FFF2-40B4-BE49-F238E27FC236}">
              <a16:creationId xmlns:a16="http://schemas.microsoft.com/office/drawing/2014/main" id="{AC2423C4-3F8A-45E4-A937-27E1B13770B6}"/>
            </a:ext>
          </a:extLst>
        </xdr:cNvPr>
        <xdr:cNvCxnSpPr/>
      </xdr:nvCxnSpPr>
      <xdr:spPr>
        <a:xfrm>
          <a:off x="12446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22877</xdr:rowOff>
    </xdr:from>
    <xdr:ext cx="508000" cy="259045"/>
    <xdr:sp macro="" textlink="">
      <xdr:nvSpPr>
        <xdr:cNvPr id="293" name="テキスト ボックス 292">
          <a:extLst>
            <a:ext uri="{FF2B5EF4-FFF2-40B4-BE49-F238E27FC236}">
              <a16:creationId xmlns:a16="http://schemas.microsoft.com/office/drawing/2014/main" id="{AFD23747-5ED4-4ADD-A98E-82DC32021500}"/>
            </a:ext>
          </a:extLst>
        </xdr:cNvPr>
        <xdr:cNvSpPr txBox="1"/>
      </xdr:nvSpPr>
      <xdr:spPr>
        <a:xfrm>
          <a:off x="11938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4" name="直線コネクタ 293">
          <a:extLst>
            <a:ext uri="{FF2B5EF4-FFF2-40B4-BE49-F238E27FC236}">
              <a16:creationId xmlns:a16="http://schemas.microsoft.com/office/drawing/2014/main" id="{EC5492B6-4780-4A7F-A7CA-0688D6BF3C7A}"/>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295" name="テキスト ボックス 294">
          <a:extLst>
            <a:ext uri="{FF2B5EF4-FFF2-40B4-BE49-F238E27FC236}">
              <a16:creationId xmlns:a16="http://schemas.microsoft.com/office/drawing/2014/main" id="{A3873AE5-3074-4EEB-9821-33132E2B5FA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296" name="補助費等グラフ枠">
          <a:extLst>
            <a:ext uri="{FF2B5EF4-FFF2-40B4-BE49-F238E27FC236}">
              <a16:creationId xmlns:a16="http://schemas.microsoft.com/office/drawing/2014/main" id="{45372D5C-0C32-49A1-9598-E1FFA1AF35E1}"/>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32</xdr:row>
      <xdr:rowOff>149860</xdr:rowOff>
    </xdr:from>
    <xdr:to>
      <xdr:col>82</xdr:col>
      <xdr:colOff>107950</xdr:colOff>
      <xdr:row>41</xdr:row>
      <xdr:rowOff>100330</xdr:rowOff>
    </xdr:to>
    <xdr:cxnSp macro="">
      <xdr:nvCxnSpPr>
        <xdr:cNvPr id="297" name="直線コネクタ 296">
          <a:extLst>
            <a:ext uri="{FF2B5EF4-FFF2-40B4-BE49-F238E27FC236}">
              <a16:creationId xmlns:a16="http://schemas.microsoft.com/office/drawing/2014/main" id="{96D34F75-F0DD-4A37-9072-6F1E303DC6A6}"/>
            </a:ext>
          </a:extLst>
        </xdr:cNvPr>
        <xdr:cNvCxnSpPr/>
      </xdr:nvCxnSpPr>
      <xdr:spPr>
        <a:xfrm flipV="1">
          <a:off x="16510000" y="5636260"/>
          <a:ext cx="0" cy="1493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72407</xdr:rowOff>
    </xdr:from>
    <xdr:ext cx="762000" cy="259045"/>
    <xdr:sp macro="" textlink="">
      <xdr:nvSpPr>
        <xdr:cNvPr id="298" name="補助費等最小値テキスト">
          <a:extLst>
            <a:ext uri="{FF2B5EF4-FFF2-40B4-BE49-F238E27FC236}">
              <a16:creationId xmlns:a16="http://schemas.microsoft.com/office/drawing/2014/main" id="{2D04E405-EABC-4275-93C6-918AF510B983}"/>
            </a:ext>
          </a:extLst>
        </xdr:cNvPr>
        <xdr:cNvSpPr txBox="1"/>
      </xdr:nvSpPr>
      <xdr:spPr>
        <a:xfrm>
          <a:off x="16598900" y="7101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100330</xdr:rowOff>
    </xdr:from>
    <xdr:to>
      <xdr:col>82</xdr:col>
      <xdr:colOff>196850</xdr:colOff>
      <xdr:row>41</xdr:row>
      <xdr:rowOff>100330</xdr:rowOff>
    </xdr:to>
    <xdr:cxnSp macro="">
      <xdr:nvCxnSpPr>
        <xdr:cNvPr id="299" name="直線コネクタ 298">
          <a:extLst>
            <a:ext uri="{FF2B5EF4-FFF2-40B4-BE49-F238E27FC236}">
              <a16:creationId xmlns:a16="http://schemas.microsoft.com/office/drawing/2014/main" id="{1B6E67E2-43C8-468A-A734-CA7DB6C81342}"/>
            </a:ext>
          </a:extLst>
        </xdr:cNvPr>
        <xdr:cNvCxnSpPr/>
      </xdr:nvCxnSpPr>
      <xdr:spPr>
        <a:xfrm>
          <a:off x="16421100" y="7129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64787</xdr:rowOff>
    </xdr:from>
    <xdr:ext cx="762000" cy="259045"/>
    <xdr:sp macro="" textlink="">
      <xdr:nvSpPr>
        <xdr:cNvPr id="300" name="補助費等最大値テキスト">
          <a:extLst>
            <a:ext uri="{FF2B5EF4-FFF2-40B4-BE49-F238E27FC236}">
              <a16:creationId xmlns:a16="http://schemas.microsoft.com/office/drawing/2014/main" id="{7F75225C-A1B0-4A0B-B666-76D81E62B03F}"/>
            </a:ext>
          </a:extLst>
        </xdr:cNvPr>
        <xdr:cNvSpPr txBox="1"/>
      </xdr:nvSpPr>
      <xdr:spPr>
        <a:xfrm>
          <a:off x="16598900" y="5379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32</xdr:row>
      <xdr:rowOff>149860</xdr:rowOff>
    </xdr:from>
    <xdr:to>
      <xdr:col>82</xdr:col>
      <xdr:colOff>196850</xdr:colOff>
      <xdr:row>32</xdr:row>
      <xdr:rowOff>149860</xdr:rowOff>
    </xdr:to>
    <xdr:cxnSp macro="">
      <xdr:nvCxnSpPr>
        <xdr:cNvPr id="301" name="直線コネクタ 300">
          <a:extLst>
            <a:ext uri="{FF2B5EF4-FFF2-40B4-BE49-F238E27FC236}">
              <a16:creationId xmlns:a16="http://schemas.microsoft.com/office/drawing/2014/main" id="{C5F553F7-3774-465B-AB10-520B56CAD13C}"/>
            </a:ext>
          </a:extLst>
        </xdr:cNvPr>
        <xdr:cNvCxnSpPr/>
      </xdr:nvCxnSpPr>
      <xdr:spPr>
        <a:xfrm>
          <a:off x="16421100" y="5636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39</xdr:row>
      <xdr:rowOff>69850</xdr:rowOff>
    </xdr:from>
    <xdr:to>
      <xdr:col>82</xdr:col>
      <xdr:colOff>107950</xdr:colOff>
      <xdr:row>39</xdr:row>
      <xdr:rowOff>123190</xdr:rowOff>
    </xdr:to>
    <xdr:cxnSp macro="">
      <xdr:nvCxnSpPr>
        <xdr:cNvPr id="302" name="直線コネクタ 301">
          <a:extLst>
            <a:ext uri="{FF2B5EF4-FFF2-40B4-BE49-F238E27FC236}">
              <a16:creationId xmlns:a16="http://schemas.microsoft.com/office/drawing/2014/main" id="{E85397FF-3B9E-4DE3-835E-DD0448C6D3AE}"/>
            </a:ext>
          </a:extLst>
        </xdr:cNvPr>
        <xdr:cNvCxnSpPr/>
      </xdr:nvCxnSpPr>
      <xdr:spPr>
        <a:xfrm flipV="1">
          <a:off x="15671800" y="6756400"/>
          <a:ext cx="8382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153687</xdr:rowOff>
    </xdr:from>
    <xdr:ext cx="762000" cy="259045"/>
    <xdr:sp macro="" textlink="">
      <xdr:nvSpPr>
        <xdr:cNvPr id="303" name="補助費等平均値テキスト">
          <a:extLst>
            <a:ext uri="{FF2B5EF4-FFF2-40B4-BE49-F238E27FC236}">
              <a16:creationId xmlns:a16="http://schemas.microsoft.com/office/drawing/2014/main" id="{9697DF78-330A-4D67-8A34-87AC60D1AFFE}"/>
            </a:ext>
          </a:extLst>
        </xdr:cNvPr>
        <xdr:cNvSpPr txBox="1"/>
      </xdr:nvSpPr>
      <xdr:spPr>
        <a:xfrm>
          <a:off x="16598900" y="61544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137160</xdr:rowOff>
    </xdr:from>
    <xdr:to>
      <xdr:col>82</xdr:col>
      <xdr:colOff>158750</xdr:colOff>
      <xdr:row>37</xdr:row>
      <xdr:rowOff>67310</xdr:rowOff>
    </xdr:to>
    <xdr:sp macro="" textlink="">
      <xdr:nvSpPr>
        <xdr:cNvPr id="304" name="フローチャート: 判断 303">
          <a:extLst>
            <a:ext uri="{FF2B5EF4-FFF2-40B4-BE49-F238E27FC236}">
              <a16:creationId xmlns:a16="http://schemas.microsoft.com/office/drawing/2014/main" id="{73A35FA1-AE07-4F18-B613-567F7680D85F}"/>
            </a:ext>
          </a:extLst>
        </xdr:cNvPr>
        <xdr:cNvSpPr/>
      </xdr:nvSpPr>
      <xdr:spPr>
        <a:xfrm>
          <a:off x="16459200" y="6309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39</xdr:row>
      <xdr:rowOff>46990</xdr:rowOff>
    </xdr:from>
    <xdr:to>
      <xdr:col>78</xdr:col>
      <xdr:colOff>69850</xdr:colOff>
      <xdr:row>39</xdr:row>
      <xdr:rowOff>123190</xdr:rowOff>
    </xdr:to>
    <xdr:cxnSp macro="">
      <xdr:nvCxnSpPr>
        <xdr:cNvPr id="305" name="直線コネクタ 304">
          <a:extLst>
            <a:ext uri="{FF2B5EF4-FFF2-40B4-BE49-F238E27FC236}">
              <a16:creationId xmlns:a16="http://schemas.microsoft.com/office/drawing/2014/main" id="{AE3B0631-5C5A-4CB2-A092-7028FEE4DA07}"/>
            </a:ext>
          </a:extLst>
        </xdr:cNvPr>
        <xdr:cNvCxnSpPr/>
      </xdr:nvCxnSpPr>
      <xdr:spPr>
        <a:xfrm>
          <a:off x="14782800" y="673354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129540</xdr:rowOff>
    </xdr:from>
    <xdr:to>
      <xdr:col>78</xdr:col>
      <xdr:colOff>120650</xdr:colOff>
      <xdr:row>37</xdr:row>
      <xdr:rowOff>59690</xdr:rowOff>
    </xdr:to>
    <xdr:sp macro="" textlink="">
      <xdr:nvSpPr>
        <xdr:cNvPr id="306" name="フローチャート: 判断 305">
          <a:extLst>
            <a:ext uri="{FF2B5EF4-FFF2-40B4-BE49-F238E27FC236}">
              <a16:creationId xmlns:a16="http://schemas.microsoft.com/office/drawing/2014/main" id="{20195B36-5036-4778-B3AC-3B459FD6BEB1}"/>
            </a:ext>
          </a:extLst>
        </xdr:cNvPr>
        <xdr:cNvSpPr/>
      </xdr:nvSpPr>
      <xdr:spPr>
        <a:xfrm>
          <a:off x="15621000" y="6301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69867</xdr:rowOff>
    </xdr:from>
    <xdr:ext cx="736600" cy="259045"/>
    <xdr:sp macro="" textlink="">
      <xdr:nvSpPr>
        <xdr:cNvPr id="307" name="テキスト ボックス 306">
          <a:extLst>
            <a:ext uri="{FF2B5EF4-FFF2-40B4-BE49-F238E27FC236}">
              <a16:creationId xmlns:a16="http://schemas.microsoft.com/office/drawing/2014/main" id="{AEA89DF7-001D-4422-9E50-2A392B8AED51}"/>
            </a:ext>
          </a:extLst>
        </xdr:cNvPr>
        <xdr:cNvSpPr txBox="1"/>
      </xdr:nvSpPr>
      <xdr:spPr>
        <a:xfrm>
          <a:off x="15290800" y="60706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39</xdr:row>
      <xdr:rowOff>8890</xdr:rowOff>
    </xdr:from>
    <xdr:to>
      <xdr:col>73</xdr:col>
      <xdr:colOff>180975</xdr:colOff>
      <xdr:row>39</xdr:row>
      <xdr:rowOff>46990</xdr:rowOff>
    </xdr:to>
    <xdr:cxnSp macro="">
      <xdr:nvCxnSpPr>
        <xdr:cNvPr id="308" name="直線コネクタ 307">
          <a:extLst>
            <a:ext uri="{FF2B5EF4-FFF2-40B4-BE49-F238E27FC236}">
              <a16:creationId xmlns:a16="http://schemas.microsoft.com/office/drawing/2014/main" id="{AAD9C3BF-AD3F-4B84-8FB2-1135B8485BD9}"/>
            </a:ext>
          </a:extLst>
        </xdr:cNvPr>
        <xdr:cNvCxnSpPr/>
      </xdr:nvCxnSpPr>
      <xdr:spPr>
        <a:xfrm>
          <a:off x="13893800" y="669544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91440</xdr:rowOff>
    </xdr:from>
    <xdr:to>
      <xdr:col>74</xdr:col>
      <xdr:colOff>31750</xdr:colOff>
      <xdr:row>37</xdr:row>
      <xdr:rowOff>21590</xdr:rowOff>
    </xdr:to>
    <xdr:sp macro="" textlink="">
      <xdr:nvSpPr>
        <xdr:cNvPr id="309" name="フローチャート: 判断 308">
          <a:extLst>
            <a:ext uri="{FF2B5EF4-FFF2-40B4-BE49-F238E27FC236}">
              <a16:creationId xmlns:a16="http://schemas.microsoft.com/office/drawing/2014/main" id="{799AE2D8-6D38-4BBF-A3AD-90675E793A48}"/>
            </a:ext>
          </a:extLst>
        </xdr:cNvPr>
        <xdr:cNvSpPr/>
      </xdr:nvSpPr>
      <xdr:spPr>
        <a:xfrm>
          <a:off x="14732000" y="626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31767</xdr:rowOff>
    </xdr:from>
    <xdr:ext cx="762000" cy="259045"/>
    <xdr:sp macro="" textlink="">
      <xdr:nvSpPr>
        <xdr:cNvPr id="310" name="テキスト ボックス 309">
          <a:extLst>
            <a:ext uri="{FF2B5EF4-FFF2-40B4-BE49-F238E27FC236}">
              <a16:creationId xmlns:a16="http://schemas.microsoft.com/office/drawing/2014/main" id="{002DFD95-0FF8-47CC-8303-77AE1A3ABEE6}"/>
            </a:ext>
          </a:extLst>
        </xdr:cNvPr>
        <xdr:cNvSpPr txBox="1"/>
      </xdr:nvSpPr>
      <xdr:spPr>
        <a:xfrm>
          <a:off x="14401800" y="6032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38</xdr:row>
      <xdr:rowOff>119380</xdr:rowOff>
    </xdr:from>
    <xdr:to>
      <xdr:col>69</xdr:col>
      <xdr:colOff>92075</xdr:colOff>
      <xdr:row>39</xdr:row>
      <xdr:rowOff>8890</xdr:rowOff>
    </xdr:to>
    <xdr:cxnSp macro="">
      <xdr:nvCxnSpPr>
        <xdr:cNvPr id="311" name="直線コネクタ 310">
          <a:extLst>
            <a:ext uri="{FF2B5EF4-FFF2-40B4-BE49-F238E27FC236}">
              <a16:creationId xmlns:a16="http://schemas.microsoft.com/office/drawing/2014/main" id="{3EEC5C69-AC5C-4EFD-B2E6-E34083C32E9E}"/>
            </a:ext>
          </a:extLst>
        </xdr:cNvPr>
        <xdr:cNvCxnSpPr/>
      </xdr:nvCxnSpPr>
      <xdr:spPr>
        <a:xfrm>
          <a:off x="13004800" y="663448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53340</xdr:rowOff>
    </xdr:from>
    <xdr:to>
      <xdr:col>69</xdr:col>
      <xdr:colOff>142875</xdr:colOff>
      <xdr:row>36</xdr:row>
      <xdr:rowOff>154940</xdr:rowOff>
    </xdr:to>
    <xdr:sp macro="" textlink="">
      <xdr:nvSpPr>
        <xdr:cNvPr id="312" name="フローチャート: 判断 311">
          <a:extLst>
            <a:ext uri="{FF2B5EF4-FFF2-40B4-BE49-F238E27FC236}">
              <a16:creationId xmlns:a16="http://schemas.microsoft.com/office/drawing/2014/main" id="{078E982F-EBA0-4169-AE70-A7406C9D65BA}"/>
            </a:ext>
          </a:extLst>
        </xdr:cNvPr>
        <xdr:cNvSpPr/>
      </xdr:nvSpPr>
      <xdr:spPr>
        <a:xfrm>
          <a:off x="13843000" y="6225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165117</xdr:rowOff>
    </xdr:from>
    <xdr:ext cx="762000" cy="259045"/>
    <xdr:sp macro="" textlink="">
      <xdr:nvSpPr>
        <xdr:cNvPr id="313" name="テキスト ボックス 312">
          <a:extLst>
            <a:ext uri="{FF2B5EF4-FFF2-40B4-BE49-F238E27FC236}">
              <a16:creationId xmlns:a16="http://schemas.microsoft.com/office/drawing/2014/main" id="{C90C0033-DFF0-4851-910F-0376BA55FABA}"/>
            </a:ext>
          </a:extLst>
        </xdr:cNvPr>
        <xdr:cNvSpPr txBox="1"/>
      </xdr:nvSpPr>
      <xdr:spPr>
        <a:xfrm>
          <a:off x="13512800" y="5994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114300</xdr:rowOff>
    </xdr:from>
    <xdr:to>
      <xdr:col>65</xdr:col>
      <xdr:colOff>53975</xdr:colOff>
      <xdr:row>37</xdr:row>
      <xdr:rowOff>44450</xdr:rowOff>
    </xdr:to>
    <xdr:sp macro="" textlink="">
      <xdr:nvSpPr>
        <xdr:cNvPr id="314" name="フローチャート: 判断 313">
          <a:extLst>
            <a:ext uri="{FF2B5EF4-FFF2-40B4-BE49-F238E27FC236}">
              <a16:creationId xmlns:a16="http://schemas.microsoft.com/office/drawing/2014/main" id="{B6089990-8B3F-40D8-B458-D52E1F3D91EF}"/>
            </a:ext>
          </a:extLst>
        </xdr:cNvPr>
        <xdr:cNvSpPr/>
      </xdr:nvSpPr>
      <xdr:spPr>
        <a:xfrm>
          <a:off x="129540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54627</xdr:rowOff>
    </xdr:from>
    <xdr:ext cx="762000" cy="259045"/>
    <xdr:sp macro="" textlink="">
      <xdr:nvSpPr>
        <xdr:cNvPr id="315" name="テキスト ボックス 314">
          <a:extLst>
            <a:ext uri="{FF2B5EF4-FFF2-40B4-BE49-F238E27FC236}">
              <a16:creationId xmlns:a16="http://schemas.microsoft.com/office/drawing/2014/main" id="{35693162-E4FD-4D99-A286-4A4F41722860}"/>
            </a:ext>
          </a:extLst>
        </xdr:cNvPr>
        <xdr:cNvSpPr txBox="1"/>
      </xdr:nvSpPr>
      <xdr:spPr>
        <a:xfrm>
          <a:off x="12623800" y="605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6" name="テキスト ボックス 315">
          <a:extLst>
            <a:ext uri="{FF2B5EF4-FFF2-40B4-BE49-F238E27FC236}">
              <a16:creationId xmlns:a16="http://schemas.microsoft.com/office/drawing/2014/main" id="{63014246-45F9-43B3-9F65-CF43C5B92BA3}"/>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E219D89A-D873-4492-A586-6B43DBCCF763}"/>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9E881949-290C-4BD8-928A-CB1FADD55EAE}"/>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24E46AE-C177-4189-A451-D841A6533A75}"/>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379636F9-478A-4A5F-93AF-F885A5A482DB}"/>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39</xdr:row>
      <xdr:rowOff>19050</xdr:rowOff>
    </xdr:from>
    <xdr:to>
      <xdr:col>82</xdr:col>
      <xdr:colOff>158750</xdr:colOff>
      <xdr:row>39</xdr:row>
      <xdr:rowOff>120650</xdr:rowOff>
    </xdr:to>
    <xdr:sp macro="" textlink="">
      <xdr:nvSpPr>
        <xdr:cNvPr id="321" name="楕円 320">
          <a:extLst>
            <a:ext uri="{FF2B5EF4-FFF2-40B4-BE49-F238E27FC236}">
              <a16:creationId xmlns:a16="http://schemas.microsoft.com/office/drawing/2014/main" id="{E1EE3D24-4BC7-4D47-8408-3CDA544A6F24}"/>
            </a:ext>
          </a:extLst>
        </xdr:cNvPr>
        <xdr:cNvSpPr/>
      </xdr:nvSpPr>
      <xdr:spPr>
        <a:xfrm>
          <a:off x="16459200" y="670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38</xdr:row>
      <xdr:rowOff>162577</xdr:rowOff>
    </xdr:from>
    <xdr:ext cx="762000" cy="259045"/>
    <xdr:sp macro="" textlink="">
      <xdr:nvSpPr>
        <xdr:cNvPr id="322" name="補助費等該当値テキスト">
          <a:extLst>
            <a:ext uri="{FF2B5EF4-FFF2-40B4-BE49-F238E27FC236}">
              <a16:creationId xmlns:a16="http://schemas.microsoft.com/office/drawing/2014/main" id="{48FCDAA5-705C-4EC4-9284-A4CC09D76D6C}"/>
            </a:ext>
          </a:extLst>
        </xdr:cNvPr>
        <xdr:cNvSpPr txBox="1"/>
      </xdr:nvSpPr>
      <xdr:spPr>
        <a:xfrm>
          <a:off x="16598900" y="667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39</xdr:row>
      <xdr:rowOff>72390</xdr:rowOff>
    </xdr:from>
    <xdr:to>
      <xdr:col>78</xdr:col>
      <xdr:colOff>120650</xdr:colOff>
      <xdr:row>40</xdr:row>
      <xdr:rowOff>2540</xdr:rowOff>
    </xdr:to>
    <xdr:sp macro="" textlink="">
      <xdr:nvSpPr>
        <xdr:cNvPr id="323" name="楕円 322">
          <a:extLst>
            <a:ext uri="{FF2B5EF4-FFF2-40B4-BE49-F238E27FC236}">
              <a16:creationId xmlns:a16="http://schemas.microsoft.com/office/drawing/2014/main" id="{DDC8D241-0582-403F-B9AF-42BD94B5ED81}"/>
            </a:ext>
          </a:extLst>
        </xdr:cNvPr>
        <xdr:cNvSpPr/>
      </xdr:nvSpPr>
      <xdr:spPr>
        <a:xfrm>
          <a:off x="15621000" y="6758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39</xdr:row>
      <xdr:rowOff>158767</xdr:rowOff>
    </xdr:from>
    <xdr:ext cx="736600" cy="259045"/>
    <xdr:sp macro="" textlink="">
      <xdr:nvSpPr>
        <xdr:cNvPr id="324" name="テキスト ボックス 323">
          <a:extLst>
            <a:ext uri="{FF2B5EF4-FFF2-40B4-BE49-F238E27FC236}">
              <a16:creationId xmlns:a16="http://schemas.microsoft.com/office/drawing/2014/main" id="{5D5A457E-E757-4B44-A843-1DBD8122450F}"/>
            </a:ext>
          </a:extLst>
        </xdr:cNvPr>
        <xdr:cNvSpPr txBox="1"/>
      </xdr:nvSpPr>
      <xdr:spPr>
        <a:xfrm>
          <a:off x="15290800" y="68453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38</xdr:row>
      <xdr:rowOff>167640</xdr:rowOff>
    </xdr:from>
    <xdr:to>
      <xdr:col>74</xdr:col>
      <xdr:colOff>31750</xdr:colOff>
      <xdr:row>39</xdr:row>
      <xdr:rowOff>97790</xdr:rowOff>
    </xdr:to>
    <xdr:sp macro="" textlink="">
      <xdr:nvSpPr>
        <xdr:cNvPr id="325" name="楕円 324">
          <a:extLst>
            <a:ext uri="{FF2B5EF4-FFF2-40B4-BE49-F238E27FC236}">
              <a16:creationId xmlns:a16="http://schemas.microsoft.com/office/drawing/2014/main" id="{DC05D956-BA8E-40F2-98B9-6003918BE254}"/>
            </a:ext>
          </a:extLst>
        </xdr:cNvPr>
        <xdr:cNvSpPr/>
      </xdr:nvSpPr>
      <xdr:spPr>
        <a:xfrm>
          <a:off x="14732000" y="6682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39</xdr:row>
      <xdr:rowOff>82567</xdr:rowOff>
    </xdr:from>
    <xdr:ext cx="762000" cy="259045"/>
    <xdr:sp macro="" textlink="">
      <xdr:nvSpPr>
        <xdr:cNvPr id="326" name="テキスト ボックス 325">
          <a:extLst>
            <a:ext uri="{FF2B5EF4-FFF2-40B4-BE49-F238E27FC236}">
              <a16:creationId xmlns:a16="http://schemas.microsoft.com/office/drawing/2014/main" id="{A502C6D6-6306-4AD7-B77C-752C52DCA3D3}"/>
            </a:ext>
          </a:extLst>
        </xdr:cNvPr>
        <xdr:cNvSpPr txBox="1"/>
      </xdr:nvSpPr>
      <xdr:spPr>
        <a:xfrm>
          <a:off x="14401800" y="6769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38</xdr:row>
      <xdr:rowOff>129540</xdr:rowOff>
    </xdr:from>
    <xdr:to>
      <xdr:col>69</xdr:col>
      <xdr:colOff>142875</xdr:colOff>
      <xdr:row>39</xdr:row>
      <xdr:rowOff>59690</xdr:rowOff>
    </xdr:to>
    <xdr:sp macro="" textlink="">
      <xdr:nvSpPr>
        <xdr:cNvPr id="327" name="楕円 326">
          <a:extLst>
            <a:ext uri="{FF2B5EF4-FFF2-40B4-BE49-F238E27FC236}">
              <a16:creationId xmlns:a16="http://schemas.microsoft.com/office/drawing/2014/main" id="{CB1A02BD-FC60-40CF-B117-6AE6A1B9696C}"/>
            </a:ext>
          </a:extLst>
        </xdr:cNvPr>
        <xdr:cNvSpPr/>
      </xdr:nvSpPr>
      <xdr:spPr>
        <a:xfrm>
          <a:off x="13843000" y="6644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39</xdr:row>
      <xdr:rowOff>44467</xdr:rowOff>
    </xdr:from>
    <xdr:ext cx="762000" cy="259045"/>
    <xdr:sp macro="" textlink="">
      <xdr:nvSpPr>
        <xdr:cNvPr id="328" name="テキスト ボックス 327">
          <a:extLst>
            <a:ext uri="{FF2B5EF4-FFF2-40B4-BE49-F238E27FC236}">
              <a16:creationId xmlns:a16="http://schemas.microsoft.com/office/drawing/2014/main" id="{826FBE96-3153-4465-ACB5-56D021EDC691}"/>
            </a:ext>
          </a:extLst>
        </xdr:cNvPr>
        <xdr:cNvSpPr txBox="1"/>
      </xdr:nvSpPr>
      <xdr:spPr>
        <a:xfrm>
          <a:off x="13512800" y="6731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38</xdr:row>
      <xdr:rowOff>68580</xdr:rowOff>
    </xdr:from>
    <xdr:to>
      <xdr:col>65</xdr:col>
      <xdr:colOff>53975</xdr:colOff>
      <xdr:row>38</xdr:row>
      <xdr:rowOff>170180</xdr:rowOff>
    </xdr:to>
    <xdr:sp macro="" textlink="">
      <xdr:nvSpPr>
        <xdr:cNvPr id="329" name="楕円 328">
          <a:extLst>
            <a:ext uri="{FF2B5EF4-FFF2-40B4-BE49-F238E27FC236}">
              <a16:creationId xmlns:a16="http://schemas.microsoft.com/office/drawing/2014/main" id="{FE9C9A41-F5AC-429D-B2C8-2D590F2CB32E}"/>
            </a:ext>
          </a:extLst>
        </xdr:cNvPr>
        <xdr:cNvSpPr/>
      </xdr:nvSpPr>
      <xdr:spPr>
        <a:xfrm>
          <a:off x="12954000" y="6583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154957</xdr:rowOff>
    </xdr:from>
    <xdr:ext cx="762000" cy="259045"/>
    <xdr:sp macro="" textlink="">
      <xdr:nvSpPr>
        <xdr:cNvPr id="330" name="テキスト ボックス 329">
          <a:extLst>
            <a:ext uri="{FF2B5EF4-FFF2-40B4-BE49-F238E27FC236}">
              <a16:creationId xmlns:a16="http://schemas.microsoft.com/office/drawing/2014/main" id="{1146817A-6DA5-4032-BCD5-C3393B4F27A6}"/>
            </a:ext>
          </a:extLst>
        </xdr:cNvPr>
        <xdr:cNvSpPr txBox="1"/>
      </xdr:nvSpPr>
      <xdr:spPr>
        <a:xfrm>
          <a:off x="12623800" y="6670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1" name="正方形/長方形 330">
          <a:extLst>
            <a:ext uri="{FF2B5EF4-FFF2-40B4-BE49-F238E27FC236}">
              <a16:creationId xmlns:a16="http://schemas.microsoft.com/office/drawing/2014/main" id="{273A7CD0-D5DA-4793-A74A-F10C1778C551}"/>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2" name="正方形/長方形 331">
          <a:extLst>
            <a:ext uri="{FF2B5EF4-FFF2-40B4-BE49-F238E27FC236}">
              <a16:creationId xmlns:a16="http://schemas.microsoft.com/office/drawing/2014/main" id="{83D07911-D3F2-461D-BCFA-1C3C3E96486F}"/>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3" name="正方形/長方形 332">
          <a:extLst>
            <a:ext uri="{FF2B5EF4-FFF2-40B4-BE49-F238E27FC236}">
              <a16:creationId xmlns:a16="http://schemas.microsoft.com/office/drawing/2014/main" id="{BFB752E5-8A9B-4E0D-88D7-713AD8257478}"/>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4" name="正方形/長方形 333">
          <a:extLst>
            <a:ext uri="{FF2B5EF4-FFF2-40B4-BE49-F238E27FC236}">
              <a16:creationId xmlns:a16="http://schemas.microsoft.com/office/drawing/2014/main" id="{6AA6ABE2-A674-40BE-8E67-7F47BB381157}"/>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5" name="正方形/長方形 334">
          <a:extLst>
            <a:ext uri="{FF2B5EF4-FFF2-40B4-BE49-F238E27FC236}">
              <a16:creationId xmlns:a16="http://schemas.microsoft.com/office/drawing/2014/main" id="{5F762076-63AE-4285-A48F-5DE8B889D45F}"/>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6" name="正方形/長方形 335">
          <a:extLst>
            <a:ext uri="{FF2B5EF4-FFF2-40B4-BE49-F238E27FC236}">
              <a16:creationId xmlns:a16="http://schemas.microsoft.com/office/drawing/2014/main" id="{D6F76461-C2AE-4C2F-A53A-EC859C506B5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7" name="正方形/長方形 336">
          <a:extLst>
            <a:ext uri="{FF2B5EF4-FFF2-40B4-BE49-F238E27FC236}">
              <a16:creationId xmlns:a16="http://schemas.microsoft.com/office/drawing/2014/main" id="{0B8EE4F1-5021-454C-90D0-563296ADEFEB}"/>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8" name="正方形/長方形 337">
          <a:extLst>
            <a:ext uri="{FF2B5EF4-FFF2-40B4-BE49-F238E27FC236}">
              <a16:creationId xmlns:a16="http://schemas.microsoft.com/office/drawing/2014/main" id="{C652C2A4-CEFF-481A-905C-869DACF3786B}"/>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9" name="正方形/長方形 338">
          <a:extLst>
            <a:ext uri="{FF2B5EF4-FFF2-40B4-BE49-F238E27FC236}">
              <a16:creationId xmlns:a16="http://schemas.microsoft.com/office/drawing/2014/main" id="{EB78C6DD-0523-454E-A7D9-85EB378D098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0" name="正方形/長方形 339">
          <a:extLst>
            <a:ext uri="{FF2B5EF4-FFF2-40B4-BE49-F238E27FC236}">
              <a16:creationId xmlns:a16="http://schemas.microsoft.com/office/drawing/2014/main" id="{71065E0E-6F7F-497C-AD54-4DDED85E01C3}"/>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1" name="テキスト ボックス 340">
          <a:extLst>
            <a:ext uri="{FF2B5EF4-FFF2-40B4-BE49-F238E27FC236}">
              <a16:creationId xmlns:a16="http://schemas.microsoft.com/office/drawing/2014/main" id="{81040189-398D-49AD-8941-47E73E639FE4}"/>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合併特例債等を活用した大規模事業により、類似団体平均を</a:t>
          </a:r>
          <a:r>
            <a:rPr kumimoji="1" lang="en-US" altLang="ja-JP" sz="1300">
              <a:latin typeface="ＭＳ Ｐゴシック" panose="020B0600070205080204" pitchFamily="50" charset="-128"/>
              <a:ea typeface="ＭＳ Ｐゴシック" panose="020B0600070205080204" pitchFamily="50" charset="-128"/>
            </a:rPr>
            <a:t>2.0</a:t>
          </a:r>
          <a:r>
            <a:rPr kumimoji="1" lang="ja-JP" altLang="en-US" sz="1300">
              <a:latin typeface="ＭＳ Ｐゴシック" panose="020B0600070205080204" pitchFamily="50" charset="-128"/>
              <a:ea typeface="ＭＳ Ｐゴシック" panose="020B0600070205080204" pitchFamily="50" charset="-128"/>
            </a:rPr>
            <a:t>ポイント上回っている。適切な地方債発行と計画的な償還に努める。</a:t>
          </a:r>
        </a:p>
      </xdr:txBody>
    </xdr:sp>
    <xdr:clientData/>
  </xdr:twoCellAnchor>
  <xdr:oneCellAnchor>
    <xdr:from>
      <xdr:col>3</xdr:col>
      <xdr:colOff>123825</xdr:colOff>
      <xdr:row>69</xdr:row>
      <xdr:rowOff>107950</xdr:rowOff>
    </xdr:from>
    <xdr:ext cx="298543" cy="225703"/>
    <xdr:sp macro="" textlink="">
      <xdr:nvSpPr>
        <xdr:cNvPr id="342" name="テキスト ボックス 341">
          <a:extLst>
            <a:ext uri="{FF2B5EF4-FFF2-40B4-BE49-F238E27FC236}">
              <a16:creationId xmlns:a16="http://schemas.microsoft.com/office/drawing/2014/main" id="{22D515D8-148F-4386-B06A-97B395640BE2}"/>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3" name="直線コネクタ 342">
          <a:extLst>
            <a:ext uri="{FF2B5EF4-FFF2-40B4-BE49-F238E27FC236}">
              <a16:creationId xmlns:a16="http://schemas.microsoft.com/office/drawing/2014/main" id="{2E17796F-71F5-4071-9C19-06F2368CC786}"/>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4" name="テキスト ボックス 343">
          <a:extLst>
            <a:ext uri="{FF2B5EF4-FFF2-40B4-BE49-F238E27FC236}">
              <a16:creationId xmlns:a16="http://schemas.microsoft.com/office/drawing/2014/main" id="{0333004D-B799-4981-AC84-62977332E90D}"/>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45" name="直線コネクタ 344">
          <a:extLst>
            <a:ext uri="{FF2B5EF4-FFF2-40B4-BE49-F238E27FC236}">
              <a16:creationId xmlns:a16="http://schemas.microsoft.com/office/drawing/2014/main" id="{530330C6-30FA-41ED-A026-08F74A18D191}"/>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46" name="テキスト ボックス 345">
          <a:extLst>
            <a:ext uri="{FF2B5EF4-FFF2-40B4-BE49-F238E27FC236}">
              <a16:creationId xmlns:a16="http://schemas.microsoft.com/office/drawing/2014/main" id="{964B560C-ED0D-4D6B-94F8-65BDB32D78E8}"/>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47" name="直線コネクタ 346">
          <a:extLst>
            <a:ext uri="{FF2B5EF4-FFF2-40B4-BE49-F238E27FC236}">
              <a16:creationId xmlns:a16="http://schemas.microsoft.com/office/drawing/2014/main" id="{BC6DD681-0F6B-49AC-9F21-25890955029A}"/>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48" name="テキスト ボックス 347">
          <a:extLst>
            <a:ext uri="{FF2B5EF4-FFF2-40B4-BE49-F238E27FC236}">
              <a16:creationId xmlns:a16="http://schemas.microsoft.com/office/drawing/2014/main" id="{23D9D1CF-27D5-409E-9B88-569644B07E48}"/>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49" name="直線コネクタ 348">
          <a:extLst>
            <a:ext uri="{FF2B5EF4-FFF2-40B4-BE49-F238E27FC236}">
              <a16:creationId xmlns:a16="http://schemas.microsoft.com/office/drawing/2014/main" id="{1FDA756E-5D63-4094-9C41-07C14180805D}"/>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0" name="テキスト ボックス 349">
          <a:extLst>
            <a:ext uri="{FF2B5EF4-FFF2-40B4-BE49-F238E27FC236}">
              <a16:creationId xmlns:a16="http://schemas.microsoft.com/office/drawing/2014/main" id="{6DE1079D-8B94-45F9-A8C9-E8D7D92478B3}"/>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1" name="直線コネクタ 350">
          <a:extLst>
            <a:ext uri="{FF2B5EF4-FFF2-40B4-BE49-F238E27FC236}">
              <a16:creationId xmlns:a16="http://schemas.microsoft.com/office/drawing/2014/main" id="{677FA8DA-5FA2-4C4D-A36E-B453A8070612}"/>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2" name="テキスト ボックス 351">
          <a:extLst>
            <a:ext uri="{FF2B5EF4-FFF2-40B4-BE49-F238E27FC236}">
              <a16:creationId xmlns:a16="http://schemas.microsoft.com/office/drawing/2014/main" id="{6B8C8755-2509-489C-928D-77F9E520BD7C}"/>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3" name="直線コネクタ 352">
          <a:extLst>
            <a:ext uri="{FF2B5EF4-FFF2-40B4-BE49-F238E27FC236}">
              <a16:creationId xmlns:a16="http://schemas.microsoft.com/office/drawing/2014/main" id="{C31DA60D-68CC-4D1B-AB57-257EE7136924}"/>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4" name="公債費グラフ枠">
          <a:extLst>
            <a:ext uri="{FF2B5EF4-FFF2-40B4-BE49-F238E27FC236}">
              <a16:creationId xmlns:a16="http://schemas.microsoft.com/office/drawing/2014/main" id="{30DD3DBD-BDFA-45B0-AD81-99C09367322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147574</xdr:rowOff>
    </xdr:from>
    <xdr:to>
      <xdr:col>24</xdr:col>
      <xdr:colOff>25400</xdr:colOff>
      <xdr:row>80</xdr:row>
      <xdr:rowOff>40132</xdr:rowOff>
    </xdr:to>
    <xdr:cxnSp macro="">
      <xdr:nvCxnSpPr>
        <xdr:cNvPr id="355" name="直線コネクタ 354">
          <a:extLst>
            <a:ext uri="{FF2B5EF4-FFF2-40B4-BE49-F238E27FC236}">
              <a16:creationId xmlns:a16="http://schemas.microsoft.com/office/drawing/2014/main" id="{281BD21E-29CC-4F70-BF79-1FF135F01BC9}"/>
            </a:ext>
          </a:extLst>
        </xdr:cNvPr>
        <xdr:cNvCxnSpPr/>
      </xdr:nvCxnSpPr>
      <xdr:spPr>
        <a:xfrm flipV="1">
          <a:off x="4826000" y="12663424"/>
          <a:ext cx="0" cy="10927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12209</xdr:rowOff>
    </xdr:from>
    <xdr:ext cx="762000" cy="259045"/>
    <xdr:sp macro="" textlink="">
      <xdr:nvSpPr>
        <xdr:cNvPr id="356" name="公債費最小値テキスト">
          <a:extLst>
            <a:ext uri="{FF2B5EF4-FFF2-40B4-BE49-F238E27FC236}">
              <a16:creationId xmlns:a16="http://schemas.microsoft.com/office/drawing/2014/main" id="{95717AB7-4180-41C0-BB43-4D86634021C1}"/>
            </a:ext>
          </a:extLst>
        </xdr:cNvPr>
        <xdr:cNvSpPr txBox="1"/>
      </xdr:nvSpPr>
      <xdr:spPr>
        <a:xfrm>
          <a:off x="4914900" y="13728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40132</xdr:rowOff>
    </xdr:from>
    <xdr:to>
      <xdr:col>24</xdr:col>
      <xdr:colOff>114300</xdr:colOff>
      <xdr:row>80</xdr:row>
      <xdr:rowOff>40132</xdr:rowOff>
    </xdr:to>
    <xdr:cxnSp macro="">
      <xdr:nvCxnSpPr>
        <xdr:cNvPr id="357" name="直線コネクタ 356">
          <a:extLst>
            <a:ext uri="{FF2B5EF4-FFF2-40B4-BE49-F238E27FC236}">
              <a16:creationId xmlns:a16="http://schemas.microsoft.com/office/drawing/2014/main" id="{A1CF2EF6-DE82-4A4B-8A31-E047286A24ED}"/>
            </a:ext>
          </a:extLst>
        </xdr:cNvPr>
        <xdr:cNvCxnSpPr/>
      </xdr:nvCxnSpPr>
      <xdr:spPr>
        <a:xfrm>
          <a:off x="4737100" y="13756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62501</xdr:rowOff>
    </xdr:from>
    <xdr:ext cx="762000" cy="259045"/>
    <xdr:sp macro="" textlink="">
      <xdr:nvSpPr>
        <xdr:cNvPr id="358" name="公債費最大値テキスト">
          <a:extLst>
            <a:ext uri="{FF2B5EF4-FFF2-40B4-BE49-F238E27FC236}">
              <a16:creationId xmlns:a16="http://schemas.microsoft.com/office/drawing/2014/main" id="{3657A71A-648B-43C1-AC98-3740DCA58471}"/>
            </a:ext>
          </a:extLst>
        </xdr:cNvPr>
        <xdr:cNvSpPr txBox="1"/>
      </xdr:nvSpPr>
      <xdr:spPr>
        <a:xfrm>
          <a:off x="4914900" y="12406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147574</xdr:rowOff>
    </xdr:from>
    <xdr:to>
      <xdr:col>24</xdr:col>
      <xdr:colOff>114300</xdr:colOff>
      <xdr:row>73</xdr:row>
      <xdr:rowOff>147574</xdr:rowOff>
    </xdr:to>
    <xdr:cxnSp macro="">
      <xdr:nvCxnSpPr>
        <xdr:cNvPr id="359" name="直線コネクタ 358">
          <a:extLst>
            <a:ext uri="{FF2B5EF4-FFF2-40B4-BE49-F238E27FC236}">
              <a16:creationId xmlns:a16="http://schemas.microsoft.com/office/drawing/2014/main" id="{61F02833-2729-4E71-BB01-F6CB8AC10AFA}"/>
            </a:ext>
          </a:extLst>
        </xdr:cNvPr>
        <xdr:cNvCxnSpPr/>
      </xdr:nvCxnSpPr>
      <xdr:spPr>
        <a:xfrm>
          <a:off x="4737100" y="126634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56135</xdr:rowOff>
    </xdr:from>
    <xdr:to>
      <xdr:col>24</xdr:col>
      <xdr:colOff>25400</xdr:colOff>
      <xdr:row>77</xdr:row>
      <xdr:rowOff>115570</xdr:rowOff>
    </xdr:to>
    <xdr:cxnSp macro="">
      <xdr:nvCxnSpPr>
        <xdr:cNvPr id="360" name="直線コネクタ 359">
          <a:extLst>
            <a:ext uri="{FF2B5EF4-FFF2-40B4-BE49-F238E27FC236}">
              <a16:creationId xmlns:a16="http://schemas.microsoft.com/office/drawing/2014/main" id="{44782490-2E6B-465C-AFDF-A10C86A756D2}"/>
            </a:ext>
          </a:extLst>
        </xdr:cNvPr>
        <xdr:cNvCxnSpPr/>
      </xdr:nvCxnSpPr>
      <xdr:spPr>
        <a:xfrm flipV="1">
          <a:off x="3987800" y="13257785"/>
          <a:ext cx="838200" cy="59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101871</xdr:rowOff>
    </xdr:from>
    <xdr:ext cx="762000" cy="259045"/>
    <xdr:sp macro="" textlink="">
      <xdr:nvSpPr>
        <xdr:cNvPr id="361" name="公債費平均値テキスト">
          <a:extLst>
            <a:ext uri="{FF2B5EF4-FFF2-40B4-BE49-F238E27FC236}">
              <a16:creationId xmlns:a16="http://schemas.microsoft.com/office/drawing/2014/main" id="{46F9D48F-4DA2-4E09-BEF4-C4E4833A3C2A}"/>
            </a:ext>
          </a:extLst>
        </xdr:cNvPr>
        <xdr:cNvSpPr txBox="1"/>
      </xdr:nvSpPr>
      <xdr:spPr>
        <a:xfrm>
          <a:off x="4914900" y="129606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85344</xdr:rowOff>
    </xdr:from>
    <xdr:to>
      <xdr:col>24</xdr:col>
      <xdr:colOff>76200</xdr:colOff>
      <xdr:row>77</xdr:row>
      <xdr:rowOff>15494</xdr:rowOff>
    </xdr:to>
    <xdr:sp macro="" textlink="">
      <xdr:nvSpPr>
        <xdr:cNvPr id="362" name="フローチャート: 判断 361">
          <a:extLst>
            <a:ext uri="{FF2B5EF4-FFF2-40B4-BE49-F238E27FC236}">
              <a16:creationId xmlns:a16="http://schemas.microsoft.com/office/drawing/2014/main" id="{FF57F412-2324-4547-A6CD-D8DDD75E3BE4}"/>
            </a:ext>
          </a:extLst>
        </xdr:cNvPr>
        <xdr:cNvSpPr/>
      </xdr:nvSpPr>
      <xdr:spPr>
        <a:xfrm>
          <a:off x="4775200" y="13115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115570</xdr:rowOff>
    </xdr:from>
    <xdr:to>
      <xdr:col>19</xdr:col>
      <xdr:colOff>187325</xdr:colOff>
      <xdr:row>77</xdr:row>
      <xdr:rowOff>124713</xdr:rowOff>
    </xdr:to>
    <xdr:cxnSp macro="">
      <xdr:nvCxnSpPr>
        <xdr:cNvPr id="363" name="直線コネクタ 362">
          <a:extLst>
            <a:ext uri="{FF2B5EF4-FFF2-40B4-BE49-F238E27FC236}">
              <a16:creationId xmlns:a16="http://schemas.microsoft.com/office/drawing/2014/main" id="{5F54CB9D-AF49-4819-99BC-CB04C9D746A1}"/>
            </a:ext>
          </a:extLst>
        </xdr:cNvPr>
        <xdr:cNvCxnSpPr/>
      </xdr:nvCxnSpPr>
      <xdr:spPr>
        <a:xfrm flipV="1">
          <a:off x="3098800" y="13317220"/>
          <a:ext cx="889000" cy="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103632</xdr:rowOff>
    </xdr:from>
    <xdr:to>
      <xdr:col>20</xdr:col>
      <xdr:colOff>38100</xdr:colOff>
      <xdr:row>77</xdr:row>
      <xdr:rowOff>33782</xdr:rowOff>
    </xdr:to>
    <xdr:sp macro="" textlink="">
      <xdr:nvSpPr>
        <xdr:cNvPr id="364" name="フローチャート: 判断 363">
          <a:extLst>
            <a:ext uri="{FF2B5EF4-FFF2-40B4-BE49-F238E27FC236}">
              <a16:creationId xmlns:a16="http://schemas.microsoft.com/office/drawing/2014/main" id="{DCA2EE24-7851-4419-B4D4-5DFE84496958}"/>
            </a:ext>
          </a:extLst>
        </xdr:cNvPr>
        <xdr:cNvSpPr/>
      </xdr:nvSpPr>
      <xdr:spPr>
        <a:xfrm>
          <a:off x="3937000" y="13133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43959</xdr:rowOff>
    </xdr:from>
    <xdr:ext cx="736600" cy="259045"/>
    <xdr:sp macro="" textlink="">
      <xdr:nvSpPr>
        <xdr:cNvPr id="365" name="テキスト ボックス 364">
          <a:extLst>
            <a:ext uri="{FF2B5EF4-FFF2-40B4-BE49-F238E27FC236}">
              <a16:creationId xmlns:a16="http://schemas.microsoft.com/office/drawing/2014/main" id="{B317FC3B-B8EB-4E00-A975-B5B4C5E2A80B}"/>
            </a:ext>
          </a:extLst>
        </xdr:cNvPr>
        <xdr:cNvSpPr txBox="1"/>
      </xdr:nvSpPr>
      <xdr:spPr>
        <a:xfrm>
          <a:off x="3606800" y="129027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110998</xdr:rowOff>
    </xdr:from>
    <xdr:to>
      <xdr:col>15</xdr:col>
      <xdr:colOff>98425</xdr:colOff>
      <xdr:row>77</xdr:row>
      <xdr:rowOff>124713</xdr:rowOff>
    </xdr:to>
    <xdr:cxnSp macro="">
      <xdr:nvCxnSpPr>
        <xdr:cNvPr id="366" name="直線コネクタ 365">
          <a:extLst>
            <a:ext uri="{FF2B5EF4-FFF2-40B4-BE49-F238E27FC236}">
              <a16:creationId xmlns:a16="http://schemas.microsoft.com/office/drawing/2014/main" id="{D87D3BE5-E283-48EC-A822-A33DFFBB4AAB}"/>
            </a:ext>
          </a:extLst>
        </xdr:cNvPr>
        <xdr:cNvCxnSpPr/>
      </xdr:nvCxnSpPr>
      <xdr:spPr>
        <a:xfrm>
          <a:off x="2209800" y="13312648"/>
          <a:ext cx="889000" cy="13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108204</xdr:rowOff>
    </xdr:from>
    <xdr:to>
      <xdr:col>15</xdr:col>
      <xdr:colOff>149225</xdr:colOff>
      <xdr:row>77</xdr:row>
      <xdr:rowOff>38354</xdr:rowOff>
    </xdr:to>
    <xdr:sp macro="" textlink="">
      <xdr:nvSpPr>
        <xdr:cNvPr id="367" name="フローチャート: 判断 366">
          <a:extLst>
            <a:ext uri="{FF2B5EF4-FFF2-40B4-BE49-F238E27FC236}">
              <a16:creationId xmlns:a16="http://schemas.microsoft.com/office/drawing/2014/main" id="{E461A2A6-76E9-4D3D-AB3D-6DB620470E6A}"/>
            </a:ext>
          </a:extLst>
        </xdr:cNvPr>
        <xdr:cNvSpPr/>
      </xdr:nvSpPr>
      <xdr:spPr>
        <a:xfrm>
          <a:off x="3048000" y="13138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48531</xdr:rowOff>
    </xdr:from>
    <xdr:ext cx="762000" cy="259045"/>
    <xdr:sp macro="" textlink="">
      <xdr:nvSpPr>
        <xdr:cNvPr id="368" name="テキスト ボックス 367">
          <a:extLst>
            <a:ext uri="{FF2B5EF4-FFF2-40B4-BE49-F238E27FC236}">
              <a16:creationId xmlns:a16="http://schemas.microsoft.com/office/drawing/2014/main" id="{D704F904-E1B2-4B7C-8184-FB6AD815B8D3}"/>
            </a:ext>
          </a:extLst>
        </xdr:cNvPr>
        <xdr:cNvSpPr txBox="1"/>
      </xdr:nvSpPr>
      <xdr:spPr>
        <a:xfrm>
          <a:off x="2717800" y="12907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110998</xdr:rowOff>
    </xdr:from>
    <xdr:to>
      <xdr:col>11</xdr:col>
      <xdr:colOff>9525</xdr:colOff>
      <xdr:row>78</xdr:row>
      <xdr:rowOff>12700</xdr:rowOff>
    </xdr:to>
    <xdr:cxnSp macro="">
      <xdr:nvCxnSpPr>
        <xdr:cNvPr id="369" name="直線コネクタ 368">
          <a:extLst>
            <a:ext uri="{FF2B5EF4-FFF2-40B4-BE49-F238E27FC236}">
              <a16:creationId xmlns:a16="http://schemas.microsoft.com/office/drawing/2014/main" id="{1054CB56-CF44-4452-8453-A03C29B82343}"/>
            </a:ext>
          </a:extLst>
        </xdr:cNvPr>
        <xdr:cNvCxnSpPr/>
      </xdr:nvCxnSpPr>
      <xdr:spPr>
        <a:xfrm flipV="1">
          <a:off x="1320800" y="13312648"/>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80772</xdr:rowOff>
    </xdr:from>
    <xdr:to>
      <xdr:col>11</xdr:col>
      <xdr:colOff>60325</xdr:colOff>
      <xdr:row>77</xdr:row>
      <xdr:rowOff>10922</xdr:rowOff>
    </xdr:to>
    <xdr:sp macro="" textlink="">
      <xdr:nvSpPr>
        <xdr:cNvPr id="370" name="フローチャート: 判断 369">
          <a:extLst>
            <a:ext uri="{FF2B5EF4-FFF2-40B4-BE49-F238E27FC236}">
              <a16:creationId xmlns:a16="http://schemas.microsoft.com/office/drawing/2014/main" id="{548C9081-503B-4F18-849E-63EE063E608B}"/>
            </a:ext>
          </a:extLst>
        </xdr:cNvPr>
        <xdr:cNvSpPr/>
      </xdr:nvSpPr>
      <xdr:spPr>
        <a:xfrm>
          <a:off x="2159000" y="13110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21099</xdr:rowOff>
    </xdr:from>
    <xdr:ext cx="762000" cy="259045"/>
    <xdr:sp macro="" textlink="">
      <xdr:nvSpPr>
        <xdr:cNvPr id="371" name="テキスト ボックス 370">
          <a:extLst>
            <a:ext uri="{FF2B5EF4-FFF2-40B4-BE49-F238E27FC236}">
              <a16:creationId xmlns:a16="http://schemas.microsoft.com/office/drawing/2014/main" id="{6AFF5E17-E052-4A70-8BC6-9ED912F2FECA}"/>
            </a:ext>
          </a:extLst>
        </xdr:cNvPr>
        <xdr:cNvSpPr txBox="1"/>
      </xdr:nvSpPr>
      <xdr:spPr>
        <a:xfrm>
          <a:off x="1828800" y="1287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112776</xdr:rowOff>
    </xdr:from>
    <xdr:to>
      <xdr:col>6</xdr:col>
      <xdr:colOff>171450</xdr:colOff>
      <xdr:row>77</xdr:row>
      <xdr:rowOff>42926</xdr:rowOff>
    </xdr:to>
    <xdr:sp macro="" textlink="">
      <xdr:nvSpPr>
        <xdr:cNvPr id="372" name="フローチャート: 判断 371">
          <a:extLst>
            <a:ext uri="{FF2B5EF4-FFF2-40B4-BE49-F238E27FC236}">
              <a16:creationId xmlns:a16="http://schemas.microsoft.com/office/drawing/2014/main" id="{B73E2BB1-5828-4BAC-9745-3D1790FD6A30}"/>
            </a:ext>
          </a:extLst>
        </xdr:cNvPr>
        <xdr:cNvSpPr/>
      </xdr:nvSpPr>
      <xdr:spPr>
        <a:xfrm>
          <a:off x="1270000" y="13142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53103</xdr:rowOff>
    </xdr:from>
    <xdr:ext cx="762000" cy="259045"/>
    <xdr:sp macro="" textlink="">
      <xdr:nvSpPr>
        <xdr:cNvPr id="373" name="テキスト ボックス 372">
          <a:extLst>
            <a:ext uri="{FF2B5EF4-FFF2-40B4-BE49-F238E27FC236}">
              <a16:creationId xmlns:a16="http://schemas.microsoft.com/office/drawing/2014/main" id="{38428A8E-58E6-4663-AE42-F876E19F0FC2}"/>
            </a:ext>
          </a:extLst>
        </xdr:cNvPr>
        <xdr:cNvSpPr txBox="1"/>
      </xdr:nvSpPr>
      <xdr:spPr>
        <a:xfrm>
          <a:off x="939800" y="129118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4" name="テキスト ボックス 373">
          <a:extLst>
            <a:ext uri="{FF2B5EF4-FFF2-40B4-BE49-F238E27FC236}">
              <a16:creationId xmlns:a16="http://schemas.microsoft.com/office/drawing/2014/main" id="{109B042F-27E7-4C33-A4FF-EF26087757D5}"/>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5" name="テキスト ボックス 374">
          <a:extLst>
            <a:ext uri="{FF2B5EF4-FFF2-40B4-BE49-F238E27FC236}">
              <a16:creationId xmlns:a16="http://schemas.microsoft.com/office/drawing/2014/main" id="{C439BE47-3B3F-4960-8290-9BBA4340AFC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6" name="テキスト ボックス 375">
          <a:extLst>
            <a:ext uri="{FF2B5EF4-FFF2-40B4-BE49-F238E27FC236}">
              <a16:creationId xmlns:a16="http://schemas.microsoft.com/office/drawing/2014/main" id="{75EDF7FD-55A4-4A5A-8F44-8E9B47E17107}"/>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6D1EE0A7-6718-44AE-9C2A-ED62DA337A7B}"/>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DF545086-3CC3-4BBC-B9ED-F6D139E67E37}"/>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5335</xdr:rowOff>
    </xdr:from>
    <xdr:to>
      <xdr:col>24</xdr:col>
      <xdr:colOff>76200</xdr:colOff>
      <xdr:row>77</xdr:row>
      <xdr:rowOff>106935</xdr:rowOff>
    </xdr:to>
    <xdr:sp macro="" textlink="">
      <xdr:nvSpPr>
        <xdr:cNvPr id="379" name="楕円 378">
          <a:extLst>
            <a:ext uri="{FF2B5EF4-FFF2-40B4-BE49-F238E27FC236}">
              <a16:creationId xmlns:a16="http://schemas.microsoft.com/office/drawing/2014/main" id="{FE01B348-2327-4750-A4DA-A8E962DB6DB7}"/>
            </a:ext>
          </a:extLst>
        </xdr:cNvPr>
        <xdr:cNvSpPr/>
      </xdr:nvSpPr>
      <xdr:spPr>
        <a:xfrm>
          <a:off x="4775200" y="13206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148862</xdr:rowOff>
    </xdr:from>
    <xdr:ext cx="762000" cy="259045"/>
    <xdr:sp macro="" textlink="">
      <xdr:nvSpPr>
        <xdr:cNvPr id="380" name="公債費該当値テキスト">
          <a:extLst>
            <a:ext uri="{FF2B5EF4-FFF2-40B4-BE49-F238E27FC236}">
              <a16:creationId xmlns:a16="http://schemas.microsoft.com/office/drawing/2014/main" id="{CBF91B49-9222-48F5-B0C6-9BCAA45DCB34}"/>
            </a:ext>
          </a:extLst>
        </xdr:cNvPr>
        <xdr:cNvSpPr txBox="1"/>
      </xdr:nvSpPr>
      <xdr:spPr>
        <a:xfrm>
          <a:off x="4914900" y="13179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64770</xdr:rowOff>
    </xdr:from>
    <xdr:to>
      <xdr:col>20</xdr:col>
      <xdr:colOff>38100</xdr:colOff>
      <xdr:row>77</xdr:row>
      <xdr:rowOff>166370</xdr:rowOff>
    </xdr:to>
    <xdr:sp macro="" textlink="">
      <xdr:nvSpPr>
        <xdr:cNvPr id="381" name="楕円 380">
          <a:extLst>
            <a:ext uri="{FF2B5EF4-FFF2-40B4-BE49-F238E27FC236}">
              <a16:creationId xmlns:a16="http://schemas.microsoft.com/office/drawing/2014/main" id="{BA918C2C-D114-4132-B0BC-E472DE4F1A3E}"/>
            </a:ext>
          </a:extLst>
        </xdr:cNvPr>
        <xdr:cNvSpPr/>
      </xdr:nvSpPr>
      <xdr:spPr>
        <a:xfrm>
          <a:off x="3937000" y="13266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151147</xdr:rowOff>
    </xdr:from>
    <xdr:ext cx="736600" cy="259045"/>
    <xdr:sp macro="" textlink="">
      <xdr:nvSpPr>
        <xdr:cNvPr id="382" name="テキスト ボックス 381">
          <a:extLst>
            <a:ext uri="{FF2B5EF4-FFF2-40B4-BE49-F238E27FC236}">
              <a16:creationId xmlns:a16="http://schemas.microsoft.com/office/drawing/2014/main" id="{0F6DF3B6-833E-4391-AB34-4A05080C9D0E}"/>
            </a:ext>
          </a:extLst>
        </xdr:cNvPr>
        <xdr:cNvSpPr txBox="1"/>
      </xdr:nvSpPr>
      <xdr:spPr>
        <a:xfrm>
          <a:off x="3606800" y="133527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73913</xdr:rowOff>
    </xdr:from>
    <xdr:to>
      <xdr:col>15</xdr:col>
      <xdr:colOff>149225</xdr:colOff>
      <xdr:row>78</xdr:row>
      <xdr:rowOff>4063</xdr:rowOff>
    </xdr:to>
    <xdr:sp macro="" textlink="">
      <xdr:nvSpPr>
        <xdr:cNvPr id="383" name="楕円 382">
          <a:extLst>
            <a:ext uri="{FF2B5EF4-FFF2-40B4-BE49-F238E27FC236}">
              <a16:creationId xmlns:a16="http://schemas.microsoft.com/office/drawing/2014/main" id="{B68BC91D-04F9-43DA-8519-ED7E4DD2DDC4}"/>
            </a:ext>
          </a:extLst>
        </xdr:cNvPr>
        <xdr:cNvSpPr/>
      </xdr:nvSpPr>
      <xdr:spPr>
        <a:xfrm>
          <a:off x="3048000" y="13275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160290</xdr:rowOff>
    </xdr:from>
    <xdr:ext cx="762000" cy="259045"/>
    <xdr:sp macro="" textlink="">
      <xdr:nvSpPr>
        <xdr:cNvPr id="384" name="テキスト ボックス 383">
          <a:extLst>
            <a:ext uri="{FF2B5EF4-FFF2-40B4-BE49-F238E27FC236}">
              <a16:creationId xmlns:a16="http://schemas.microsoft.com/office/drawing/2014/main" id="{3085F477-6751-4145-B2F3-683476ADBF76}"/>
            </a:ext>
          </a:extLst>
        </xdr:cNvPr>
        <xdr:cNvSpPr txBox="1"/>
      </xdr:nvSpPr>
      <xdr:spPr>
        <a:xfrm>
          <a:off x="2717800" y="133619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60198</xdr:rowOff>
    </xdr:from>
    <xdr:to>
      <xdr:col>11</xdr:col>
      <xdr:colOff>60325</xdr:colOff>
      <xdr:row>77</xdr:row>
      <xdr:rowOff>161798</xdr:rowOff>
    </xdr:to>
    <xdr:sp macro="" textlink="">
      <xdr:nvSpPr>
        <xdr:cNvPr id="385" name="楕円 384">
          <a:extLst>
            <a:ext uri="{FF2B5EF4-FFF2-40B4-BE49-F238E27FC236}">
              <a16:creationId xmlns:a16="http://schemas.microsoft.com/office/drawing/2014/main" id="{3A441226-90F4-4AEF-8A6F-02492E7DEC9E}"/>
            </a:ext>
          </a:extLst>
        </xdr:cNvPr>
        <xdr:cNvSpPr/>
      </xdr:nvSpPr>
      <xdr:spPr>
        <a:xfrm>
          <a:off x="2159000" y="13261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146575</xdr:rowOff>
    </xdr:from>
    <xdr:ext cx="762000" cy="259045"/>
    <xdr:sp macro="" textlink="">
      <xdr:nvSpPr>
        <xdr:cNvPr id="386" name="テキスト ボックス 385">
          <a:extLst>
            <a:ext uri="{FF2B5EF4-FFF2-40B4-BE49-F238E27FC236}">
              <a16:creationId xmlns:a16="http://schemas.microsoft.com/office/drawing/2014/main" id="{694BE893-2AEE-48D7-A3CE-11D8C377E200}"/>
            </a:ext>
          </a:extLst>
        </xdr:cNvPr>
        <xdr:cNvSpPr txBox="1"/>
      </xdr:nvSpPr>
      <xdr:spPr>
        <a:xfrm>
          <a:off x="1828800" y="13348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133350</xdr:rowOff>
    </xdr:from>
    <xdr:to>
      <xdr:col>6</xdr:col>
      <xdr:colOff>171450</xdr:colOff>
      <xdr:row>78</xdr:row>
      <xdr:rowOff>63500</xdr:rowOff>
    </xdr:to>
    <xdr:sp macro="" textlink="">
      <xdr:nvSpPr>
        <xdr:cNvPr id="387" name="楕円 386">
          <a:extLst>
            <a:ext uri="{FF2B5EF4-FFF2-40B4-BE49-F238E27FC236}">
              <a16:creationId xmlns:a16="http://schemas.microsoft.com/office/drawing/2014/main" id="{A512B40F-64E0-4D9D-9A86-9097FF8CE022}"/>
            </a:ext>
          </a:extLst>
        </xdr:cNvPr>
        <xdr:cNvSpPr/>
      </xdr:nvSpPr>
      <xdr:spPr>
        <a:xfrm>
          <a:off x="1270000" y="13335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48277</xdr:rowOff>
    </xdr:from>
    <xdr:ext cx="762000" cy="259045"/>
    <xdr:sp macro="" textlink="">
      <xdr:nvSpPr>
        <xdr:cNvPr id="388" name="テキスト ボックス 387">
          <a:extLst>
            <a:ext uri="{FF2B5EF4-FFF2-40B4-BE49-F238E27FC236}">
              <a16:creationId xmlns:a16="http://schemas.microsoft.com/office/drawing/2014/main" id="{9E896342-36D9-4427-B2DA-51163E76641E}"/>
            </a:ext>
          </a:extLst>
        </xdr:cNvPr>
        <xdr:cNvSpPr txBox="1"/>
      </xdr:nvSpPr>
      <xdr:spPr>
        <a:xfrm>
          <a:off x="939800" y="1342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89" name="正方形/長方形 388">
          <a:extLst>
            <a:ext uri="{FF2B5EF4-FFF2-40B4-BE49-F238E27FC236}">
              <a16:creationId xmlns:a16="http://schemas.microsoft.com/office/drawing/2014/main" id="{9AC8EDDB-B7F3-4374-B5DF-324D560CB74D}"/>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0" name="正方形/長方形 389">
          <a:extLst>
            <a:ext uri="{FF2B5EF4-FFF2-40B4-BE49-F238E27FC236}">
              <a16:creationId xmlns:a16="http://schemas.microsoft.com/office/drawing/2014/main" id="{41A4BA1A-0BD4-41C5-9940-43FD08B7513E}"/>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1" name="正方形/長方形 390">
          <a:extLst>
            <a:ext uri="{FF2B5EF4-FFF2-40B4-BE49-F238E27FC236}">
              <a16:creationId xmlns:a16="http://schemas.microsoft.com/office/drawing/2014/main" id="{67D2AF80-5C15-4326-B064-BC0FDC333D15}"/>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2" name="正方形/長方形 391">
          <a:extLst>
            <a:ext uri="{FF2B5EF4-FFF2-40B4-BE49-F238E27FC236}">
              <a16:creationId xmlns:a16="http://schemas.microsoft.com/office/drawing/2014/main" id="{990CAF14-8AB3-4CD1-A5DA-D0FD8AD8F2E9}"/>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3" name="正方形/長方形 392">
          <a:extLst>
            <a:ext uri="{FF2B5EF4-FFF2-40B4-BE49-F238E27FC236}">
              <a16:creationId xmlns:a16="http://schemas.microsoft.com/office/drawing/2014/main" id="{52A82DB6-B921-4E7A-A8B1-39D62085C486}"/>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4" name="正方形/長方形 393">
          <a:extLst>
            <a:ext uri="{FF2B5EF4-FFF2-40B4-BE49-F238E27FC236}">
              <a16:creationId xmlns:a16="http://schemas.microsoft.com/office/drawing/2014/main" id="{EFCA29D7-156B-41FD-84CE-2DBC2E340D34}"/>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5" name="正方形/長方形 394">
          <a:extLst>
            <a:ext uri="{FF2B5EF4-FFF2-40B4-BE49-F238E27FC236}">
              <a16:creationId xmlns:a16="http://schemas.microsoft.com/office/drawing/2014/main" id="{066F6D8D-C45D-4715-9AA9-BA2621C8E7DC}"/>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6" name="正方形/長方形 395">
          <a:extLst>
            <a:ext uri="{FF2B5EF4-FFF2-40B4-BE49-F238E27FC236}">
              <a16:creationId xmlns:a16="http://schemas.microsoft.com/office/drawing/2014/main" id="{DD85DFE2-1B8E-478D-96BC-17F359E788FD}"/>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7" name="正方形/長方形 396">
          <a:extLst>
            <a:ext uri="{FF2B5EF4-FFF2-40B4-BE49-F238E27FC236}">
              <a16:creationId xmlns:a16="http://schemas.microsoft.com/office/drawing/2014/main" id="{2AB70F5E-559A-48CD-8AA0-B8698C02E40E}"/>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398" name="正方形/長方形 397">
          <a:extLst>
            <a:ext uri="{FF2B5EF4-FFF2-40B4-BE49-F238E27FC236}">
              <a16:creationId xmlns:a16="http://schemas.microsoft.com/office/drawing/2014/main" id="{D945CB35-45EA-46CE-9528-150802B3A228}"/>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399" name="テキスト ボックス 398">
          <a:extLst>
            <a:ext uri="{FF2B5EF4-FFF2-40B4-BE49-F238E27FC236}">
              <a16:creationId xmlns:a16="http://schemas.microsoft.com/office/drawing/2014/main" id="{DA5AF3C3-411B-4862-A1A4-429D08516C37}"/>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類似団体平均より</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ポイント下回っている。要因は補助費等であるため、負担金の内容精査に努める。</a:t>
          </a:r>
        </a:p>
      </xdr:txBody>
    </xdr:sp>
    <xdr:clientData/>
  </xdr:twoCellAnchor>
  <xdr:oneCellAnchor>
    <xdr:from>
      <xdr:col>62</xdr:col>
      <xdr:colOff>6350</xdr:colOff>
      <xdr:row>69</xdr:row>
      <xdr:rowOff>107950</xdr:rowOff>
    </xdr:from>
    <xdr:ext cx="298543" cy="225703"/>
    <xdr:sp macro="" textlink="">
      <xdr:nvSpPr>
        <xdr:cNvPr id="400" name="テキスト ボックス 399">
          <a:extLst>
            <a:ext uri="{FF2B5EF4-FFF2-40B4-BE49-F238E27FC236}">
              <a16:creationId xmlns:a16="http://schemas.microsoft.com/office/drawing/2014/main" id="{8DAE14BA-8F2E-4BB9-B3D2-D3197B33AE99}"/>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1" name="直線コネクタ 400">
          <a:extLst>
            <a:ext uri="{FF2B5EF4-FFF2-40B4-BE49-F238E27FC236}">
              <a16:creationId xmlns:a16="http://schemas.microsoft.com/office/drawing/2014/main" id="{0516E276-4343-48E7-BBB0-AFFD97E15AD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2" name="テキスト ボックス 401">
          <a:extLst>
            <a:ext uri="{FF2B5EF4-FFF2-40B4-BE49-F238E27FC236}">
              <a16:creationId xmlns:a16="http://schemas.microsoft.com/office/drawing/2014/main" id="{BA3F935F-454B-42B9-8B07-101346A16A5A}"/>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03" name="直線コネクタ 402">
          <a:extLst>
            <a:ext uri="{FF2B5EF4-FFF2-40B4-BE49-F238E27FC236}">
              <a16:creationId xmlns:a16="http://schemas.microsoft.com/office/drawing/2014/main" id="{7C25B272-DA14-48B9-8D15-8212BA83173A}"/>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04" name="テキスト ボックス 403">
          <a:extLst>
            <a:ext uri="{FF2B5EF4-FFF2-40B4-BE49-F238E27FC236}">
              <a16:creationId xmlns:a16="http://schemas.microsoft.com/office/drawing/2014/main" id="{D2119746-75EA-4E78-BE92-3B48823014B5}"/>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05" name="直線コネクタ 404">
          <a:extLst>
            <a:ext uri="{FF2B5EF4-FFF2-40B4-BE49-F238E27FC236}">
              <a16:creationId xmlns:a16="http://schemas.microsoft.com/office/drawing/2014/main" id="{E4E3220F-01DC-40F8-9CA6-CB535F1421F2}"/>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06" name="テキスト ボックス 405">
          <a:extLst>
            <a:ext uri="{FF2B5EF4-FFF2-40B4-BE49-F238E27FC236}">
              <a16:creationId xmlns:a16="http://schemas.microsoft.com/office/drawing/2014/main" id="{D2D43D9B-B0FB-410C-B8AD-8A04FFA36C0C}"/>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07" name="直線コネクタ 406">
          <a:extLst>
            <a:ext uri="{FF2B5EF4-FFF2-40B4-BE49-F238E27FC236}">
              <a16:creationId xmlns:a16="http://schemas.microsoft.com/office/drawing/2014/main" id="{6366E946-02EA-4759-BAF0-C4547D002724}"/>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08" name="テキスト ボックス 407">
          <a:extLst>
            <a:ext uri="{FF2B5EF4-FFF2-40B4-BE49-F238E27FC236}">
              <a16:creationId xmlns:a16="http://schemas.microsoft.com/office/drawing/2014/main" id="{B8F99B3B-8086-47BF-BAA2-68F745A1D9C8}"/>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09" name="直線コネクタ 408">
          <a:extLst>
            <a:ext uri="{FF2B5EF4-FFF2-40B4-BE49-F238E27FC236}">
              <a16:creationId xmlns:a16="http://schemas.microsoft.com/office/drawing/2014/main" id="{81B88A5B-4D6D-4EEA-9B4B-65FD30C49BF7}"/>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0" name="テキスト ボックス 409">
          <a:extLst>
            <a:ext uri="{FF2B5EF4-FFF2-40B4-BE49-F238E27FC236}">
              <a16:creationId xmlns:a16="http://schemas.microsoft.com/office/drawing/2014/main" id="{EBF971AF-E8F0-4B8B-AA29-238366353DB2}"/>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1" name="直線コネクタ 410">
          <a:extLst>
            <a:ext uri="{FF2B5EF4-FFF2-40B4-BE49-F238E27FC236}">
              <a16:creationId xmlns:a16="http://schemas.microsoft.com/office/drawing/2014/main" id="{E722B9E8-B872-47A6-B6EB-C0E45BB1D812}"/>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2" name="テキスト ボックス 411">
          <a:extLst>
            <a:ext uri="{FF2B5EF4-FFF2-40B4-BE49-F238E27FC236}">
              <a16:creationId xmlns:a16="http://schemas.microsoft.com/office/drawing/2014/main" id="{DA3D5FFC-7C36-43CC-9221-BD788AEE9AFA}"/>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3" name="直線コネクタ 412">
          <a:extLst>
            <a:ext uri="{FF2B5EF4-FFF2-40B4-BE49-F238E27FC236}">
              <a16:creationId xmlns:a16="http://schemas.microsoft.com/office/drawing/2014/main" id="{D15CC8FA-0066-4A66-98C5-02669843A48B}"/>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4" name="テキスト ボックス 413">
          <a:extLst>
            <a:ext uri="{FF2B5EF4-FFF2-40B4-BE49-F238E27FC236}">
              <a16:creationId xmlns:a16="http://schemas.microsoft.com/office/drawing/2014/main" id="{D46FD848-D5B4-453B-A758-9ACDED0BCDA1}"/>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5" name="公債費以外グラフ枠">
          <a:extLst>
            <a:ext uri="{FF2B5EF4-FFF2-40B4-BE49-F238E27FC236}">
              <a16:creationId xmlns:a16="http://schemas.microsoft.com/office/drawing/2014/main" id="{95D2E7DC-36BB-43CB-9D98-C002BEEE3203}"/>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31750</xdr:rowOff>
    </xdr:from>
    <xdr:to>
      <xdr:col>82</xdr:col>
      <xdr:colOff>107950</xdr:colOff>
      <xdr:row>81</xdr:row>
      <xdr:rowOff>77470</xdr:rowOff>
    </xdr:to>
    <xdr:cxnSp macro="">
      <xdr:nvCxnSpPr>
        <xdr:cNvPr id="416" name="直線コネクタ 415">
          <a:extLst>
            <a:ext uri="{FF2B5EF4-FFF2-40B4-BE49-F238E27FC236}">
              <a16:creationId xmlns:a16="http://schemas.microsoft.com/office/drawing/2014/main" id="{01DD8B10-A5F2-4E03-B2F0-BEC110DB7666}"/>
            </a:ext>
          </a:extLst>
        </xdr:cNvPr>
        <xdr:cNvCxnSpPr/>
      </xdr:nvCxnSpPr>
      <xdr:spPr>
        <a:xfrm flipV="1">
          <a:off x="16510000" y="12547600"/>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49547</xdr:rowOff>
    </xdr:from>
    <xdr:ext cx="762000" cy="259045"/>
    <xdr:sp macro="" textlink="">
      <xdr:nvSpPr>
        <xdr:cNvPr id="417" name="公債費以外最小値テキスト">
          <a:extLst>
            <a:ext uri="{FF2B5EF4-FFF2-40B4-BE49-F238E27FC236}">
              <a16:creationId xmlns:a16="http://schemas.microsoft.com/office/drawing/2014/main" id="{C80B0C76-989B-42EF-93F0-1FE9F5C68820}"/>
            </a:ext>
          </a:extLst>
        </xdr:cNvPr>
        <xdr:cNvSpPr txBox="1"/>
      </xdr:nvSpPr>
      <xdr:spPr>
        <a:xfrm>
          <a:off x="16598900" y="13936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77470</xdr:rowOff>
    </xdr:from>
    <xdr:to>
      <xdr:col>82</xdr:col>
      <xdr:colOff>196850</xdr:colOff>
      <xdr:row>81</xdr:row>
      <xdr:rowOff>77470</xdr:rowOff>
    </xdr:to>
    <xdr:cxnSp macro="">
      <xdr:nvCxnSpPr>
        <xdr:cNvPr id="418" name="直線コネクタ 417">
          <a:extLst>
            <a:ext uri="{FF2B5EF4-FFF2-40B4-BE49-F238E27FC236}">
              <a16:creationId xmlns:a16="http://schemas.microsoft.com/office/drawing/2014/main" id="{0840ED1F-A750-4B66-A51E-C94A0B266F23}"/>
            </a:ext>
          </a:extLst>
        </xdr:cNvPr>
        <xdr:cNvCxnSpPr/>
      </xdr:nvCxnSpPr>
      <xdr:spPr>
        <a:xfrm>
          <a:off x="16421100" y="13964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118127</xdr:rowOff>
    </xdr:from>
    <xdr:ext cx="762000" cy="259045"/>
    <xdr:sp macro="" textlink="">
      <xdr:nvSpPr>
        <xdr:cNvPr id="419" name="公債費以外最大値テキスト">
          <a:extLst>
            <a:ext uri="{FF2B5EF4-FFF2-40B4-BE49-F238E27FC236}">
              <a16:creationId xmlns:a16="http://schemas.microsoft.com/office/drawing/2014/main" id="{37D63B23-13CE-4F80-B6A7-22AF366EE352}"/>
            </a:ext>
          </a:extLst>
        </xdr:cNvPr>
        <xdr:cNvSpPr txBox="1"/>
      </xdr:nvSpPr>
      <xdr:spPr>
        <a:xfrm>
          <a:off x="16598900" y="1229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31750</xdr:rowOff>
    </xdr:from>
    <xdr:to>
      <xdr:col>82</xdr:col>
      <xdr:colOff>196850</xdr:colOff>
      <xdr:row>73</xdr:row>
      <xdr:rowOff>31750</xdr:rowOff>
    </xdr:to>
    <xdr:cxnSp macro="">
      <xdr:nvCxnSpPr>
        <xdr:cNvPr id="420" name="直線コネクタ 419">
          <a:extLst>
            <a:ext uri="{FF2B5EF4-FFF2-40B4-BE49-F238E27FC236}">
              <a16:creationId xmlns:a16="http://schemas.microsoft.com/office/drawing/2014/main" id="{4009AB9B-4D8C-4EBD-904C-438B6DE61313}"/>
            </a:ext>
          </a:extLst>
        </xdr:cNvPr>
        <xdr:cNvCxnSpPr/>
      </xdr:nvCxnSpPr>
      <xdr:spPr>
        <a:xfrm>
          <a:off x="16421100" y="12547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24130</xdr:rowOff>
    </xdr:from>
    <xdr:to>
      <xdr:col>82</xdr:col>
      <xdr:colOff>107950</xdr:colOff>
      <xdr:row>76</xdr:row>
      <xdr:rowOff>77470</xdr:rowOff>
    </xdr:to>
    <xdr:cxnSp macro="">
      <xdr:nvCxnSpPr>
        <xdr:cNvPr id="421" name="直線コネクタ 420">
          <a:extLst>
            <a:ext uri="{FF2B5EF4-FFF2-40B4-BE49-F238E27FC236}">
              <a16:creationId xmlns:a16="http://schemas.microsoft.com/office/drawing/2014/main" id="{11C84CE4-F47C-4CBF-B643-3E8CFAB18900}"/>
            </a:ext>
          </a:extLst>
        </xdr:cNvPr>
        <xdr:cNvCxnSpPr/>
      </xdr:nvCxnSpPr>
      <xdr:spPr>
        <a:xfrm>
          <a:off x="15671800" y="13054330"/>
          <a:ext cx="8382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109238</xdr:rowOff>
    </xdr:from>
    <xdr:ext cx="762000" cy="259045"/>
    <xdr:sp macro="" textlink="">
      <xdr:nvSpPr>
        <xdr:cNvPr id="422" name="公債費以外平均値テキスト">
          <a:extLst>
            <a:ext uri="{FF2B5EF4-FFF2-40B4-BE49-F238E27FC236}">
              <a16:creationId xmlns:a16="http://schemas.microsoft.com/office/drawing/2014/main" id="{E3661A5D-5DD3-4089-BF4B-483DBDD0A393}"/>
            </a:ext>
          </a:extLst>
        </xdr:cNvPr>
        <xdr:cNvSpPr txBox="1"/>
      </xdr:nvSpPr>
      <xdr:spPr>
        <a:xfrm>
          <a:off x="16598900" y="131394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137161</xdr:rowOff>
    </xdr:from>
    <xdr:to>
      <xdr:col>82</xdr:col>
      <xdr:colOff>158750</xdr:colOff>
      <xdr:row>77</xdr:row>
      <xdr:rowOff>67311</xdr:rowOff>
    </xdr:to>
    <xdr:sp macro="" textlink="">
      <xdr:nvSpPr>
        <xdr:cNvPr id="423" name="フローチャート: 判断 422">
          <a:extLst>
            <a:ext uri="{FF2B5EF4-FFF2-40B4-BE49-F238E27FC236}">
              <a16:creationId xmlns:a16="http://schemas.microsoft.com/office/drawing/2014/main" id="{1C930FBB-BE6A-4A9C-A57D-5BE761F76871}"/>
            </a:ext>
          </a:extLst>
        </xdr:cNvPr>
        <xdr:cNvSpPr/>
      </xdr:nvSpPr>
      <xdr:spPr>
        <a:xfrm>
          <a:off x="16459200" y="13167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81280</xdr:rowOff>
    </xdr:from>
    <xdr:to>
      <xdr:col>78</xdr:col>
      <xdr:colOff>69850</xdr:colOff>
      <xdr:row>76</xdr:row>
      <xdr:rowOff>24130</xdr:rowOff>
    </xdr:to>
    <xdr:cxnSp macro="">
      <xdr:nvCxnSpPr>
        <xdr:cNvPr id="424" name="直線コネクタ 423">
          <a:extLst>
            <a:ext uri="{FF2B5EF4-FFF2-40B4-BE49-F238E27FC236}">
              <a16:creationId xmlns:a16="http://schemas.microsoft.com/office/drawing/2014/main" id="{4343621F-91E2-4684-A30F-4E8C36447B85}"/>
            </a:ext>
          </a:extLst>
        </xdr:cNvPr>
        <xdr:cNvCxnSpPr/>
      </xdr:nvCxnSpPr>
      <xdr:spPr>
        <a:xfrm>
          <a:off x="14782800" y="1294003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114300</xdr:rowOff>
    </xdr:from>
    <xdr:to>
      <xdr:col>78</xdr:col>
      <xdr:colOff>120650</xdr:colOff>
      <xdr:row>77</xdr:row>
      <xdr:rowOff>44450</xdr:rowOff>
    </xdr:to>
    <xdr:sp macro="" textlink="">
      <xdr:nvSpPr>
        <xdr:cNvPr id="425" name="フローチャート: 判断 424">
          <a:extLst>
            <a:ext uri="{FF2B5EF4-FFF2-40B4-BE49-F238E27FC236}">
              <a16:creationId xmlns:a16="http://schemas.microsoft.com/office/drawing/2014/main" id="{312A02E2-AD55-493D-A17B-FED01B8334D9}"/>
            </a:ext>
          </a:extLst>
        </xdr:cNvPr>
        <xdr:cNvSpPr/>
      </xdr:nvSpPr>
      <xdr:spPr>
        <a:xfrm>
          <a:off x="156210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29227</xdr:rowOff>
    </xdr:from>
    <xdr:ext cx="736600" cy="259045"/>
    <xdr:sp macro="" textlink="">
      <xdr:nvSpPr>
        <xdr:cNvPr id="426" name="テキスト ボックス 425">
          <a:extLst>
            <a:ext uri="{FF2B5EF4-FFF2-40B4-BE49-F238E27FC236}">
              <a16:creationId xmlns:a16="http://schemas.microsoft.com/office/drawing/2014/main" id="{2AA6350C-E052-431B-82F2-256642A87C35}"/>
            </a:ext>
          </a:extLst>
        </xdr:cNvPr>
        <xdr:cNvSpPr txBox="1"/>
      </xdr:nvSpPr>
      <xdr:spPr>
        <a:xfrm>
          <a:off x="15290800" y="13230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146050</xdr:rowOff>
    </xdr:from>
    <xdr:to>
      <xdr:col>73</xdr:col>
      <xdr:colOff>180975</xdr:colOff>
      <xdr:row>75</xdr:row>
      <xdr:rowOff>81280</xdr:rowOff>
    </xdr:to>
    <xdr:cxnSp macro="">
      <xdr:nvCxnSpPr>
        <xdr:cNvPr id="427" name="直線コネクタ 426">
          <a:extLst>
            <a:ext uri="{FF2B5EF4-FFF2-40B4-BE49-F238E27FC236}">
              <a16:creationId xmlns:a16="http://schemas.microsoft.com/office/drawing/2014/main" id="{EC817ABF-1B9A-4E8D-B426-4277A09AD744}"/>
            </a:ext>
          </a:extLst>
        </xdr:cNvPr>
        <xdr:cNvCxnSpPr/>
      </xdr:nvCxnSpPr>
      <xdr:spPr>
        <a:xfrm>
          <a:off x="13893800" y="12833350"/>
          <a:ext cx="8890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41911</xdr:rowOff>
    </xdr:from>
    <xdr:to>
      <xdr:col>74</xdr:col>
      <xdr:colOff>31750</xdr:colOff>
      <xdr:row>76</xdr:row>
      <xdr:rowOff>143511</xdr:rowOff>
    </xdr:to>
    <xdr:sp macro="" textlink="">
      <xdr:nvSpPr>
        <xdr:cNvPr id="428" name="フローチャート: 判断 427">
          <a:extLst>
            <a:ext uri="{FF2B5EF4-FFF2-40B4-BE49-F238E27FC236}">
              <a16:creationId xmlns:a16="http://schemas.microsoft.com/office/drawing/2014/main" id="{9B1159E0-8ED3-439F-8B1C-36C14667B5B6}"/>
            </a:ext>
          </a:extLst>
        </xdr:cNvPr>
        <xdr:cNvSpPr/>
      </xdr:nvSpPr>
      <xdr:spPr>
        <a:xfrm>
          <a:off x="14732000" y="13072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128288</xdr:rowOff>
    </xdr:from>
    <xdr:ext cx="762000" cy="259045"/>
    <xdr:sp macro="" textlink="">
      <xdr:nvSpPr>
        <xdr:cNvPr id="429" name="テキスト ボックス 428">
          <a:extLst>
            <a:ext uri="{FF2B5EF4-FFF2-40B4-BE49-F238E27FC236}">
              <a16:creationId xmlns:a16="http://schemas.microsoft.com/office/drawing/2014/main" id="{D9A3B600-71BF-4EF8-AF19-89E5C63CFC19}"/>
            </a:ext>
          </a:extLst>
        </xdr:cNvPr>
        <xdr:cNvSpPr txBox="1"/>
      </xdr:nvSpPr>
      <xdr:spPr>
        <a:xfrm>
          <a:off x="14401800" y="131584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146050</xdr:rowOff>
    </xdr:from>
    <xdr:to>
      <xdr:col>69</xdr:col>
      <xdr:colOff>92075</xdr:colOff>
      <xdr:row>75</xdr:row>
      <xdr:rowOff>24130</xdr:rowOff>
    </xdr:to>
    <xdr:cxnSp macro="">
      <xdr:nvCxnSpPr>
        <xdr:cNvPr id="430" name="直線コネクタ 429">
          <a:extLst>
            <a:ext uri="{FF2B5EF4-FFF2-40B4-BE49-F238E27FC236}">
              <a16:creationId xmlns:a16="http://schemas.microsoft.com/office/drawing/2014/main" id="{0F526D31-4B03-45D0-B44B-6BAF40B2E52A}"/>
            </a:ext>
          </a:extLst>
        </xdr:cNvPr>
        <xdr:cNvCxnSpPr/>
      </xdr:nvCxnSpPr>
      <xdr:spPr>
        <a:xfrm flipV="1">
          <a:off x="13004800" y="12833350"/>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83820</xdr:rowOff>
    </xdr:from>
    <xdr:to>
      <xdr:col>69</xdr:col>
      <xdr:colOff>142875</xdr:colOff>
      <xdr:row>76</xdr:row>
      <xdr:rowOff>13970</xdr:rowOff>
    </xdr:to>
    <xdr:sp macro="" textlink="">
      <xdr:nvSpPr>
        <xdr:cNvPr id="431" name="フローチャート: 判断 430">
          <a:extLst>
            <a:ext uri="{FF2B5EF4-FFF2-40B4-BE49-F238E27FC236}">
              <a16:creationId xmlns:a16="http://schemas.microsoft.com/office/drawing/2014/main" id="{616199F3-2025-4C0B-8C3C-F36801842CEA}"/>
            </a:ext>
          </a:extLst>
        </xdr:cNvPr>
        <xdr:cNvSpPr/>
      </xdr:nvSpPr>
      <xdr:spPr>
        <a:xfrm>
          <a:off x="13843000" y="12942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170197</xdr:rowOff>
    </xdr:from>
    <xdr:ext cx="762000" cy="259045"/>
    <xdr:sp macro="" textlink="">
      <xdr:nvSpPr>
        <xdr:cNvPr id="432" name="テキスト ボックス 431">
          <a:extLst>
            <a:ext uri="{FF2B5EF4-FFF2-40B4-BE49-F238E27FC236}">
              <a16:creationId xmlns:a16="http://schemas.microsoft.com/office/drawing/2014/main" id="{FEA577A9-14ED-431D-AFD4-00CA1A7F3452}"/>
            </a:ext>
          </a:extLst>
        </xdr:cNvPr>
        <xdr:cNvSpPr txBox="1"/>
      </xdr:nvSpPr>
      <xdr:spPr>
        <a:xfrm>
          <a:off x="13512800" y="13028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87630</xdr:rowOff>
    </xdr:from>
    <xdr:to>
      <xdr:col>65</xdr:col>
      <xdr:colOff>53975</xdr:colOff>
      <xdr:row>77</xdr:row>
      <xdr:rowOff>17780</xdr:rowOff>
    </xdr:to>
    <xdr:sp macro="" textlink="">
      <xdr:nvSpPr>
        <xdr:cNvPr id="433" name="フローチャート: 判断 432">
          <a:extLst>
            <a:ext uri="{FF2B5EF4-FFF2-40B4-BE49-F238E27FC236}">
              <a16:creationId xmlns:a16="http://schemas.microsoft.com/office/drawing/2014/main" id="{03D67D72-2DB6-4EAC-B449-CBD0E658938C}"/>
            </a:ext>
          </a:extLst>
        </xdr:cNvPr>
        <xdr:cNvSpPr/>
      </xdr:nvSpPr>
      <xdr:spPr>
        <a:xfrm>
          <a:off x="12954000" y="13117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2557</xdr:rowOff>
    </xdr:from>
    <xdr:ext cx="762000" cy="259045"/>
    <xdr:sp macro="" textlink="">
      <xdr:nvSpPr>
        <xdr:cNvPr id="434" name="テキスト ボックス 433">
          <a:extLst>
            <a:ext uri="{FF2B5EF4-FFF2-40B4-BE49-F238E27FC236}">
              <a16:creationId xmlns:a16="http://schemas.microsoft.com/office/drawing/2014/main" id="{867181F5-37E7-41CA-A6DF-402683081874}"/>
            </a:ext>
          </a:extLst>
        </xdr:cNvPr>
        <xdr:cNvSpPr txBox="1"/>
      </xdr:nvSpPr>
      <xdr:spPr>
        <a:xfrm>
          <a:off x="12623800" y="13204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5" name="テキスト ボックス 434">
          <a:extLst>
            <a:ext uri="{FF2B5EF4-FFF2-40B4-BE49-F238E27FC236}">
              <a16:creationId xmlns:a16="http://schemas.microsoft.com/office/drawing/2014/main" id="{1EDA62E0-C3D6-4F07-B55E-05503623ED5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6" name="テキスト ボックス 435">
          <a:extLst>
            <a:ext uri="{FF2B5EF4-FFF2-40B4-BE49-F238E27FC236}">
              <a16:creationId xmlns:a16="http://schemas.microsoft.com/office/drawing/2014/main" id="{CECA301A-A19D-4E8D-8C66-3E7685AA2795}"/>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7" name="テキスト ボックス 436">
          <a:extLst>
            <a:ext uri="{FF2B5EF4-FFF2-40B4-BE49-F238E27FC236}">
              <a16:creationId xmlns:a16="http://schemas.microsoft.com/office/drawing/2014/main" id="{C6AE8302-7225-4ADC-B2E9-35A1184A0FBD}"/>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01E7994B-11E7-4D40-9D04-D38127CC58F8}"/>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D777139A-F984-417E-9321-8D45900F2C8A}"/>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26670</xdr:rowOff>
    </xdr:from>
    <xdr:to>
      <xdr:col>82</xdr:col>
      <xdr:colOff>158750</xdr:colOff>
      <xdr:row>76</xdr:row>
      <xdr:rowOff>128270</xdr:rowOff>
    </xdr:to>
    <xdr:sp macro="" textlink="">
      <xdr:nvSpPr>
        <xdr:cNvPr id="440" name="楕円 439">
          <a:extLst>
            <a:ext uri="{FF2B5EF4-FFF2-40B4-BE49-F238E27FC236}">
              <a16:creationId xmlns:a16="http://schemas.microsoft.com/office/drawing/2014/main" id="{0E2CD759-038F-489B-ABBA-6B540464E99B}"/>
            </a:ext>
          </a:extLst>
        </xdr:cNvPr>
        <xdr:cNvSpPr/>
      </xdr:nvSpPr>
      <xdr:spPr>
        <a:xfrm>
          <a:off x="16459200" y="13056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43197</xdr:rowOff>
    </xdr:from>
    <xdr:ext cx="762000" cy="259045"/>
    <xdr:sp macro="" textlink="">
      <xdr:nvSpPr>
        <xdr:cNvPr id="441" name="公債費以外該当値テキスト">
          <a:extLst>
            <a:ext uri="{FF2B5EF4-FFF2-40B4-BE49-F238E27FC236}">
              <a16:creationId xmlns:a16="http://schemas.microsoft.com/office/drawing/2014/main" id="{583EFAA0-8B36-41C8-BAAD-75320913B127}"/>
            </a:ext>
          </a:extLst>
        </xdr:cNvPr>
        <xdr:cNvSpPr txBox="1"/>
      </xdr:nvSpPr>
      <xdr:spPr>
        <a:xfrm>
          <a:off x="16598900" y="12901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144780</xdr:rowOff>
    </xdr:from>
    <xdr:to>
      <xdr:col>78</xdr:col>
      <xdr:colOff>120650</xdr:colOff>
      <xdr:row>76</xdr:row>
      <xdr:rowOff>74930</xdr:rowOff>
    </xdr:to>
    <xdr:sp macro="" textlink="">
      <xdr:nvSpPr>
        <xdr:cNvPr id="442" name="楕円 441">
          <a:extLst>
            <a:ext uri="{FF2B5EF4-FFF2-40B4-BE49-F238E27FC236}">
              <a16:creationId xmlns:a16="http://schemas.microsoft.com/office/drawing/2014/main" id="{A0274A55-C7F1-49A8-BE07-0A918CA32462}"/>
            </a:ext>
          </a:extLst>
        </xdr:cNvPr>
        <xdr:cNvSpPr/>
      </xdr:nvSpPr>
      <xdr:spPr>
        <a:xfrm>
          <a:off x="15621000" y="13003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85107</xdr:rowOff>
    </xdr:from>
    <xdr:ext cx="736600" cy="259045"/>
    <xdr:sp macro="" textlink="">
      <xdr:nvSpPr>
        <xdr:cNvPr id="443" name="テキスト ボックス 442">
          <a:extLst>
            <a:ext uri="{FF2B5EF4-FFF2-40B4-BE49-F238E27FC236}">
              <a16:creationId xmlns:a16="http://schemas.microsoft.com/office/drawing/2014/main" id="{F8DB491D-B755-4160-864F-E93E8149ED52}"/>
            </a:ext>
          </a:extLst>
        </xdr:cNvPr>
        <xdr:cNvSpPr txBox="1"/>
      </xdr:nvSpPr>
      <xdr:spPr>
        <a:xfrm>
          <a:off x="15290800" y="127724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30480</xdr:rowOff>
    </xdr:from>
    <xdr:to>
      <xdr:col>74</xdr:col>
      <xdr:colOff>31750</xdr:colOff>
      <xdr:row>75</xdr:row>
      <xdr:rowOff>132080</xdr:rowOff>
    </xdr:to>
    <xdr:sp macro="" textlink="">
      <xdr:nvSpPr>
        <xdr:cNvPr id="444" name="楕円 443">
          <a:extLst>
            <a:ext uri="{FF2B5EF4-FFF2-40B4-BE49-F238E27FC236}">
              <a16:creationId xmlns:a16="http://schemas.microsoft.com/office/drawing/2014/main" id="{7C331978-F0C1-4697-A27E-191D3DABA382}"/>
            </a:ext>
          </a:extLst>
        </xdr:cNvPr>
        <xdr:cNvSpPr/>
      </xdr:nvSpPr>
      <xdr:spPr>
        <a:xfrm>
          <a:off x="14732000" y="12889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142257</xdr:rowOff>
    </xdr:from>
    <xdr:ext cx="762000" cy="259045"/>
    <xdr:sp macro="" textlink="">
      <xdr:nvSpPr>
        <xdr:cNvPr id="445" name="テキスト ボックス 444">
          <a:extLst>
            <a:ext uri="{FF2B5EF4-FFF2-40B4-BE49-F238E27FC236}">
              <a16:creationId xmlns:a16="http://schemas.microsoft.com/office/drawing/2014/main" id="{5C4CD4CF-3AD1-4A7B-8493-964BB31600E2}"/>
            </a:ext>
          </a:extLst>
        </xdr:cNvPr>
        <xdr:cNvSpPr txBox="1"/>
      </xdr:nvSpPr>
      <xdr:spPr>
        <a:xfrm>
          <a:off x="14401800" y="12658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95250</xdr:rowOff>
    </xdr:from>
    <xdr:to>
      <xdr:col>69</xdr:col>
      <xdr:colOff>142875</xdr:colOff>
      <xdr:row>75</xdr:row>
      <xdr:rowOff>25400</xdr:rowOff>
    </xdr:to>
    <xdr:sp macro="" textlink="">
      <xdr:nvSpPr>
        <xdr:cNvPr id="446" name="楕円 445">
          <a:extLst>
            <a:ext uri="{FF2B5EF4-FFF2-40B4-BE49-F238E27FC236}">
              <a16:creationId xmlns:a16="http://schemas.microsoft.com/office/drawing/2014/main" id="{F6053EEF-F2C9-4A19-83EA-C78177485FDC}"/>
            </a:ext>
          </a:extLst>
        </xdr:cNvPr>
        <xdr:cNvSpPr/>
      </xdr:nvSpPr>
      <xdr:spPr>
        <a:xfrm>
          <a:off x="13843000" y="12782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35577</xdr:rowOff>
    </xdr:from>
    <xdr:ext cx="762000" cy="259045"/>
    <xdr:sp macro="" textlink="">
      <xdr:nvSpPr>
        <xdr:cNvPr id="447" name="テキスト ボックス 446">
          <a:extLst>
            <a:ext uri="{FF2B5EF4-FFF2-40B4-BE49-F238E27FC236}">
              <a16:creationId xmlns:a16="http://schemas.microsoft.com/office/drawing/2014/main" id="{3BA3BBC7-652E-45FF-A4BC-2A3BF1A584D4}"/>
            </a:ext>
          </a:extLst>
        </xdr:cNvPr>
        <xdr:cNvSpPr txBox="1"/>
      </xdr:nvSpPr>
      <xdr:spPr>
        <a:xfrm>
          <a:off x="13512800" y="12551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144780</xdr:rowOff>
    </xdr:from>
    <xdr:to>
      <xdr:col>65</xdr:col>
      <xdr:colOff>53975</xdr:colOff>
      <xdr:row>75</xdr:row>
      <xdr:rowOff>74930</xdr:rowOff>
    </xdr:to>
    <xdr:sp macro="" textlink="">
      <xdr:nvSpPr>
        <xdr:cNvPr id="448" name="楕円 447">
          <a:extLst>
            <a:ext uri="{FF2B5EF4-FFF2-40B4-BE49-F238E27FC236}">
              <a16:creationId xmlns:a16="http://schemas.microsoft.com/office/drawing/2014/main" id="{73D1B6F1-FA0F-47D2-811C-B733AD3978BC}"/>
            </a:ext>
          </a:extLst>
        </xdr:cNvPr>
        <xdr:cNvSpPr/>
      </xdr:nvSpPr>
      <xdr:spPr>
        <a:xfrm>
          <a:off x="12954000" y="12832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85107</xdr:rowOff>
    </xdr:from>
    <xdr:ext cx="762000" cy="259045"/>
    <xdr:sp macro="" textlink="">
      <xdr:nvSpPr>
        <xdr:cNvPr id="449" name="テキスト ボックス 448">
          <a:extLst>
            <a:ext uri="{FF2B5EF4-FFF2-40B4-BE49-F238E27FC236}">
              <a16:creationId xmlns:a16="http://schemas.microsoft.com/office/drawing/2014/main" id="{D3D7798A-7077-4A14-9495-C9EA4006ACD9}"/>
            </a:ext>
          </a:extLst>
        </xdr:cNvPr>
        <xdr:cNvSpPr txBox="1"/>
      </xdr:nvSpPr>
      <xdr:spPr>
        <a:xfrm>
          <a:off x="12623800" y="12600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72959990-D919-4181-874C-56E80C5461A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FCBC98D5-4DA2-46ED-997D-3B443DEA75DC}"/>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21D6B7D8-0981-4629-AD7A-3431947A8C83}"/>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2EBDE0DD-C091-41EB-8992-D2F01B33283C}"/>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EE84B406-822F-4958-8C57-F1177425F97A}"/>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福岡県筑前町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E0B5E29C-2281-41B8-AC36-BF2069429D9A}"/>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69487649-2D87-4B69-A67B-6076FC6A0E76}"/>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4BDC0834-6F53-4FE7-99AF-CC25981DDBAC}"/>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3F56E83-E680-456E-93A5-0069CA65C53E}"/>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C4FE25AE-1B8C-42E2-955F-A499051C2D46}"/>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993F5019-A228-42F3-86EC-22ECCDC23A9C}"/>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9C83B75E-B617-4917-B08E-C553D4FBE612}"/>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DEE19063-F01B-4141-BEDB-1F1E16861201}"/>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487A5334-9DCE-4B69-A6EB-966104A0C52A}"/>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C26847B1-A009-49C1-B20E-4AE331D2A58D}"/>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7B1B86D6-38F5-402F-A3C3-5C27E231443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70F61CB6-FECC-4933-9D54-0030AB1E54A4}"/>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343228A3-4DE6-4A53-98D8-8691437A4B4E}"/>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C5AB6C3F-B249-4DC8-A456-AA12401AF2FF}"/>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E7D56F2A-6F0D-4300-8884-B3E7C84BBDFD}"/>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EB0EDEC0-2332-44E5-857C-9B012D588F81}"/>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14EBE154-CC21-4DE9-9F71-ABA3BE6D06EF}"/>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5C07C9B0-0638-4E8D-9305-0F8EE90CE28B}"/>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D5169F85-9FFA-45F8-92B2-C495F99F9E04}"/>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FC5E738D-C737-48C9-B313-0172A588B1F2}"/>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4F84AF88-3E72-4EA2-ACCF-6635FC7979C8}"/>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F8E76448-5756-4010-A3DA-C063143FC051}"/>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9EC157C9-CBFC-4933-86BF-2E689552D956}"/>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4AC1A67E-37A5-4234-979B-91239BB11C06}"/>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8C837696-C1DD-4114-85F3-7478C2119CC4}"/>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BC8E9E88-4D1E-4D49-BFF2-73648BD5B449}"/>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D4E08594-3698-416F-9A43-FECFB3E7E945}"/>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45999140-4102-406E-8F48-A50139994B6C}"/>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31FC7AF3-C93E-45A3-BEF3-DDFA4F63C015}"/>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257A6B8D-E763-41CC-955C-B7219E61F84F}"/>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69C0633A-315D-47DA-96A8-FDC186E328E1}"/>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E0D78E49-D3B7-4901-AE26-8185B5E30F1A}"/>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58AFB368-4371-4D1F-8985-CE78ABB55B93}"/>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F0814D75-9C96-42DD-A133-2BDE3DD673CD}"/>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DF34E22C-6B57-449B-899D-8E6E05E621B1}"/>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BFE33ECB-EA39-4189-95B5-159498752C8F}"/>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3F0D5D71-D351-4AB1-AE0E-B0ACF54BF7A8}"/>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20F0491D-30AD-4398-9951-F4451E1D4BC8}"/>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13</xdr:row>
      <xdr:rowOff>13754</xdr:rowOff>
    </xdr:from>
    <xdr:to>
      <xdr:col>29</xdr:col>
      <xdr:colOff>127000</xdr:colOff>
      <xdr:row>20</xdr:row>
      <xdr:rowOff>147561</xdr:rowOff>
    </xdr:to>
    <xdr:cxnSp macro="">
      <xdr:nvCxnSpPr>
        <xdr:cNvPr id="45" name="直線コネクタ 44">
          <a:extLst>
            <a:ext uri="{FF2B5EF4-FFF2-40B4-BE49-F238E27FC236}">
              <a16:creationId xmlns:a16="http://schemas.microsoft.com/office/drawing/2014/main" id="{4CA93527-C201-44C4-9323-BA5B6A06E891}"/>
            </a:ext>
          </a:extLst>
        </xdr:cNvPr>
        <xdr:cNvCxnSpPr/>
      </xdr:nvCxnSpPr>
      <xdr:spPr bwMode="auto">
        <a:xfrm flipV="1">
          <a:off x="5651500" y="2290229"/>
          <a:ext cx="0" cy="133395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119638</xdr:rowOff>
    </xdr:from>
    <xdr:ext cx="762000" cy="259045"/>
    <xdr:sp macro="" textlink="">
      <xdr:nvSpPr>
        <xdr:cNvPr id="46" name="人口1人当たり決算額の推移最小値テキスト130">
          <a:extLst>
            <a:ext uri="{FF2B5EF4-FFF2-40B4-BE49-F238E27FC236}">
              <a16:creationId xmlns:a16="http://schemas.microsoft.com/office/drawing/2014/main" id="{0E8D3C1D-E455-402D-8F94-DF20BC9FE0E4}"/>
            </a:ext>
          </a:extLst>
        </xdr:cNvPr>
        <xdr:cNvSpPr txBox="1"/>
      </xdr:nvSpPr>
      <xdr:spPr>
        <a:xfrm>
          <a:off x="5740400" y="35962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54,631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147561</xdr:rowOff>
    </xdr:from>
    <xdr:to>
      <xdr:col>30</xdr:col>
      <xdr:colOff>25400</xdr:colOff>
      <xdr:row>20</xdr:row>
      <xdr:rowOff>147561</xdr:rowOff>
    </xdr:to>
    <xdr:cxnSp macro="">
      <xdr:nvCxnSpPr>
        <xdr:cNvPr id="47" name="直線コネクタ 46">
          <a:extLst>
            <a:ext uri="{FF2B5EF4-FFF2-40B4-BE49-F238E27FC236}">
              <a16:creationId xmlns:a16="http://schemas.microsoft.com/office/drawing/2014/main" id="{F01D1697-A4D5-42FF-9885-338275F2DB74}"/>
            </a:ext>
          </a:extLst>
        </xdr:cNvPr>
        <xdr:cNvCxnSpPr/>
      </xdr:nvCxnSpPr>
      <xdr:spPr bwMode="auto">
        <a:xfrm>
          <a:off x="5562600" y="362418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100131</xdr:rowOff>
    </xdr:from>
    <xdr:ext cx="762000" cy="259045"/>
    <xdr:sp macro="" textlink="">
      <xdr:nvSpPr>
        <xdr:cNvPr id="48" name="人口1人当たり決算額の推移最大値テキスト130">
          <a:extLst>
            <a:ext uri="{FF2B5EF4-FFF2-40B4-BE49-F238E27FC236}">
              <a16:creationId xmlns:a16="http://schemas.microsoft.com/office/drawing/2014/main" id="{BA7676A4-50D8-42C7-90F3-1E5F260ED987}"/>
            </a:ext>
          </a:extLst>
        </xdr:cNvPr>
        <xdr:cNvSpPr txBox="1"/>
      </xdr:nvSpPr>
      <xdr:spPr>
        <a:xfrm>
          <a:off x="5740400" y="2033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159,667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13</xdr:row>
      <xdr:rowOff>13754</xdr:rowOff>
    </xdr:from>
    <xdr:to>
      <xdr:col>30</xdr:col>
      <xdr:colOff>25400</xdr:colOff>
      <xdr:row>13</xdr:row>
      <xdr:rowOff>13754</xdr:rowOff>
    </xdr:to>
    <xdr:cxnSp macro="">
      <xdr:nvCxnSpPr>
        <xdr:cNvPr id="49" name="直線コネクタ 48">
          <a:extLst>
            <a:ext uri="{FF2B5EF4-FFF2-40B4-BE49-F238E27FC236}">
              <a16:creationId xmlns:a16="http://schemas.microsoft.com/office/drawing/2014/main" id="{4FE3E450-5E74-46A7-BAB7-C6E65FCC6C8D}"/>
            </a:ext>
          </a:extLst>
        </xdr:cNvPr>
        <xdr:cNvCxnSpPr/>
      </xdr:nvCxnSpPr>
      <xdr:spPr bwMode="auto">
        <a:xfrm>
          <a:off x="5562600" y="229022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19</xdr:row>
      <xdr:rowOff>30366</xdr:rowOff>
    </xdr:from>
    <xdr:to>
      <xdr:col>29</xdr:col>
      <xdr:colOff>127000</xdr:colOff>
      <xdr:row>19</xdr:row>
      <xdr:rowOff>93777</xdr:rowOff>
    </xdr:to>
    <xdr:cxnSp macro="">
      <xdr:nvCxnSpPr>
        <xdr:cNvPr id="50" name="直線コネクタ 49">
          <a:extLst>
            <a:ext uri="{FF2B5EF4-FFF2-40B4-BE49-F238E27FC236}">
              <a16:creationId xmlns:a16="http://schemas.microsoft.com/office/drawing/2014/main" id="{2875F509-0095-496D-ACD3-0C5377BB9617}"/>
            </a:ext>
          </a:extLst>
        </xdr:cNvPr>
        <xdr:cNvCxnSpPr/>
      </xdr:nvCxnSpPr>
      <xdr:spPr bwMode="auto">
        <a:xfrm flipV="1">
          <a:off x="5003800" y="3335541"/>
          <a:ext cx="647700" cy="6341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114812</xdr:rowOff>
    </xdr:from>
    <xdr:ext cx="762000" cy="259045"/>
    <xdr:sp macro="" textlink="">
      <xdr:nvSpPr>
        <xdr:cNvPr id="51" name="人口1人当たり決算額の推移平均値テキスト130">
          <a:extLst>
            <a:ext uri="{FF2B5EF4-FFF2-40B4-BE49-F238E27FC236}">
              <a16:creationId xmlns:a16="http://schemas.microsoft.com/office/drawing/2014/main" id="{F3108CB5-C3B7-40DE-AAD2-5778AB8440D1}"/>
            </a:ext>
          </a:extLst>
        </xdr:cNvPr>
        <xdr:cNvSpPr txBox="1"/>
      </xdr:nvSpPr>
      <xdr:spPr>
        <a:xfrm>
          <a:off x="5740400" y="30770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98285</xdr:rowOff>
    </xdr:from>
    <xdr:to>
      <xdr:col>29</xdr:col>
      <xdr:colOff>177800</xdr:colOff>
      <xdr:row>19</xdr:row>
      <xdr:rowOff>28435</xdr:rowOff>
    </xdr:to>
    <xdr:sp macro="" textlink="">
      <xdr:nvSpPr>
        <xdr:cNvPr id="52" name="フローチャート: 判断 51">
          <a:extLst>
            <a:ext uri="{FF2B5EF4-FFF2-40B4-BE49-F238E27FC236}">
              <a16:creationId xmlns:a16="http://schemas.microsoft.com/office/drawing/2014/main" id="{0080BA3A-F216-4983-B80A-AD4D37754F3A}"/>
            </a:ext>
          </a:extLst>
        </xdr:cNvPr>
        <xdr:cNvSpPr/>
      </xdr:nvSpPr>
      <xdr:spPr bwMode="auto">
        <a:xfrm>
          <a:off x="5600700" y="32320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93777</xdr:rowOff>
    </xdr:from>
    <xdr:to>
      <xdr:col>26</xdr:col>
      <xdr:colOff>50800</xdr:colOff>
      <xdr:row>19</xdr:row>
      <xdr:rowOff>114249</xdr:rowOff>
    </xdr:to>
    <xdr:cxnSp macro="">
      <xdr:nvCxnSpPr>
        <xdr:cNvPr id="53" name="直線コネクタ 52">
          <a:extLst>
            <a:ext uri="{FF2B5EF4-FFF2-40B4-BE49-F238E27FC236}">
              <a16:creationId xmlns:a16="http://schemas.microsoft.com/office/drawing/2014/main" id="{F0776758-8FA1-4C90-893E-ED751EEE52BC}"/>
            </a:ext>
          </a:extLst>
        </xdr:cNvPr>
        <xdr:cNvCxnSpPr/>
      </xdr:nvCxnSpPr>
      <xdr:spPr bwMode="auto">
        <a:xfrm flipV="1">
          <a:off x="4305300" y="3398952"/>
          <a:ext cx="698500" cy="2047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18</xdr:row>
      <xdr:rowOff>160452</xdr:rowOff>
    </xdr:from>
    <xdr:to>
      <xdr:col>26</xdr:col>
      <xdr:colOff>101600</xdr:colOff>
      <xdr:row>19</xdr:row>
      <xdr:rowOff>90602</xdr:rowOff>
    </xdr:to>
    <xdr:sp macro="" textlink="">
      <xdr:nvSpPr>
        <xdr:cNvPr id="54" name="フローチャート: 判断 53">
          <a:extLst>
            <a:ext uri="{FF2B5EF4-FFF2-40B4-BE49-F238E27FC236}">
              <a16:creationId xmlns:a16="http://schemas.microsoft.com/office/drawing/2014/main" id="{05ED79BB-857B-4163-BF09-BE35DD3D77B8}"/>
            </a:ext>
          </a:extLst>
        </xdr:cNvPr>
        <xdr:cNvSpPr/>
      </xdr:nvSpPr>
      <xdr:spPr bwMode="auto">
        <a:xfrm>
          <a:off x="4953000" y="329417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100779</xdr:rowOff>
    </xdr:from>
    <xdr:ext cx="736600" cy="259045"/>
    <xdr:sp macro="" textlink="">
      <xdr:nvSpPr>
        <xdr:cNvPr id="55" name="テキスト ボックス 54">
          <a:extLst>
            <a:ext uri="{FF2B5EF4-FFF2-40B4-BE49-F238E27FC236}">
              <a16:creationId xmlns:a16="http://schemas.microsoft.com/office/drawing/2014/main" id="{64961219-5B2D-4AAF-AEAC-73CBFFC68429}"/>
            </a:ext>
          </a:extLst>
        </xdr:cNvPr>
        <xdr:cNvSpPr txBox="1"/>
      </xdr:nvSpPr>
      <xdr:spPr>
        <a:xfrm>
          <a:off x="4622800" y="30630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106032</xdr:rowOff>
    </xdr:from>
    <xdr:to>
      <xdr:col>22</xdr:col>
      <xdr:colOff>114300</xdr:colOff>
      <xdr:row>19</xdr:row>
      <xdr:rowOff>114249</xdr:rowOff>
    </xdr:to>
    <xdr:cxnSp macro="">
      <xdr:nvCxnSpPr>
        <xdr:cNvPr id="56" name="直線コネクタ 55">
          <a:extLst>
            <a:ext uri="{FF2B5EF4-FFF2-40B4-BE49-F238E27FC236}">
              <a16:creationId xmlns:a16="http://schemas.microsoft.com/office/drawing/2014/main" id="{1587D060-E8A6-45DA-ABEE-24F902DD76C5}"/>
            </a:ext>
          </a:extLst>
        </xdr:cNvPr>
        <xdr:cNvCxnSpPr/>
      </xdr:nvCxnSpPr>
      <xdr:spPr bwMode="auto">
        <a:xfrm>
          <a:off x="3606800" y="3411207"/>
          <a:ext cx="698500" cy="821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19</xdr:row>
      <xdr:rowOff>22873</xdr:rowOff>
    </xdr:from>
    <xdr:to>
      <xdr:col>22</xdr:col>
      <xdr:colOff>165100</xdr:colOff>
      <xdr:row>19</xdr:row>
      <xdr:rowOff>124473</xdr:rowOff>
    </xdr:to>
    <xdr:sp macro="" textlink="">
      <xdr:nvSpPr>
        <xdr:cNvPr id="57" name="フローチャート: 判断 56">
          <a:extLst>
            <a:ext uri="{FF2B5EF4-FFF2-40B4-BE49-F238E27FC236}">
              <a16:creationId xmlns:a16="http://schemas.microsoft.com/office/drawing/2014/main" id="{96DC0818-47C0-4078-9BBE-29E51FE84C30}"/>
            </a:ext>
          </a:extLst>
        </xdr:cNvPr>
        <xdr:cNvSpPr/>
      </xdr:nvSpPr>
      <xdr:spPr bwMode="auto">
        <a:xfrm>
          <a:off x="4254500" y="332804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134650</xdr:rowOff>
    </xdr:from>
    <xdr:ext cx="762000" cy="259045"/>
    <xdr:sp macro="" textlink="">
      <xdr:nvSpPr>
        <xdr:cNvPr id="58" name="テキスト ボックス 57">
          <a:extLst>
            <a:ext uri="{FF2B5EF4-FFF2-40B4-BE49-F238E27FC236}">
              <a16:creationId xmlns:a16="http://schemas.microsoft.com/office/drawing/2014/main" id="{9A990752-91E4-411B-9347-ADFB37160B46}"/>
            </a:ext>
          </a:extLst>
        </xdr:cNvPr>
        <xdr:cNvSpPr txBox="1"/>
      </xdr:nvSpPr>
      <xdr:spPr>
        <a:xfrm>
          <a:off x="3924300" y="3096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106032</xdr:rowOff>
    </xdr:from>
    <xdr:to>
      <xdr:col>18</xdr:col>
      <xdr:colOff>177800</xdr:colOff>
      <xdr:row>19</xdr:row>
      <xdr:rowOff>146748</xdr:rowOff>
    </xdr:to>
    <xdr:cxnSp macro="">
      <xdr:nvCxnSpPr>
        <xdr:cNvPr id="59" name="直線コネクタ 58">
          <a:extLst>
            <a:ext uri="{FF2B5EF4-FFF2-40B4-BE49-F238E27FC236}">
              <a16:creationId xmlns:a16="http://schemas.microsoft.com/office/drawing/2014/main" id="{D574D743-9CAB-411C-8EFC-13BF092D1387}"/>
            </a:ext>
          </a:extLst>
        </xdr:cNvPr>
        <xdr:cNvCxnSpPr/>
      </xdr:nvCxnSpPr>
      <xdr:spPr bwMode="auto">
        <a:xfrm flipV="1">
          <a:off x="2908300" y="3411207"/>
          <a:ext cx="698500" cy="4071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19</xdr:row>
      <xdr:rowOff>35281</xdr:rowOff>
    </xdr:from>
    <xdr:to>
      <xdr:col>19</xdr:col>
      <xdr:colOff>38100</xdr:colOff>
      <xdr:row>19</xdr:row>
      <xdr:rowOff>136881</xdr:rowOff>
    </xdr:to>
    <xdr:sp macro="" textlink="">
      <xdr:nvSpPr>
        <xdr:cNvPr id="60" name="フローチャート: 判断 59">
          <a:extLst>
            <a:ext uri="{FF2B5EF4-FFF2-40B4-BE49-F238E27FC236}">
              <a16:creationId xmlns:a16="http://schemas.microsoft.com/office/drawing/2014/main" id="{2092A0F5-EE6F-426A-B516-6419A900ADF3}"/>
            </a:ext>
          </a:extLst>
        </xdr:cNvPr>
        <xdr:cNvSpPr/>
      </xdr:nvSpPr>
      <xdr:spPr bwMode="auto">
        <a:xfrm>
          <a:off x="3556000" y="334045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147058</xdr:rowOff>
    </xdr:from>
    <xdr:ext cx="762000" cy="259045"/>
    <xdr:sp macro="" textlink="">
      <xdr:nvSpPr>
        <xdr:cNvPr id="61" name="テキスト ボックス 60">
          <a:extLst>
            <a:ext uri="{FF2B5EF4-FFF2-40B4-BE49-F238E27FC236}">
              <a16:creationId xmlns:a16="http://schemas.microsoft.com/office/drawing/2014/main" id="{9CFF1E87-89FA-451E-B4D8-DA34604904B6}"/>
            </a:ext>
          </a:extLst>
        </xdr:cNvPr>
        <xdr:cNvSpPr txBox="1"/>
      </xdr:nvSpPr>
      <xdr:spPr>
        <a:xfrm>
          <a:off x="3225800" y="31093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56426</xdr:rowOff>
    </xdr:from>
    <xdr:to>
      <xdr:col>15</xdr:col>
      <xdr:colOff>101600</xdr:colOff>
      <xdr:row>19</xdr:row>
      <xdr:rowOff>158026</xdr:rowOff>
    </xdr:to>
    <xdr:sp macro="" textlink="">
      <xdr:nvSpPr>
        <xdr:cNvPr id="62" name="フローチャート: 判断 61">
          <a:extLst>
            <a:ext uri="{FF2B5EF4-FFF2-40B4-BE49-F238E27FC236}">
              <a16:creationId xmlns:a16="http://schemas.microsoft.com/office/drawing/2014/main" id="{525426CF-276B-43D0-9347-728C0384355A}"/>
            </a:ext>
          </a:extLst>
        </xdr:cNvPr>
        <xdr:cNvSpPr/>
      </xdr:nvSpPr>
      <xdr:spPr bwMode="auto">
        <a:xfrm>
          <a:off x="2857500" y="336160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168203</xdr:rowOff>
    </xdr:from>
    <xdr:ext cx="762000" cy="259045"/>
    <xdr:sp macro="" textlink="">
      <xdr:nvSpPr>
        <xdr:cNvPr id="63" name="テキスト ボックス 62">
          <a:extLst>
            <a:ext uri="{FF2B5EF4-FFF2-40B4-BE49-F238E27FC236}">
              <a16:creationId xmlns:a16="http://schemas.microsoft.com/office/drawing/2014/main" id="{B39AC84F-CA7A-43A4-A4A1-345D5E4F869F}"/>
            </a:ext>
          </a:extLst>
        </xdr:cNvPr>
        <xdr:cNvSpPr txBox="1"/>
      </xdr:nvSpPr>
      <xdr:spPr>
        <a:xfrm>
          <a:off x="2527300" y="31304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936D6490-BE51-4C82-905A-D94D764FF88B}"/>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52690486-29C2-4B92-914B-6F056BBDF06D}"/>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D1EE1590-B3CC-483B-9627-44303A9F3653}"/>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51DF0C69-F274-4BC8-8F22-765C9D29C8CE}"/>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7626EECC-B393-4C89-B53D-AD71D594F5EB}"/>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151016</xdr:rowOff>
    </xdr:from>
    <xdr:to>
      <xdr:col>29</xdr:col>
      <xdr:colOff>177800</xdr:colOff>
      <xdr:row>19</xdr:row>
      <xdr:rowOff>81166</xdr:rowOff>
    </xdr:to>
    <xdr:sp macro="" textlink="">
      <xdr:nvSpPr>
        <xdr:cNvPr id="69" name="楕円 68">
          <a:extLst>
            <a:ext uri="{FF2B5EF4-FFF2-40B4-BE49-F238E27FC236}">
              <a16:creationId xmlns:a16="http://schemas.microsoft.com/office/drawing/2014/main" id="{235D9C9B-0825-4E4A-8EEB-6F64A7DB9CEA}"/>
            </a:ext>
          </a:extLst>
        </xdr:cNvPr>
        <xdr:cNvSpPr/>
      </xdr:nvSpPr>
      <xdr:spPr bwMode="auto">
        <a:xfrm>
          <a:off x="5600700" y="328474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18</xdr:row>
      <xdr:rowOff>123093</xdr:rowOff>
    </xdr:from>
    <xdr:ext cx="762000" cy="259045"/>
    <xdr:sp macro="" textlink="">
      <xdr:nvSpPr>
        <xdr:cNvPr id="70" name="人口1人当たり決算額の推移該当値テキスト130">
          <a:extLst>
            <a:ext uri="{FF2B5EF4-FFF2-40B4-BE49-F238E27FC236}">
              <a16:creationId xmlns:a16="http://schemas.microsoft.com/office/drawing/2014/main" id="{C77756CD-D2AD-456E-85CD-4B4117D87396}"/>
            </a:ext>
          </a:extLst>
        </xdr:cNvPr>
        <xdr:cNvSpPr txBox="1"/>
      </xdr:nvSpPr>
      <xdr:spPr>
        <a:xfrm>
          <a:off x="5740400" y="32568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19</xdr:row>
      <xdr:rowOff>42977</xdr:rowOff>
    </xdr:from>
    <xdr:to>
      <xdr:col>26</xdr:col>
      <xdr:colOff>101600</xdr:colOff>
      <xdr:row>19</xdr:row>
      <xdr:rowOff>144577</xdr:rowOff>
    </xdr:to>
    <xdr:sp macro="" textlink="">
      <xdr:nvSpPr>
        <xdr:cNvPr id="71" name="楕円 70">
          <a:extLst>
            <a:ext uri="{FF2B5EF4-FFF2-40B4-BE49-F238E27FC236}">
              <a16:creationId xmlns:a16="http://schemas.microsoft.com/office/drawing/2014/main" id="{1F76FC48-B845-47FA-91C1-52CFE3AD8E60}"/>
            </a:ext>
          </a:extLst>
        </xdr:cNvPr>
        <xdr:cNvSpPr/>
      </xdr:nvSpPr>
      <xdr:spPr bwMode="auto">
        <a:xfrm>
          <a:off x="4953000" y="334815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129354</xdr:rowOff>
    </xdr:from>
    <xdr:ext cx="736600" cy="259045"/>
    <xdr:sp macro="" textlink="">
      <xdr:nvSpPr>
        <xdr:cNvPr id="72" name="テキスト ボックス 71">
          <a:extLst>
            <a:ext uri="{FF2B5EF4-FFF2-40B4-BE49-F238E27FC236}">
              <a16:creationId xmlns:a16="http://schemas.microsoft.com/office/drawing/2014/main" id="{548EF116-7712-4025-8833-9BCF9E872835}"/>
            </a:ext>
          </a:extLst>
        </xdr:cNvPr>
        <xdr:cNvSpPr txBox="1"/>
      </xdr:nvSpPr>
      <xdr:spPr>
        <a:xfrm>
          <a:off x="4622800" y="34345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19</xdr:row>
      <xdr:rowOff>63449</xdr:rowOff>
    </xdr:from>
    <xdr:to>
      <xdr:col>22</xdr:col>
      <xdr:colOff>165100</xdr:colOff>
      <xdr:row>19</xdr:row>
      <xdr:rowOff>165049</xdr:rowOff>
    </xdr:to>
    <xdr:sp macro="" textlink="">
      <xdr:nvSpPr>
        <xdr:cNvPr id="73" name="楕円 72">
          <a:extLst>
            <a:ext uri="{FF2B5EF4-FFF2-40B4-BE49-F238E27FC236}">
              <a16:creationId xmlns:a16="http://schemas.microsoft.com/office/drawing/2014/main" id="{1B30ADD8-5C7F-41A0-B4CE-8A7D394F3EEE}"/>
            </a:ext>
          </a:extLst>
        </xdr:cNvPr>
        <xdr:cNvSpPr/>
      </xdr:nvSpPr>
      <xdr:spPr bwMode="auto">
        <a:xfrm>
          <a:off x="4254500" y="336862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149826</xdr:rowOff>
    </xdr:from>
    <xdr:ext cx="762000" cy="259045"/>
    <xdr:sp macro="" textlink="">
      <xdr:nvSpPr>
        <xdr:cNvPr id="74" name="テキスト ボックス 73">
          <a:extLst>
            <a:ext uri="{FF2B5EF4-FFF2-40B4-BE49-F238E27FC236}">
              <a16:creationId xmlns:a16="http://schemas.microsoft.com/office/drawing/2014/main" id="{BB13D2FE-5883-45ED-9FE3-D1D1B2172C86}"/>
            </a:ext>
          </a:extLst>
        </xdr:cNvPr>
        <xdr:cNvSpPr txBox="1"/>
      </xdr:nvSpPr>
      <xdr:spPr>
        <a:xfrm>
          <a:off x="3924300" y="3455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55232</xdr:rowOff>
    </xdr:from>
    <xdr:to>
      <xdr:col>19</xdr:col>
      <xdr:colOff>38100</xdr:colOff>
      <xdr:row>19</xdr:row>
      <xdr:rowOff>156832</xdr:rowOff>
    </xdr:to>
    <xdr:sp macro="" textlink="">
      <xdr:nvSpPr>
        <xdr:cNvPr id="75" name="楕円 74">
          <a:extLst>
            <a:ext uri="{FF2B5EF4-FFF2-40B4-BE49-F238E27FC236}">
              <a16:creationId xmlns:a16="http://schemas.microsoft.com/office/drawing/2014/main" id="{CDAD25E1-600A-4484-A2A5-5DB3F1869A2C}"/>
            </a:ext>
          </a:extLst>
        </xdr:cNvPr>
        <xdr:cNvSpPr/>
      </xdr:nvSpPr>
      <xdr:spPr bwMode="auto">
        <a:xfrm>
          <a:off x="3556000" y="336040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141609</xdr:rowOff>
    </xdr:from>
    <xdr:ext cx="762000" cy="259045"/>
    <xdr:sp macro="" textlink="">
      <xdr:nvSpPr>
        <xdr:cNvPr id="76" name="テキスト ボックス 75">
          <a:extLst>
            <a:ext uri="{FF2B5EF4-FFF2-40B4-BE49-F238E27FC236}">
              <a16:creationId xmlns:a16="http://schemas.microsoft.com/office/drawing/2014/main" id="{1CE8FD6F-4662-48F8-B55C-F3E54305A024}"/>
            </a:ext>
          </a:extLst>
        </xdr:cNvPr>
        <xdr:cNvSpPr txBox="1"/>
      </xdr:nvSpPr>
      <xdr:spPr>
        <a:xfrm>
          <a:off x="3225800" y="34467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95948</xdr:rowOff>
    </xdr:from>
    <xdr:to>
      <xdr:col>15</xdr:col>
      <xdr:colOff>101600</xdr:colOff>
      <xdr:row>20</xdr:row>
      <xdr:rowOff>26098</xdr:rowOff>
    </xdr:to>
    <xdr:sp macro="" textlink="">
      <xdr:nvSpPr>
        <xdr:cNvPr id="77" name="楕円 76">
          <a:extLst>
            <a:ext uri="{FF2B5EF4-FFF2-40B4-BE49-F238E27FC236}">
              <a16:creationId xmlns:a16="http://schemas.microsoft.com/office/drawing/2014/main" id="{A2CB05DB-3BCC-4F9E-82B7-E32AD08302CE}"/>
            </a:ext>
          </a:extLst>
        </xdr:cNvPr>
        <xdr:cNvSpPr/>
      </xdr:nvSpPr>
      <xdr:spPr bwMode="auto">
        <a:xfrm>
          <a:off x="2857500" y="340112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20</xdr:row>
      <xdr:rowOff>10875</xdr:rowOff>
    </xdr:from>
    <xdr:ext cx="762000" cy="259045"/>
    <xdr:sp macro="" textlink="">
      <xdr:nvSpPr>
        <xdr:cNvPr id="78" name="テキスト ボックス 77">
          <a:extLst>
            <a:ext uri="{FF2B5EF4-FFF2-40B4-BE49-F238E27FC236}">
              <a16:creationId xmlns:a16="http://schemas.microsoft.com/office/drawing/2014/main" id="{4132CB49-D3AC-44B2-96B4-AEC00122D0D8}"/>
            </a:ext>
          </a:extLst>
        </xdr:cNvPr>
        <xdr:cNvSpPr txBox="1"/>
      </xdr:nvSpPr>
      <xdr:spPr>
        <a:xfrm>
          <a:off x="2527300" y="34875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983F75D4-5D5A-45DF-9E87-0D8D103C4EB1}"/>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774870B9-A4C2-4808-B5AA-3BC08E32FB0F}"/>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6BC02AF8-B9A2-496D-8F86-ECC64A54E8C3}"/>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E5F971DA-1E88-4373-99D6-CC8A43D382FD}"/>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11495182-D7DC-4869-B42D-84A7C9AF1533}"/>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7434A04C-F40C-4B37-ACFB-EAF00858B41B}"/>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DACF4EBC-9C02-424D-B992-12A2DEEC78C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D11509EA-1F53-44F1-800C-0038F7FEBA0F}"/>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9D0AFA65-4037-4E9C-9675-46D57EAB254E}"/>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33940929-EDA6-4411-80F0-1A1B765F7476}"/>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6D8F8999-1244-41EB-AAA0-8B99A1466A5F}"/>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CB7CB6C3-24B9-46F6-BBFF-2D78C4778FB3}"/>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F3AF80FE-0A9E-4194-823D-3FE87DF47557}"/>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D0C68D1E-2349-45A5-856B-7223D8C5FFCC}"/>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16475D06-F554-4619-82A1-7B9628C7281A}"/>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4" name="直線コネクタ 93">
          <a:extLst>
            <a:ext uri="{FF2B5EF4-FFF2-40B4-BE49-F238E27FC236}">
              <a16:creationId xmlns:a16="http://schemas.microsoft.com/office/drawing/2014/main" id="{D9836A14-9A87-4237-A722-72702515C9F6}"/>
            </a:ext>
          </a:extLst>
        </xdr:cNvPr>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36</xdr:row>
      <xdr:rowOff>69850</xdr:rowOff>
    </xdr:from>
    <xdr:to>
      <xdr:col>33</xdr:col>
      <xdr:colOff>114300</xdr:colOff>
      <xdr:row>36</xdr:row>
      <xdr:rowOff>69850</xdr:rowOff>
    </xdr:to>
    <xdr:cxnSp macro="">
      <xdr:nvCxnSpPr>
        <xdr:cNvPr id="95" name="直線コネクタ 94">
          <a:extLst>
            <a:ext uri="{FF2B5EF4-FFF2-40B4-BE49-F238E27FC236}">
              <a16:creationId xmlns:a16="http://schemas.microsoft.com/office/drawing/2014/main" id="{70EB7EDA-981A-4E1A-96B6-4D285FAD3E39}"/>
            </a:ext>
          </a:extLst>
        </xdr:cNvPr>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6" name="テキスト ボックス 95">
          <a:extLst>
            <a:ext uri="{FF2B5EF4-FFF2-40B4-BE49-F238E27FC236}">
              <a16:creationId xmlns:a16="http://schemas.microsoft.com/office/drawing/2014/main" id="{79944C55-A698-499C-B78D-27B341A9892B}"/>
            </a:ext>
          </a:extLst>
        </xdr:cNvPr>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7" name="直線コネクタ 96">
          <a:extLst>
            <a:ext uri="{FF2B5EF4-FFF2-40B4-BE49-F238E27FC236}">
              <a16:creationId xmlns:a16="http://schemas.microsoft.com/office/drawing/2014/main" id="{CBBF54C8-D33D-4083-B9A5-9CD4F117DC87}"/>
            </a:ext>
          </a:extLst>
        </xdr:cNvPr>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98" name="テキスト ボックス 97">
          <a:extLst>
            <a:ext uri="{FF2B5EF4-FFF2-40B4-BE49-F238E27FC236}">
              <a16:creationId xmlns:a16="http://schemas.microsoft.com/office/drawing/2014/main" id="{96115AF8-2C8F-45A5-A05F-000F60C28551}"/>
            </a:ext>
          </a:extLst>
        </xdr:cNvPr>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99" name="直線コネクタ 98">
          <a:extLst>
            <a:ext uri="{FF2B5EF4-FFF2-40B4-BE49-F238E27FC236}">
              <a16:creationId xmlns:a16="http://schemas.microsoft.com/office/drawing/2014/main" id="{94AF4293-9392-4741-A26F-222988FED023}"/>
            </a:ext>
          </a:extLst>
        </xdr:cNvPr>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100" name="テキスト ボックス 99">
          <a:extLst>
            <a:ext uri="{FF2B5EF4-FFF2-40B4-BE49-F238E27FC236}">
              <a16:creationId xmlns:a16="http://schemas.microsoft.com/office/drawing/2014/main" id="{4F00476E-17B9-4DDC-BB74-63AE41E42F03}"/>
            </a:ext>
          </a:extLst>
        </xdr:cNvPr>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a:extLst>
            <a:ext uri="{FF2B5EF4-FFF2-40B4-BE49-F238E27FC236}">
              <a16:creationId xmlns:a16="http://schemas.microsoft.com/office/drawing/2014/main" id="{A6E01256-4BD0-4D5B-99A6-857E658C9F89}"/>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a:extLst>
            <a:ext uri="{FF2B5EF4-FFF2-40B4-BE49-F238E27FC236}">
              <a16:creationId xmlns:a16="http://schemas.microsoft.com/office/drawing/2014/main" id="{641DDE0A-5886-415D-968E-C1F46C148EF9}"/>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a:extLst>
            <a:ext uri="{FF2B5EF4-FFF2-40B4-BE49-F238E27FC236}">
              <a16:creationId xmlns:a16="http://schemas.microsoft.com/office/drawing/2014/main" id="{61EA531B-960F-4F22-B358-3E6F616986C5}"/>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53505</xdr:rowOff>
    </xdr:from>
    <xdr:to>
      <xdr:col>29</xdr:col>
      <xdr:colOff>127000</xdr:colOff>
      <xdr:row>37</xdr:row>
      <xdr:rowOff>36726</xdr:rowOff>
    </xdr:to>
    <xdr:cxnSp macro="">
      <xdr:nvCxnSpPr>
        <xdr:cNvPr id="104" name="直線コネクタ 103">
          <a:extLst>
            <a:ext uri="{FF2B5EF4-FFF2-40B4-BE49-F238E27FC236}">
              <a16:creationId xmlns:a16="http://schemas.microsoft.com/office/drawing/2014/main" id="{EE393CAD-61E9-4855-B04D-DD68F2471321}"/>
            </a:ext>
          </a:extLst>
        </xdr:cNvPr>
        <xdr:cNvCxnSpPr/>
      </xdr:nvCxnSpPr>
      <xdr:spPr bwMode="auto">
        <a:xfrm flipV="1">
          <a:off x="5651500" y="5978055"/>
          <a:ext cx="0" cy="118337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8803</xdr:rowOff>
    </xdr:from>
    <xdr:ext cx="762000" cy="259045"/>
    <xdr:sp macro="" textlink="">
      <xdr:nvSpPr>
        <xdr:cNvPr id="105" name="人口1人当たり決算額の推移最小値テキスト445">
          <a:extLst>
            <a:ext uri="{FF2B5EF4-FFF2-40B4-BE49-F238E27FC236}">
              <a16:creationId xmlns:a16="http://schemas.microsoft.com/office/drawing/2014/main" id="{7185BA23-EA43-4392-910F-2FFAF0052FD2}"/>
            </a:ext>
          </a:extLst>
        </xdr:cNvPr>
        <xdr:cNvSpPr txBox="1"/>
      </xdr:nvSpPr>
      <xdr:spPr>
        <a:xfrm>
          <a:off x="5740400" y="71335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36726</xdr:rowOff>
    </xdr:from>
    <xdr:to>
      <xdr:col>30</xdr:col>
      <xdr:colOff>25400</xdr:colOff>
      <xdr:row>37</xdr:row>
      <xdr:rowOff>36726</xdr:rowOff>
    </xdr:to>
    <xdr:cxnSp macro="">
      <xdr:nvCxnSpPr>
        <xdr:cNvPr id="106" name="直線コネクタ 105">
          <a:extLst>
            <a:ext uri="{FF2B5EF4-FFF2-40B4-BE49-F238E27FC236}">
              <a16:creationId xmlns:a16="http://schemas.microsoft.com/office/drawing/2014/main" id="{AEC061E0-B770-4DA1-9E09-A34070405845}"/>
            </a:ext>
          </a:extLst>
        </xdr:cNvPr>
        <xdr:cNvCxnSpPr/>
      </xdr:nvCxnSpPr>
      <xdr:spPr bwMode="auto">
        <a:xfrm>
          <a:off x="5562600" y="716142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31</xdr:row>
      <xdr:rowOff>311332</xdr:rowOff>
    </xdr:from>
    <xdr:ext cx="762000" cy="259045"/>
    <xdr:sp macro="" textlink="">
      <xdr:nvSpPr>
        <xdr:cNvPr id="107" name="人口1人当たり決算額の推移最大値テキスト445">
          <a:extLst>
            <a:ext uri="{FF2B5EF4-FFF2-40B4-BE49-F238E27FC236}">
              <a16:creationId xmlns:a16="http://schemas.microsoft.com/office/drawing/2014/main" id="{ABFCFC27-79CE-46F7-94DA-D2C23ECA268B}"/>
            </a:ext>
          </a:extLst>
        </xdr:cNvPr>
        <xdr:cNvSpPr txBox="1"/>
      </xdr:nvSpPr>
      <xdr:spPr>
        <a:xfrm>
          <a:off x="5740400" y="5721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45,715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53505</xdr:rowOff>
    </xdr:from>
    <xdr:to>
      <xdr:col>30</xdr:col>
      <xdr:colOff>25400</xdr:colOff>
      <xdr:row>33</xdr:row>
      <xdr:rowOff>53505</xdr:rowOff>
    </xdr:to>
    <xdr:cxnSp macro="">
      <xdr:nvCxnSpPr>
        <xdr:cNvPr id="108" name="直線コネクタ 107">
          <a:extLst>
            <a:ext uri="{FF2B5EF4-FFF2-40B4-BE49-F238E27FC236}">
              <a16:creationId xmlns:a16="http://schemas.microsoft.com/office/drawing/2014/main" id="{97A59CB8-CB92-4BCC-A638-333AFECC9B6D}"/>
            </a:ext>
          </a:extLst>
        </xdr:cNvPr>
        <xdr:cNvCxnSpPr/>
      </xdr:nvCxnSpPr>
      <xdr:spPr bwMode="auto">
        <a:xfrm>
          <a:off x="5562600" y="597805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34</xdr:row>
      <xdr:rowOff>202186</xdr:rowOff>
    </xdr:from>
    <xdr:to>
      <xdr:col>29</xdr:col>
      <xdr:colOff>127000</xdr:colOff>
      <xdr:row>34</xdr:row>
      <xdr:rowOff>218372</xdr:rowOff>
    </xdr:to>
    <xdr:cxnSp macro="">
      <xdr:nvCxnSpPr>
        <xdr:cNvPr id="109" name="直線コネクタ 108">
          <a:extLst>
            <a:ext uri="{FF2B5EF4-FFF2-40B4-BE49-F238E27FC236}">
              <a16:creationId xmlns:a16="http://schemas.microsoft.com/office/drawing/2014/main" id="{7C1A3DBF-2627-4047-8D4E-17427052EA4D}"/>
            </a:ext>
          </a:extLst>
        </xdr:cNvPr>
        <xdr:cNvCxnSpPr/>
      </xdr:nvCxnSpPr>
      <xdr:spPr bwMode="auto">
        <a:xfrm>
          <a:off x="5003800" y="6469636"/>
          <a:ext cx="647700" cy="1618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321111</xdr:rowOff>
    </xdr:from>
    <xdr:ext cx="762000" cy="259045"/>
    <xdr:sp macro="" textlink="">
      <xdr:nvSpPr>
        <xdr:cNvPr id="110" name="人口1人当たり決算額の推移平均値テキスト445">
          <a:extLst>
            <a:ext uri="{FF2B5EF4-FFF2-40B4-BE49-F238E27FC236}">
              <a16:creationId xmlns:a16="http://schemas.microsoft.com/office/drawing/2014/main" id="{4FAF1616-1680-45C6-88D8-6B7D489ED66D}"/>
            </a:ext>
          </a:extLst>
        </xdr:cNvPr>
        <xdr:cNvSpPr txBox="1"/>
      </xdr:nvSpPr>
      <xdr:spPr>
        <a:xfrm>
          <a:off x="5740400" y="65885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6134</xdr:rowOff>
    </xdr:from>
    <xdr:to>
      <xdr:col>29</xdr:col>
      <xdr:colOff>177800</xdr:colOff>
      <xdr:row>35</xdr:row>
      <xdr:rowOff>107734</xdr:rowOff>
    </xdr:to>
    <xdr:sp macro="" textlink="">
      <xdr:nvSpPr>
        <xdr:cNvPr id="111" name="フローチャート: 判断 110">
          <a:extLst>
            <a:ext uri="{FF2B5EF4-FFF2-40B4-BE49-F238E27FC236}">
              <a16:creationId xmlns:a16="http://schemas.microsoft.com/office/drawing/2014/main" id="{D7701996-263F-46E8-B09A-745D15917397}"/>
            </a:ext>
          </a:extLst>
        </xdr:cNvPr>
        <xdr:cNvSpPr/>
      </xdr:nvSpPr>
      <xdr:spPr bwMode="auto">
        <a:xfrm>
          <a:off x="5600700" y="661648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34</xdr:row>
      <xdr:rowOff>202186</xdr:rowOff>
    </xdr:from>
    <xdr:to>
      <xdr:col>26</xdr:col>
      <xdr:colOff>50800</xdr:colOff>
      <xdr:row>34</xdr:row>
      <xdr:rowOff>209113</xdr:rowOff>
    </xdr:to>
    <xdr:cxnSp macro="">
      <xdr:nvCxnSpPr>
        <xdr:cNvPr id="112" name="直線コネクタ 111">
          <a:extLst>
            <a:ext uri="{FF2B5EF4-FFF2-40B4-BE49-F238E27FC236}">
              <a16:creationId xmlns:a16="http://schemas.microsoft.com/office/drawing/2014/main" id="{21A66712-0626-48DF-A378-24E7E6E85249}"/>
            </a:ext>
          </a:extLst>
        </xdr:cNvPr>
        <xdr:cNvCxnSpPr/>
      </xdr:nvCxnSpPr>
      <xdr:spPr bwMode="auto">
        <a:xfrm flipV="1">
          <a:off x="4305300" y="6469636"/>
          <a:ext cx="698500" cy="692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18364</xdr:rowOff>
    </xdr:from>
    <xdr:to>
      <xdr:col>26</xdr:col>
      <xdr:colOff>101600</xdr:colOff>
      <xdr:row>35</xdr:row>
      <xdr:rowOff>119964</xdr:rowOff>
    </xdr:to>
    <xdr:sp macro="" textlink="">
      <xdr:nvSpPr>
        <xdr:cNvPr id="113" name="フローチャート: 判断 112">
          <a:extLst>
            <a:ext uri="{FF2B5EF4-FFF2-40B4-BE49-F238E27FC236}">
              <a16:creationId xmlns:a16="http://schemas.microsoft.com/office/drawing/2014/main" id="{7FD266E5-3477-4BC3-8647-70C383498E29}"/>
            </a:ext>
          </a:extLst>
        </xdr:cNvPr>
        <xdr:cNvSpPr/>
      </xdr:nvSpPr>
      <xdr:spPr bwMode="auto">
        <a:xfrm>
          <a:off x="4953000" y="662871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104741</xdr:rowOff>
    </xdr:from>
    <xdr:ext cx="736600" cy="259045"/>
    <xdr:sp macro="" textlink="">
      <xdr:nvSpPr>
        <xdr:cNvPr id="114" name="テキスト ボックス 113">
          <a:extLst>
            <a:ext uri="{FF2B5EF4-FFF2-40B4-BE49-F238E27FC236}">
              <a16:creationId xmlns:a16="http://schemas.microsoft.com/office/drawing/2014/main" id="{56EB3289-CE83-4581-A02B-CE1CB26E9D6D}"/>
            </a:ext>
          </a:extLst>
        </xdr:cNvPr>
        <xdr:cNvSpPr txBox="1"/>
      </xdr:nvSpPr>
      <xdr:spPr>
        <a:xfrm>
          <a:off x="4622800" y="67150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34</xdr:row>
      <xdr:rowOff>209113</xdr:rowOff>
    </xdr:from>
    <xdr:to>
      <xdr:col>22</xdr:col>
      <xdr:colOff>114300</xdr:colOff>
      <xdr:row>34</xdr:row>
      <xdr:rowOff>237665</xdr:rowOff>
    </xdr:to>
    <xdr:cxnSp macro="">
      <xdr:nvCxnSpPr>
        <xdr:cNvPr id="115" name="直線コネクタ 114">
          <a:extLst>
            <a:ext uri="{FF2B5EF4-FFF2-40B4-BE49-F238E27FC236}">
              <a16:creationId xmlns:a16="http://schemas.microsoft.com/office/drawing/2014/main" id="{DB6D418D-8599-4B33-BA3E-E1B7F5ECCD7D}"/>
            </a:ext>
          </a:extLst>
        </xdr:cNvPr>
        <xdr:cNvCxnSpPr/>
      </xdr:nvCxnSpPr>
      <xdr:spPr bwMode="auto">
        <a:xfrm flipV="1">
          <a:off x="3606800" y="6476563"/>
          <a:ext cx="698500" cy="2855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28308</xdr:rowOff>
    </xdr:from>
    <xdr:to>
      <xdr:col>22</xdr:col>
      <xdr:colOff>165100</xdr:colOff>
      <xdr:row>35</xdr:row>
      <xdr:rowOff>129908</xdr:rowOff>
    </xdr:to>
    <xdr:sp macro="" textlink="">
      <xdr:nvSpPr>
        <xdr:cNvPr id="116" name="フローチャート: 判断 115">
          <a:extLst>
            <a:ext uri="{FF2B5EF4-FFF2-40B4-BE49-F238E27FC236}">
              <a16:creationId xmlns:a16="http://schemas.microsoft.com/office/drawing/2014/main" id="{8745F7FB-4409-4508-BE83-CCEFFD6A0BC0}"/>
            </a:ext>
          </a:extLst>
        </xdr:cNvPr>
        <xdr:cNvSpPr/>
      </xdr:nvSpPr>
      <xdr:spPr bwMode="auto">
        <a:xfrm>
          <a:off x="4254500" y="66386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114685</xdr:rowOff>
    </xdr:from>
    <xdr:ext cx="762000" cy="259045"/>
    <xdr:sp macro="" textlink="">
      <xdr:nvSpPr>
        <xdr:cNvPr id="117" name="テキスト ボックス 116">
          <a:extLst>
            <a:ext uri="{FF2B5EF4-FFF2-40B4-BE49-F238E27FC236}">
              <a16:creationId xmlns:a16="http://schemas.microsoft.com/office/drawing/2014/main" id="{39E78588-A4B4-424F-B902-9701399F6D41}"/>
            </a:ext>
          </a:extLst>
        </xdr:cNvPr>
        <xdr:cNvSpPr txBox="1"/>
      </xdr:nvSpPr>
      <xdr:spPr>
        <a:xfrm>
          <a:off x="3924300" y="67250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34</xdr:row>
      <xdr:rowOff>230099</xdr:rowOff>
    </xdr:from>
    <xdr:to>
      <xdr:col>18</xdr:col>
      <xdr:colOff>177800</xdr:colOff>
      <xdr:row>34</xdr:row>
      <xdr:rowOff>237665</xdr:rowOff>
    </xdr:to>
    <xdr:cxnSp macro="">
      <xdr:nvCxnSpPr>
        <xdr:cNvPr id="118" name="直線コネクタ 117">
          <a:extLst>
            <a:ext uri="{FF2B5EF4-FFF2-40B4-BE49-F238E27FC236}">
              <a16:creationId xmlns:a16="http://schemas.microsoft.com/office/drawing/2014/main" id="{D1C0BF00-8EDF-4C2D-8194-7B6BFBA0E2AF}"/>
            </a:ext>
          </a:extLst>
        </xdr:cNvPr>
        <xdr:cNvCxnSpPr/>
      </xdr:nvCxnSpPr>
      <xdr:spPr bwMode="auto">
        <a:xfrm>
          <a:off x="2908300" y="6497549"/>
          <a:ext cx="698500" cy="756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56060</xdr:rowOff>
    </xdr:from>
    <xdr:to>
      <xdr:col>19</xdr:col>
      <xdr:colOff>38100</xdr:colOff>
      <xdr:row>35</xdr:row>
      <xdr:rowOff>157660</xdr:rowOff>
    </xdr:to>
    <xdr:sp macro="" textlink="">
      <xdr:nvSpPr>
        <xdr:cNvPr id="119" name="フローチャート: 判断 118">
          <a:extLst>
            <a:ext uri="{FF2B5EF4-FFF2-40B4-BE49-F238E27FC236}">
              <a16:creationId xmlns:a16="http://schemas.microsoft.com/office/drawing/2014/main" id="{BC43BD69-8337-49A3-9857-54CEB59490EC}"/>
            </a:ext>
          </a:extLst>
        </xdr:cNvPr>
        <xdr:cNvSpPr/>
      </xdr:nvSpPr>
      <xdr:spPr bwMode="auto">
        <a:xfrm>
          <a:off x="3556000" y="66664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142437</xdr:rowOff>
    </xdr:from>
    <xdr:ext cx="762000" cy="259045"/>
    <xdr:sp macro="" textlink="">
      <xdr:nvSpPr>
        <xdr:cNvPr id="120" name="テキスト ボックス 119">
          <a:extLst>
            <a:ext uri="{FF2B5EF4-FFF2-40B4-BE49-F238E27FC236}">
              <a16:creationId xmlns:a16="http://schemas.microsoft.com/office/drawing/2014/main" id="{43444868-8CE4-45E6-A4F8-1FBDE74843B0}"/>
            </a:ext>
          </a:extLst>
        </xdr:cNvPr>
        <xdr:cNvSpPr txBox="1"/>
      </xdr:nvSpPr>
      <xdr:spPr>
        <a:xfrm>
          <a:off x="3225800" y="6752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71354</xdr:rowOff>
    </xdr:from>
    <xdr:to>
      <xdr:col>15</xdr:col>
      <xdr:colOff>101600</xdr:colOff>
      <xdr:row>35</xdr:row>
      <xdr:rowOff>172954</xdr:rowOff>
    </xdr:to>
    <xdr:sp macro="" textlink="">
      <xdr:nvSpPr>
        <xdr:cNvPr id="121" name="フローチャート: 判断 120">
          <a:extLst>
            <a:ext uri="{FF2B5EF4-FFF2-40B4-BE49-F238E27FC236}">
              <a16:creationId xmlns:a16="http://schemas.microsoft.com/office/drawing/2014/main" id="{3BCE58C1-01F9-4A0F-BD16-F0DEC0987898}"/>
            </a:ext>
          </a:extLst>
        </xdr:cNvPr>
        <xdr:cNvSpPr/>
      </xdr:nvSpPr>
      <xdr:spPr bwMode="auto">
        <a:xfrm>
          <a:off x="2857500" y="668170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157731</xdr:rowOff>
    </xdr:from>
    <xdr:ext cx="762000" cy="259045"/>
    <xdr:sp macro="" textlink="">
      <xdr:nvSpPr>
        <xdr:cNvPr id="122" name="テキスト ボックス 121">
          <a:extLst>
            <a:ext uri="{FF2B5EF4-FFF2-40B4-BE49-F238E27FC236}">
              <a16:creationId xmlns:a16="http://schemas.microsoft.com/office/drawing/2014/main" id="{2BF59339-233F-4A35-B79B-6A50918EC926}"/>
            </a:ext>
          </a:extLst>
        </xdr:cNvPr>
        <xdr:cNvSpPr txBox="1"/>
      </xdr:nvSpPr>
      <xdr:spPr>
        <a:xfrm>
          <a:off x="2527300" y="6768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13BB2FF7-E56B-4000-8F25-F903D1691CEE}"/>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BA446C31-8612-406E-8C92-5C77C8622CB1}"/>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A4B47A2B-E301-4784-8163-6685110A5335}"/>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C9EDDAA3-C8E5-4041-951C-D8EB9CFD779B}"/>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62199636-1C01-40B5-BCA8-426E427338C1}"/>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167572</xdr:rowOff>
    </xdr:from>
    <xdr:to>
      <xdr:col>29</xdr:col>
      <xdr:colOff>177800</xdr:colOff>
      <xdr:row>34</xdr:row>
      <xdr:rowOff>269171</xdr:rowOff>
    </xdr:to>
    <xdr:sp macro="" textlink="">
      <xdr:nvSpPr>
        <xdr:cNvPr id="128" name="楕円 127">
          <a:extLst>
            <a:ext uri="{FF2B5EF4-FFF2-40B4-BE49-F238E27FC236}">
              <a16:creationId xmlns:a16="http://schemas.microsoft.com/office/drawing/2014/main" id="{36F8239C-7806-4F7F-B726-F700716FBE1A}"/>
            </a:ext>
          </a:extLst>
        </xdr:cNvPr>
        <xdr:cNvSpPr/>
      </xdr:nvSpPr>
      <xdr:spPr bwMode="auto">
        <a:xfrm>
          <a:off x="5600700" y="6435022"/>
          <a:ext cx="101600" cy="101599"/>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12649</xdr:rowOff>
    </xdr:from>
    <xdr:ext cx="762000" cy="259045"/>
    <xdr:sp macro="" textlink="">
      <xdr:nvSpPr>
        <xdr:cNvPr id="129" name="人口1人当たり決算額の推移該当値テキスト445">
          <a:extLst>
            <a:ext uri="{FF2B5EF4-FFF2-40B4-BE49-F238E27FC236}">
              <a16:creationId xmlns:a16="http://schemas.microsoft.com/office/drawing/2014/main" id="{51F20DAF-23CE-4D8A-BEF9-BF047ED282C5}"/>
            </a:ext>
          </a:extLst>
        </xdr:cNvPr>
        <xdr:cNvSpPr txBox="1"/>
      </xdr:nvSpPr>
      <xdr:spPr>
        <a:xfrm>
          <a:off x="5740400" y="62800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151386</xdr:rowOff>
    </xdr:from>
    <xdr:to>
      <xdr:col>26</xdr:col>
      <xdr:colOff>101600</xdr:colOff>
      <xdr:row>34</xdr:row>
      <xdr:rowOff>252986</xdr:rowOff>
    </xdr:to>
    <xdr:sp macro="" textlink="">
      <xdr:nvSpPr>
        <xdr:cNvPr id="130" name="楕円 129">
          <a:extLst>
            <a:ext uri="{FF2B5EF4-FFF2-40B4-BE49-F238E27FC236}">
              <a16:creationId xmlns:a16="http://schemas.microsoft.com/office/drawing/2014/main" id="{1D4478F4-0972-4C34-A214-788F9176BFD2}"/>
            </a:ext>
          </a:extLst>
        </xdr:cNvPr>
        <xdr:cNvSpPr/>
      </xdr:nvSpPr>
      <xdr:spPr bwMode="auto">
        <a:xfrm>
          <a:off x="4953000" y="641883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33</xdr:row>
      <xdr:rowOff>263163</xdr:rowOff>
    </xdr:from>
    <xdr:ext cx="736600" cy="259045"/>
    <xdr:sp macro="" textlink="">
      <xdr:nvSpPr>
        <xdr:cNvPr id="131" name="テキスト ボックス 130">
          <a:extLst>
            <a:ext uri="{FF2B5EF4-FFF2-40B4-BE49-F238E27FC236}">
              <a16:creationId xmlns:a16="http://schemas.microsoft.com/office/drawing/2014/main" id="{58490072-B819-401C-8081-F8101F84827F}"/>
            </a:ext>
          </a:extLst>
        </xdr:cNvPr>
        <xdr:cNvSpPr txBox="1"/>
      </xdr:nvSpPr>
      <xdr:spPr>
        <a:xfrm>
          <a:off x="4622800" y="61877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34</xdr:row>
      <xdr:rowOff>158313</xdr:rowOff>
    </xdr:from>
    <xdr:to>
      <xdr:col>22</xdr:col>
      <xdr:colOff>165100</xdr:colOff>
      <xdr:row>34</xdr:row>
      <xdr:rowOff>259913</xdr:rowOff>
    </xdr:to>
    <xdr:sp macro="" textlink="">
      <xdr:nvSpPr>
        <xdr:cNvPr id="132" name="楕円 131">
          <a:extLst>
            <a:ext uri="{FF2B5EF4-FFF2-40B4-BE49-F238E27FC236}">
              <a16:creationId xmlns:a16="http://schemas.microsoft.com/office/drawing/2014/main" id="{4563E914-91AA-4121-96FB-98E8B13CE423}"/>
            </a:ext>
          </a:extLst>
        </xdr:cNvPr>
        <xdr:cNvSpPr/>
      </xdr:nvSpPr>
      <xdr:spPr bwMode="auto">
        <a:xfrm>
          <a:off x="4254500" y="642576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33</xdr:row>
      <xdr:rowOff>270090</xdr:rowOff>
    </xdr:from>
    <xdr:ext cx="762000" cy="259045"/>
    <xdr:sp macro="" textlink="">
      <xdr:nvSpPr>
        <xdr:cNvPr id="133" name="テキスト ボックス 132">
          <a:extLst>
            <a:ext uri="{FF2B5EF4-FFF2-40B4-BE49-F238E27FC236}">
              <a16:creationId xmlns:a16="http://schemas.microsoft.com/office/drawing/2014/main" id="{983C4AA5-B5D0-48A1-B99A-52BD021D4967}"/>
            </a:ext>
          </a:extLst>
        </xdr:cNvPr>
        <xdr:cNvSpPr txBox="1"/>
      </xdr:nvSpPr>
      <xdr:spPr>
        <a:xfrm>
          <a:off x="3924300" y="6194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34</xdr:row>
      <xdr:rowOff>186865</xdr:rowOff>
    </xdr:from>
    <xdr:to>
      <xdr:col>19</xdr:col>
      <xdr:colOff>38100</xdr:colOff>
      <xdr:row>34</xdr:row>
      <xdr:rowOff>288465</xdr:rowOff>
    </xdr:to>
    <xdr:sp macro="" textlink="">
      <xdr:nvSpPr>
        <xdr:cNvPr id="134" name="楕円 133">
          <a:extLst>
            <a:ext uri="{FF2B5EF4-FFF2-40B4-BE49-F238E27FC236}">
              <a16:creationId xmlns:a16="http://schemas.microsoft.com/office/drawing/2014/main" id="{5DAC10FA-272D-4A97-81AF-FE7564E3D24F}"/>
            </a:ext>
          </a:extLst>
        </xdr:cNvPr>
        <xdr:cNvSpPr/>
      </xdr:nvSpPr>
      <xdr:spPr bwMode="auto">
        <a:xfrm>
          <a:off x="3556000" y="645431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33</xdr:row>
      <xdr:rowOff>298642</xdr:rowOff>
    </xdr:from>
    <xdr:ext cx="762000" cy="259045"/>
    <xdr:sp macro="" textlink="">
      <xdr:nvSpPr>
        <xdr:cNvPr id="135" name="テキスト ボックス 134">
          <a:extLst>
            <a:ext uri="{FF2B5EF4-FFF2-40B4-BE49-F238E27FC236}">
              <a16:creationId xmlns:a16="http://schemas.microsoft.com/office/drawing/2014/main" id="{5E901E2B-997A-47FA-86DB-403D7C8D74A4}"/>
            </a:ext>
          </a:extLst>
        </xdr:cNvPr>
        <xdr:cNvSpPr txBox="1"/>
      </xdr:nvSpPr>
      <xdr:spPr>
        <a:xfrm>
          <a:off x="3225800" y="6223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179299</xdr:rowOff>
    </xdr:from>
    <xdr:to>
      <xdr:col>15</xdr:col>
      <xdr:colOff>101600</xdr:colOff>
      <xdr:row>34</xdr:row>
      <xdr:rowOff>280899</xdr:rowOff>
    </xdr:to>
    <xdr:sp macro="" textlink="">
      <xdr:nvSpPr>
        <xdr:cNvPr id="136" name="楕円 135">
          <a:extLst>
            <a:ext uri="{FF2B5EF4-FFF2-40B4-BE49-F238E27FC236}">
              <a16:creationId xmlns:a16="http://schemas.microsoft.com/office/drawing/2014/main" id="{A619E29A-A074-48F4-B7C1-E64A1BD12DB8}"/>
            </a:ext>
          </a:extLst>
        </xdr:cNvPr>
        <xdr:cNvSpPr/>
      </xdr:nvSpPr>
      <xdr:spPr bwMode="auto">
        <a:xfrm>
          <a:off x="2857500" y="644674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33</xdr:row>
      <xdr:rowOff>291076</xdr:rowOff>
    </xdr:from>
    <xdr:ext cx="762000" cy="259045"/>
    <xdr:sp macro="" textlink="">
      <xdr:nvSpPr>
        <xdr:cNvPr id="137" name="テキスト ボックス 136">
          <a:extLst>
            <a:ext uri="{FF2B5EF4-FFF2-40B4-BE49-F238E27FC236}">
              <a16:creationId xmlns:a16="http://schemas.microsoft.com/office/drawing/2014/main" id="{37E70EE3-1603-40E9-825F-D546020F2B79}"/>
            </a:ext>
          </a:extLst>
        </xdr:cNvPr>
        <xdr:cNvSpPr txBox="1"/>
      </xdr:nvSpPr>
      <xdr:spPr>
        <a:xfrm>
          <a:off x="2527300" y="62156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4DAAD476-D8C3-44F5-B0EE-C5D81E91D61A}"/>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610226EA-6282-40E1-B686-31A723B60BDA}"/>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80D9DEDD-52E3-40F1-8E2E-B4413E5D9276}"/>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FD72A9CD-65BE-415D-BC99-C23989640942}"/>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福岡県筑前町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60089E47-34DD-4462-AC85-9D6B757FFDBB}"/>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DB74A12A-6383-45FE-9BCA-0AFC75FFD402}"/>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9C67E6FB-298B-4AB1-93B5-59A8E8F61C9E}"/>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9519E66D-BBCA-4167-891A-142ADA657D02}"/>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6AC6140B-0F47-42FB-AE7F-838BC7E94078}"/>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228D100D-A286-4D74-8217-4D75AB8F82AC}"/>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30,805
30,345
67.10
15,479,220
15,218,644
252,644
8,417,028
10,814,196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353BDCAB-3E68-49E9-B77E-64D82577A46F}"/>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F8317D0E-A24C-4930-BF46-734F24151E17}"/>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C66BF3C1-0FF2-48C7-8982-BA9A17639A9D}"/>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10.7
31.5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37F3FADA-B8EE-4158-9179-A2A10DC4131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4CD2E65F-D89D-4AB9-BCFD-A91842042FD3}"/>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B05AE583-7E86-493F-8ADA-27EEEC8451E5}"/>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DCE79AC2-035A-490C-9B72-894590B5DE0A}"/>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E91BAF55-C208-473F-BAEA-D2D8350EA156}"/>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41F2F573-D59C-4AD3-8BD3-28A5BB6B030F}"/>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9D548FAF-1C81-4FB2-9976-72BDA117D1EE}"/>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550645AD-FF80-41B8-8271-BE260A4A9573}"/>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2A96D6FA-F267-4E8C-A4EE-F73575F424BE}"/>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D6330D6F-45BE-499A-BE89-A49B0E0BE511}"/>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E0E8C546-EAC9-4E9C-A364-2D678615175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F0AA2E69-467B-4A6C-951F-C748FA6CABC1}"/>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468BAA8E-C5DD-4433-ABC1-E8A412CFCD93}"/>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84CD89B6-AC69-460F-A359-9539078A2EDA}"/>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90DD750E-40CF-4530-BF4B-8879D29DCBC2}"/>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10E568E9-4BA9-4930-8B5D-40FA6918AF66}"/>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795D0EB3-6260-461E-9F54-799463F2B974}"/>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75858832-9CC2-42EC-895E-FAF2FE30EEE3}"/>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262214AD-1340-4571-8DCD-F054BA61927F}"/>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9CF27B78-BEF8-49EB-8C8C-2EE5DD74FA6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F3211D1C-3179-4411-B6D3-AA9143B5D495}"/>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56EE65CD-1DE2-4A31-BBF4-E66445340936}"/>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8A383468-E932-48CE-B287-FEF680AB1489}"/>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F5389EA7-763F-4767-A032-72CAE44AB41F}"/>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88,297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3D4705E4-38AD-4AFB-BA7C-66C44A93F55D}"/>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477E1AA6-F188-4B47-9F15-9341137AA7FE}"/>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B3CD86C3-2F56-4C8F-9BEA-AD2902782B4A}"/>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1A330C5C-F0E1-46B5-B291-B3BE32693542}"/>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C8EEFBD-BE70-48FF-A3CB-410D9C345532}"/>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A470BEBD-BF92-42F5-8831-AC09E1823506}"/>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87BA6751-3889-4CAF-86DE-B6AED4492EAB}"/>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C9FA195D-EB64-4584-897B-3951D70F008E}"/>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FD1CCCA8-1890-4E34-8973-E3AF5B1F809B}"/>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41743A50-682B-4638-B88F-8FA4DC91DB8F}"/>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6458F56B-7E4B-4277-B927-FCDEB3E40758}"/>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B95C382-0C3F-4344-B983-D6FD6A6076E4}"/>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AB049D7C-11DD-46B8-94C4-E4CD897FA7DF}"/>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2794ACF4-F91D-426D-9370-E57AAC4A97B6}"/>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46D86E31-4867-4356-A8B7-52E69BBFDE9C}"/>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ACA7F73E-78BA-46FD-8F5E-003035BA3E1E}"/>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99B5AB50-BD7F-46E1-98D4-C9686AB7E38D}"/>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2F996467-8488-42D2-A4BD-36D8889C42C2}"/>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47397131-C55D-44D0-83F6-4460A4E38B73}"/>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73096</xdr:rowOff>
    </xdr:from>
    <xdr:to>
      <xdr:col>24</xdr:col>
      <xdr:colOff>62865</xdr:colOff>
      <xdr:row>38</xdr:row>
      <xdr:rowOff>141366</xdr:rowOff>
    </xdr:to>
    <xdr:cxnSp macro="">
      <xdr:nvCxnSpPr>
        <xdr:cNvPr id="58" name="直線コネクタ 57">
          <a:extLst>
            <a:ext uri="{FF2B5EF4-FFF2-40B4-BE49-F238E27FC236}">
              <a16:creationId xmlns:a16="http://schemas.microsoft.com/office/drawing/2014/main" id="{B5A1940A-3109-4269-B722-8EBD0261D911}"/>
            </a:ext>
          </a:extLst>
        </xdr:cNvPr>
        <xdr:cNvCxnSpPr/>
      </xdr:nvCxnSpPr>
      <xdr:spPr>
        <a:xfrm flipV="1">
          <a:off x="4633595" y="5216596"/>
          <a:ext cx="1270" cy="14398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145193</xdr:rowOff>
    </xdr:from>
    <xdr:ext cx="534377" cy="259045"/>
    <xdr:sp macro="" textlink="">
      <xdr:nvSpPr>
        <xdr:cNvPr id="59" name="人件費最小値テキスト">
          <a:extLst>
            <a:ext uri="{FF2B5EF4-FFF2-40B4-BE49-F238E27FC236}">
              <a16:creationId xmlns:a16="http://schemas.microsoft.com/office/drawing/2014/main" id="{AF363896-8717-4F11-A837-36EFDF552597}"/>
            </a:ext>
          </a:extLst>
        </xdr:cNvPr>
        <xdr:cNvSpPr txBox="1"/>
      </xdr:nvSpPr>
      <xdr:spPr>
        <a:xfrm>
          <a:off x="4686300" y="6660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47,898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141366</xdr:rowOff>
    </xdr:from>
    <xdr:to>
      <xdr:col>24</xdr:col>
      <xdr:colOff>152400</xdr:colOff>
      <xdr:row>38</xdr:row>
      <xdr:rowOff>141366</xdr:rowOff>
    </xdr:to>
    <xdr:cxnSp macro="">
      <xdr:nvCxnSpPr>
        <xdr:cNvPr id="60" name="直線コネクタ 59">
          <a:extLst>
            <a:ext uri="{FF2B5EF4-FFF2-40B4-BE49-F238E27FC236}">
              <a16:creationId xmlns:a16="http://schemas.microsoft.com/office/drawing/2014/main" id="{F6722B14-0119-40FA-9632-2A01E278C907}"/>
            </a:ext>
          </a:extLst>
        </xdr:cNvPr>
        <xdr:cNvCxnSpPr/>
      </xdr:nvCxnSpPr>
      <xdr:spPr>
        <a:xfrm>
          <a:off x="4546600" y="66564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19773</xdr:rowOff>
    </xdr:from>
    <xdr:ext cx="599010" cy="259045"/>
    <xdr:sp macro="" textlink="">
      <xdr:nvSpPr>
        <xdr:cNvPr id="61" name="人件費最大値テキスト">
          <a:extLst>
            <a:ext uri="{FF2B5EF4-FFF2-40B4-BE49-F238E27FC236}">
              <a16:creationId xmlns:a16="http://schemas.microsoft.com/office/drawing/2014/main" id="{03ECA6AA-70F6-4FB5-83C3-7616A7308E6A}"/>
            </a:ext>
          </a:extLst>
        </xdr:cNvPr>
        <xdr:cNvSpPr txBox="1"/>
      </xdr:nvSpPr>
      <xdr:spPr>
        <a:xfrm>
          <a:off x="4686300" y="4991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136,079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73096</xdr:rowOff>
    </xdr:from>
    <xdr:to>
      <xdr:col>24</xdr:col>
      <xdr:colOff>152400</xdr:colOff>
      <xdr:row>30</xdr:row>
      <xdr:rowOff>73096</xdr:rowOff>
    </xdr:to>
    <xdr:cxnSp macro="">
      <xdr:nvCxnSpPr>
        <xdr:cNvPr id="62" name="直線コネクタ 61">
          <a:extLst>
            <a:ext uri="{FF2B5EF4-FFF2-40B4-BE49-F238E27FC236}">
              <a16:creationId xmlns:a16="http://schemas.microsoft.com/office/drawing/2014/main" id="{FBFD7AC5-5D56-45A0-84AA-ECC5EEC26D32}"/>
            </a:ext>
          </a:extLst>
        </xdr:cNvPr>
        <xdr:cNvCxnSpPr/>
      </xdr:nvCxnSpPr>
      <xdr:spPr>
        <a:xfrm>
          <a:off x="4546600" y="5216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65682</xdr:rowOff>
    </xdr:from>
    <xdr:to>
      <xdr:col>24</xdr:col>
      <xdr:colOff>63500</xdr:colOff>
      <xdr:row>37</xdr:row>
      <xdr:rowOff>129152</xdr:rowOff>
    </xdr:to>
    <xdr:cxnSp macro="">
      <xdr:nvCxnSpPr>
        <xdr:cNvPr id="63" name="直線コネクタ 62">
          <a:extLst>
            <a:ext uri="{FF2B5EF4-FFF2-40B4-BE49-F238E27FC236}">
              <a16:creationId xmlns:a16="http://schemas.microsoft.com/office/drawing/2014/main" id="{9C138CB1-A3A7-422E-9E45-2A27EE6BD147}"/>
            </a:ext>
          </a:extLst>
        </xdr:cNvPr>
        <xdr:cNvCxnSpPr/>
      </xdr:nvCxnSpPr>
      <xdr:spPr>
        <a:xfrm flipV="1">
          <a:off x="3797300" y="6409332"/>
          <a:ext cx="838200" cy="63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61322</xdr:rowOff>
    </xdr:from>
    <xdr:ext cx="534377" cy="259045"/>
    <xdr:sp macro="" textlink="">
      <xdr:nvSpPr>
        <xdr:cNvPr id="64" name="人件費平均値テキスト">
          <a:extLst>
            <a:ext uri="{FF2B5EF4-FFF2-40B4-BE49-F238E27FC236}">
              <a16:creationId xmlns:a16="http://schemas.microsoft.com/office/drawing/2014/main" id="{1D08E1AC-AA72-4792-8189-F847FA81348B}"/>
            </a:ext>
          </a:extLst>
        </xdr:cNvPr>
        <xdr:cNvSpPr txBox="1"/>
      </xdr:nvSpPr>
      <xdr:spPr>
        <a:xfrm>
          <a:off x="4686300" y="60620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38445</xdr:rowOff>
    </xdr:from>
    <xdr:to>
      <xdr:col>24</xdr:col>
      <xdr:colOff>114300</xdr:colOff>
      <xdr:row>36</xdr:row>
      <xdr:rowOff>140045</xdr:rowOff>
    </xdr:to>
    <xdr:sp macro="" textlink="">
      <xdr:nvSpPr>
        <xdr:cNvPr id="65" name="フローチャート: 判断 64">
          <a:extLst>
            <a:ext uri="{FF2B5EF4-FFF2-40B4-BE49-F238E27FC236}">
              <a16:creationId xmlns:a16="http://schemas.microsoft.com/office/drawing/2014/main" id="{7FECFCCE-5E5C-4681-8023-0B0E2E71B544}"/>
            </a:ext>
          </a:extLst>
        </xdr:cNvPr>
        <xdr:cNvSpPr/>
      </xdr:nvSpPr>
      <xdr:spPr>
        <a:xfrm>
          <a:off x="4584700" y="6210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129152</xdr:rowOff>
    </xdr:from>
    <xdr:to>
      <xdr:col>19</xdr:col>
      <xdr:colOff>177800</xdr:colOff>
      <xdr:row>37</xdr:row>
      <xdr:rowOff>143913</xdr:rowOff>
    </xdr:to>
    <xdr:cxnSp macro="">
      <xdr:nvCxnSpPr>
        <xdr:cNvPr id="66" name="直線コネクタ 65">
          <a:extLst>
            <a:ext uri="{FF2B5EF4-FFF2-40B4-BE49-F238E27FC236}">
              <a16:creationId xmlns:a16="http://schemas.microsoft.com/office/drawing/2014/main" id="{DACB48EE-BB65-4509-A4C6-FB3CF2C6DC05}"/>
            </a:ext>
          </a:extLst>
        </xdr:cNvPr>
        <xdr:cNvCxnSpPr/>
      </xdr:nvCxnSpPr>
      <xdr:spPr>
        <a:xfrm flipV="1">
          <a:off x="2908300" y="6472802"/>
          <a:ext cx="889000" cy="14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117508</xdr:rowOff>
    </xdr:from>
    <xdr:to>
      <xdr:col>20</xdr:col>
      <xdr:colOff>38100</xdr:colOff>
      <xdr:row>37</xdr:row>
      <xdr:rowOff>47658</xdr:rowOff>
    </xdr:to>
    <xdr:sp macro="" textlink="">
      <xdr:nvSpPr>
        <xdr:cNvPr id="67" name="フローチャート: 判断 66">
          <a:extLst>
            <a:ext uri="{FF2B5EF4-FFF2-40B4-BE49-F238E27FC236}">
              <a16:creationId xmlns:a16="http://schemas.microsoft.com/office/drawing/2014/main" id="{0BD51897-9478-4304-A127-5E0213682428}"/>
            </a:ext>
          </a:extLst>
        </xdr:cNvPr>
        <xdr:cNvSpPr/>
      </xdr:nvSpPr>
      <xdr:spPr>
        <a:xfrm>
          <a:off x="3746500" y="6289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64185</xdr:rowOff>
    </xdr:from>
    <xdr:ext cx="534377" cy="259045"/>
    <xdr:sp macro="" textlink="">
      <xdr:nvSpPr>
        <xdr:cNvPr id="68" name="テキスト ボックス 67">
          <a:extLst>
            <a:ext uri="{FF2B5EF4-FFF2-40B4-BE49-F238E27FC236}">
              <a16:creationId xmlns:a16="http://schemas.microsoft.com/office/drawing/2014/main" id="{A7286282-FD75-4280-B271-A92687CF0844}"/>
            </a:ext>
          </a:extLst>
        </xdr:cNvPr>
        <xdr:cNvSpPr txBox="1"/>
      </xdr:nvSpPr>
      <xdr:spPr>
        <a:xfrm>
          <a:off x="3530111" y="60649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111223</xdr:rowOff>
    </xdr:from>
    <xdr:to>
      <xdr:col>15</xdr:col>
      <xdr:colOff>50800</xdr:colOff>
      <xdr:row>37</xdr:row>
      <xdr:rowOff>143913</xdr:rowOff>
    </xdr:to>
    <xdr:cxnSp macro="">
      <xdr:nvCxnSpPr>
        <xdr:cNvPr id="69" name="直線コネクタ 68">
          <a:extLst>
            <a:ext uri="{FF2B5EF4-FFF2-40B4-BE49-F238E27FC236}">
              <a16:creationId xmlns:a16="http://schemas.microsoft.com/office/drawing/2014/main" id="{93C39965-EE3E-4EA7-A0EA-A49699DC71E6}"/>
            </a:ext>
          </a:extLst>
        </xdr:cNvPr>
        <xdr:cNvCxnSpPr/>
      </xdr:nvCxnSpPr>
      <xdr:spPr>
        <a:xfrm>
          <a:off x="2019300" y="6454873"/>
          <a:ext cx="889000" cy="326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145185</xdr:rowOff>
    </xdr:from>
    <xdr:to>
      <xdr:col>15</xdr:col>
      <xdr:colOff>101600</xdr:colOff>
      <xdr:row>37</xdr:row>
      <xdr:rowOff>75335</xdr:rowOff>
    </xdr:to>
    <xdr:sp macro="" textlink="">
      <xdr:nvSpPr>
        <xdr:cNvPr id="70" name="フローチャート: 判断 69">
          <a:extLst>
            <a:ext uri="{FF2B5EF4-FFF2-40B4-BE49-F238E27FC236}">
              <a16:creationId xmlns:a16="http://schemas.microsoft.com/office/drawing/2014/main" id="{84A3A34E-454B-4BA9-A2DC-E07F49F4A28F}"/>
            </a:ext>
          </a:extLst>
        </xdr:cNvPr>
        <xdr:cNvSpPr/>
      </xdr:nvSpPr>
      <xdr:spPr>
        <a:xfrm>
          <a:off x="2857500" y="6317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91862</xdr:rowOff>
    </xdr:from>
    <xdr:ext cx="534377" cy="259045"/>
    <xdr:sp macro="" textlink="">
      <xdr:nvSpPr>
        <xdr:cNvPr id="71" name="テキスト ボックス 70">
          <a:extLst>
            <a:ext uri="{FF2B5EF4-FFF2-40B4-BE49-F238E27FC236}">
              <a16:creationId xmlns:a16="http://schemas.microsoft.com/office/drawing/2014/main" id="{ACB92F3D-92E9-46E4-9AC3-BC40B189AF73}"/>
            </a:ext>
          </a:extLst>
        </xdr:cNvPr>
        <xdr:cNvSpPr txBox="1"/>
      </xdr:nvSpPr>
      <xdr:spPr>
        <a:xfrm>
          <a:off x="2641111" y="6092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111223</xdr:rowOff>
    </xdr:from>
    <xdr:to>
      <xdr:col>10</xdr:col>
      <xdr:colOff>114300</xdr:colOff>
      <xdr:row>37</xdr:row>
      <xdr:rowOff>160290</xdr:rowOff>
    </xdr:to>
    <xdr:cxnSp macro="">
      <xdr:nvCxnSpPr>
        <xdr:cNvPr id="72" name="直線コネクタ 71">
          <a:extLst>
            <a:ext uri="{FF2B5EF4-FFF2-40B4-BE49-F238E27FC236}">
              <a16:creationId xmlns:a16="http://schemas.microsoft.com/office/drawing/2014/main" id="{E2B1DC06-290D-4920-A19D-8E07EDF63F18}"/>
            </a:ext>
          </a:extLst>
        </xdr:cNvPr>
        <xdr:cNvCxnSpPr/>
      </xdr:nvCxnSpPr>
      <xdr:spPr>
        <a:xfrm flipV="1">
          <a:off x="1130300" y="6454873"/>
          <a:ext cx="889000" cy="490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152989</xdr:rowOff>
    </xdr:from>
    <xdr:to>
      <xdr:col>10</xdr:col>
      <xdr:colOff>165100</xdr:colOff>
      <xdr:row>37</xdr:row>
      <xdr:rowOff>83139</xdr:rowOff>
    </xdr:to>
    <xdr:sp macro="" textlink="">
      <xdr:nvSpPr>
        <xdr:cNvPr id="73" name="フローチャート: 判断 72">
          <a:extLst>
            <a:ext uri="{FF2B5EF4-FFF2-40B4-BE49-F238E27FC236}">
              <a16:creationId xmlns:a16="http://schemas.microsoft.com/office/drawing/2014/main" id="{8B152BD5-3F01-4A04-8921-DFABB4A40CD8}"/>
            </a:ext>
          </a:extLst>
        </xdr:cNvPr>
        <xdr:cNvSpPr/>
      </xdr:nvSpPr>
      <xdr:spPr>
        <a:xfrm>
          <a:off x="1968500" y="6325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99666</xdr:rowOff>
    </xdr:from>
    <xdr:ext cx="534377" cy="259045"/>
    <xdr:sp macro="" textlink="">
      <xdr:nvSpPr>
        <xdr:cNvPr id="74" name="テキスト ボックス 73">
          <a:extLst>
            <a:ext uri="{FF2B5EF4-FFF2-40B4-BE49-F238E27FC236}">
              <a16:creationId xmlns:a16="http://schemas.microsoft.com/office/drawing/2014/main" id="{B193FF1A-380A-4D76-8913-0F6F0C673E0A}"/>
            </a:ext>
          </a:extLst>
        </xdr:cNvPr>
        <xdr:cNvSpPr txBox="1"/>
      </xdr:nvSpPr>
      <xdr:spPr>
        <a:xfrm>
          <a:off x="1752111" y="6100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4302</xdr:rowOff>
    </xdr:from>
    <xdr:to>
      <xdr:col>6</xdr:col>
      <xdr:colOff>38100</xdr:colOff>
      <xdr:row>37</xdr:row>
      <xdr:rowOff>105902</xdr:rowOff>
    </xdr:to>
    <xdr:sp macro="" textlink="">
      <xdr:nvSpPr>
        <xdr:cNvPr id="75" name="フローチャート: 判断 74">
          <a:extLst>
            <a:ext uri="{FF2B5EF4-FFF2-40B4-BE49-F238E27FC236}">
              <a16:creationId xmlns:a16="http://schemas.microsoft.com/office/drawing/2014/main" id="{860878C9-EC98-4627-B7FE-8C5B139B1055}"/>
            </a:ext>
          </a:extLst>
        </xdr:cNvPr>
        <xdr:cNvSpPr/>
      </xdr:nvSpPr>
      <xdr:spPr>
        <a:xfrm>
          <a:off x="1079500" y="6347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122429</xdr:rowOff>
    </xdr:from>
    <xdr:ext cx="534377" cy="259045"/>
    <xdr:sp macro="" textlink="">
      <xdr:nvSpPr>
        <xdr:cNvPr id="76" name="テキスト ボックス 75">
          <a:extLst>
            <a:ext uri="{FF2B5EF4-FFF2-40B4-BE49-F238E27FC236}">
              <a16:creationId xmlns:a16="http://schemas.microsoft.com/office/drawing/2014/main" id="{BBFAC58E-B888-48D4-A166-11A46B12B462}"/>
            </a:ext>
          </a:extLst>
        </xdr:cNvPr>
        <xdr:cNvSpPr txBox="1"/>
      </xdr:nvSpPr>
      <xdr:spPr>
        <a:xfrm>
          <a:off x="863111" y="6123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457E107E-55D4-4A44-B8C6-6154989AFD8F}"/>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E4DA1FCA-4358-4E32-A443-9CC04EBB46B2}"/>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FB7C7E35-6573-4CD0-8AC2-B78E0B8F6069}"/>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66A9396C-378A-426F-A0D6-25F2DD176B8D}"/>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C6DF8DA4-E3A2-4C4F-89D5-4317711F61C2}"/>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14882</xdr:rowOff>
    </xdr:from>
    <xdr:to>
      <xdr:col>24</xdr:col>
      <xdr:colOff>114300</xdr:colOff>
      <xdr:row>37</xdr:row>
      <xdr:rowOff>116482</xdr:rowOff>
    </xdr:to>
    <xdr:sp macro="" textlink="">
      <xdr:nvSpPr>
        <xdr:cNvPr id="82" name="楕円 81">
          <a:extLst>
            <a:ext uri="{FF2B5EF4-FFF2-40B4-BE49-F238E27FC236}">
              <a16:creationId xmlns:a16="http://schemas.microsoft.com/office/drawing/2014/main" id="{A37163AD-E15E-4903-97CC-200BA6C73A82}"/>
            </a:ext>
          </a:extLst>
        </xdr:cNvPr>
        <xdr:cNvSpPr/>
      </xdr:nvSpPr>
      <xdr:spPr>
        <a:xfrm>
          <a:off x="4584700" y="6358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164759</xdr:rowOff>
    </xdr:from>
    <xdr:ext cx="534377" cy="259045"/>
    <xdr:sp macro="" textlink="">
      <xdr:nvSpPr>
        <xdr:cNvPr id="83" name="人件費該当値テキスト">
          <a:extLst>
            <a:ext uri="{FF2B5EF4-FFF2-40B4-BE49-F238E27FC236}">
              <a16:creationId xmlns:a16="http://schemas.microsoft.com/office/drawing/2014/main" id="{F90078C7-651F-4882-868E-F063DF800E92}"/>
            </a:ext>
          </a:extLst>
        </xdr:cNvPr>
        <xdr:cNvSpPr txBox="1"/>
      </xdr:nvSpPr>
      <xdr:spPr>
        <a:xfrm>
          <a:off x="4686300" y="6336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78352</xdr:rowOff>
    </xdr:from>
    <xdr:to>
      <xdr:col>20</xdr:col>
      <xdr:colOff>38100</xdr:colOff>
      <xdr:row>38</xdr:row>
      <xdr:rowOff>8502</xdr:rowOff>
    </xdr:to>
    <xdr:sp macro="" textlink="">
      <xdr:nvSpPr>
        <xdr:cNvPr id="84" name="楕円 83">
          <a:extLst>
            <a:ext uri="{FF2B5EF4-FFF2-40B4-BE49-F238E27FC236}">
              <a16:creationId xmlns:a16="http://schemas.microsoft.com/office/drawing/2014/main" id="{8C3F0C54-7E9B-4DC2-8440-459A03E4D918}"/>
            </a:ext>
          </a:extLst>
        </xdr:cNvPr>
        <xdr:cNvSpPr/>
      </xdr:nvSpPr>
      <xdr:spPr>
        <a:xfrm>
          <a:off x="3746500" y="6422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171079</xdr:rowOff>
    </xdr:from>
    <xdr:ext cx="534377" cy="259045"/>
    <xdr:sp macro="" textlink="">
      <xdr:nvSpPr>
        <xdr:cNvPr id="85" name="テキスト ボックス 84">
          <a:extLst>
            <a:ext uri="{FF2B5EF4-FFF2-40B4-BE49-F238E27FC236}">
              <a16:creationId xmlns:a16="http://schemas.microsoft.com/office/drawing/2014/main" id="{6037FE8D-8691-43A6-A18B-53B9F6C0B99D}"/>
            </a:ext>
          </a:extLst>
        </xdr:cNvPr>
        <xdr:cNvSpPr txBox="1"/>
      </xdr:nvSpPr>
      <xdr:spPr>
        <a:xfrm>
          <a:off x="3530111" y="65147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93113</xdr:rowOff>
    </xdr:from>
    <xdr:to>
      <xdr:col>15</xdr:col>
      <xdr:colOff>101600</xdr:colOff>
      <xdr:row>38</xdr:row>
      <xdr:rowOff>23263</xdr:rowOff>
    </xdr:to>
    <xdr:sp macro="" textlink="">
      <xdr:nvSpPr>
        <xdr:cNvPr id="86" name="楕円 85">
          <a:extLst>
            <a:ext uri="{FF2B5EF4-FFF2-40B4-BE49-F238E27FC236}">
              <a16:creationId xmlns:a16="http://schemas.microsoft.com/office/drawing/2014/main" id="{D040D5B0-2A78-4FD0-A3C0-E5BB28176FDA}"/>
            </a:ext>
          </a:extLst>
        </xdr:cNvPr>
        <xdr:cNvSpPr/>
      </xdr:nvSpPr>
      <xdr:spPr>
        <a:xfrm>
          <a:off x="2857500" y="6436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14390</xdr:rowOff>
    </xdr:from>
    <xdr:ext cx="534377" cy="259045"/>
    <xdr:sp macro="" textlink="">
      <xdr:nvSpPr>
        <xdr:cNvPr id="87" name="テキスト ボックス 86">
          <a:extLst>
            <a:ext uri="{FF2B5EF4-FFF2-40B4-BE49-F238E27FC236}">
              <a16:creationId xmlns:a16="http://schemas.microsoft.com/office/drawing/2014/main" id="{4D274794-D334-4EC6-97E2-B9FBD585A5F1}"/>
            </a:ext>
          </a:extLst>
        </xdr:cNvPr>
        <xdr:cNvSpPr txBox="1"/>
      </xdr:nvSpPr>
      <xdr:spPr>
        <a:xfrm>
          <a:off x="2641111" y="65294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60423</xdr:rowOff>
    </xdr:from>
    <xdr:to>
      <xdr:col>10</xdr:col>
      <xdr:colOff>165100</xdr:colOff>
      <xdr:row>37</xdr:row>
      <xdr:rowOff>162023</xdr:rowOff>
    </xdr:to>
    <xdr:sp macro="" textlink="">
      <xdr:nvSpPr>
        <xdr:cNvPr id="88" name="楕円 87">
          <a:extLst>
            <a:ext uri="{FF2B5EF4-FFF2-40B4-BE49-F238E27FC236}">
              <a16:creationId xmlns:a16="http://schemas.microsoft.com/office/drawing/2014/main" id="{298F38A2-3495-49E8-B257-2FC1F5C993C0}"/>
            </a:ext>
          </a:extLst>
        </xdr:cNvPr>
        <xdr:cNvSpPr/>
      </xdr:nvSpPr>
      <xdr:spPr>
        <a:xfrm>
          <a:off x="1968500" y="6404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153150</xdr:rowOff>
    </xdr:from>
    <xdr:ext cx="534377" cy="259045"/>
    <xdr:sp macro="" textlink="">
      <xdr:nvSpPr>
        <xdr:cNvPr id="89" name="テキスト ボックス 88">
          <a:extLst>
            <a:ext uri="{FF2B5EF4-FFF2-40B4-BE49-F238E27FC236}">
              <a16:creationId xmlns:a16="http://schemas.microsoft.com/office/drawing/2014/main" id="{FCEDD7A0-383A-424D-9E0D-04920536B593}"/>
            </a:ext>
          </a:extLst>
        </xdr:cNvPr>
        <xdr:cNvSpPr txBox="1"/>
      </xdr:nvSpPr>
      <xdr:spPr>
        <a:xfrm>
          <a:off x="1752111" y="64968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109490</xdr:rowOff>
    </xdr:from>
    <xdr:to>
      <xdr:col>6</xdr:col>
      <xdr:colOff>38100</xdr:colOff>
      <xdr:row>38</xdr:row>
      <xdr:rowOff>39640</xdr:rowOff>
    </xdr:to>
    <xdr:sp macro="" textlink="">
      <xdr:nvSpPr>
        <xdr:cNvPr id="90" name="楕円 89">
          <a:extLst>
            <a:ext uri="{FF2B5EF4-FFF2-40B4-BE49-F238E27FC236}">
              <a16:creationId xmlns:a16="http://schemas.microsoft.com/office/drawing/2014/main" id="{600B1509-F300-4768-B1AD-230E92C23C3D}"/>
            </a:ext>
          </a:extLst>
        </xdr:cNvPr>
        <xdr:cNvSpPr/>
      </xdr:nvSpPr>
      <xdr:spPr>
        <a:xfrm>
          <a:off x="1079500" y="6453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30767</xdr:rowOff>
    </xdr:from>
    <xdr:ext cx="534377" cy="259045"/>
    <xdr:sp macro="" textlink="">
      <xdr:nvSpPr>
        <xdr:cNvPr id="91" name="テキスト ボックス 90">
          <a:extLst>
            <a:ext uri="{FF2B5EF4-FFF2-40B4-BE49-F238E27FC236}">
              <a16:creationId xmlns:a16="http://schemas.microsoft.com/office/drawing/2014/main" id="{E8B310E9-69F4-47FC-8C6E-193BD152CAAF}"/>
            </a:ext>
          </a:extLst>
        </xdr:cNvPr>
        <xdr:cNvSpPr txBox="1"/>
      </xdr:nvSpPr>
      <xdr:spPr>
        <a:xfrm>
          <a:off x="863111" y="6545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E2C1EFB0-EFD0-4656-99CF-ADFB5AC2C737}"/>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1C5446CD-4466-48CC-8A0F-A1E965F9BAE6}"/>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68319F7A-E35D-43B6-B177-40E7420E1F52}"/>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4AA23EDB-E45A-423F-8F1F-F04032CEF5BD}"/>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6AF8B233-28D3-4002-AA8A-28C28EBD334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C775AF44-AF99-4B88-9CE0-874730E96B81}"/>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9F155969-6630-4B82-BBD8-10CC12CDFE0E}"/>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674A1FC5-B79E-406E-9B5A-AF75CFF10098}"/>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7EC25970-F0BC-4961-9D0B-BC0D4ECF80E1}"/>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C1573672-D768-4A0F-866A-6DA91F96B76E}"/>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2" name="テキスト ボックス 101">
          <a:extLst>
            <a:ext uri="{FF2B5EF4-FFF2-40B4-BE49-F238E27FC236}">
              <a16:creationId xmlns:a16="http://schemas.microsoft.com/office/drawing/2014/main" id="{BB0FF922-BDCE-4B28-B1F6-8410A12BC726}"/>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139700</xdr:rowOff>
    </xdr:from>
    <xdr:to>
      <xdr:col>28</xdr:col>
      <xdr:colOff>114300</xdr:colOff>
      <xdr:row>58</xdr:row>
      <xdr:rowOff>139700</xdr:rowOff>
    </xdr:to>
    <xdr:cxnSp macro="">
      <xdr:nvCxnSpPr>
        <xdr:cNvPr id="103" name="直線コネクタ 102">
          <a:extLst>
            <a:ext uri="{FF2B5EF4-FFF2-40B4-BE49-F238E27FC236}">
              <a16:creationId xmlns:a16="http://schemas.microsoft.com/office/drawing/2014/main" id="{642AA12D-A003-49B7-9841-CCA5BA3CCC58}"/>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57</xdr:row>
      <xdr:rowOff>168927</xdr:rowOff>
    </xdr:from>
    <xdr:ext cx="531299" cy="259045"/>
    <xdr:sp macro="" textlink="">
      <xdr:nvSpPr>
        <xdr:cNvPr id="104" name="テキスト ボックス 103">
          <a:extLst>
            <a:ext uri="{FF2B5EF4-FFF2-40B4-BE49-F238E27FC236}">
              <a16:creationId xmlns:a16="http://schemas.microsoft.com/office/drawing/2014/main" id="{A72B74E6-12EF-45D9-944E-C414010B4CFD}"/>
            </a:ext>
          </a:extLst>
        </xdr:cNvPr>
        <xdr:cNvSpPr txBox="1"/>
      </xdr:nvSpPr>
      <xdr:spPr>
        <a:xfrm>
          <a:off x="230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5" name="直線コネクタ 104">
          <a:extLst>
            <a:ext uri="{FF2B5EF4-FFF2-40B4-BE49-F238E27FC236}">
              <a16:creationId xmlns:a16="http://schemas.microsoft.com/office/drawing/2014/main" id="{55B21819-98C2-4C53-99C3-87ED80625DF8}"/>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6" name="テキスト ボックス 105">
          <a:extLst>
            <a:ext uri="{FF2B5EF4-FFF2-40B4-BE49-F238E27FC236}">
              <a16:creationId xmlns:a16="http://schemas.microsoft.com/office/drawing/2014/main" id="{03435272-3F19-4D00-85AE-4478F575C31E}"/>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7" name="直線コネクタ 106">
          <a:extLst>
            <a:ext uri="{FF2B5EF4-FFF2-40B4-BE49-F238E27FC236}">
              <a16:creationId xmlns:a16="http://schemas.microsoft.com/office/drawing/2014/main" id="{4C465707-AE99-456F-BB25-87A78D772CC4}"/>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8" name="テキスト ボックス 107">
          <a:extLst>
            <a:ext uri="{FF2B5EF4-FFF2-40B4-BE49-F238E27FC236}">
              <a16:creationId xmlns:a16="http://schemas.microsoft.com/office/drawing/2014/main" id="{CAE8CD81-DD33-4706-A280-464D2D9274E1}"/>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9" name="直線コネクタ 108">
          <a:extLst>
            <a:ext uri="{FF2B5EF4-FFF2-40B4-BE49-F238E27FC236}">
              <a16:creationId xmlns:a16="http://schemas.microsoft.com/office/drawing/2014/main" id="{8CCF9738-AD44-4B0C-A079-107890004D6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10" name="テキスト ボックス 109">
          <a:extLst>
            <a:ext uri="{FF2B5EF4-FFF2-40B4-BE49-F238E27FC236}">
              <a16:creationId xmlns:a16="http://schemas.microsoft.com/office/drawing/2014/main" id="{AC5A94F3-801E-4912-A362-B9C8A18F67C4}"/>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D9314F35-F1B5-4D80-9202-5C33F623E8B3}"/>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65D4BB30-075B-437C-8A0F-6058421FE736}"/>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BC84FD7F-72D8-4C7F-91F2-81C957B29FFD}"/>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126002</xdr:rowOff>
    </xdr:from>
    <xdr:to>
      <xdr:col>24</xdr:col>
      <xdr:colOff>62865</xdr:colOff>
      <xdr:row>59</xdr:row>
      <xdr:rowOff>19612</xdr:rowOff>
    </xdr:to>
    <xdr:cxnSp macro="">
      <xdr:nvCxnSpPr>
        <xdr:cNvPr id="114" name="直線コネクタ 113">
          <a:extLst>
            <a:ext uri="{FF2B5EF4-FFF2-40B4-BE49-F238E27FC236}">
              <a16:creationId xmlns:a16="http://schemas.microsoft.com/office/drawing/2014/main" id="{ADF17CBE-2B43-4D53-8C6D-E5B5D0F5EB32}"/>
            </a:ext>
          </a:extLst>
        </xdr:cNvPr>
        <xdr:cNvCxnSpPr/>
      </xdr:nvCxnSpPr>
      <xdr:spPr>
        <a:xfrm flipV="1">
          <a:off x="4633595" y="8698502"/>
          <a:ext cx="1270" cy="1436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23439</xdr:rowOff>
    </xdr:from>
    <xdr:ext cx="534377" cy="259045"/>
    <xdr:sp macro="" textlink="">
      <xdr:nvSpPr>
        <xdr:cNvPr id="115" name="物件費最小値テキスト">
          <a:extLst>
            <a:ext uri="{FF2B5EF4-FFF2-40B4-BE49-F238E27FC236}">
              <a16:creationId xmlns:a16="http://schemas.microsoft.com/office/drawing/2014/main" id="{606E1B91-580A-4B8D-84B9-0AA732AB7882}"/>
            </a:ext>
          </a:extLst>
        </xdr:cNvPr>
        <xdr:cNvSpPr txBox="1"/>
      </xdr:nvSpPr>
      <xdr:spPr>
        <a:xfrm>
          <a:off x="4686300" y="10138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44,383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19612</xdr:rowOff>
    </xdr:from>
    <xdr:to>
      <xdr:col>24</xdr:col>
      <xdr:colOff>152400</xdr:colOff>
      <xdr:row>59</xdr:row>
      <xdr:rowOff>19612</xdr:rowOff>
    </xdr:to>
    <xdr:cxnSp macro="">
      <xdr:nvCxnSpPr>
        <xdr:cNvPr id="116" name="直線コネクタ 115">
          <a:extLst>
            <a:ext uri="{FF2B5EF4-FFF2-40B4-BE49-F238E27FC236}">
              <a16:creationId xmlns:a16="http://schemas.microsoft.com/office/drawing/2014/main" id="{0F246CFD-11EB-4B26-8051-A4E760C5D3F5}"/>
            </a:ext>
          </a:extLst>
        </xdr:cNvPr>
        <xdr:cNvCxnSpPr/>
      </xdr:nvCxnSpPr>
      <xdr:spPr>
        <a:xfrm>
          <a:off x="4546600" y="101351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72679</xdr:rowOff>
    </xdr:from>
    <xdr:ext cx="599010" cy="259045"/>
    <xdr:sp macro="" textlink="">
      <xdr:nvSpPr>
        <xdr:cNvPr id="117" name="物件費最大値テキスト">
          <a:extLst>
            <a:ext uri="{FF2B5EF4-FFF2-40B4-BE49-F238E27FC236}">
              <a16:creationId xmlns:a16="http://schemas.microsoft.com/office/drawing/2014/main" id="{86F7B1B5-1245-4AA7-AEE3-0C3EBC0B93CE}"/>
            </a:ext>
          </a:extLst>
        </xdr:cNvPr>
        <xdr:cNvSpPr txBox="1"/>
      </xdr:nvSpPr>
      <xdr:spPr>
        <a:xfrm>
          <a:off x="4686300" y="84737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201,498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126002</xdr:rowOff>
    </xdr:from>
    <xdr:to>
      <xdr:col>24</xdr:col>
      <xdr:colOff>152400</xdr:colOff>
      <xdr:row>50</xdr:row>
      <xdr:rowOff>126002</xdr:rowOff>
    </xdr:to>
    <xdr:cxnSp macro="">
      <xdr:nvCxnSpPr>
        <xdr:cNvPr id="118" name="直線コネクタ 117">
          <a:extLst>
            <a:ext uri="{FF2B5EF4-FFF2-40B4-BE49-F238E27FC236}">
              <a16:creationId xmlns:a16="http://schemas.microsoft.com/office/drawing/2014/main" id="{CB8CB981-80E7-4090-926C-E357A26F2174}"/>
            </a:ext>
          </a:extLst>
        </xdr:cNvPr>
        <xdr:cNvCxnSpPr/>
      </xdr:nvCxnSpPr>
      <xdr:spPr>
        <a:xfrm>
          <a:off x="4546600" y="86985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110833</xdr:rowOff>
    </xdr:from>
    <xdr:to>
      <xdr:col>24</xdr:col>
      <xdr:colOff>63500</xdr:colOff>
      <xdr:row>57</xdr:row>
      <xdr:rowOff>150499</xdr:rowOff>
    </xdr:to>
    <xdr:cxnSp macro="">
      <xdr:nvCxnSpPr>
        <xdr:cNvPr id="119" name="直線コネクタ 118">
          <a:extLst>
            <a:ext uri="{FF2B5EF4-FFF2-40B4-BE49-F238E27FC236}">
              <a16:creationId xmlns:a16="http://schemas.microsoft.com/office/drawing/2014/main" id="{D33CBBDF-BAAF-4639-851C-AA56D3DA4C58}"/>
            </a:ext>
          </a:extLst>
        </xdr:cNvPr>
        <xdr:cNvCxnSpPr/>
      </xdr:nvCxnSpPr>
      <xdr:spPr>
        <a:xfrm flipV="1">
          <a:off x="3797300" y="9883483"/>
          <a:ext cx="838200" cy="396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67045</xdr:rowOff>
    </xdr:from>
    <xdr:ext cx="534377" cy="259045"/>
    <xdr:sp macro="" textlink="">
      <xdr:nvSpPr>
        <xdr:cNvPr id="120" name="物件費平均値テキスト">
          <a:extLst>
            <a:ext uri="{FF2B5EF4-FFF2-40B4-BE49-F238E27FC236}">
              <a16:creationId xmlns:a16="http://schemas.microsoft.com/office/drawing/2014/main" id="{77A25898-9F89-47A3-8D9A-F25C9114182D}"/>
            </a:ext>
          </a:extLst>
        </xdr:cNvPr>
        <xdr:cNvSpPr txBox="1"/>
      </xdr:nvSpPr>
      <xdr:spPr>
        <a:xfrm>
          <a:off x="4686300" y="96682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44168</xdr:rowOff>
    </xdr:from>
    <xdr:to>
      <xdr:col>24</xdr:col>
      <xdr:colOff>114300</xdr:colOff>
      <xdr:row>57</xdr:row>
      <xdr:rowOff>145768</xdr:rowOff>
    </xdr:to>
    <xdr:sp macro="" textlink="">
      <xdr:nvSpPr>
        <xdr:cNvPr id="121" name="フローチャート: 判断 120">
          <a:extLst>
            <a:ext uri="{FF2B5EF4-FFF2-40B4-BE49-F238E27FC236}">
              <a16:creationId xmlns:a16="http://schemas.microsoft.com/office/drawing/2014/main" id="{3F3D2701-13C8-4AB8-90F9-0E55ABF9A4DF}"/>
            </a:ext>
          </a:extLst>
        </xdr:cNvPr>
        <xdr:cNvSpPr/>
      </xdr:nvSpPr>
      <xdr:spPr>
        <a:xfrm>
          <a:off x="4584700" y="9816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120589</xdr:rowOff>
    </xdr:from>
    <xdr:to>
      <xdr:col>19</xdr:col>
      <xdr:colOff>177800</xdr:colOff>
      <xdr:row>57</xdr:row>
      <xdr:rowOff>150499</xdr:rowOff>
    </xdr:to>
    <xdr:cxnSp macro="">
      <xdr:nvCxnSpPr>
        <xdr:cNvPr id="122" name="直線コネクタ 121">
          <a:extLst>
            <a:ext uri="{FF2B5EF4-FFF2-40B4-BE49-F238E27FC236}">
              <a16:creationId xmlns:a16="http://schemas.microsoft.com/office/drawing/2014/main" id="{2401C7E0-4970-4AC7-BE8C-ACA367B56024}"/>
            </a:ext>
          </a:extLst>
        </xdr:cNvPr>
        <xdr:cNvCxnSpPr/>
      </xdr:nvCxnSpPr>
      <xdr:spPr>
        <a:xfrm>
          <a:off x="2908300" y="9893239"/>
          <a:ext cx="889000" cy="29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63324</xdr:rowOff>
    </xdr:from>
    <xdr:to>
      <xdr:col>20</xdr:col>
      <xdr:colOff>38100</xdr:colOff>
      <xdr:row>57</xdr:row>
      <xdr:rowOff>164924</xdr:rowOff>
    </xdr:to>
    <xdr:sp macro="" textlink="">
      <xdr:nvSpPr>
        <xdr:cNvPr id="123" name="フローチャート: 判断 122">
          <a:extLst>
            <a:ext uri="{FF2B5EF4-FFF2-40B4-BE49-F238E27FC236}">
              <a16:creationId xmlns:a16="http://schemas.microsoft.com/office/drawing/2014/main" id="{459F3EE5-88C8-4A95-B944-8A33621E6121}"/>
            </a:ext>
          </a:extLst>
        </xdr:cNvPr>
        <xdr:cNvSpPr/>
      </xdr:nvSpPr>
      <xdr:spPr>
        <a:xfrm>
          <a:off x="3746500" y="9835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10001</xdr:rowOff>
    </xdr:from>
    <xdr:ext cx="534377" cy="259045"/>
    <xdr:sp macro="" textlink="">
      <xdr:nvSpPr>
        <xdr:cNvPr id="124" name="テキスト ボックス 123">
          <a:extLst>
            <a:ext uri="{FF2B5EF4-FFF2-40B4-BE49-F238E27FC236}">
              <a16:creationId xmlns:a16="http://schemas.microsoft.com/office/drawing/2014/main" id="{431DBC40-29F9-49ED-9A83-D9B5010B2AFE}"/>
            </a:ext>
          </a:extLst>
        </xdr:cNvPr>
        <xdr:cNvSpPr txBox="1"/>
      </xdr:nvSpPr>
      <xdr:spPr>
        <a:xfrm>
          <a:off x="3530111" y="9611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120589</xdr:rowOff>
    </xdr:from>
    <xdr:to>
      <xdr:col>15</xdr:col>
      <xdr:colOff>50800</xdr:colOff>
      <xdr:row>57</xdr:row>
      <xdr:rowOff>148113</xdr:rowOff>
    </xdr:to>
    <xdr:cxnSp macro="">
      <xdr:nvCxnSpPr>
        <xdr:cNvPr id="125" name="直線コネクタ 124">
          <a:extLst>
            <a:ext uri="{FF2B5EF4-FFF2-40B4-BE49-F238E27FC236}">
              <a16:creationId xmlns:a16="http://schemas.microsoft.com/office/drawing/2014/main" id="{04A06098-B7CA-42B2-A0A6-E5059639093A}"/>
            </a:ext>
          </a:extLst>
        </xdr:cNvPr>
        <xdr:cNvCxnSpPr/>
      </xdr:nvCxnSpPr>
      <xdr:spPr>
        <a:xfrm flipV="1">
          <a:off x="2019300" y="9893239"/>
          <a:ext cx="889000" cy="27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42376</xdr:rowOff>
    </xdr:from>
    <xdr:to>
      <xdr:col>15</xdr:col>
      <xdr:colOff>101600</xdr:colOff>
      <xdr:row>57</xdr:row>
      <xdr:rowOff>143976</xdr:rowOff>
    </xdr:to>
    <xdr:sp macro="" textlink="">
      <xdr:nvSpPr>
        <xdr:cNvPr id="126" name="フローチャート: 判断 125">
          <a:extLst>
            <a:ext uri="{FF2B5EF4-FFF2-40B4-BE49-F238E27FC236}">
              <a16:creationId xmlns:a16="http://schemas.microsoft.com/office/drawing/2014/main" id="{81969B1D-6FDD-4177-9227-EB1154DA7039}"/>
            </a:ext>
          </a:extLst>
        </xdr:cNvPr>
        <xdr:cNvSpPr/>
      </xdr:nvSpPr>
      <xdr:spPr>
        <a:xfrm>
          <a:off x="2857500" y="9815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160503</xdr:rowOff>
    </xdr:from>
    <xdr:ext cx="534377" cy="259045"/>
    <xdr:sp macro="" textlink="">
      <xdr:nvSpPr>
        <xdr:cNvPr id="127" name="テキスト ボックス 126">
          <a:extLst>
            <a:ext uri="{FF2B5EF4-FFF2-40B4-BE49-F238E27FC236}">
              <a16:creationId xmlns:a16="http://schemas.microsoft.com/office/drawing/2014/main" id="{5844DAA0-7B6C-418E-9FCB-A84A38799ADA}"/>
            </a:ext>
          </a:extLst>
        </xdr:cNvPr>
        <xdr:cNvSpPr txBox="1"/>
      </xdr:nvSpPr>
      <xdr:spPr>
        <a:xfrm>
          <a:off x="2641111" y="95902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148113</xdr:rowOff>
    </xdr:from>
    <xdr:to>
      <xdr:col>10</xdr:col>
      <xdr:colOff>114300</xdr:colOff>
      <xdr:row>57</xdr:row>
      <xdr:rowOff>164197</xdr:rowOff>
    </xdr:to>
    <xdr:cxnSp macro="">
      <xdr:nvCxnSpPr>
        <xdr:cNvPr id="128" name="直線コネクタ 127">
          <a:extLst>
            <a:ext uri="{FF2B5EF4-FFF2-40B4-BE49-F238E27FC236}">
              <a16:creationId xmlns:a16="http://schemas.microsoft.com/office/drawing/2014/main" id="{0F8E1ECB-F5E2-4F52-8404-203A9EBDEFF8}"/>
            </a:ext>
          </a:extLst>
        </xdr:cNvPr>
        <xdr:cNvCxnSpPr/>
      </xdr:nvCxnSpPr>
      <xdr:spPr>
        <a:xfrm flipV="1">
          <a:off x="1130300" y="9920763"/>
          <a:ext cx="889000" cy="16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85882</xdr:rowOff>
    </xdr:from>
    <xdr:to>
      <xdr:col>10</xdr:col>
      <xdr:colOff>165100</xdr:colOff>
      <xdr:row>58</xdr:row>
      <xdr:rowOff>16032</xdr:rowOff>
    </xdr:to>
    <xdr:sp macro="" textlink="">
      <xdr:nvSpPr>
        <xdr:cNvPr id="129" name="フローチャート: 判断 128">
          <a:extLst>
            <a:ext uri="{FF2B5EF4-FFF2-40B4-BE49-F238E27FC236}">
              <a16:creationId xmlns:a16="http://schemas.microsoft.com/office/drawing/2014/main" id="{E059471E-9888-4B47-A27C-0DCEC1CF4788}"/>
            </a:ext>
          </a:extLst>
        </xdr:cNvPr>
        <xdr:cNvSpPr/>
      </xdr:nvSpPr>
      <xdr:spPr>
        <a:xfrm>
          <a:off x="1968500" y="9858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32559</xdr:rowOff>
    </xdr:from>
    <xdr:ext cx="534377" cy="259045"/>
    <xdr:sp macro="" textlink="">
      <xdr:nvSpPr>
        <xdr:cNvPr id="130" name="テキスト ボックス 129">
          <a:extLst>
            <a:ext uri="{FF2B5EF4-FFF2-40B4-BE49-F238E27FC236}">
              <a16:creationId xmlns:a16="http://schemas.microsoft.com/office/drawing/2014/main" id="{4F80F95B-BA93-4466-98C8-AB4DF44288FB}"/>
            </a:ext>
          </a:extLst>
        </xdr:cNvPr>
        <xdr:cNvSpPr txBox="1"/>
      </xdr:nvSpPr>
      <xdr:spPr>
        <a:xfrm>
          <a:off x="1752111" y="9633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137254</xdr:rowOff>
    </xdr:from>
    <xdr:to>
      <xdr:col>6</xdr:col>
      <xdr:colOff>38100</xdr:colOff>
      <xdr:row>58</xdr:row>
      <xdr:rowOff>67404</xdr:rowOff>
    </xdr:to>
    <xdr:sp macro="" textlink="">
      <xdr:nvSpPr>
        <xdr:cNvPr id="131" name="フローチャート: 判断 130">
          <a:extLst>
            <a:ext uri="{FF2B5EF4-FFF2-40B4-BE49-F238E27FC236}">
              <a16:creationId xmlns:a16="http://schemas.microsoft.com/office/drawing/2014/main" id="{27C3BCEC-92A0-45E4-8F19-9FD471DA1301}"/>
            </a:ext>
          </a:extLst>
        </xdr:cNvPr>
        <xdr:cNvSpPr/>
      </xdr:nvSpPr>
      <xdr:spPr>
        <a:xfrm>
          <a:off x="1079500" y="9909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58531</xdr:rowOff>
    </xdr:from>
    <xdr:ext cx="534377" cy="259045"/>
    <xdr:sp macro="" textlink="">
      <xdr:nvSpPr>
        <xdr:cNvPr id="132" name="テキスト ボックス 131">
          <a:extLst>
            <a:ext uri="{FF2B5EF4-FFF2-40B4-BE49-F238E27FC236}">
              <a16:creationId xmlns:a16="http://schemas.microsoft.com/office/drawing/2014/main" id="{B008477A-BAE7-415D-8D6C-0D5C9E804C26}"/>
            </a:ext>
          </a:extLst>
        </xdr:cNvPr>
        <xdr:cNvSpPr txBox="1"/>
      </xdr:nvSpPr>
      <xdr:spPr>
        <a:xfrm>
          <a:off x="863111" y="10002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B28DCC8F-68B5-4225-B936-8CBA6026871B}"/>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B7345A65-363A-40A2-B338-24CD80C96D24}"/>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21D57CE-85A6-4CE1-B80D-6FD44541BAE9}"/>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393116D8-42FA-41A3-9500-0C669C20F258}"/>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3B2EA1E9-2A85-47D4-9D14-975667D5C649}"/>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60033</xdr:rowOff>
    </xdr:from>
    <xdr:to>
      <xdr:col>24</xdr:col>
      <xdr:colOff>114300</xdr:colOff>
      <xdr:row>57</xdr:row>
      <xdr:rowOff>161633</xdr:rowOff>
    </xdr:to>
    <xdr:sp macro="" textlink="">
      <xdr:nvSpPr>
        <xdr:cNvPr id="138" name="楕円 137">
          <a:extLst>
            <a:ext uri="{FF2B5EF4-FFF2-40B4-BE49-F238E27FC236}">
              <a16:creationId xmlns:a16="http://schemas.microsoft.com/office/drawing/2014/main" id="{0057958F-8BD7-414D-9CC5-54FAF98BB736}"/>
            </a:ext>
          </a:extLst>
        </xdr:cNvPr>
        <xdr:cNvSpPr/>
      </xdr:nvSpPr>
      <xdr:spPr>
        <a:xfrm>
          <a:off x="4584700" y="9832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38460</xdr:rowOff>
    </xdr:from>
    <xdr:ext cx="534377" cy="259045"/>
    <xdr:sp macro="" textlink="">
      <xdr:nvSpPr>
        <xdr:cNvPr id="139" name="物件費該当値テキスト">
          <a:extLst>
            <a:ext uri="{FF2B5EF4-FFF2-40B4-BE49-F238E27FC236}">
              <a16:creationId xmlns:a16="http://schemas.microsoft.com/office/drawing/2014/main" id="{80639A46-B0C9-433E-9346-139B74C74C85}"/>
            </a:ext>
          </a:extLst>
        </xdr:cNvPr>
        <xdr:cNvSpPr txBox="1"/>
      </xdr:nvSpPr>
      <xdr:spPr>
        <a:xfrm>
          <a:off x="4686300" y="98111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99699</xdr:rowOff>
    </xdr:from>
    <xdr:to>
      <xdr:col>20</xdr:col>
      <xdr:colOff>38100</xdr:colOff>
      <xdr:row>58</xdr:row>
      <xdr:rowOff>29849</xdr:rowOff>
    </xdr:to>
    <xdr:sp macro="" textlink="">
      <xdr:nvSpPr>
        <xdr:cNvPr id="140" name="楕円 139">
          <a:extLst>
            <a:ext uri="{FF2B5EF4-FFF2-40B4-BE49-F238E27FC236}">
              <a16:creationId xmlns:a16="http://schemas.microsoft.com/office/drawing/2014/main" id="{8344E0ED-AAF9-49D0-86D5-767DB164CBC4}"/>
            </a:ext>
          </a:extLst>
        </xdr:cNvPr>
        <xdr:cNvSpPr/>
      </xdr:nvSpPr>
      <xdr:spPr>
        <a:xfrm>
          <a:off x="3746500" y="9872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20976</xdr:rowOff>
    </xdr:from>
    <xdr:ext cx="534377" cy="259045"/>
    <xdr:sp macro="" textlink="">
      <xdr:nvSpPr>
        <xdr:cNvPr id="141" name="テキスト ボックス 140">
          <a:extLst>
            <a:ext uri="{FF2B5EF4-FFF2-40B4-BE49-F238E27FC236}">
              <a16:creationId xmlns:a16="http://schemas.microsoft.com/office/drawing/2014/main" id="{6B95B726-9AD6-436E-A815-F6A5D1CD41F5}"/>
            </a:ext>
          </a:extLst>
        </xdr:cNvPr>
        <xdr:cNvSpPr txBox="1"/>
      </xdr:nvSpPr>
      <xdr:spPr>
        <a:xfrm>
          <a:off x="3530111" y="9965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69789</xdr:rowOff>
    </xdr:from>
    <xdr:to>
      <xdr:col>15</xdr:col>
      <xdr:colOff>101600</xdr:colOff>
      <xdr:row>57</xdr:row>
      <xdr:rowOff>171389</xdr:rowOff>
    </xdr:to>
    <xdr:sp macro="" textlink="">
      <xdr:nvSpPr>
        <xdr:cNvPr id="142" name="楕円 141">
          <a:extLst>
            <a:ext uri="{FF2B5EF4-FFF2-40B4-BE49-F238E27FC236}">
              <a16:creationId xmlns:a16="http://schemas.microsoft.com/office/drawing/2014/main" id="{E4BB0C23-929F-4587-97C3-FA23AFCD6D67}"/>
            </a:ext>
          </a:extLst>
        </xdr:cNvPr>
        <xdr:cNvSpPr/>
      </xdr:nvSpPr>
      <xdr:spPr>
        <a:xfrm>
          <a:off x="2857500" y="9842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162516</xdr:rowOff>
    </xdr:from>
    <xdr:ext cx="534377" cy="259045"/>
    <xdr:sp macro="" textlink="">
      <xdr:nvSpPr>
        <xdr:cNvPr id="143" name="テキスト ボックス 142">
          <a:extLst>
            <a:ext uri="{FF2B5EF4-FFF2-40B4-BE49-F238E27FC236}">
              <a16:creationId xmlns:a16="http://schemas.microsoft.com/office/drawing/2014/main" id="{1E8CCD8A-0A71-44C4-8B49-3666BDEDEFED}"/>
            </a:ext>
          </a:extLst>
        </xdr:cNvPr>
        <xdr:cNvSpPr txBox="1"/>
      </xdr:nvSpPr>
      <xdr:spPr>
        <a:xfrm>
          <a:off x="2641111" y="99351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97313</xdr:rowOff>
    </xdr:from>
    <xdr:to>
      <xdr:col>10</xdr:col>
      <xdr:colOff>165100</xdr:colOff>
      <xdr:row>58</xdr:row>
      <xdr:rowOff>27463</xdr:rowOff>
    </xdr:to>
    <xdr:sp macro="" textlink="">
      <xdr:nvSpPr>
        <xdr:cNvPr id="144" name="楕円 143">
          <a:extLst>
            <a:ext uri="{FF2B5EF4-FFF2-40B4-BE49-F238E27FC236}">
              <a16:creationId xmlns:a16="http://schemas.microsoft.com/office/drawing/2014/main" id="{F594B270-5CEF-4B69-B8EA-96CE9D841282}"/>
            </a:ext>
          </a:extLst>
        </xdr:cNvPr>
        <xdr:cNvSpPr/>
      </xdr:nvSpPr>
      <xdr:spPr>
        <a:xfrm>
          <a:off x="1968500" y="9869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18590</xdr:rowOff>
    </xdr:from>
    <xdr:ext cx="534377" cy="259045"/>
    <xdr:sp macro="" textlink="">
      <xdr:nvSpPr>
        <xdr:cNvPr id="145" name="テキスト ボックス 144">
          <a:extLst>
            <a:ext uri="{FF2B5EF4-FFF2-40B4-BE49-F238E27FC236}">
              <a16:creationId xmlns:a16="http://schemas.microsoft.com/office/drawing/2014/main" id="{E36BA6B6-47C9-4946-8E43-521E01FD5D4C}"/>
            </a:ext>
          </a:extLst>
        </xdr:cNvPr>
        <xdr:cNvSpPr txBox="1"/>
      </xdr:nvSpPr>
      <xdr:spPr>
        <a:xfrm>
          <a:off x="1752111" y="9962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113397</xdr:rowOff>
    </xdr:from>
    <xdr:to>
      <xdr:col>6</xdr:col>
      <xdr:colOff>38100</xdr:colOff>
      <xdr:row>58</xdr:row>
      <xdr:rowOff>43547</xdr:rowOff>
    </xdr:to>
    <xdr:sp macro="" textlink="">
      <xdr:nvSpPr>
        <xdr:cNvPr id="146" name="楕円 145">
          <a:extLst>
            <a:ext uri="{FF2B5EF4-FFF2-40B4-BE49-F238E27FC236}">
              <a16:creationId xmlns:a16="http://schemas.microsoft.com/office/drawing/2014/main" id="{BBE0996F-CAE8-4E3D-9163-066B5233DAEB}"/>
            </a:ext>
          </a:extLst>
        </xdr:cNvPr>
        <xdr:cNvSpPr/>
      </xdr:nvSpPr>
      <xdr:spPr>
        <a:xfrm>
          <a:off x="1079500" y="9886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60074</xdr:rowOff>
    </xdr:from>
    <xdr:ext cx="534377" cy="259045"/>
    <xdr:sp macro="" textlink="">
      <xdr:nvSpPr>
        <xdr:cNvPr id="147" name="テキスト ボックス 146">
          <a:extLst>
            <a:ext uri="{FF2B5EF4-FFF2-40B4-BE49-F238E27FC236}">
              <a16:creationId xmlns:a16="http://schemas.microsoft.com/office/drawing/2014/main" id="{03FDC87C-F878-4FCF-97AC-F69D42026D80}"/>
            </a:ext>
          </a:extLst>
        </xdr:cNvPr>
        <xdr:cNvSpPr txBox="1"/>
      </xdr:nvSpPr>
      <xdr:spPr>
        <a:xfrm>
          <a:off x="863111" y="9661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1BC44CDE-3997-462C-846F-6112BD930C35}"/>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534DF9AA-D590-4712-A221-7F340946635A}"/>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E3F43AE0-4FE4-470D-8DC5-174873F7A7CA}"/>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6A50D25E-18CA-4E67-BF26-BF963704DA2B}"/>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D75C59D4-D6E8-4F6E-A94E-B481714F7E3F}"/>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8C5A62FB-6F84-406D-845E-E1102C78D0BA}"/>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A29F5690-47BF-47EE-B99A-69042046F34F}"/>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B6E05EC7-3A57-409E-9B6E-B69508D479C5}"/>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C9CCE017-31DF-441C-ABAC-5A2D6ED11C76}"/>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C5759B5E-3BFC-4B68-960A-577A64F8CB22}"/>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8833CD25-6BD2-47F3-9234-E3A0CE07E84C}"/>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9" name="テキスト ボックス 158">
          <a:extLst>
            <a:ext uri="{FF2B5EF4-FFF2-40B4-BE49-F238E27FC236}">
              <a16:creationId xmlns:a16="http://schemas.microsoft.com/office/drawing/2014/main" id="{80FA981D-04E2-4583-AD19-11C097C657C3}"/>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1E07D55F-E36B-4911-B1CB-FB1B68414DB9}"/>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1" name="テキスト ボックス 160">
          <a:extLst>
            <a:ext uri="{FF2B5EF4-FFF2-40B4-BE49-F238E27FC236}">
              <a16:creationId xmlns:a16="http://schemas.microsoft.com/office/drawing/2014/main" id="{73552FA3-9A4B-4313-A528-53C88BCA80EA}"/>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CD13285A-B636-4813-8F0B-4DB8D92A90C1}"/>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3" name="テキスト ボックス 162">
          <a:extLst>
            <a:ext uri="{FF2B5EF4-FFF2-40B4-BE49-F238E27FC236}">
              <a16:creationId xmlns:a16="http://schemas.microsoft.com/office/drawing/2014/main" id="{125405F0-EE0F-4629-B8D0-ACA9F71D776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36948B48-A76E-4149-A539-67879819A5BA}"/>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5" name="テキスト ボックス 164">
          <a:extLst>
            <a:ext uri="{FF2B5EF4-FFF2-40B4-BE49-F238E27FC236}">
              <a16:creationId xmlns:a16="http://schemas.microsoft.com/office/drawing/2014/main" id="{885AD9CF-EE97-49D2-919B-E31BD3F7E9E8}"/>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F2FE1866-52F3-4606-BF12-34F9DD73F7BE}"/>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7" name="テキスト ボックス 166">
          <a:extLst>
            <a:ext uri="{FF2B5EF4-FFF2-40B4-BE49-F238E27FC236}">
              <a16:creationId xmlns:a16="http://schemas.microsoft.com/office/drawing/2014/main" id="{FC7515B9-3F98-406E-BD2A-E8D8C51E3389}"/>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維持補修費グラフ枠">
          <a:extLst>
            <a:ext uri="{FF2B5EF4-FFF2-40B4-BE49-F238E27FC236}">
              <a16:creationId xmlns:a16="http://schemas.microsoft.com/office/drawing/2014/main" id="{B24880F2-3E5F-49C5-B8AC-DE36950C8984}"/>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72</xdr:row>
      <xdr:rowOff>2311</xdr:rowOff>
    </xdr:from>
    <xdr:to>
      <xdr:col>24</xdr:col>
      <xdr:colOff>62865</xdr:colOff>
      <xdr:row>78</xdr:row>
      <xdr:rowOff>117526</xdr:rowOff>
    </xdr:to>
    <xdr:cxnSp macro="">
      <xdr:nvCxnSpPr>
        <xdr:cNvPr id="169" name="直線コネクタ 168">
          <a:extLst>
            <a:ext uri="{FF2B5EF4-FFF2-40B4-BE49-F238E27FC236}">
              <a16:creationId xmlns:a16="http://schemas.microsoft.com/office/drawing/2014/main" id="{4AAC2C64-F61D-4A28-B697-96A9ACD3F311}"/>
            </a:ext>
          </a:extLst>
        </xdr:cNvPr>
        <xdr:cNvCxnSpPr/>
      </xdr:nvCxnSpPr>
      <xdr:spPr>
        <a:xfrm flipV="1">
          <a:off x="4633595" y="12346711"/>
          <a:ext cx="1270" cy="11439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121353</xdr:rowOff>
    </xdr:from>
    <xdr:ext cx="378565" cy="259045"/>
    <xdr:sp macro="" textlink="">
      <xdr:nvSpPr>
        <xdr:cNvPr id="170" name="維持補修費最小値テキスト">
          <a:extLst>
            <a:ext uri="{FF2B5EF4-FFF2-40B4-BE49-F238E27FC236}">
              <a16:creationId xmlns:a16="http://schemas.microsoft.com/office/drawing/2014/main" id="{105B5C8F-513A-44AA-87B3-63B6C32C6F29}"/>
            </a:ext>
          </a:extLst>
        </xdr:cNvPr>
        <xdr:cNvSpPr txBox="1"/>
      </xdr:nvSpPr>
      <xdr:spPr>
        <a:xfrm>
          <a:off x="4686300" y="134944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117526</xdr:rowOff>
    </xdr:from>
    <xdr:to>
      <xdr:col>24</xdr:col>
      <xdr:colOff>152400</xdr:colOff>
      <xdr:row>78</xdr:row>
      <xdr:rowOff>117526</xdr:rowOff>
    </xdr:to>
    <xdr:cxnSp macro="">
      <xdr:nvCxnSpPr>
        <xdr:cNvPr id="171" name="直線コネクタ 170">
          <a:extLst>
            <a:ext uri="{FF2B5EF4-FFF2-40B4-BE49-F238E27FC236}">
              <a16:creationId xmlns:a16="http://schemas.microsoft.com/office/drawing/2014/main" id="{32915402-54CB-4E90-A6A2-22B10E79CDD2}"/>
            </a:ext>
          </a:extLst>
        </xdr:cNvPr>
        <xdr:cNvCxnSpPr/>
      </xdr:nvCxnSpPr>
      <xdr:spPr>
        <a:xfrm>
          <a:off x="4546600" y="134906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120438</xdr:rowOff>
    </xdr:from>
    <xdr:ext cx="534377" cy="259045"/>
    <xdr:sp macro="" textlink="">
      <xdr:nvSpPr>
        <xdr:cNvPr id="172" name="維持補修費最大値テキスト">
          <a:extLst>
            <a:ext uri="{FF2B5EF4-FFF2-40B4-BE49-F238E27FC236}">
              <a16:creationId xmlns:a16="http://schemas.microsoft.com/office/drawing/2014/main" id="{02FC1402-46AB-44CB-B6FE-78DA9385596E}"/>
            </a:ext>
          </a:extLst>
        </xdr:cNvPr>
        <xdr:cNvSpPr txBox="1"/>
      </xdr:nvSpPr>
      <xdr:spPr>
        <a:xfrm>
          <a:off x="4686300" y="12121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25,505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72</xdr:row>
      <xdr:rowOff>2311</xdr:rowOff>
    </xdr:from>
    <xdr:to>
      <xdr:col>24</xdr:col>
      <xdr:colOff>152400</xdr:colOff>
      <xdr:row>72</xdr:row>
      <xdr:rowOff>2311</xdr:rowOff>
    </xdr:to>
    <xdr:cxnSp macro="">
      <xdr:nvCxnSpPr>
        <xdr:cNvPr id="173" name="直線コネクタ 172">
          <a:extLst>
            <a:ext uri="{FF2B5EF4-FFF2-40B4-BE49-F238E27FC236}">
              <a16:creationId xmlns:a16="http://schemas.microsoft.com/office/drawing/2014/main" id="{81338F6C-3454-4EBF-967B-A29A40030349}"/>
            </a:ext>
          </a:extLst>
        </xdr:cNvPr>
        <xdr:cNvCxnSpPr/>
      </xdr:nvCxnSpPr>
      <xdr:spPr>
        <a:xfrm>
          <a:off x="4546600" y="12346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151588</xdr:rowOff>
    </xdr:from>
    <xdr:to>
      <xdr:col>24</xdr:col>
      <xdr:colOff>63500</xdr:colOff>
      <xdr:row>77</xdr:row>
      <xdr:rowOff>17033</xdr:rowOff>
    </xdr:to>
    <xdr:cxnSp macro="">
      <xdr:nvCxnSpPr>
        <xdr:cNvPr id="174" name="直線コネクタ 173">
          <a:extLst>
            <a:ext uri="{FF2B5EF4-FFF2-40B4-BE49-F238E27FC236}">
              <a16:creationId xmlns:a16="http://schemas.microsoft.com/office/drawing/2014/main" id="{433602DD-C67B-4DB7-B96A-217FDED60CF7}"/>
            </a:ext>
          </a:extLst>
        </xdr:cNvPr>
        <xdr:cNvCxnSpPr/>
      </xdr:nvCxnSpPr>
      <xdr:spPr>
        <a:xfrm>
          <a:off x="3797300" y="13181788"/>
          <a:ext cx="838200" cy="36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40581</xdr:rowOff>
    </xdr:from>
    <xdr:ext cx="469744" cy="259045"/>
    <xdr:sp macro="" textlink="">
      <xdr:nvSpPr>
        <xdr:cNvPr id="175" name="維持補修費平均値テキスト">
          <a:extLst>
            <a:ext uri="{FF2B5EF4-FFF2-40B4-BE49-F238E27FC236}">
              <a16:creationId xmlns:a16="http://schemas.microsoft.com/office/drawing/2014/main" id="{FE22BDE0-A40D-4A02-BC6A-F9336DA0C120}"/>
            </a:ext>
          </a:extLst>
        </xdr:cNvPr>
        <xdr:cNvSpPr txBox="1"/>
      </xdr:nvSpPr>
      <xdr:spPr>
        <a:xfrm>
          <a:off x="4686300" y="132422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62154</xdr:rowOff>
    </xdr:from>
    <xdr:to>
      <xdr:col>24</xdr:col>
      <xdr:colOff>114300</xdr:colOff>
      <xdr:row>77</xdr:row>
      <xdr:rowOff>163754</xdr:rowOff>
    </xdr:to>
    <xdr:sp macro="" textlink="">
      <xdr:nvSpPr>
        <xdr:cNvPr id="176" name="フローチャート: 判断 175">
          <a:extLst>
            <a:ext uri="{FF2B5EF4-FFF2-40B4-BE49-F238E27FC236}">
              <a16:creationId xmlns:a16="http://schemas.microsoft.com/office/drawing/2014/main" id="{54185BDE-79F5-4CDE-AC10-F30A0429F04F}"/>
            </a:ext>
          </a:extLst>
        </xdr:cNvPr>
        <xdr:cNvSpPr/>
      </xdr:nvSpPr>
      <xdr:spPr>
        <a:xfrm>
          <a:off x="4584700" y="13263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151588</xdr:rowOff>
    </xdr:from>
    <xdr:to>
      <xdr:col>19</xdr:col>
      <xdr:colOff>177800</xdr:colOff>
      <xdr:row>77</xdr:row>
      <xdr:rowOff>104724</xdr:rowOff>
    </xdr:to>
    <xdr:cxnSp macro="">
      <xdr:nvCxnSpPr>
        <xdr:cNvPr id="177" name="直線コネクタ 176">
          <a:extLst>
            <a:ext uri="{FF2B5EF4-FFF2-40B4-BE49-F238E27FC236}">
              <a16:creationId xmlns:a16="http://schemas.microsoft.com/office/drawing/2014/main" id="{BD2CEDBC-009F-475E-9F8A-E52ED36E9908}"/>
            </a:ext>
          </a:extLst>
        </xdr:cNvPr>
        <xdr:cNvCxnSpPr/>
      </xdr:nvCxnSpPr>
      <xdr:spPr>
        <a:xfrm flipV="1">
          <a:off x="2908300" y="13181788"/>
          <a:ext cx="889000" cy="1245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65263</xdr:rowOff>
    </xdr:from>
    <xdr:to>
      <xdr:col>20</xdr:col>
      <xdr:colOff>38100</xdr:colOff>
      <xdr:row>77</xdr:row>
      <xdr:rowOff>166863</xdr:rowOff>
    </xdr:to>
    <xdr:sp macro="" textlink="">
      <xdr:nvSpPr>
        <xdr:cNvPr id="178" name="フローチャート: 判断 177">
          <a:extLst>
            <a:ext uri="{FF2B5EF4-FFF2-40B4-BE49-F238E27FC236}">
              <a16:creationId xmlns:a16="http://schemas.microsoft.com/office/drawing/2014/main" id="{4E8F1D76-CA30-4C30-A07B-273BEA91DFB2}"/>
            </a:ext>
          </a:extLst>
        </xdr:cNvPr>
        <xdr:cNvSpPr/>
      </xdr:nvSpPr>
      <xdr:spPr>
        <a:xfrm>
          <a:off x="3746500" y="13266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157990</xdr:rowOff>
    </xdr:from>
    <xdr:ext cx="469744" cy="259045"/>
    <xdr:sp macro="" textlink="">
      <xdr:nvSpPr>
        <xdr:cNvPr id="179" name="テキスト ボックス 178">
          <a:extLst>
            <a:ext uri="{FF2B5EF4-FFF2-40B4-BE49-F238E27FC236}">
              <a16:creationId xmlns:a16="http://schemas.microsoft.com/office/drawing/2014/main" id="{1CD93BA5-8035-4490-AC13-768236D00AC4}"/>
            </a:ext>
          </a:extLst>
        </xdr:cNvPr>
        <xdr:cNvSpPr txBox="1"/>
      </xdr:nvSpPr>
      <xdr:spPr>
        <a:xfrm>
          <a:off x="3562428" y="133596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104724</xdr:rowOff>
    </xdr:from>
    <xdr:to>
      <xdr:col>15</xdr:col>
      <xdr:colOff>50800</xdr:colOff>
      <xdr:row>77</xdr:row>
      <xdr:rowOff>137185</xdr:rowOff>
    </xdr:to>
    <xdr:cxnSp macro="">
      <xdr:nvCxnSpPr>
        <xdr:cNvPr id="180" name="直線コネクタ 179">
          <a:extLst>
            <a:ext uri="{FF2B5EF4-FFF2-40B4-BE49-F238E27FC236}">
              <a16:creationId xmlns:a16="http://schemas.microsoft.com/office/drawing/2014/main" id="{E0B60468-5B9D-4B69-AD74-2EEF24DC50AE}"/>
            </a:ext>
          </a:extLst>
        </xdr:cNvPr>
        <xdr:cNvCxnSpPr/>
      </xdr:nvCxnSpPr>
      <xdr:spPr>
        <a:xfrm flipV="1">
          <a:off x="2019300" y="13306374"/>
          <a:ext cx="889000" cy="32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68692</xdr:rowOff>
    </xdr:from>
    <xdr:to>
      <xdr:col>15</xdr:col>
      <xdr:colOff>101600</xdr:colOff>
      <xdr:row>77</xdr:row>
      <xdr:rowOff>170292</xdr:rowOff>
    </xdr:to>
    <xdr:sp macro="" textlink="">
      <xdr:nvSpPr>
        <xdr:cNvPr id="181" name="フローチャート: 判断 180">
          <a:extLst>
            <a:ext uri="{FF2B5EF4-FFF2-40B4-BE49-F238E27FC236}">
              <a16:creationId xmlns:a16="http://schemas.microsoft.com/office/drawing/2014/main" id="{3C44BD0D-AE2D-4C97-8412-38F78D5F3AE6}"/>
            </a:ext>
          </a:extLst>
        </xdr:cNvPr>
        <xdr:cNvSpPr/>
      </xdr:nvSpPr>
      <xdr:spPr>
        <a:xfrm>
          <a:off x="2857500" y="13270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161419</xdr:rowOff>
    </xdr:from>
    <xdr:ext cx="469744" cy="259045"/>
    <xdr:sp macro="" textlink="">
      <xdr:nvSpPr>
        <xdr:cNvPr id="182" name="テキスト ボックス 181">
          <a:extLst>
            <a:ext uri="{FF2B5EF4-FFF2-40B4-BE49-F238E27FC236}">
              <a16:creationId xmlns:a16="http://schemas.microsoft.com/office/drawing/2014/main" id="{48DC4B99-5C1A-4A9D-BAA4-A5C6B0029725}"/>
            </a:ext>
          </a:extLst>
        </xdr:cNvPr>
        <xdr:cNvSpPr txBox="1"/>
      </xdr:nvSpPr>
      <xdr:spPr>
        <a:xfrm>
          <a:off x="2673428" y="133630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137185</xdr:rowOff>
    </xdr:from>
    <xdr:to>
      <xdr:col>10</xdr:col>
      <xdr:colOff>114300</xdr:colOff>
      <xdr:row>78</xdr:row>
      <xdr:rowOff>20507</xdr:rowOff>
    </xdr:to>
    <xdr:cxnSp macro="">
      <xdr:nvCxnSpPr>
        <xdr:cNvPr id="183" name="直線コネクタ 182">
          <a:extLst>
            <a:ext uri="{FF2B5EF4-FFF2-40B4-BE49-F238E27FC236}">
              <a16:creationId xmlns:a16="http://schemas.microsoft.com/office/drawing/2014/main" id="{EEC94510-FD5F-46C6-890A-F64EB0ABD06B}"/>
            </a:ext>
          </a:extLst>
        </xdr:cNvPr>
        <xdr:cNvCxnSpPr/>
      </xdr:nvCxnSpPr>
      <xdr:spPr>
        <a:xfrm flipV="1">
          <a:off x="1130300" y="13338835"/>
          <a:ext cx="889000" cy="54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73492</xdr:rowOff>
    </xdr:from>
    <xdr:to>
      <xdr:col>10</xdr:col>
      <xdr:colOff>165100</xdr:colOff>
      <xdr:row>78</xdr:row>
      <xdr:rowOff>3642</xdr:rowOff>
    </xdr:to>
    <xdr:sp macro="" textlink="">
      <xdr:nvSpPr>
        <xdr:cNvPr id="184" name="フローチャート: 判断 183">
          <a:extLst>
            <a:ext uri="{FF2B5EF4-FFF2-40B4-BE49-F238E27FC236}">
              <a16:creationId xmlns:a16="http://schemas.microsoft.com/office/drawing/2014/main" id="{BEC684D5-0D4C-440A-A454-41800E8F724B}"/>
            </a:ext>
          </a:extLst>
        </xdr:cNvPr>
        <xdr:cNvSpPr/>
      </xdr:nvSpPr>
      <xdr:spPr>
        <a:xfrm>
          <a:off x="1968500" y="13275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20169</xdr:rowOff>
    </xdr:from>
    <xdr:ext cx="469744" cy="259045"/>
    <xdr:sp macro="" textlink="">
      <xdr:nvSpPr>
        <xdr:cNvPr id="185" name="テキスト ボックス 184">
          <a:extLst>
            <a:ext uri="{FF2B5EF4-FFF2-40B4-BE49-F238E27FC236}">
              <a16:creationId xmlns:a16="http://schemas.microsoft.com/office/drawing/2014/main" id="{D8FA9B40-81EC-46ED-A0F6-59699418E71D}"/>
            </a:ext>
          </a:extLst>
        </xdr:cNvPr>
        <xdr:cNvSpPr txBox="1"/>
      </xdr:nvSpPr>
      <xdr:spPr>
        <a:xfrm>
          <a:off x="1784428" y="13050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74819</xdr:rowOff>
    </xdr:from>
    <xdr:to>
      <xdr:col>6</xdr:col>
      <xdr:colOff>38100</xdr:colOff>
      <xdr:row>78</xdr:row>
      <xdr:rowOff>4969</xdr:rowOff>
    </xdr:to>
    <xdr:sp macro="" textlink="">
      <xdr:nvSpPr>
        <xdr:cNvPr id="186" name="フローチャート: 判断 185">
          <a:extLst>
            <a:ext uri="{FF2B5EF4-FFF2-40B4-BE49-F238E27FC236}">
              <a16:creationId xmlns:a16="http://schemas.microsoft.com/office/drawing/2014/main" id="{20ABEB46-5AB9-4B4E-B324-C3B1DD188125}"/>
            </a:ext>
          </a:extLst>
        </xdr:cNvPr>
        <xdr:cNvSpPr/>
      </xdr:nvSpPr>
      <xdr:spPr>
        <a:xfrm>
          <a:off x="1079500" y="13276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21496</xdr:rowOff>
    </xdr:from>
    <xdr:ext cx="469744" cy="259045"/>
    <xdr:sp macro="" textlink="">
      <xdr:nvSpPr>
        <xdr:cNvPr id="187" name="テキスト ボックス 186">
          <a:extLst>
            <a:ext uri="{FF2B5EF4-FFF2-40B4-BE49-F238E27FC236}">
              <a16:creationId xmlns:a16="http://schemas.microsoft.com/office/drawing/2014/main" id="{A515690C-C192-4536-BBEF-A343F8D3F3CA}"/>
            </a:ext>
          </a:extLst>
        </xdr:cNvPr>
        <xdr:cNvSpPr txBox="1"/>
      </xdr:nvSpPr>
      <xdr:spPr>
        <a:xfrm>
          <a:off x="895428" y="130516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5B54A8C1-6424-470F-86AC-DB5BD261730C}"/>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780816E5-05D1-49CE-B933-3C2725C27FC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BF5DB071-2056-4DED-A579-6BB7299419D5}"/>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90797E3F-EDD1-45D3-86DE-CB95B518603B}"/>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EC45C2E0-2261-4623-B7DB-97B9EFAB137B}"/>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137683</xdr:rowOff>
    </xdr:from>
    <xdr:to>
      <xdr:col>24</xdr:col>
      <xdr:colOff>114300</xdr:colOff>
      <xdr:row>77</xdr:row>
      <xdr:rowOff>67833</xdr:rowOff>
    </xdr:to>
    <xdr:sp macro="" textlink="">
      <xdr:nvSpPr>
        <xdr:cNvPr id="193" name="楕円 192">
          <a:extLst>
            <a:ext uri="{FF2B5EF4-FFF2-40B4-BE49-F238E27FC236}">
              <a16:creationId xmlns:a16="http://schemas.microsoft.com/office/drawing/2014/main" id="{2C22213C-1FF1-4E44-92A6-41F76010AB55}"/>
            </a:ext>
          </a:extLst>
        </xdr:cNvPr>
        <xdr:cNvSpPr/>
      </xdr:nvSpPr>
      <xdr:spPr>
        <a:xfrm>
          <a:off x="4584700" y="13167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160560</xdr:rowOff>
    </xdr:from>
    <xdr:ext cx="469744" cy="259045"/>
    <xdr:sp macro="" textlink="">
      <xdr:nvSpPr>
        <xdr:cNvPr id="194" name="維持補修費該当値テキスト">
          <a:extLst>
            <a:ext uri="{FF2B5EF4-FFF2-40B4-BE49-F238E27FC236}">
              <a16:creationId xmlns:a16="http://schemas.microsoft.com/office/drawing/2014/main" id="{8A591A45-B1E1-4082-BA21-DC51DAD4B521}"/>
            </a:ext>
          </a:extLst>
        </xdr:cNvPr>
        <xdr:cNvSpPr txBox="1"/>
      </xdr:nvSpPr>
      <xdr:spPr>
        <a:xfrm>
          <a:off x="4686300" y="130193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100788</xdr:rowOff>
    </xdr:from>
    <xdr:to>
      <xdr:col>20</xdr:col>
      <xdr:colOff>38100</xdr:colOff>
      <xdr:row>77</xdr:row>
      <xdr:rowOff>30938</xdr:rowOff>
    </xdr:to>
    <xdr:sp macro="" textlink="">
      <xdr:nvSpPr>
        <xdr:cNvPr id="195" name="楕円 194">
          <a:extLst>
            <a:ext uri="{FF2B5EF4-FFF2-40B4-BE49-F238E27FC236}">
              <a16:creationId xmlns:a16="http://schemas.microsoft.com/office/drawing/2014/main" id="{563F7A96-4346-4370-8410-D9827A4A7CF5}"/>
            </a:ext>
          </a:extLst>
        </xdr:cNvPr>
        <xdr:cNvSpPr/>
      </xdr:nvSpPr>
      <xdr:spPr>
        <a:xfrm>
          <a:off x="3746500" y="13130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75</xdr:row>
      <xdr:rowOff>47464</xdr:rowOff>
    </xdr:from>
    <xdr:ext cx="469744" cy="259045"/>
    <xdr:sp macro="" textlink="">
      <xdr:nvSpPr>
        <xdr:cNvPr id="196" name="テキスト ボックス 195">
          <a:extLst>
            <a:ext uri="{FF2B5EF4-FFF2-40B4-BE49-F238E27FC236}">
              <a16:creationId xmlns:a16="http://schemas.microsoft.com/office/drawing/2014/main" id="{55BEDDBD-E216-461A-BA28-B03E3D45065E}"/>
            </a:ext>
          </a:extLst>
        </xdr:cNvPr>
        <xdr:cNvSpPr txBox="1"/>
      </xdr:nvSpPr>
      <xdr:spPr>
        <a:xfrm>
          <a:off x="3562428" y="12906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53924</xdr:rowOff>
    </xdr:from>
    <xdr:to>
      <xdr:col>15</xdr:col>
      <xdr:colOff>101600</xdr:colOff>
      <xdr:row>77</xdr:row>
      <xdr:rowOff>155524</xdr:rowOff>
    </xdr:to>
    <xdr:sp macro="" textlink="">
      <xdr:nvSpPr>
        <xdr:cNvPr id="197" name="楕円 196">
          <a:extLst>
            <a:ext uri="{FF2B5EF4-FFF2-40B4-BE49-F238E27FC236}">
              <a16:creationId xmlns:a16="http://schemas.microsoft.com/office/drawing/2014/main" id="{41C1E2F2-3C70-44E2-A0CB-AD5E836C6EDC}"/>
            </a:ext>
          </a:extLst>
        </xdr:cNvPr>
        <xdr:cNvSpPr/>
      </xdr:nvSpPr>
      <xdr:spPr>
        <a:xfrm>
          <a:off x="2857500" y="13255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601</xdr:rowOff>
    </xdr:from>
    <xdr:ext cx="469744" cy="259045"/>
    <xdr:sp macro="" textlink="">
      <xdr:nvSpPr>
        <xdr:cNvPr id="198" name="テキスト ボックス 197">
          <a:extLst>
            <a:ext uri="{FF2B5EF4-FFF2-40B4-BE49-F238E27FC236}">
              <a16:creationId xmlns:a16="http://schemas.microsoft.com/office/drawing/2014/main" id="{E69A228B-139F-4963-984B-1DCCABBAF574}"/>
            </a:ext>
          </a:extLst>
        </xdr:cNvPr>
        <xdr:cNvSpPr txBox="1"/>
      </xdr:nvSpPr>
      <xdr:spPr>
        <a:xfrm>
          <a:off x="2673428" y="130308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86385</xdr:rowOff>
    </xdr:from>
    <xdr:to>
      <xdr:col>10</xdr:col>
      <xdr:colOff>165100</xdr:colOff>
      <xdr:row>78</xdr:row>
      <xdr:rowOff>16535</xdr:rowOff>
    </xdr:to>
    <xdr:sp macro="" textlink="">
      <xdr:nvSpPr>
        <xdr:cNvPr id="199" name="楕円 198">
          <a:extLst>
            <a:ext uri="{FF2B5EF4-FFF2-40B4-BE49-F238E27FC236}">
              <a16:creationId xmlns:a16="http://schemas.microsoft.com/office/drawing/2014/main" id="{BC1D6EAD-99D5-40F5-9135-356C26BA28A7}"/>
            </a:ext>
          </a:extLst>
        </xdr:cNvPr>
        <xdr:cNvSpPr/>
      </xdr:nvSpPr>
      <xdr:spPr>
        <a:xfrm>
          <a:off x="1968500" y="13288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7662</xdr:rowOff>
    </xdr:from>
    <xdr:ext cx="469744" cy="259045"/>
    <xdr:sp macro="" textlink="">
      <xdr:nvSpPr>
        <xdr:cNvPr id="200" name="テキスト ボックス 199">
          <a:extLst>
            <a:ext uri="{FF2B5EF4-FFF2-40B4-BE49-F238E27FC236}">
              <a16:creationId xmlns:a16="http://schemas.microsoft.com/office/drawing/2014/main" id="{B8552E8C-A555-4282-AAB3-BEC612107270}"/>
            </a:ext>
          </a:extLst>
        </xdr:cNvPr>
        <xdr:cNvSpPr txBox="1"/>
      </xdr:nvSpPr>
      <xdr:spPr>
        <a:xfrm>
          <a:off x="1784428" y="133807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141157</xdr:rowOff>
    </xdr:from>
    <xdr:to>
      <xdr:col>6</xdr:col>
      <xdr:colOff>38100</xdr:colOff>
      <xdr:row>78</xdr:row>
      <xdr:rowOff>71307</xdr:rowOff>
    </xdr:to>
    <xdr:sp macro="" textlink="">
      <xdr:nvSpPr>
        <xdr:cNvPr id="201" name="楕円 200">
          <a:extLst>
            <a:ext uri="{FF2B5EF4-FFF2-40B4-BE49-F238E27FC236}">
              <a16:creationId xmlns:a16="http://schemas.microsoft.com/office/drawing/2014/main" id="{02B8A211-AA18-4A6B-AF58-1CA789B5A62E}"/>
            </a:ext>
          </a:extLst>
        </xdr:cNvPr>
        <xdr:cNvSpPr/>
      </xdr:nvSpPr>
      <xdr:spPr>
        <a:xfrm>
          <a:off x="1079500" y="13342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62434</xdr:rowOff>
    </xdr:from>
    <xdr:ext cx="469744" cy="259045"/>
    <xdr:sp macro="" textlink="">
      <xdr:nvSpPr>
        <xdr:cNvPr id="202" name="テキスト ボックス 201">
          <a:extLst>
            <a:ext uri="{FF2B5EF4-FFF2-40B4-BE49-F238E27FC236}">
              <a16:creationId xmlns:a16="http://schemas.microsoft.com/office/drawing/2014/main" id="{EDB4EC8F-D939-4F35-A7A8-D721BE4C2C03}"/>
            </a:ext>
          </a:extLst>
        </xdr:cNvPr>
        <xdr:cNvSpPr txBox="1"/>
      </xdr:nvSpPr>
      <xdr:spPr>
        <a:xfrm>
          <a:off x="895428" y="134355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133BBC97-53A6-4A11-A88A-F6BEBC93FE72}"/>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D8207F3A-CF36-49CE-8D42-F64816C95CD2}"/>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DF2ACC5B-5D64-443B-803F-1ABA0B43CEE8}"/>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C0A6573C-2C94-4F87-8FA3-9EC750478E25}"/>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3C28556A-0504-4E5D-AED3-AA656622CCDF}"/>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2DF5DC43-E559-4466-8FA9-4A82CAB21B99}"/>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9D001D61-E081-48CE-81D2-BEEDB8BA43DA}"/>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778CB01-C77D-4F52-AB47-FFED62925634}"/>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1BBFE291-B672-42EC-B9AC-6BCB6AC7756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C9FFB65-AEC1-48EF-81A7-F2B3F56587F2}"/>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3" name="テキスト ボックス 212">
          <a:extLst>
            <a:ext uri="{FF2B5EF4-FFF2-40B4-BE49-F238E27FC236}">
              <a16:creationId xmlns:a16="http://schemas.microsoft.com/office/drawing/2014/main" id="{329E19E8-D206-4889-8F2C-655498ACAF3E}"/>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4" name="直線コネクタ 213">
          <a:extLst>
            <a:ext uri="{FF2B5EF4-FFF2-40B4-BE49-F238E27FC236}">
              <a16:creationId xmlns:a16="http://schemas.microsoft.com/office/drawing/2014/main" id="{9FB52D9B-C0F1-4356-8E08-11DD11390384}"/>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5" name="テキスト ボックス 214">
          <a:extLst>
            <a:ext uri="{FF2B5EF4-FFF2-40B4-BE49-F238E27FC236}">
              <a16:creationId xmlns:a16="http://schemas.microsoft.com/office/drawing/2014/main" id="{10508B1C-8BA8-44EC-9CC6-81970D689CFA}"/>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6" name="直線コネクタ 215">
          <a:extLst>
            <a:ext uri="{FF2B5EF4-FFF2-40B4-BE49-F238E27FC236}">
              <a16:creationId xmlns:a16="http://schemas.microsoft.com/office/drawing/2014/main" id="{BE16451D-7E1C-4C69-AFFE-BDA0AC8EED37}"/>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7" name="テキスト ボックス 216">
          <a:extLst>
            <a:ext uri="{FF2B5EF4-FFF2-40B4-BE49-F238E27FC236}">
              <a16:creationId xmlns:a16="http://schemas.microsoft.com/office/drawing/2014/main" id="{859F57B6-6B42-47E3-B934-E01D90DEA4BD}"/>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8" name="直線コネクタ 217">
          <a:extLst>
            <a:ext uri="{FF2B5EF4-FFF2-40B4-BE49-F238E27FC236}">
              <a16:creationId xmlns:a16="http://schemas.microsoft.com/office/drawing/2014/main" id="{524946B9-F219-42DF-AEE5-97E14FC96A5D}"/>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19" name="テキスト ボックス 218">
          <a:extLst>
            <a:ext uri="{FF2B5EF4-FFF2-40B4-BE49-F238E27FC236}">
              <a16:creationId xmlns:a16="http://schemas.microsoft.com/office/drawing/2014/main" id="{A66EEEFF-EE6C-4AEB-BC71-1268A2B48433}"/>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0" name="直線コネクタ 219">
          <a:extLst>
            <a:ext uri="{FF2B5EF4-FFF2-40B4-BE49-F238E27FC236}">
              <a16:creationId xmlns:a16="http://schemas.microsoft.com/office/drawing/2014/main" id="{638FB80F-3029-4F67-A8A8-3D6628D0CAEE}"/>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1" name="テキスト ボックス 220">
          <a:extLst>
            <a:ext uri="{FF2B5EF4-FFF2-40B4-BE49-F238E27FC236}">
              <a16:creationId xmlns:a16="http://schemas.microsoft.com/office/drawing/2014/main" id="{821B0E27-FADC-4030-8CC1-088ED19B3B98}"/>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2" name="直線コネクタ 221">
          <a:extLst>
            <a:ext uri="{FF2B5EF4-FFF2-40B4-BE49-F238E27FC236}">
              <a16:creationId xmlns:a16="http://schemas.microsoft.com/office/drawing/2014/main" id="{8D554CC1-A8AA-49C3-976C-D5C2B41FC885}"/>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3" name="テキスト ボックス 222">
          <a:extLst>
            <a:ext uri="{FF2B5EF4-FFF2-40B4-BE49-F238E27FC236}">
              <a16:creationId xmlns:a16="http://schemas.microsoft.com/office/drawing/2014/main" id="{ED790CD6-53EE-4120-A91E-AD0B2512E152}"/>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4" name="直線コネクタ 223">
          <a:extLst>
            <a:ext uri="{FF2B5EF4-FFF2-40B4-BE49-F238E27FC236}">
              <a16:creationId xmlns:a16="http://schemas.microsoft.com/office/drawing/2014/main" id="{1D330857-2E2B-4807-A692-541397F74BA6}"/>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5" name="テキスト ボックス 224">
          <a:extLst>
            <a:ext uri="{FF2B5EF4-FFF2-40B4-BE49-F238E27FC236}">
              <a16:creationId xmlns:a16="http://schemas.microsoft.com/office/drawing/2014/main" id="{8F23400C-47ED-4C41-975D-6AF9177236A8}"/>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841B70AE-28BE-4489-8866-778816034EA1}"/>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813728D-728F-45F6-B08F-5F1BD1874714}"/>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扶助費グラフ枠">
          <a:extLst>
            <a:ext uri="{FF2B5EF4-FFF2-40B4-BE49-F238E27FC236}">
              <a16:creationId xmlns:a16="http://schemas.microsoft.com/office/drawing/2014/main" id="{1AC78ACE-435C-471B-8283-1BA754B33E36}"/>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65982</xdr:rowOff>
    </xdr:from>
    <xdr:to>
      <xdr:col>24</xdr:col>
      <xdr:colOff>62865</xdr:colOff>
      <xdr:row>99</xdr:row>
      <xdr:rowOff>144413</xdr:rowOff>
    </xdr:to>
    <xdr:cxnSp macro="">
      <xdr:nvCxnSpPr>
        <xdr:cNvPr id="229" name="直線コネクタ 228">
          <a:extLst>
            <a:ext uri="{FF2B5EF4-FFF2-40B4-BE49-F238E27FC236}">
              <a16:creationId xmlns:a16="http://schemas.microsoft.com/office/drawing/2014/main" id="{94B017CF-E2F7-49BB-BF39-F704019ACDC1}"/>
            </a:ext>
          </a:extLst>
        </xdr:cNvPr>
        <xdr:cNvCxnSpPr/>
      </xdr:nvCxnSpPr>
      <xdr:spPr>
        <a:xfrm flipV="1">
          <a:off x="4633595" y="15667932"/>
          <a:ext cx="1270" cy="14500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148240</xdr:rowOff>
    </xdr:from>
    <xdr:ext cx="534377" cy="259045"/>
    <xdr:sp macro="" textlink="">
      <xdr:nvSpPr>
        <xdr:cNvPr id="230" name="扶助費最小値テキスト">
          <a:extLst>
            <a:ext uri="{FF2B5EF4-FFF2-40B4-BE49-F238E27FC236}">
              <a16:creationId xmlns:a16="http://schemas.microsoft.com/office/drawing/2014/main" id="{A8DB2852-CBDE-4FBC-82B8-429955A71CFC}"/>
            </a:ext>
          </a:extLst>
        </xdr:cNvPr>
        <xdr:cNvSpPr txBox="1"/>
      </xdr:nvSpPr>
      <xdr:spPr>
        <a:xfrm>
          <a:off x="4686300" y="171217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55,817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144413</xdr:rowOff>
    </xdr:from>
    <xdr:to>
      <xdr:col>24</xdr:col>
      <xdr:colOff>152400</xdr:colOff>
      <xdr:row>99</xdr:row>
      <xdr:rowOff>144413</xdr:rowOff>
    </xdr:to>
    <xdr:cxnSp macro="">
      <xdr:nvCxnSpPr>
        <xdr:cNvPr id="231" name="直線コネクタ 230">
          <a:extLst>
            <a:ext uri="{FF2B5EF4-FFF2-40B4-BE49-F238E27FC236}">
              <a16:creationId xmlns:a16="http://schemas.microsoft.com/office/drawing/2014/main" id="{46F38FCF-755E-45C2-BAF9-8299DE5B3808}"/>
            </a:ext>
          </a:extLst>
        </xdr:cNvPr>
        <xdr:cNvCxnSpPr/>
      </xdr:nvCxnSpPr>
      <xdr:spPr>
        <a:xfrm>
          <a:off x="4546600" y="171179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12659</xdr:rowOff>
    </xdr:from>
    <xdr:ext cx="599010" cy="259045"/>
    <xdr:sp macro="" textlink="">
      <xdr:nvSpPr>
        <xdr:cNvPr id="232" name="扶助費最大値テキスト">
          <a:extLst>
            <a:ext uri="{FF2B5EF4-FFF2-40B4-BE49-F238E27FC236}">
              <a16:creationId xmlns:a16="http://schemas.microsoft.com/office/drawing/2014/main" id="{D2C74715-F1A1-42DF-A258-87188DAEE5EC}"/>
            </a:ext>
          </a:extLst>
        </xdr:cNvPr>
        <xdr:cNvSpPr txBox="1"/>
      </xdr:nvSpPr>
      <xdr:spPr>
        <a:xfrm>
          <a:off x="4686300" y="154431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65982</xdr:rowOff>
    </xdr:from>
    <xdr:to>
      <xdr:col>24</xdr:col>
      <xdr:colOff>152400</xdr:colOff>
      <xdr:row>91</xdr:row>
      <xdr:rowOff>65982</xdr:rowOff>
    </xdr:to>
    <xdr:cxnSp macro="">
      <xdr:nvCxnSpPr>
        <xdr:cNvPr id="233" name="直線コネクタ 232">
          <a:extLst>
            <a:ext uri="{FF2B5EF4-FFF2-40B4-BE49-F238E27FC236}">
              <a16:creationId xmlns:a16="http://schemas.microsoft.com/office/drawing/2014/main" id="{B4B80488-986B-4507-B9F1-EFEA7CCDD094}"/>
            </a:ext>
          </a:extLst>
        </xdr:cNvPr>
        <xdr:cNvCxnSpPr/>
      </xdr:nvCxnSpPr>
      <xdr:spPr>
        <a:xfrm>
          <a:off x="4546600" y="156679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33869</xdr:rowOff>
    </xdr:from>
    <xdr:to>
      <xdr:col>24</xdr:col>
      <xdr:colOff>63500</xdr:colOff>
      <xdr:row>97</xdr:row>
      <xdr:rowOff>34892</xdr:rowOff>
    </xdr:to>
    <xdr:cxnSp macro="">
      <xdr:nvCxnSpPr>
        <xdr:cNvPr id="234" name="直線コネクタ 233">
          <a:extLst>
            <a:ext uri="{FF2B5EF4-FFF2-40B4-BE49-F238E27FC236}">
              <a16:creationId xmlns:a16="http://schemas.microsoft.com/office/drawing/2014/main" id="{54531178-AF5A-42C8-AD80-D261979B9FB8}"/>
            </a:ext>
          </a:extLst>
        </xdr:cNvPr>
        <xdr:cNvCxnSpPr/>
      </xdr:nvCxnSpPr>
      <xdr:spPr>
        <a:xfrm flipV="1">
          <a:off x="3797300" y="16664519"/>
          <a:ext cx="838200" cy="1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58056</xdr:rowOff>
    </xdr:from>
    <xdr:ext cx="599010" cy="259045"/>
    <xdr:sp macro="" textlink="">
      <xdr:nvSpPr>
        <xdr:cNvPr id="235" name="扶助費平均値テキスト">
          <a:extLst>
            <a:ext uri="{FF2B5EF4-FFF2-40B4-BE49-F238E27FC236}">
              <a16:creationId xmlns:a16="http://schemas.microsoft.com/office/drawing/2014/main" id="{683A66F7-8B1F-417D-9613-1F19A17303EB}"/>
            </a:ext>
          </a:extLst>
        </xdr:cNvPr>
        <xdr:cNvSpPr txBox="1"/>
      </xdr:nvSpPr>
      <xdr:spPr>
        <a:xfrm>
          <a:off x="4686300" y="163458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35179</xdr:rowOff>
    </xdr:from>
    <xdr:to>
      <xdr:col>24</xdr:col>
      <xdr:colOff>114300</xdr:colOff>
      <xdr:row>96</xdr:row>
      <xdr:rowOff>136779</xdr:rowOff>
    </xdr:to>
    <xdr:sp macro="" textlink="">
      <xdr:nvSpPr>
        <xdr:cNvPr id="236" name="フローチャート: 判断 235">
          <a:extLst>
            <a:ext uri="{FF2B5EF4-FFF2-40B4-BE49-F238E27FC236}">
              <a16:creationId xmlns:a16="http://schemas.microsoft.com/office/drawing/2014/main" id="{7AD52427-DBD1-4D51-9156-859DAC3C2CED}"/>
            </a:ext>
          </a:extLst>
        </xdr:cNvPr>
        <xdr:cNvSpPr/>
      </xdr:nvSpPr>
      <xdr:spPr>
        <a:xfrm>
          <a:off x="4584700" y="16494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34892</xdr:rowOff>
    </xdr:from>
    <xdr:to>
      <xdr:col>19</xdr:col>
      <xdr:colOff>177800</xdr:colOff>
      <xdr:row>97</xdr:row>
      <xdr:rowOff>160001</xdr:rowOff>
    </xdr:to>
    <xdr:cxnSp macro="">
      <xdr:nvCxnSpPr>
        <xdr:cNvPr id="237" name="直線コネクタ 236">
          <a:extLst>
            <a:ext uri="{FF2B5EF4-FFF2-40B4-BE49-F238E27FC236}">
              <a16:creationId xmlns:a16="http://schemas.microsoft.com/office/drawing/2014/main" id="{07637A43-E293-4B72-B5F3-A37A77D2E370}"/>
            </a:ext>
          </a:extLst>
        </xdr:cNvPr>
        <xdr:cNvCxnSpPr/>
      </xdr:nvCxnSpPr>
      <xdr:spPr>
        <a:xfrm flipV="1">
          <a:off x="2908300" y="16665542"/>
          <a:ext cx="889000" cy="125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155085</xdr:rowOff>
    </xdr:from>
    <xdr:to>
      <xdr:col>20</xdr:col>
      <xdr:colOff>38100</xdr:colOff>
      <xdr:row>97</xdr:row>
      <xdr:rowOff>85235</xdr:rowOff>
    </xdr:to>
    <xdr:sp macro="" textlink="">
      <xdr:nvSpPr>
        <xdr:cNvPr id="238" name="フローチャート: 判断 237">
          <a:extLst>
            <a:ext uri="{FF2B5EF4-FFF2-40B4-BE49-F238E27FC236}">
              <a16:creationId xmlns:a16="http://schemas.microsoft.com/office/drawing/2014/main" id="{A65F12BD-CEA5-449C-8368-E94601ACABB9}"/>
            </a:ext>
          </a:extLst>
        </xdr:cNvPr>
        <xdr:cNvSpPr/>
      </xdr:nvSpPr>
      <xdr:spPr>
        <a:xfrm>
          <a:off x="3746500" y="16614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101762</xdr:rowOff>
    </xdr:from>
    <xdr:ext cx="534377" cy="259045"/>
    <xdr:sp macro="" textlink="">
      <xdr:nvSpPr>
        <xdr:cNvPr id="239" name="テキスト ボックス 238">
          <a:extLst>
            <a:ext uri="{FF2B5EF4-FFF2-40B4-BE49-F238E27FC236}">
              <a16:creationId xmlns:a16="http://schemas.microsoft.com/office/drawing/2014/main" id="{FE7639DF-A220-47E1-BD09-911C0A07615E}"/>
            </a:ext>
          </a:extLst>
        </xdr:cNvPr>
        <xdr:cNvSpPr txBox="1"/>
      </xdr:nvSpPr>
      <xdr:spPr>
        <a:xfrm>
          <a:off x="3530111" y="163895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23603</xdr:rowOff>
    </xdr:from>
    <xdr:to>
      <xdr:col>15</xdr:col>
      <xdr:colOff>50800</xdr:colOff>
      <xdr:row>97</xdr:row>
      <xdr:rowOff>160001</xdr:rowOff>
    </xdr:to>
    <xdr:cxnSp macro="">
      <xdr:nvCxnSpPr>
        <xdr:cNvPr id="240" name="直線コネクタ 239">
          <a:extLst>
            <a:ext uri="{FF2B5EF4-FFF2-40B4-BE49-F238E27FC236}">
              <a16:creationId xmlns:a16="http://schemas.microsoft.com/office/drawing/2014/main" id="{92DFF3D7-7079-4934-A0A1-33C13344C796}"/>
            </a:ext>
          </a:extLst>
        </xdr:cNvPr>
        <xdr:cNvCxnSpPr/>
      </xdr:nvCxnSpPr>
      <xdr:spPr>
        <a:xfrm>
          <a:off x="2019300" y="16654253"/>
          <a:ext cx="889000" cy="1363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78395</xdr:rowOff>
    </xdr:from>
    <xdr:to>
      <xdr:col>15</xdr:col>
      <xdr:colOff>101600</xdr:colOff>
      <xdr:row>98</xdr:row>
      <xdr:rowOff>8545</xdr:rowOff>
    </xdr:to>
    <xdr:sp macro="" textlink="">
      <xdr:nvSpPr>
        <xdr:cNvPr id="241" name="フローチャート: 判断 240">
          <a:extLst>
            <a:ext uri="{FF2B5EF4-FFF2-40B4-BE49-F238E27FC236}">
              <a16:creationId xmlns:a16="http://schemas.microsoft.com/office/drawing/2014/main" id="{2CCC0C51-A4CD-4C89-9F72-9523C2980E4B}"/>
            </a:ext>
          </a:extLst>
        </xdr:cNvPr>
        <xdr:cNvSpPr/>
      </xdr:nvSpPr>
      <xdr:spPr>
        <a:xfrm>
          <a:off x="2857500" y="16709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25072</xdr:rowOff>
    </xdr:from>
    <xdr:ext cx="534377" cy="259045"/>
    <xdr:sp macro="" textlink="">
      <xdr:nvSpPr>
        <xdr:cNvPr id="242" name="テキスト ボックス 241">
          <a:extLst>
            <a:ext uri="{FF2B5EF4-FFF2-40B4-BE49-F238E27FC236}">
              <a16:creationId xmlns:a16="http://schemas.microsoft.com/office/drawing/2014/main" id="{DDFBB536-BF66-4D49-86B7-960091631554}"/>
            </a:ext>
          </a:extLst>
        </xdr:cNvPr>
        <xdr:cNvSpPr txBox="1"/>
      </xdr:nvSpPr>
      <xdr:spPr>
        <a:xfrm>
          <a:off x="2641111" y="16484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23603</xdr:rowOff>
    </xdr:from>
    <xdr:to>
      <xdr:col>10</xdr:col>
      <xdr:colOff>114300</xdr:colOff>
      <xdr:row>98</xdr:row>
      <xdr:rowOff>130142</xdr:rowOff>
    </xdr:to>
    <xdr:cxnSp macro="">
      <xdr:nvCxnSpPr>
        <xdr:cNvPr id="243" name="直線コネクタ 242">
          <a:extLst>
            <a:ext uri="{FF2B5EF4-FFF2-40B4-BE49-F238E27FC236}">
              <a16:creationId xmlns:a16="http://schemas.microsoft.com/office/drawing/2014/main" id="{EAC4CEB7-F48E-45E0-A290-98D5F6CF3477}"/>
            </a:ext>
          </a:extLst>
        </xdr:cNvPr>
        <xdr:cNvCxnSpPr/>
      </xdr:nvCxnSpPr>
      <xdr:spPr>
        <a:xfrm flipV="1">
          <a:off x="1130300" y="16654253"/>
          <a:ext cx="889000" cy="2779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117889</xdr:rowOff>
    </xdr:from>
    <xdr:to>
      <xdr:col>10</xdr:col>
      <xdr:colOff>165100</xdr:colOff>
      <xdr:row>97</xdr:row>
      <xdr:rowOff>48039</xdr:rowOff>
    </xdr:to>
    <xdr:sp macro="" textlink="">
      <xdr:nvSpPr>
        <xdr:cNvPr id="244" name="フローチャート: 判断 243">
          <a:extLst>
            <a:ext uri="{FF2B5EF4-FFF2-40B4-BE49-F238E27FC236}">
              <a16:creationId xmlns:a16="http://schemas.microsoft.com/office/drawing/2014/main" id="{F547D2EB-492B-43BA-8CD1-7833E21C7D54}"/>
            </a:ext>
          </a:extLst>
        </xdr:cNvPr>
        <xdr:cNvSpPr/>
      </xdr:nvSpPr>
      <xdr:spPr>
        <a:xfrm>
          <a:off x="1968500" y="16577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64566</xdr:rowOff>
    </xdr:from>
    <xdr:ext cx="599010" cy="259045"/>
    <xdr:sp macro="" textlink="">
      <xdr:nvSpPr>
        <xdr:cNvPr id="245" name="テキスト ボックス 244">
          <a:extLst>
            <a:ext uri="{FF2B5EF4-FFF2-40B4-BE49-F238E27FC236}">
              <a16:creationId xmlns:a16="http://schemas.microsoft.com/office/drawing/2014/main" id="{FF309F77-1343-42AC-BE1F-37B2B97D2B99}"/>
            </a:ext>
          </a:extLst>
        </xdr:cNvPr>
        <xdr:cNvSpPr txBox="1"/>
      </xdr:nvSpPr>
      <xdr:spPr>
        <a:xfrm>
          <a:off x="1719795" y="163523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100,837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46544</xdr:rowOff>
    </xdr:from>
    <xdr:to>
      <xdr:col>6</xdr:col>
      <xdr:colOff>38100</xdr:colOff>
      <xdr:row>98</xdr:row>
      <xdr:rowOff>148144</xdr:rowOff>
    </xdr:to>
    <xdr:sp macro="" textlink="">
      <xdr:nvSpPr>
        <xdr:cNvPr id="246" name="フローチャート: 判断 245">
          <a:extLst>
            <a:ext uri="{FF2B5EF4-FFF2-40B4-BE49-F238E27FC236}">
              <a16:creationId xmlns:a16="http://schemas.microsoft.com/office/drawing/2014/main" id="{30AF502B-C094-43CE-A031-7B162D72C749}"/>
            </a:ext>
          </a:extLst>
        </xdr:cNvPr>
        <xdr:cNvSpPr/>
      </xdr:nvSpPr>
      <xdr:spPr>
        <a:xfrm>
          <a:off x="1079500" y="16848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164671</xdr:rowOff>
    </xdr:from>
    <xdr:ext cx="534377" cy="259045"/>
    <xdr:sp macro="" textlink="">
      <xdr:nvSpPr>
        <xdr:cNvPr id="247" name="テキスト ボックス 246">
          <a:extLst>
            <a:ext uri="{FF2B5EF4-FFF2-40B4-BE49-F238E27FC236}">
              <a16:creationId xmlns:a16="http://schemas.microsoft.com/office/drawing/2014/main" id="{33BCB8E1-39AE-4B47-9A15-23A67DCFD0DA}"/>
            </a:ext>
          </a:extLst>
        </xdr:cNvPr>
        <xdr:cNvSpPr txBox="1"/>
      </xdr:nvSpPr>
      <xdr:spPr>
        <a:xfrm>
          <a:off x="863111" y="16623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487CEA12-D861-491D-9CBA-5CAAD9916A03}"/>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C594D7E7-0BDD-4ED9-9F93-ECEB829F2247}"/>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71A1DB63-D64F-4171-A527-DF664C825508}"/>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D7BBC4D9-64A4-4BEF-9348-F6685EECF20C}"/>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88DFF68E-2DDB-4F1F-8ADE-A2017B1FD8B6}"/>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154519</xdr:rowOff>
    </xdr:from>
    <xdr:to>
      <xdr:col>24</xdr:col>
      <xdr:colOff>114300</xdr:colOff>
      <xdr:row>97</xdr:row>
      <xdr:rowOff>84669</xdr:rowOff>
    </xdr:to>
    <xdr:sp macro="" textlink="">
      <xdr:nvSpPr>
        <xdr:cNvPr id="253" name="楕円 252">
          <a:extLst>
            <a:ext uri="{FF2B5EF4-FFF2-40B4-BE49-F238E27FC236}">
              <a16:creationId xmlns:a16="http://schemas.microsoft.com/office/drawing/2014/main" id="{50BF2383-FD31-4E57-8EFF-AFEEAD3F3752}"/>
            </a:ext>
          </a:extLst>
        </xdr:cNvPr>
        <xdr:cNvSpPr/>
      </xdr:nvSpPr>
      <xdr:spPr>
        <a:xfrm>
          <a:off x="4584700" y="16613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132946</xdr:rowOff>
    </xdr:from>
    <xdr:ext cx="534377" cy="259045"/>
    <xdr:sp macro="" textlink="">
      <xdr:nvSpPr>
        <xdr:cNvPr id="254" name="扶助費該当値テキスト">
          <a:extLst>
            <a:ext uri="{FF2B5EF4-FFF2-40B4-BE49-F238E27FC236}">
              <a16:creationId xmlns:a16="http://schemas.microsoft.com/office/drawing/2014/main" id="{11B9928A-5BC0-4153-BB47-CA563ACB2A63}"/>
            </a:ext>
          </a:extLst>
        </xdr:cNvPr>
        <xdr:cNvSpPr txBox="1"/>
      </xdr:nvSpPr>
      <xdr:spPr>
        <a:xfrm>
          <a:off x="4686300" y="165921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155542</xdr:rowOff>
    </xdr:from>
    <xdr:to>
      <xdr:col>20</xdr:col>
      <xdr:colOff>38100</xdr:colOff>
      <xdr:row>97</xdr:row>
      <xdr:rowOff>85692</xdr:rowOff>
    </xdr:to>
    <xdr:sp macro="" textlink="">
      <xdr:nvSpPr>
        <xdr:cNvPr id="255" name="楕円 254">
          <a:extLst>
            <a:ext uri="{FF2B5EF4-FFF2-40B4-BE49-F238E27FC236}">
              <a16:creationId xmlns:a16="http://schemas.microsoft.com/office/drawing/2014/main" id="{CAC0281F-C5EC-4082-AF66-961B0A549D06}"/>
            </a:ext>
          </a:extLst>
        </xdr:cNvPr>
        <xdr:cNvSpPr/>
      </xdr:nvSpPr>
      <xdr:spPr>
        <a:xfrm>
          <a:off x="3746500" y="16614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76819</xdr:rowOff>
    </xdr:from>
    <xdr:ext cx="534377" cy="259045"/>
    <xdr:sp macro="" textlink="">
      <xdr:nvSpPr>
        <xdr:cNvPr id="256" name="テキスト ボックス 255">
          <a:extLst>
            <a:ext uri="{FF2B5EF4-FFF2-40B4-BE49-F238E27FC236}">
              <a16:creationId xmlns:a16="http://schemas.microsoft.com/office/drawing/2014/main" id="{E34AD167-3192-41D3-BAA2-D5696AC4C14E}"/>
            </a:ext>
          </a:extLst>
        </xdr:cNvPr>
        <xdr:cNvSpPr txBox="1"/>
      </xdr:nvSpPr>
      <xdr:spPr>
        <a:xfrm>
          <a:off x="3530111" y="167074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109201</xdr:rowOff>
    </xdr:from>
    <xdr:to>
      <xdr:col>15</xdr:col>
      <xdr:colOff>101600</xdr:colOff>
      <xdr:row>98</xdr:row>
      <xdr:rowOff>39351</xdr:rowOff>
    </xdr:to>
    <xdr:sp macro="" textlink="">
      <xdr:nvSpPr>
        <xdr:cNvPr id="257" name="楕円 256">
          <a:extLst>
            <a:ext uri="{FF2B5EF4-FFF2-40B4-BE49-F238E27FC236}">
              <a16:creationId xmlns:a16="http://schemas.microsoft.com/office/drawing/2014/main" id="{27AE9CF7-5C03-4C5C-9C00-1BADCA537F6A}"/>
            </a:ext>
          </a:extLst>
        </xdr:cNvPr>
        <xdr:cNvSpPr/>
      </xdr:nvSpPr>
      <xdr:spPr>
        <a:xfrm>
          <a:off x="2857500" y="16739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30478</xdr:rowOff>
    </xdr:from>
    <xdr:ext cx="534377" cy="259045"/>
    <xdr:sp macro="" textlink="">
      <xdr:nvSpPr>
        <xdr:cNvPr id="258" name="テキスト ボックス 257">
          <a:extLst>
            <a:ext uri="{FF2B5EF4-FFF2-40B4-BE49-F238E27FC236}">
              <a16:creationId xmlns:a16="http://schemas.microsoft.com/office/drawing/2014/main" id="{BA667474-5EF9-469D-B919-92DE3A558DEE}"/>
            </a:ext>
          </a:extLst>
        </xdr:cNvPr>
        <xdr:cNvSpPr txBox="1"/>
      </xdr:nvSpPr>
      <xdr:spPr>
        <a:xfrm>
          <a:off x="2641111" y="16832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144253</xdr:rowOff>
    </xdr:from>
    <xdr:to>
      <xdr:col>10</xdr:col>
      <xdr:colOff>165100</xdr:colOff>
      <xdr:row>97</xdr:row>
      <xdr:rowOff>74403</xdr:rowOff>
    </xdr:to>
    <xdr:sp macro="" textlink="">
      <xdr:nvSpPr>
        <xdr:cNvPr id="259" name="楕円 258">
          <a:extLst>
            <a:ext uri="{FF2B5EF4-FFF2-40B4-BE49-F238E27FC236}">
              <a16:creationId xmlns:a16="http://schemas.microsoft.com/office/drawing/2014/main" id="{58A0A13B-450A-4DCD-A58B-D2C5D788C816}"/>
            </a:ext>
          </a:extLst>
        </xdr:cNvPr>
        <xdr:cNvSpPr/>
      </xdr:nvSpPr>
      <xdr:spPr>
        <a:xfrm>
          <a:off x="1968500" y="16603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65530</xdr:rowOff>
    </xdr:from>
    <xdr:ext cx="534377" cy="259045"/>
    <xdr:sp macro="" textlink="">
      <xdr:nvSpPr>
        <xdr:cNvPr id="260" name="テキスト ボックス 259">
          <a:extLst>
            <a:ext uri="{FF2B5EF4-FFF2-40B4-BE49-F238E27FC236}">
              <a16:creationId xmlns:a16="http://schemas.microsoft.com/office/drawing/2014/main" id="{03719DC7-01E2-42D5-9BC9-28558480221D}"/>
            </a:ext>
          </a:extLst>
        </xdr:cNvPr>
        <xdr:cNvSpPr txBox="1"/>
      </xdr:nvSpPr>
      <xdr:spPr>
        <a:xfrm>
          <a:off x="1752111" y="166961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79342</xdr:rowOff>
    </xdr:from>
    <xdr:to>
      <xdr:col>6</xdr:col>
      <xdr:colOff>38100</xdr:colOff>
      <xdr:row>99</xdr:row>
      <xdr:rowOff>9492</xdr:rowOff>
    </xdr:to>
    <xdr:sp macro="" textlink="">
      <xdr:nvSpPr>
        <xdr:cNvPr id="261" name="楕円 260">
          <a:extLst>
            <a:ext uri="{FF2B5EF4-FFF2-40B4-BE49-F238E27FC236}">
              <a16:creationId xmlns:a16="http://schemas.microsoft.com/office/drawing/2014/main" id="{DB2BAE80-B605-482B-9DDF-F062E5F1C78E}"/>
            </a:ext>
          </a:extLst>
        </xdr:cNvPr>
        <xdr:cNvSpPr/>
      </xdr:nvSpPr>
      <xdr:spPr>
        <a:xfrm>
          <a:off x="1079500" y="16881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619</xdr:rowOff>
    </xdr:from>
    <xdr:ext cx="534377" cy="259045"/>
    <xdr:sp macro="" textlink="">
      <xdr:nvSpPr>
        <xdr:cNvPr id="262" name="テキスト ボックス 261">
          <a:extLst>
            <a:ext uri="{FF2B5EF4-FFF2-40B4-BE49-F238E27FC236}">
              <a16:creationId xmlns:a16="http://schemas.microsoft.com/office/drawing/2014/main" id="{8AF1827D-C8F5-4672-B410-C91DF9BEF651}"/>
            </a:ext>
          </a:extLst>
        </xdr:cNvPr>
        <xdr:cNvSpPr txBox="1"/>
      </xdr:nvSpPr>
      <xdr:spPr>
        <a:xfrm>
          <a:off x="863111" y="169741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42E0F79E-2C9D-4A5F-A50F-685A4D8D6E39}"/>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6905427F-E7BA-4B06-8D9B-1458AE047C04}"/>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39EE50D8-3B7A-4228-8C81-DC598551CA95}"/>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ACFD5A69-1185-41B3-A676-05F864211CFE}"/>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8B8277DE-7F75-47D2-99D0-DBC600266AB6}"/>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A14F9F3C-6BCF-4996-93AA-99E0398435A7}"/>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2EAF8141-D186-4330-B72D-B91976338A31}"/>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B2C4442D-ED9D-4DFF-A049-7CB1824C6AFA}"/>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65A6CE07-F4AD-43F3-A942-E16756E72653}"/>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6A399C67-FCC8-4E08-8243-9BB6264FA0F7}"/>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3" name="直線コネクタ 272">
          <a:extLst>
            <a:ext uri="{FF2B5EF4-FFF2-40B4-BE49-F238E27FC236}">
              <a16:creationId xmlns:a16="http://schemas.microsoft.com/office/drawing/2014/main" id="{BA8FCF67-B38A-4CF4-89BF-6BA3CEFB3159}"/>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4" name="テキスト ボックス 273">
          <a:extLst>
            <a:ext uri="{FF2B5EF4-FFF2-40B4-BE49-F238E27FC236}">
              <a16:creationId xmlns:a16="http://schemas.microsoft.com/office/drawing/2014/main" id="{D4A1CF7B-20CD-4B95-B247-E37ACA97DDDF}"/>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5" name="直線コネクタ 274">
          <a:extLst>
            <a:ext uri="{FF2B5EF4-FFF2-40B4-BE49-F238E27FC236}">
              <a16:creationId xmlns:a16="http://schemas.microsoft.com/office/drawing/2014/main" id="{2A1127C3-0792-454B-8FEE-3C2F85F9D528}"/>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76" name="テキスト ボックス 275">
          <a:extLst>
            <a:ext uri="{FF2B5EF4-FFF2-40B4-BE49-F238E27FC236}">
              <a16:creationId xmlns:a16="http://schemas.microsoft.com/office/drawing/2014/main" id="{47ECD655-66DC-4A2E-A3B8-069FB9470671}"/>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7" name="直線コネクタ 276">
          <a:extLst>
            <a:ext uri="{FF2B5EF4-FFF2-40B4-BE49-F238E27FC236}">
              <a16:creationId xmlns:a16="http://schemas.microsoft.com/office/drawing/2014/main" id="{8C2D7BEB-1D57-4050-AAF3-EC6106C7D15D}"/>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8" name="テキスト ボックス 277">
          <a:extLst>
            <a:ext uri="{FF2B5EF4-FFF2-40B4-BE49-F238E27FC236}">
              <a16:creationId xmlns:a16="http://schemas.microsoft.com/office/drawing/2014/main" id="{3504F7FA-257B-4FA7-BB1E-D9B5EF764A7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9" name="直線コネクタ 278">
          <a:extLst>
            <a:ext uri="{FF2B5EF4-FFF2-40B4-BE49-F238E27FC236}">
              <a16:creationId xmlns:a16="http://schemas.microsoft.com/office/drawing/2014/main" id="{95A5BF8C-3FC5-46C1-9DA8-1CA8F82F69BB}"/>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0" name="テキスト ボックス 279">
          <a:extLst>
            <a:ext uri="{FF2B5EF4-FFF2-40B4-BE49-F238E27FC236}">
              <a16:creationId xmlns:a16="http://schemas.microsoft.com/office/drawing/2014/main" id="{B73004FC-2031-4427-8C0C-D86751EED0BA}"/>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1" name="直線コネクタ 280">
          <a:extLst>
            <a:ext uri="{FF2B5EF4-FFF2-40B4-BE49-F238E27FC236}">
              <a16:creationId xmlns:a16="http://schemas.microsoft.com/office/drawing/2014/main" id="{B2D96834-B887-4B56-BF9C-0B7F962F5B5A}"/>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2" name="テキスト ボックス 281">
          <a:extLst>
            <a:ext uri="{FF2B5EF4-FFF2-40B4-BE49-F238E27FC236}">
              <a16:creationId xmlns:a16="http://schemas.microsoft.com/office/drawing/2014/main" id="{F3FF74BD-5D6C-4A20-8918-8383239BA231}"/>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3" name="直線コネクタ 282">
          <a:extLst>
            <a:ext uri="{FF2B5EF4-FFF2-40B4-BE49-F238E27FC236}">
              <a16:creationId xmlns:a16="http://schemas.microsoft.com/office/drawing/2014/main" id="{49D88E70-7914-4EAF-87AC-217C7F0C5DC6}"/>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4" name="テキスト ボックス 283">
          <a:extLst>
            <a:ext uri="{FF2B5EF4-FFF2-40B4-BE49-F238E27FC236}">
              <a16:creationId xmlns:a16="http://schemas.microsoft.com/office/drawing/2014/main" id="{205C11A8-8891-4FFF-BF35-1A34A7F37BB8}"/>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5" name="補助費等グラフ枠">
          <a:extLst>
            <a:ext uri="{FF2B5EF4-FFF2-40B4-BE49-F238E27FC236}">
              <a16:creationId xmlns:a16="http://schemas.microsoft.com/office/drawing/2014/main" id="{6E02EE6F-847B-464E-B961-FE91EFA133CF}"/>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32</xdr:row>
      <xdr:rowOff>5809</xdr:rowOff>
    </xdr:from>
    <xdr:to>
      <xdr:col>54</xdr:col>
      <xdr:colOff>189865</xdr:colOff>
      <xdr:row>38</xdr:row>
      <xdr:rowOff>36876</xdr:rowOff>
    </xdr:to>
    <xdr:cxnSp macro="">
      <xdr:nvCxnSpPr>
        <xdr:cNvPr id="286" name="直線コネクタ 285">
          <a:extLst>
            <a:ext uri="{FF2B5EF4-FFF2-40B4-BE49-F238E27FC236}">
              <a16:creationId xmlns:a16="http://schemas.microsoft.com/office/drawing/2014/main" id="{310199F6-76B2-45E4-886E-6BE86B74D08D}"/>
            </a:ext>
          </a:extLst>
        </xdr:cNvPr>
        <xdr:cNvCxnSpPr/>
      </xdr:nvCxnSpPr>
      <xdr:spPr>
        <a:xfrm flipV="1">
          <a:off x="10475595" y="5492209"/>
          <a:ext cx="1270" cy="10597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40703</xdr:rowOff>
    </xdr:from>
    <xdr:ext cx="534377" cy="259045"/>
    <xdr:sp macro="" textlink="">
      <xdr:nvSpPr>
        <xdr:cNvPr id="287" name="補助費等最小値テキスト">
          <a:extLst>
            <a:ext uri="{FF2B5EF4-FFF2-40B4-BE49-F238E27FC236}">
              <a16:creationId xmlns:a16="http://schemas.microsoft.com/office/drawing/2014/main" id="{9CE0838D-E718-4358-960C-DE2CCA3E5673}"/>
            </a:ext>
          </a:extLst>
        </xdr:cNvPr>
        <xdr:cNvSpPr txBox="1"/>
      </xdr:nvSpPr>
      <xdr:spPr>
        <a:xfrm>
          <a:off x="10528300" y="6555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36876</xdr:rowOff>
    </xdr:from>
    <xdr:to>
      <xdr:col>55</xdr:col>
      <xdr:colOff>88900</xdr:colOff>
      <xdr:row>38</xdr:row>
      <xdr:rowOff>36876</xdr:rowOff>
    </xdr:to>
    <xdr:cxnSp macro="">
      <xdr:nvCxnSpPr>
        <xdr:cNvPr id="288" name="直線コネクタ 287">
          <a:extLst>
            <a:ext uri="{FF2B5EF4-FFF2-40B4-BE49-F238E27FC236}">
              <a16:creationId xmlns:a16="http://schemas.microsoft.com/office/drawing/2014/main" id="{E4AD3B0A-5535-4C7A-AE55-B43FF9E8DFBE}"/>
            </a:ext>
          </a:extLst>
        </xdr:cNvPr>
        <xdr:cNvCxnSpPr/>
      </xdr:nvCxnSpPr>
      <xdr:spPr>
        <a:xfrm>
          <a:off x="10388600" y="65519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123936</xdr:rowOff>
    </xdr:from>
    <xdr:ext cx="599010" cy="259045"/>
    <xdr:sp macro="" textlink="">
      <xdr:nvSpPr>
        <xdr:cNvPr id="289" name="補助費等最大値テキスト">
          <a:extLst>
            <a:ext uri="{FF2B5EF4-FFF2-40B4-BE49-F238E27FC236}">
              <a16:creationId xmlns:a16="http://schemas.microsoft.com/office/drawing/2014/main" id="{551D678C-73A7-4501-BBE0-5C319BEB8E1B}"/>
            </a:ext>
          </a:extLst>
        </xdr:cNvPr>
        <xdr:cNvSpPr txBox="1"/>
      </xdr:nvSpPr>
      <xdr:spPr>
        <a:xfrm>
          <a:off x="10528300" y="52674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162,571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5809</xdr:rowOff>
    </xdr:from>
    <xdr:to>
      <xdr:col>55</xdr:col>
      <xdr:colOff>88900</xdr:colOff>
      <xdr:row>32</xdr:row>
      <xdr:rowOff>5809</xdr:rowOff>
    </xdr:to>
    <xdr:cxnSp macro="">
      <xdr:nvCxnSpPr>
        <xdr:cNvPr id="290" name="直線コネクタ 289">
          <a:extLst>
            <a:ext uri="{FF2B5EF4-FFF2-40B4-BE49-F238E27FC236}">
              <a16:creationId xmlns:a16="http://schemas.microsoft.com/office/drawing/2014/main" id="{4A7B5B6B-7E60-4EFE-9685-8F8A683C8E6E}"/>
            </a:ext>
          </a:extLst>
        </xdr:cNvPr>
        <xdr:cNvCxnSpPr/>
      </xdr:nvCxnSpPr>
      <xdr:spPr>
        <a:xfrm>
          <a:off x="10388600" y="54922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34</xdr:row>
      <xdr:rowOff>147175</xdr:rowOff>
    </xdr:from>
    <xdr:to>
      <xdr:col>55</xdr:col>
      <xdr:colOff>0</xdr:colOff>
      <xdr:row>35</xdr:row>
      <xdr:rowOff>82588</xdr:rowOff>
    </xdr:to>
    <xdr:cxnSp macro="">
      <xdr:nvCxnSpPr>
        <xdr:cNvPr id="291" name="直線コネクタ 290">
          <a:extLst>
            <a:ext uri="{FF2B5EF4-FFF2-40B4-BE49-F238E27FC236}">
              <a16:creationId xmlns:a16="http://schemas.microsoft.com/office/drawing/2014/main" id="{DC90656A-E84C-4E09-BA47-93025E0A7516}"/>
            </a:ext>
          </a:extLst>
        </xdr:cNvPr>
        <xdr:cNvCxnSpPr/>
      </xdr:nvCxnSpPr>
      <xdr:spPr>
        <a:xfrm flipV="1">
          <a:off x="9639300" y="5976475"/>
          <a:ext cx="838200" cy="106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27055</xdr:rowOff>
    </xdr:from>
    <xdr:ext cx="534377" cy="259045"/>
    <xdr:sp macro="" textlink="">
      <xdr:nvSpPr>
        <xdr:cNvPr id="292" name="補助費等平均値テキスト">
          <a:extLst>
            <a:ext uri="{FF2B5EF4-FFF2-40B4-BE49-F238E27FC236}">
              <a16:creationId xmlns:a16="http://schemas.microsoft.com/office/drawing/2014/main" id="{26738E0A-8E4D-4530-AABE-93386B4AA2A4}"/>
            </a:ext>
          </a:extLst>
        </xdr:cNvPr>
        <xdr:cNvSpPr txBox="1"/>
      </xdr:nvSpPr>
      <xdr:spPr>
        <a:xfrm>
          <a:off x="10528300" y="619925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48628</xdr:rowOff>
    </xdr:from>
    <xdr:to>
      <xdr:col>55</xdr:col>
      <xdr:colOff>50800</xdr:colOff>
      <xdr:row>36</xdr:row>
      <xdr:rowOff>150228</xdr:rowOff>
    </xdr:to>
    <xdr:sp macro="" textlink="">
      <xdr:nvSpPr>
        <xdr:cNvPr id="293" name="フローチャート: 判断 292">
          <a:extLst>
            <a:ext uri="{FF2B5EF4-FFF2-40B4-BE49-F238E27FC236}">
              <a16:creationId xmlns:a16="http://schemas.microsoft.com/office/drawing/2014/main" id="{9283822F-860B-4FC0-9BD5-03EF0AC211C0}"/>
            </a:ext>
          </a:extLst>
        </xdr:cNvPr>
        <xdr:cNvSpPr/>
      </xdr:nvSpPr>
      <xdr:spPr>
        <a:xfrm>
          <a:off x="10426700" y="6220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70434</xdr:rowOff>
    </xdr:from>
    <xdr:to>
      <xdr:col>50</xdr:col>
      <xdr:colOff>114300</xdr:colOff>
      <xdr:row>35</xdr:row>
      <xdr:rowOff>82588</xdr:rowOff>
    </xdr:to>
    <xdr:cxnSp macro="">
      <xdr:nvCxnSpPr>
        <xdr:cNvPr id="294" name="直線コネクタ 293">
          <a:extLst>
            <a:ext uri="{FF2B5EF4-FFF2-40B4-BE49-F238E27FC236}">
              <a16:creationId xmlns:a16="http://schemas.microsoft.com/office/drawing/2014/main" id="{EE62ED6A-4BA3-4C48-9F69-5D88F5DF315F}"/>
            </a:ext>
          </a:extLst>
        </xdr:cNvPr>
        <xdr:cNvCxnSpPr/>
      </xdr:nvCxnSpPr>
      <xdr:spPr>
        <a:xfrm>
          <a:off x="8750300" y="6071184"/>
          <a:ext cx="889000" cy="12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62786</xdr:rowOff>
    </xdr:from>
    <xdr:to>
      <xdr:col>50</xdr:col>
      <xdr:colOff>165100</xdr:colOff>
      <xdr:row>36</xdr:row>
      <xdr:rowOff>164386</xdr:rowOff>
    </xdr:to>
    <xdr:sp macro="" textlink="">
      <xdr:nvSpPr>
        <xdr:cNvPr id="295" name="フローチャート: 判断 294">
          <a:extLst>
            <a:ext uri="{FF2B5EF4-FFF2-40B4-BE49-F238E27FC236}">
              <a16:creationId xmlns:a16="http://schemas.microsoft.com/office/drawing/2014/main" id="{C0CECF8B-740A-4302-BE51-30C794F1AD9C}"/>
            </a:ext>
          </a:extLst>
        </xdr:cNvPr>
        <xdr:cNvSpPr/>
      </xdr:nvSpPr>
      <xdr:spPr>
        <a:xfrm>
          <a:off x="9588500" y="6234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155513</xdr:rowOff>
    </xdr:from>
    <xdr:ext cx="534377" cy="259045"/>
    <xdr:sp macro="" textlink="">
      <xdr:nvSpPr>
        <xdr:cNvPr id="296" name="テキスト ボックス 295">
          <a:extLst>
            <a:ext uri="{FF2B5EF4-FFF2-40B4-BE49-F238E27FC236}">
              <a16:creationId xmlns:a16="http://schemas.microsoft.com/office/drawing/2014/main" id="{D8C2E946-1857-4123-8707-79C1EF2B8196}"/>
            </a:ext>
          </a:extLst>
        </xdr:cNvPr>
        <xdr:cNvSpPr txBox="1"/>
      </xdr:nvSpPr>
      <xdr:spPr>
        <a:xfrm>
          <a:off x="9372111" y="63277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65077</xdr:rowOff>
    </xdr:from>
    <xdr:to>
      <xdr:col>45</xdr:col>
      <xdr:colOff>177800</xdr:colOff>
      <xdr:row>35</xdr:row>
      <xdr:rowOff>70434</xdr:rowOff>
    </xdr:to>
    <xdr:cxnSp macro="">
      <xdr:nvCxnSpPr>
        <xdr:cNvPr id="297" name="直線コネクタ 296">
          <a:extLst>
            <a:ext uri="{FF2B5EF4-FFF2-40B4-BE49-F238E27FC236}">
              <a16:creationId xmlns:a16="http://schemas.microsoft.com/office/drawing/2014/main" id="{44031961-0D6B-45FD-95A2-9FE49714262E}"/>
            </a:ext>
          </a:extLst>
        </xdr:cNvPr>
        <xdr:cNvCxnSpPr/>
      </xdr:nvCxnSpPr>
      <xdr:spPr>
        <a:xfrm>
          <a:off x="7861300" y="6065827"/>
          <a:ext cx="889000" cy="5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63183</xdr:rowOff>
    </xdr:from>
    <xdr:to>
      <xdr:col>46</xdr:col>
      <xdr:colOff>38100</xdr:colOff>
      <xdr:row>36</xdr:row>
      <xdr:rowOff>164783</xdr:rowOff>
    </xdr:to>
    <xdr:sp macro="" textlink="">
      <xdr:nvSpPr>
        <xdr:cNvPr id="298" name="フローチャート: 判断 297">
          <a:extLst>
            <a:ext uri="{FF2B5EF4-FFF2-40B4-BE49-F238E27FC236}">
              <a16:creationId xmlns:a16="http://schemas.microsoft.com/office/drawing/2014/main" id="{A20E1062-94C3-41BC-AA4A-CA76CC231DF1}"/>
            </a:ext>
          </a:extLst>
        </xdr:cNvPr>
        <xdr:cNvSpPr/>
      </xdr:nvSpPr>
      <xdr:spPr>
        <a:xfrm>
          <a:off x="8699500" y="62353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155910</xdr:rowOff>
    </xdr:from>
    <xdr:ext cx="534377" cy="259045"/>
    <xdr:sp macro="" textlink="">
      <xdr:nvSpPr>
        <xdr:cNvPr id="299" name="テキスト ボックス 298">
          <a:extLst>
            <a:ext uri="{FF2B5EF4-FFF2-40B4-BE49-F238E27FC236}">
              <a16:creationId xmlns:a16="http://schemas.microsoft.com/office/drawing/2014/main" id="{B2CC1656-3F8D-4288-8C43-3861306099D6}"/>
            </a:ext>
          </a:extLst>
        </xdr:cNvPr>
        <xdr:cNvSpPr txBox="1"/>
      </xdr:nvSpPr>
      <xdr:spPr>
        <a:xfrm>
          <a:off x="8483111" y="63281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30</xdr:row>
      <xdr:rowOff>127264</xdr:rowOff>
    </xdr:from>
    <xdr:to>
      <xdr:col>41</xdr:col>
      <xdr:colOff>50800</xdr:colOff>
      <xdr:row>35</xdr:row>
      <xdr:rowOff>65077</xdr:rowOff>
    </xdr:to>
    <xdr:cxnSp macro="">
      <xdr:nvCxnSpPr>
        <xdr:cNvPr id="300" name="直線コネクタ 299">
          <a:extLst>
            <a:ext uri="{FF2B5EF4-FFF2-40B4-BE49-F238E27FC236}">
              <a16:creationId xmlns:a16="http://schemas.microsoft.com/office/drawing/2014/main" id="{E6D6EBC3-39DE-4C3F-99EF-01B14C393668}"/>
            </a:ext>
          </a:extLst>
        </xdr:cNvPr>
        <xdr:cNvCxnSpPr/>
      </xdr:nvCxnSpPr>
      <xdr:spPr>
        <a:xfrm>
          <a:off x="6972300" y="5270764"/>
          <a:ext cx="889000" cy="795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92680</xdr:rowOff>
    </xdr:from>
    <xdr:to>
      <xdr:col>41</xdr:col>
      <xdr:colOff>101600</xdr:colOff>
      <xdr:row>37</xdr:row>
      <xdr:rowOff>22830</xdr:rowOff>
    </xdr:to>
    <xdr:sp macro="" textlink="">
      <xdr:nvSpPr>
        <xdr:cNvPr id="301" name="フローチャート: 判断 300">
          <a:extLst>
            <a:ext uri="{FF2B5EF4-FFF2-40B4-BE49-F238E27FC236}">
              <a16:creationId xmlns:a16="http://schemas.microsoft.com/office/drawing/2014/main" id="{B9B6008F-7DEC-4893-9995-A6116A488E68}"/>
            </a:ext>
          </a:extLst>
        </xdr:cNvPr>
        <xdr:cNvSpPr/>
      </xdr:nvSpPr>
      <xdr:spPr>
        <a:xfrm>
          <a:off x="7810500" y="6264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13957</xdr:rowOff>
    </xdr:from>
    <xdr:ext cx="534377" cy="259045"/>
    <xdr:sp macro="" textlink="">
      <xdr:nvSpPr>
        <xdr:cNvPr id="302" name="テキスト ボックス 301">
          <a:extLst>
            <a:ext uri="{FF2B5EF4-FFF2-40B4-BE49-F238E27FC236}">
              <a16:creationId xmlns:a16="http://schemas.microsoft.com/office/drawing/2014/main" id="{C38ABA60-BDB7-4DC4-BD19-519C59E14D54}"/>
            </a:ext>
          </a:extLst>
        </xdr:cNvPr>
        <xdr:cNvSpPr txBox="1"/>
      </xdr:nvSpPr>
      <xdr:spPr>
        <a:xfrm>
          <a:off x="7594111" y="6357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17935</xdr:rowOff>
    </xdr:from>
    <xdr:to>
      <xdr:col>36</xdr:col>
      <xdr:colOff>165100</xdr:colOff>
      <xdr:row>32</xdr:row>
      <xdr:rowOff>119535</xdr:rowOff>
    </xdr:to>
    <xdr:sp macro="" textlink="">
      <xdr:nvSpPr>
        <xdr:cNvPr id="303" name="フローチャート: 判断 302">
          <a:extLst>
            <a:ext uri="{FF2B5EF4-FFF2-40B4-BE49-F238E27FC236}">
              <a16:creationId xmlns:a16="http://schemas.microsoft.com/office/drawing/2014/main" id="{FA8AE1CC-CC0E-4CD5-9309-D2408FCF7C48}"/>
            </a:ext>
          </a:extLst>
        </xdr:cNvPr>
        <xdr:cNvSpPr/>
      </xdr:nvSpPr>
      <xdr:spPr>
        <a:xfrm>
          <a:off x="6921500" y="5504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110662</xdr:rowOff>
    </xdr:from>
    <xdr:ext cx="599010" cy="259045"/>
    <xdr:sp macro="" textlink="">
      <xdr:nvSpPr>
        <xdr:cNvPr id="304" name="テキスト ボックス 303">
          <a:extLst>
            <a:ext uri="{FF2B5EF4-FFF2-40B4-BE49-F238E27FC236}">
              <a16:creationId xmlns:a16="http://schemas.microsoft.com/office/drawing/2014/main" id="{AF8B62FA-61E0-4145-B6B3-66F6EE7579DC}"/>
            </a:ext>
          </a:extLst>
        </xdr:cNvPr>
        <xdr:cNvSpPr txBox="1"/>
      </xdr:nvSpPr>
      <xdr:spPr>
        <a:xfrm>
          <a:off x="6672795" y="55970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CCA01788-37A1-45E0-B2A1-FB98F3FC45A6}"/>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DA199B72-17D6-4F27-ABED-BD701B22E28B}"/>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7C55742D-7F70-4AAB-B767-8265F921B6CD}"/>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3CD93D86-0C69-4378-9BE5-5B74CE7300A5}"/>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ECCAD31A-A3C2-4487-905F-F1FB8E2B034E}"/>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96375</xdr:rowOff>
    </xdr:from>
    <xdr:to>
      <xdr:col>55</xdr:col>
      <xdr:colOff>50800</xdr:colOff>
      <xdr:row>35</xdr:row>
      <xdr:rowOff>26525</xdr:rowOff>
    </xdr:to>
    <xdr:sp macro="" textlink="">
      <xdr:nvSpPr>
        <xdr:cNvPr id="310" name="楕円 309">
          <a:extLst>
            <a:ext uri="{FF2B5EF4-FFF2-40B4-BE49-F238E27FC236}">
              <a16:creationId xmlns:a16="http://schemas.microsoft.com/office/drawing/2014/main" id="{DEEF5A64-E48B-4FA0-A0D2-8C6E9C9B6EC0}"/>
            </a:ext>
          </a:extLst>
        </xdr:cNvPr>
        <xdr:cNvSpPr/>
      </xdr:nvSpPr>
      <xdr:spPr>
        <a:xfrm>
          <a:off x="10426700" y="5925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33</xdr:row>
      <xdr:rowOff>119252</xdr:rowOff>
    </xdr:from>
    <xdr:ext cx="534377" cy="259045"/>
    <xdr:sp macro="" textlink="">
      <xdr:nvSpPr>
        <xdr:cNvPr id="311" name="補助費等該当値テキスト">
          <a:extLst>
            <a:ext uri="{FF2B5EF4-FFF2-40B4-BE49-F238E27FC236}">
              <a16:creationId xmlns:a16="http://schemas.microsoft.com/office/drawing/2014/main" id="{0F908C88-C7D9-473C-9E87-D9135088BA35}"/>
            </a:ext>
          </a:extLst>
        </xdr:cNvPr>
        <xdr:cNvSpPr txBox="1"/>
      </xdr:nvSpPr>
      <xdr:spPr>
        <a:xfrm>
          <a:off x="10528300" y="57771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31788</xdr:rowOff>
    </xdr:from>
    <xdr:to>
      <xdr:col>50</xdr:col>
      <xdr:colOff>165100</xdr:colOff>
      <xdr:row>35</xdr:row>
      <xdr:rowOff>133388</xdr:rowOff>
    </xdr:to>
    <xdr:sp macro="" textlink="">
      <xdr:nvSpPr>
        <xdr:cNvPr id="312" name="楕円 311">
          <a:extLst>
            <a:ext uri="{FF2B5EF4-FFF2-40B4-BE49-F238E27FC236}">
              <a16:creationId xmlns:a16="http://schemas.microsoft.com/office/drawing/2014/main" id="{E9D6FCAC-2A53-475C-B645-6933578686E0}"/>
            </a:ext>
          </a:extLst>
        </xdr:cNvPr>
        <xdr:cNvSpPr/>
      </xdr:nvSpPr>
      <xdr:spPr>
        <a:xfrm>
          <a:off x="9588500" y="6032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33</xdr:row>
      <xdr:rowOff>149915</xdr:rowOff>
    </xdr:from>
    <xdr:ext cx="534377" cy="259045"/>
    <xdr:sp macro="" textlink="">
      <xdr:nvSpPr>
        <xdr:cNvPr id="313" name="テキスト ボックス 312">
          <a:extLst>
            <a:ext uri="{FF2B5EF4-FFF2-40B4-BE49-F238E27FC236}">
              <a16:creationId xmlns:a16="http://schemas.microsoft.com/office/drawing/2014/main" id="{B70CE68C-6B47-4022-BDB4-863C7F31D40D}"/>
            </a:ext>
          </a:extLst>
        </xdr:cNvPr>
        <xdr:cNvSpPr txBox="1"/>
      </xdr:nvSpPr>
      <xdr:spPr>
        <a:xfrm>
          <a:off x="9372111" y="5807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19634</xdr:rowOff>
    </xdr:from>
    <xdr:to>
      <xdr:col>46</xdr:col>
      <xdr:colOff>38100</xdr:colOff>
      <xdr:row>35</xdr:row>
      <xdr:rowOff>121234</xdr:rowOff>
    </xdr:to>
    <xdr:sp macro="" textlink="">
      <xdr:nvSpPr>
        <xdr:cNvPr id="314" name="楕円 313">
          <a:extLst>
            <a:ext uri="{FF2B5EF4-FFF2-40B4-BE49-F238E27FC236}">
              <a16:creationId xmlns:a16="http://schemas.microsoft.com/office/drawing/2014/main" id="{DCF9F38A-1A18-4716-9B78-27FB1AE250A5}"/>
            </a:ext>
          </a:extLst>
        </xdr:cNvPr>
        <xdr:cNvSpPr/>
      </xdr:nvSpPr>
      <xdr:spPr>
        <a:xfrm>
          <a:off x="8699500" y="6020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33</xdr:row>
      <xdr:rowOff>137761</xdr:rowOff>
    </xdr:from>
    <xdr:ext cx="534377" cy="259045"/>
    <xdr:sp macro="" textlink="">
      <xdr:nvSpPr>
        <xdr:cNvPr id="315" name="テキスト ボックス 314">
          <a:extLst>
            <a:ext uri="{FF2B5EF4-FFF2-40B4-BE49-F238E27FC236}">
              <a16:creationId xmlns:a16="http://schemas.microsoft.com/office/drawing/2014/main" id="{54BA3093-893F-4ED5-AFCD-F1C1D70C9F85}"/>
            </a:ext>
          </a:extLst>
        </xdr:cNvPr>
        <xdr:cNvSpPr txBox="1"/>
      </xdr:nvSpPr>
      <xdr:spPr>
        <a:xfrm>
          <a:off x="8483111" y="57956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14277</xdr:rowOff>
    </xdr:from>
    <xdr:to>
      <xdr:col>41</xdr:col>
      <xdr:colOff>101600</xdr:colOff>
      <xdr:row>35</xdr:row>
      <xdr:rowOff>115877</xdr:rowOff>
    </xdr:to>
    <xdr:sp macro="" textlink="">
      <xdr:nvSpPr>
        <xdr:cNvPr id="316" name="楕円 315">
          <a:extLst>
            <a:ext uri="{FF2B5EF4-FFF2-40B4-BE49-F238E27FC236}">
              <a16:creationId xmlns:a16="http://schemas.microsoft.com/office/drawing/2014/main" id="{58090BDC-06CC-4002-8FE4-4BB3507D9B20}"/>
            </a:ext>
          </a:extLst>
        </xdr:cNvPr>
        <xdr:cNvSpPr/>
      </xdr:nvSpPr>
      <xdr:spPr>
        <a:xfrm>
          <a:off x="7810500" y="6015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33</xdr:row>
      <xdr:rowOff>132404</xdr:rowOff>
    </xdr:from>
    <xdr:ext cx="534377" cy="259045"/>
    <xdr:sp macro="" textlink="">
      <xdr:nvSpPr>
        <xdr:cNvPr id="317" name="テキスト ボックス 316">
          <a:extLst>
            <a:ext uri="{FF2B5EF4-FFF2-40B4-BE49-F238E27FC236}">
              <a16:creationId xmlns:a16="http://schemas.microsoft.com/office/drawing/2014/main" id="{3FE6B6EC-2E04-45CB-B434-4C8735AAEF65}"/>
            </a:ext>
          </a:extLst>
        </xdr:cNvPr>
        <xdr:cNvSpPr txBox="1"/>
      </xdr:nvSpPr>
      <xdr:spPr>
        <a:xfrm>
          <a:off x="7594111" y="5790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76464</xdr:rowOff>
    </xdr:from>
    <xdr:to>
      <xdr:col>36</xdr:col>
      <xdr:colOff>165100</xdr:colOff>
      <xdr:row>31</xdr:row>
      <xdr:rowOff>6614</xdr:rowOff>
    </xdr:to>
    <xdr:sp macro="" textlink="">
      <xdr:nvSpPr>
        <xdr:cNvPr id="318" name="楕円 317">
          <a:extLst>
            <a:ext uri="{FF2B5EF4-FFF2-40B4-BE49-F238E27FC236}">
              <a16:creationId xmlns:a16="http://schemas.microsoft.com/office/drawing/2014/main" id="{9FFD6876-111D-4456-ACAE-36572F1EE671}"/>
            </a:ext>
          </a:extLst>
        </xdr:cNvPr>
        <xdr:cNvSpPr/>
      </xdr:nvSpPr>
      <xdr:spPr>
        <a:xfrm>
          <a:off x="6921500" y="5219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23141</xdr:rowOff>
    </xdr:from>
    <xdr:ext cx="599010" cy="259045"/>
    <xdr:sp macro="" textlink="">
      <xdr:nvSpPr>
        <xdr:cNvPr id="319" name="テキスト ボックス 318">
          <a:extLst>
            <a:ext uri="{FF2B5EF4-FFF2-40B4-BE49-F238E27FC236}">
              <a16:creationId xmlns:a16="http://schemas.microsoft.com/office/drawing/2014/main" id="{25A2FB47-A43A-4B09-B044-8E0380C83847}"/>
            </a:ext>
          </a:extLst>
        </xdr:cNvPr>
        <xdr:cNvSpPr txBox="1"/>
      </xdr:nvSpPr>
      <xdr:spPr>
        <a:xfrm>
          <a:off x="6672795" y="49951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0" name="正方形/長方形 319">
          <a:extLst>
            <a:ext uri="{FF2B5EF4-FFF2-40B4-BE49-F238E27FC236}">
              <a16:creationId xmlns:a16="http://schemas.microsoft.com/office/drawing/2014/main" id="{F263DB47-EFC8-449A-9E6B-BED59234467C}"/>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1" name="正方形/長方形 320">
          <a:extLst>
            <a:ext uri="{FF2B5EF4-FFF2-40B4-BE49-F238E27FC236}">
              <a16:creationId xmlns:a16="http://schemas.microsoft.com/office/drawing/2014/main" id="{1130E071-32DA-40B5-AC68-77DD4B7293C3}"/>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2" name="正方形/長方形 321">
          <a:extLst>
            <a:ext uri="{FF2B5EF4-FFF2-40B4-BE49-F238E27FC236}">
              <a16:creationId xmlns:a16="http://schemas.microsoft.com/office/drawing/2014/main" id="{73964AFC-E7B6-488A-A0EE-BFD7E16FDDCE}"/>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3" name="正方形/長方形 322">
          <a:extLst>
            <a:ext uri="{FF2B5EF4-FFF2-40B4-BE49-F238E27FC236}">
              <a16:creationId xmlns:a16="http://schemas.microsoft.com/office/drawing/2014/main" id="{F6BB12BE-CD8E-40BF-A092-0C17DED31006}"/>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4" name="正方形/長方形 323">
          <a:extLst>
            <a:ext uri="{FF2B5EF4-FFF2-40B4-BE49-F238E27FC236}">
              <a16:creationId xmlns:a16="http://schemas.microsoft.com/office/drawing/2014/main" id="{BD954F50-A998-41F8-979D-F5E6DC8E3BC3}"/>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5" name="正方形/長方形 324">
          <a:extLst>
            <a:ext uri="{FF2B5EF4-FFF2-40B4-BE49-F238E27FC236}">
              <a16:creationId xmlns:a16="http://schemas.microsoft.com/office/drawing/2014/main" id="{42B6FD10-4D05-4470-A409-C0E61C25B3D6}"/>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6" name="正方形/長方形 325">
          <a:extLst>
            <a:ext uri="{FF2B5EF4-FFF2-40B4-BE49-F238E27FC236}">
              <a16:creationId xmlns:a16="http://schemas.microsoft.com/office/drawing/2014/main" id="{EA026353-EA78-4B51-8435-49970E9744E5}"/>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7" name="正方形/長方形 326">
          <a:extLst>
            <a:ext uri="{FF2B5EF4-FFF2-40B4-BE49-F238E27FC236}">
              <a16:creationId xmlns:a16="http://schemas.microsoft.com/office/drawing/2014/main" id="{9BCC9A2F-C734-4C99-85CF-F1CD76C05F97}"/>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8" name="テキスト ボックス 327">
          <a:extLst>
            <a:ext uri="{FF2B5EF4-FFF2-40B4-BE49-F238E27FC236}">
              <a16:creationId xmlns:a16="http://schemas.microsoft.com/office/drawing/2014/main" id="{B75F3DFC-1A52-406E-827B-EB99D5C83A5E}"/>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9" name="直線コネクタ 328">
          <a:extLst>
            <a:ext uri="{FF2B5EF4-FFF2-40B4-BE49-F238E27FC236}">
              <a16:creationId xmlns:a16="http://schemas.microsoft.com/office/drawing/2014/main" id="{992A32FB-5C82-4481-BF65-44D2B958EBB7}"/>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25400</xdr:rowOff>
    </xdr:from>
    <xdr:to>
      <xdr:col>59</xdr:col>
      <xdr:colOff>50800</xdr:colOff>
      <xdr:row>58</xdr:row>
      <xdr:rowOff>25400</xdr:rowOff>
    </xdr:to>
    <xdr:cxnSp macro="">
      <xdr:nvCxnSpPr>
        <xdr:cNvPr id="330" name="直線コネクタ 329">
          <a:extLst>
            <a:ext uri="{FF2B5EF4-FFF2-40B4-BE49-F238E27FC236}">
              <a16:creationId xmlns:a16="http://schemas.microsoft.com/office/drawing/2014/main" id="{212C995C-4773-4D6B-8F23-B082FD549808}"/>
            </a:ext>
          </a:extLst>
        </xdr:cNvPr>
        <xdr:cNvCxnSpPr/>
      </xdr:nvCxnSpPr>
      <xdr:spPr>
        <a:xfrm>
          <a:off x="6604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54627</xdr:rowOff>
    </xdr:from>
    <xdr:ext cx="248786" cy="259045"/>
    <xdr:sp macro="" textlink="">
      <xdr:nvSpPr>
        <xdr:cNvPr id="331" name="テキスト ボックス 330">
          <a:extLst>
            <a:ext uri="{FF2B5EF4-FFF2-40B4-BE49-F238E27FC236}">
              <a16:creationId xmlns:a16="http://schemas.microsoft.com/office/drawing/2014/main" id="{66C88C76-0013-4903-9814-41286C0BC212}"/>
            </a:ext>
          </a:extLst>
        </xdr:cNvPr>
        <xdr:cNvSpPr txBox="1"/>
      </xdr:nvSpPr>
      <xdr:spPr>
        <a:xfrm>
          <a:off x="6355214" y="9827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2" name="直線コネクタ 331">
          <a:extLst>
            <a:ext uri="{FF2B5EF4-FFF2-40B4-BE49-F238E27FC236}">
              <a16:creationId xmlns:a16="http://schemas.microsoft.com/office/drawing/2014/main" id="{28167907-9E7D-42E0-A27A-D0119BF870E8}"/>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3" name="テキスト ボックス 332">
          <a:extLst>
            <a:ext uri="{FF2B5EF4-FFF2-40B4-BE49-F238E27FC236}">
              <a16:creationId xmlns:a16="http://schemas.microsoft.com/office/drawing/2014/main" id="{CEDB14EC-2FE2-4102-9455-1588453C430F}"/>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82550</xdr:rowOff>
    </xdr:from>
    <xdr:to>
      <xdr:col>59</xdr:col>
      <xdr:colOff>50800</xdr:colOff>
      <xdr:row>51</xdr:row>
      <xdr:rowOff>82550</xdr:rowOff>
    </xdr:to>
    <xdr:cxnSp macro="">
      <xdr:nvCxnSpPr>
        <xdr:cNvPr id="334" name="直線コネクタ 333">
          <a:extLst>
            <a:ext uri="{FF2B5EF4-FFF2-40B4-BE49-F238E27FC236}">
              <a16:creationId xmlns:a16="http://schemas.microsoft.com/office/drawing/2014/main" id="{382C45DC-3542-44C6-989E-A3C98BC04F3E}"/>
            </a:ext>
          </a:extLst>
        </xdr:cNvPr>
        <xdr:cNvCxnSpPr/>
      </xdr:nvCxnSpPr>
      <xdr:spPr>
        <a:xfrm>
          <a:off x="6604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50</xdr:row>
      <xdr:rowOff>111777</xdr:rowOff>
    </xdr:from>
    <xdr:ext cx="595419" cy="259045"/>
    <xdr:sp macro="" textlink="">
      <xdr:nvSpPr>
        <xdr:cNvPr id="335" name="テキスト ボックス 334">
          <a:extLst>
            <a:ext uri="{FF2B5EF4-FFF2-40B4-BE49-F238E27FC236}">
              <a16:creationId xmlns:a16="http://schemas.microsoft.com/office/drawing/2014/main" id="{F98D890C-8F65-4A96-B985-C9832D9B5E96}"/>
            </a:ext>
          </a:extLst>
        </xdr:cNvPr>
        <xdr:cNvSpPr txBox="1"/>
      </xdr:nvSpPr>
      <xdr:spPr>
        <a:xfrm>
          <a:off x="6008581" y="8684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6" name="直線コネクタ 335">
          <a:extLst>
            <a:ext uri="{FF2B5EF4-FFF2-40B4-BE49-F238E27FC236}">
              <a16:creationId xmlns:a16="http://schemas.microsoft.com/office/drawing/2014/main" id="{F700620D-BF49-432B-912F-D8BCABEC510E}"/>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7" name="テキスト ボックス 336">
          <a:extLst>
            <a:ext uri="{FF2B5EF4-FFF2-40B4-BE49-F238E27FC236}">
              <a16:creationId xmlns:a16="http://schemas.microsoft.com/office/drawing/2014/main" id="{138EEDE9-D17B-4103-9897-64D277CF03E8}"/>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8" name="普通建設事業費グラフ枠">
          <a:extLst>
            <a:ext uri="{FF2B5EF4-FFF2-40B4-BE49-F238E27FC236}">
              <a16:creationId xmlns:a16="http://schemas.microsoft.com/office/drawing/2014/main" id="{A6DFA6BA-A45E-4948-BA1F-BE3F6D82BAF3}"/>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169607</xdr:rowOff>
    </xdr:from>
    <xdr:to>
      <xdr:col>54</xdr:col>
      <xdr:colOff>189865</xdr:colOff>
      <xdr:row>57</xdr:row>
      <xdr:rowOff>129362</xdr:rowOff>
    </xdr:to>
    <xdr:cxnSp macro="">
      <xdr:nvCxnSpPr>
        <xdr:cNvPr id="339" name="直線コネクタ 338">
          <a:extLst>
            <a:ext uri="{FF2B5EF4-FFF2-40B4-BE49-F238E27FC236}">
              <a16:creationId xmlns:a16="http://schemas.microsoft.com/office/drawing/2014/main" id="{F54C96DC-8C36-4DB9-813F-07A7358AE855}"/>
            </a:ext>
          </a:extLst>
        </xdr:cNvPr>
        <xdr:cNvCxnSpPr/>
      </xdr:nvCxnSpPr>
      <xdr:spPr>
        <a:xfrm flipV="1">
          <a:off x="10475595" y="8742107"/>
          <a:ext cx="1270" cy="11599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133189</xdr:rowOff>
    </xdr:from>
    <xdr:ext cx="534377" cy="259045"/>
    <xdr:sp macro="" textlink="">
      <xdr:nvSpPr>
        <xdr:cNvPr id="340" name="普通建設事業費最小値テキスト">
          <a:extLst>
            <a:ext uri="{FF2B5EF4-FFF2-40B4-BE49-F238E27FC236}">
              <a16:creationId xmlns:a16="http://schemas.microsoft.com/office/drawing/2014/main" id="{4F48B0B4-FC80-4A15-A2C1-07A78BBEB190}"/>
            </a:ext>
          </a:extLst>
        </xdr:cNvPr>
        <xdr:cNvSpPr txBox="1"/>
      </xdr:nvSpPr>
      <xdr:spPr>
        <a:xfrm>
          <a:off x="10528300" y="9905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129362</xdr:rowOff>
    </xdr:from>
    <xdr:to>
      <xdr:col>55</xdr:col>
      <xdr:colOff>88900</xdr:colOff>
      <xdr:row>57</xdr:row>
      <xdr:rowOff>129362</xdr:rowOff>
    </xdr:to>
    <xdr:cxnSp macro="">
      <xdr:nvCxnSpPr>
        <xdr:cNvPr id="341" name="直線コネクタ 340">
          <a:extLst>
            <a:ext uri="{FF2B5EF4-FFF2-40B4-BE49-F238E27FC236}">
              <a16:creationId xmlns:a16="http://schemas.microsoft.com/office/drawing/2014/main" id="{D351313E-0145-48EA-8592-147184CF61F1}"/>
            </a:ext>
          </a:extLst>
        </xdr:cNvPr>
        <xdr:cNvCxnSpPr/>
      </xdr:nvCxnSpPr>
      <xdr:spPr>
        <a:xfrm>
          <a:off x="10388600" y="99020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116284</xdr:rowOff>
    </xdr:from>
    <xdr:ext cx="599010" cy="259045"/>
    <xdr:sp macro="" textlink="">
      <xdr:nvSpPr>
        <xdr:cNvPr id="342" name="普通建設事業費最大値テキスト">
          <a:extLst>
            <a:ext uri="{FF2B5EF4-FFF2-40B4-BE49-F238E27FC236}">
              <a16:creationId xmlns:a16="http://schemas.microsoft.com/office/drawing/2014/main" id="{76B31A66-6EB0-4F1F-8580-F55F088EA9FC}"/>
            </a:ext>
          </a:extLst>
        </xdr:cNvPr>
        <xdr:cNvSpPr txBox="1"/>
      </xdr:nvSpPr>
      <xdr:spPr>
        <a:xfrm>
          <a:off x="10528300" y="85173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169607</xdr:rowOff>
    </xdr:from>
    <xdr:to>
      <xdr:col>55</xdr:col>
      <xdr:colOff>88900</xdr:colOff>
      <xdr:row>50</xdr:row>
      <xdr:rowOff>169607</xdr:rowOff>
    </xdr:to>
    <xdr:cxnSp macro="">
      <xdr:nvCxnSpPr>
        <xdr:cNvPr id="343" name="直線コネクタ 342">
          <a:extLst>
            <a:ext uri="{FF2B5EF4-FFF2-40B4-BE49-F238E27FC236}">
              <a16:creationId xmlns:a16="http://schemas.microsoft.com/office/drawing/2014/main" id="{1208ACBE-6D4D-49EB-9A66-05CE198FA254}"/>
            </a:ext>
          </a:extLst>
        </xdr:cNvPr>
        <xdr:cNvCxnSpPr/>
      </xdr:nvCxnSpPr>
      <xdr:spPr>
        <a:xfrm>
          <a:off x="10388600" y="87421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82876</xdr:rowOff>
    </xdr:from>
    <xdr:to>
      <xdr:col>55</xdr:col>
      <xdr:colOff>0</xdr:colOff>
      <xdr:row>57</xdr:row>
      <xdr:rowOff>23280</xdr:rowOff>
    </xdr:to>
    <xdr:cxnSp macro="">
      <xdr:nvCxnSpPr>
        <xdr:cNvPr id="344" name="直線コネクタ 343">
          <a:extLst>
            <a:ext uri="{FF2B5EF4-FFF2-40B4-BE49-F238E27FC236}">
              <a16:creationId xmlns:a16="http://schemas.microsoft.com/office/drawing/2014/main" id="{9A43DFF3-BE88-4D08-AFF2-8AC567473810}"/>
            </a:ext>
          </a:extLst>
        </xdr:cNvPr>
        <xdr:cNvCxnSpPr/>
      </xdr:nvCxnSpPr>
      <xdr:spPr>
        <a:xfrm flipV="1">
          <a:off x="9639300" y="9684076"/>
          <a:ext cx="838200" cy="1118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28218</xdr:rowOff>
    </xdr:from>
    <xdr:ext cx="534377" cy="259045"/>
    <xdr:sp macro="" textlink="">
      <xdr:nvSpPr>
        <xdr:cNvPr id="345" name="普通建設事業費平均値テキスト">
          <a:extLst>
            <a:ext uri="{FF2B5EF4-FFF2-40B4-BE49-F238E27FC236}">
              <a16:creationId xmlns:a16="http://schemas.microsoft.com/office/drawing/2014/main" id="{50A7627A-06E0-403D-AA17-C7B1FB12A154}"/>
            </a:ext>
          </a:extLst>
        </xdr:cNvPr>
        <xdr:cNvSpPr txBox="1"/>
      </xdr:nvSpPr>
      <xdr:spPr>
        <a:xfrm>
          <a:off x="10528300" y="94579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5341</xdr:rowOff>
    </xdr:from>
    <xdr:to>
      <xdr:col>55</xdr:col>
      <xdr:colOff>50800</xdr:colOff>
      <xdr:row>56</xdr:row>
      <xdr:rowOff>106941</xdr:rowOff>
    </xdr:to>
    <xdr:sp macro="" textlink="">
      <xdr:nvSpPr>
        <xdr:cNvPr id="346" name="フローチャート: 判断 345">
          <a:extLst>
            <a:ext uri="{FF2B5EF4-FFF2-40B4-BE49-F238E27FC236}">
              <a16:creationId xmlns:a16="http://schemas.microsoft.com/office/drawing/2014/main" id="{794C7860-CF62-46D5-BCE7-962E7644B9E4}"/>
            </a:ext>
          </a:extLst>
        </xdr:cNvPr>
        <xdr:cNvSpPr/>
      </xdr:nvSpPr>
      <xdr:spPr>
        <a:xfrm>
          <a:off x="10426700" y="9606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23280</xdr:rowOff>
    </xdr:from>
    <xdr:to>
      <xdr:col>50</xdr:col>
      <xdr:colOff>114300</xdr:colOff>
      <xdr:row>57</xdr:row>
      <xdr:rowOff>47540</xdr:rowOff>
    </xdr:to>
    <xdr:cxnSp macro="">
      <xdr:nvCxnSpPr>
        <xdr:cNvPr id="347" name="直線コネクタ 346">
          <a:extLst>
            <a:ext uri="{FF2B5EF4-FFF2-40B4-BE49-F238E27FC236}">
              <a16:creationId xmlns:a16="http://schemas.microsoft.com/office/drawing/2014/main" id="{9B62F782-EBB1-4CAF-872A-A501660D38CD}"/>
            </a:ext>
          </a:extLst>
        </xdr:cNvPr>
        <xdr:cNvCxnSpPr/>
      </xdr:nvCxnSpPr>
      <xdr:spPr>
        <a:xfrm flipV="1">
          <a:off x="8750300" y="9795930"/>
          <a:ext cx="889000" cy="24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58810</xdr:rowOff>
    </xdr:from>
    <xdr:to>
      <xdr:col>50</xdr:col>
      <xdr:colOff>165100</xdr:colOff>
      <xdr:row>56</xdr:row>
      <xdr:rowOff>160410</xdr:rowOff>
    </xdr:to>
    <xdr:sp macro="" textlink="">
      <xdr:nvSpPr>
        <xdr:cNvPr id="348" name="フローチャート: 判断 347">
          <a:extLst>
            <a:ext uri="{FF2B5EF4-FFF2-40B4-BE49-F238E27FC236}">
              <a16:creationId xmlns:a16="http://schemas.microsoft.com/office/drawing/2014/main" id="{CBAC714D-F75D-4686-9124-0E3A94A8068B}"/>
            </a:ext>
          </a:extLst>
        </xdr:cNvPr>
        <xdr:cNvSpPr/>
      </xdr:nvSpPr>
      <xdr:spPr>
        <a:xfrm>
          <a:off x="9588500" y="9660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5487</xdr:rowOff>
    </xdr:from>
    <xdr:ext cx="534377" cy="259045"/>
    <xdr:sp macro="" textlink="">
      <xdr:nvSpPr>
        <xdr:cNvPr id="349" name="テキスト ボックス 348">
          <a:extLst>
            <a:ext uri="{FF2B5EF4-FFF2-40B4-BE49-F238E27FC236}">
              <a16:creationId xmlns:a16="http://schemas.microsoft.com/office/drawing/2014/main" id="{A594ECAC-A0A5-4B8A-B019-0F98BE312F34}"/>
            </a:ext>
          </a:extLst>
        </xdr:cNvPr>
        <xdr:cNvSpPr txBox="1"/>
      </xdr:nvSpPr>
      <xdr:spPr>
        <a:xfrm>
          <a:off x="9372111" y="9435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47540</xdr:rowOff>
    </xdr:from>
    <xdr:to>
      <xdr:col>45</xdr:col>
      <xdr:colOff>177800</xdr:colOff>
      <xdr:row>57</xdr:row>
      <xdr:rowOff>73858</xdr:rowOff>
    </xdr:to>
    <xdr:cxnSp macro="">
      <xdr:nvCxnSpPr>
        <xdr:cNvPr id="350" name="直線コネクタ 349">
          <a:extLst>
            <a:ext uri="{FF2B5EF4-FFF2-40B4-BE49-F238E27FC236}">
              <a16:creationId xmlns:a16="http://schemas.microsoft.com/office/drawing/2014/main" id="{F887696A-96DE-4190-8373-5457B14279FF}"/>
            </a:ext>
          </a:extLst>
        </xdr:cNvPr>
        <xdr:cNvCxnSpPr/>
      </xdr:nvCxnSpPr>
      <xdr:spPr>
        <a:xfrm flipV="1">
          <a:off x="7861300" y="9820190"/>
          <a:ext cx="889000" cy="26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69338</xdr:rowOff>
    </xdr:from>
    <xdr:to>
      <xdr:col>46</xdr:col>
      <xdr:colOff>38100</xdr:colOff>
      <xdr:row>56</xdr:row>
      <xdr:rowOff>170938</xdr:rowOff>
    </xdr:to>
    <xdr:sp macro="" textlink="">
      <xdr:nvSpPr>
        <xdr:cNvPr id="351" name="フローチャート: 判断 350">
          <a:extLst>
            <a:ext uri="{FF2B5EF4-FFF2-40B4-BE49-F238E27FC236}">
              <a16:creationId xmlns:a16="http://schemas.microsoft.com/office/drawing/2014/main" id="{C6B59589-4816-4C40-AE82-2D295E823691}"/>
            </a:ext>
          </a:extLst>
        </xdr:cNvPr>
        <xdr:cNvSpPr/>
      </xdr:nvSpPr>
      <xdr:spPr>
        <a:xfrm>
          <a:off x="8699500" y="9670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16015</xdr:rowOff>
    </xdr:from>
    <xdr:ext cx="534377" cy="259045"/>
    <xdr:sp macro="" textlink="">
      <xdr:nvSpPr>
        <xdr:cNvPr id="352" name="テキスト ボックス 351">
          <a:extLst>
            <a:ext uri="{FF2B5EF4-FFF2-40B4-BE49-F238E27FC236}">
              <a16:creationId xmlns:a16="http://schemas.microsoft.com/office/drawing/2014/main" id="{C56E34EB-A0B8-4591-8570-03DA53F557DF}"/>
            </a:ext>
          </a:extLst>
        </xdr:cNvPr>
        <xdr:cNvSpPr txBox="1"/>
      </xdr:nvSpPr>
      <xdr:spPr>
        <a:xfrm>
          <a:off x="8483111" y="9445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135957</xdr:rowOff>
    </xdr:from>
    <xdr:to>
      <xdr:col>41</xdr:col>
      <xdr:colOff>50800</xdr:colOff>
      <xdr:row>57</xdr:row>
      <xdr:rowOff>73858</xdr:rowOff>
    </xdr:to>
    <xdr:cxnSp macro="">
      <xdr:nvCxnSpPr>
        <xdr:cNvPr id="353" name="直線コネクタ 352">
          <a:extLst>
            <a:ext uri="{FF2B5EF4-FFF2-40B4-BE49-F238E27FC236}">
              <a16:creationId xmlns:a16="http://schemas.microsoft.com/office/drawing/2014/main" id="{8E9FBE53-6D52-4397-84E7-B99AA3E96A3B}"/>
            </a:ext>
          </a:extLst>
        </xdr:cNvPr>
        <xdr:cNvCxnSpPr/>
      </xdr:nvCxnSpPr>
      <xdr:spPr>
        <a:xfrm>
          <a:off x="6972300" y="9737157"/>
          <a:ext cx="889000" cy="1093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47975</xdr:rowOff>
    </xdr:from>
    <xdr:to>
      <xdr:col>41</xdr:col>
      <xdr:colOff>101600</xdr:colOff>
      <xdr:row>56</xdr:row>
      <xdr:rowOff>149575</xdr:rowOff>
    </xdr:to>
    <xdr:sp macro="" textlink="">
      <xdr:nvSpPr>
        <xdr:cNvPr id="354" name="フローチャート: 判断 353">
          <a:extLst>
            <a:ext uri="{FF2B5EF4-FFF2-40B4-BE49-F238E27FC236}">
              <a16:creationId xmlns:a16="http://schemas.microsoft.com/office/drawing/2014/main" id="{0EF06834-4E18-4D29-AAEC-694DDE10A427}"/>
            </a:ext>
          </a:extLst>
        </xdr:cNvPr>
        <xdr:cNvSpPr/>
      </xdr:nvSpPr>
      <xdr:spPr>
        <a:xfrm>
          <a:off x="7810500" y="9649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166102</xdr:rowOff>
    </xdr:from>
    <xdr:ext cx="534377" cy="259045"/>
    <xdr:sp macro="" textlink="">
      <xdr:nvSpPr>
        <xdr:cNvPr id="355" name="テキスト ボックス 354">
          <a:extLst>
            <a:ext uri="{FF2B5EF4-FFF2-40B4-BE49-F238E27FC236}">
              <a16:creationId xmlns:a16="http://schemas.microsoft.com/office/drawing/2014/main" id="{1CDF82E2-E5A3-4656-9753-7304C09A3584}"/>
            </a:ext>
          </a:extLst>
        </xdr:cNvPr>
        <xdr:cNvSpPr txBox="1"/>
      </xdr:nvSpPr>
      <xdr:spPr>
        <a:xfrm>
          <a:off x="7594111" y="9424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19931</xdr:rowOff>
    </xdr:from>
    <xdr:to>
      <xdr:col>36</xdr:col>
      <xdr:colOff>165100</xdr:colOff>
      <xdr:row>56</xdr:row>
      <xdr:rowOff>121531</xdr:rowOff>
    </xdr:to>
    <xdr:sp macro="" textlink="">
      <xdr:nvSpPr>
        <xdr:cNvPr id="356" name="フローチャート: 判断 355">
          <a:extLst>
            <a:ext uri="{FF2B5EF4-FFF2-40B4-BE49-F238E27FC236}">
              <a16:creationId xmlns:a16="http://schemas.microsoft.com/office/drawing/2014/main" id="{22D62BF6-661B-49CB-9846-4DA7DC663567}"/>
            </a:ext>
          </a:extLst>
        </xdr:cNvPr>
        <xdr:cNvSpPr/>
      </xdr:nvSpPr>
      <xdr:spPr>
        <a:xfrm>
          <a:off x="6921500" y="9621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138058</xdr:rowOff>
    </xdr:from>
    <xdr:ext cx="534377" cy="259045"/>
    <xdr:sp macro="" textlink="">
      <xdr:nvSpPr>
        <xdr:cNvPr id="357" name="テキスト ボックス 356">
          <a:extLst>
            <a:ext uri="{FF2B5EF4-FFF2-40B4-BE49-F238E27FC236}">
              <a16:creationId xmlns:a16="http://schemas.microsoft.com/office/drawing/2014/main" id="{DFAC5E8B-3DD7-4C9F-9A52-E7499DEA2503}"/>
            </a:ext>
          </a:extLst>
        </xdr:cNvPr>
        <xdr:cNvSpPr txBox="1"/>
      </xdr:nvSpPr>
      <xdr:spPr>
        <a:xfrm>
          <a:off x="6705111" y="93963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745F7228-F41B-43DF-BB7F-54A94798006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2F16789C-C157-4C77-A76A-26AAB10575D1}"/>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546EA4AB-1CAA-45F3-A649-3C3CA462256B}"/>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CF4A84BB-E76C-49A3-8D5E-4B2C58B36ED2}"/>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D5ADF512-65F4-4939-A826-36C36B92B9E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32076</xdr:rowOff>
    </xdr:from>
    <xdr:to>
      <xdr:col>55</xdr:col>
      <xdr:colOff>50800</xdr:colOff>
      <xdr:row>56</xdr:row>
      <xdr:rowOff>133676</xdr:rowOff>
    </xdr:to>
    <xdr:sp macro="" textlink="">
      <xdr:nvSpPr>
        <xdr:cNvPr id="363" name="楕円 362">
          <a:extLst>
            <a:ext uri="{FF2B5EF4-FFF2-40B4-BE49-F238E27FC236}">
              <a16:creationId xmlns:a16="http://schemas.microsoft.com/office/drawing/2014/main" id="{DCDA81DC-0683-4DF8-8FFD-4DCE1605F32A}"/>
            </a:ext>
          </a:extLst>
        </xdr:cNvPr>
        <xdr:cNvSpPr/>
      </xdr:nvSpPr>
      <xdr:spPr>
        <a:xfrm>
          <a:off x="10426700" y="9633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10503</xdr:rowOff>
    </xdr:from>
    <xdr:ext cx="534377" cy="259045"/>
    <xdr:sp macro="" textlink="">
      <xdr:nvSpPr>
        <xdr:cNvPr id="364" name="普通建設事業費該当値テキスト">
          <a:extLst>
            <a:ext uri="{FF2B5EF4-FFF2-40B4-BE49-F238E27FC236}">
              <a16:creationId xmlns:a16="http://schemas.microsoft.com/office/drawing/2014/main" id="{DB9DEE91-E0E9-4B4D-889B-1BF5B3709B78}"/>
            </a:ext>
          </a:extLst>
        </xdr:cNvPr>
        <xdr:cNvSpPr txBox="1"/>
      </xdr:nvSpPr>
      <xdr:spPr>
        <a:xfrm>
          <a:off x="10528300" y="96117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143930</xdr:rowOff>
    </xdr:from>
    <xdr:to>
      <xdr:col>50</xdr:col>
      <xdr:colOff>165100</xdr:colOff>
      <xdr:row>57</xdr:row>
      <xdr:rowOff>74080</xdr:rowOff>
    </xdr:to>
    <xdr:sp macro="" textlink="">
      <xdr:nvSpPr>
        <xdr:cNvPr id="365" name="楕円 364">
          <a:extLst>
            <a:ext uri="{FF2B5EF4-FFF2-40B4-BE49-F238E27FC236}">
              <a16:creationId xmlns:a16="http://schemas.microsoft.com/office/drawing/2014/main" id="{CCC92EBF-CE37-4419-BA31-A5C4F31D57C8}"/>
            </a:ext>
          </a:extLst>
        </xdr:cNvPr>
        <xdr:cNvSpPr/>
      </xdr:nvSpPr>
      <xdr:spPr>
        <a:xfrm>
          <a:off x="9588500" y="9745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65207</xdr:rowOff>
    </xdr:from>
    <xdr:ext cx="534377" cy="259045"/>
    <xdr:sp macro="" textlink="">
      <xdr:nvSpPr>
        <xdr:cNvPr id="366" name="テキスト ボックス 365">
          <a:extLst>
            <a:ext uri="{FF2B5EF4-FFF2-40B4-BE49-F238E27FC236}">
              <a16:creationId xmlns:a16="http://schemas.microsoft.com/office/drawing/2014/main" id="{EBF98C93-C4DA-46F6-ADA8-4F9B6EEAA738}"/>
            </a:ext>
          </a:extLst>
        </xdr:cNvPr>
        <xdr:cNvSpPr txBox="1"/>
      </xdr:nvSpPr>
      <xdr:spPr>
        <a:xfrm>
          <a:off x="9372111" y="9837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168190</xdr:rowOff>
    </xdr:from>
    <xdr:to>
      <xdr:col>46</xdr:col>
      <xdr:colOff>38100</xdr:colOff>
      <xdr:row>57</xdr:row>
      <xdr:rowOff>98340</xdr:rowOff>
    </xdr:to>
    <xdr:sp macro="" textlink="">
      <xdr:nvSpPr>
        <xdr:cNvPr id="367" name="楕円 366">
          <a:extLst>
            <a:ext uri="{FF2B5EF4-FFF2-40B4-BE49-F238E27FC236}">
              <a16:creationId xmlns:a16="http://schemas.microsoft.com/office/drawing/2014/main" id="{073B78D4-B8B9-4776-82A4-D6C40235CA1F}"/>
            </a:ext>
          </a:extLst>
        </xdr:cNvPr>
        <xdr:cNvSpPr/>
      </xdr:nvSpPr>
      <xdr:spPr>
        <a:xfrm>
          <a:off x="8699500" y="9769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89467</xdr:rowOff>
    </xdr:from>
    <xdr:ext cx="534377" cy="259045"/>
    <xdr:sp macro="" textlink="">
      <xdr:nvSpPr>
        <xdr:cNvPr id="368" name="テキスト ボックス 367">
          <a:extLst>
            <a:ext uri="{FF2B5EF4-FFF2-40B4-BE49-F238E27FC236}">
              <a16:creationId xmlns:a16="http://schemas.microsoft.com/office/drawing/2014/main" id="{7923730F-EC86-4615-8647-2A9D91154AA2}"/>
            </a:ext>
          </a:extLst>
        </xdr:cNvPr>
        <xdr:cNvSpPr txBox="1"/>
      </xdr:nvSpPr>
      <xdr:spPr>
        <a:xfrm>
          <a:off x="8483111" y="9862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23058</xdr:rowOff>
    </xdr:from>
    <xdr:to>
      <xdr:col>41</xdr:col>
      <xdr:colOff>101600</xdr:colOff>
      <xdr:row>57</xdr:row>
      <xdr:rowOff>124658</xdr:rowOff>
    </xdr:to>
    <xdr:sp macro="" textlink="">
      <xdr:nvSpPr>
        <xdr:cNvPr id="369" name="楕円 368">
          <a:extLst>
            <a:ext uri="{FF2B5EF4-FFF2-40B4-BE49-F238E27FC236}">
              <a16:creationId xmlns:a16="http://schemas.microsoft.com/office/drawing/2014/main" id="{EE2DEE28-E743-471F-B89A-42B46C1CCAAD}"/>
            </a:ext>
          </a:extLst>
        </xdr:cNvPr>
        <xdr:cNvSpPr/>
      </xdr:nvSpPr>
      <xdr:spPr>
        <a:xfrm>
          <a:off x="7810500" y="9795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115785</xdr:rowOff>
    </xdr:from>
    <xdr:ext cx="534377" cy="259045"/>
    <xdr:sp macro="" textlink="">
      <xdr:nvSpPr>
        <xdr:cNvPr id="370" name="テキスト ボックス 369">
          <a:extLst>
            <a:ext uri="{FF2B5EF4-FFF2-40B4-BE49-F238E27FC236}">
              <a16:creationId xmlns:a16="http://schemas.microsoft.com/office/drawing/2014/main" id="{DEFA3404-2598-4577-AAD7-C395EA7057A3}"/>
            </a:ext>
          </a:extLst>
        </xdr:cNvPr>
        <xdr:cNvSpPr txBox="1"/>
      </xdr:nvSpPr>
      <xdr:spPr>
        <a:xfrm>
          <a:off x="7594111" y="98884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85157</xdr:rowOff>
    </xdr:from>
    <xdr:to>
      <xdr:col>36</xdr:col>
      <xdr:colOff>165100</xdr:colOff>
      <xdr:row>57</xdr:row>
      <xdr:rowOff>15307</xdr:rowOff>
    </xdr:to>
    <xdr:sp macro="" textlink="">
      <xdr:nvSpPr>
        <xdr:cNvPr id="371" name="楕円 370">
          <a:extLst>
            <a:ext uri="{FF2B5EF4-FFF2-40B4-BE49-F238E27FC236}">
              <a16:creationId xmlns:a16="http://schemas.microsoft.com/office/drawing/2014/main" id="{7F72C308-A86D-4F8A-8E98-C52C5BEC61F0}"/>
            </a:ext>
          </a:extLst>
        </xdr:cNvPr>
        <xdr:cNvSpPr/>
      </xdr:nvSpPr>
      <xdr:spPr>
        <a:xfrm>
          <a:off x="6921500" y="9686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6434</xdr:rowOff>
    </xdr:from>
    <xdr:ext cx="534377" cy="259045"/>
    <xdr:sp macro="" textlink="">
      <xdr:nvSpPr>
        <xdr:cNvPr id="372" name="テキスト ボックス 371">
          <a:extLst>
            <a:ext uri="{FF2B5EF4-FFF2-40B4-BE49-F238E27FC236}">
              <a16:creationId xmlns:a16="http://schemas.microsoft.com/office/drawing/2014/main" id="{0D6C798C-3E19-4922-9E2E-09FBF6FF6FE7}"/>
            </a:ext>
          </a:extLst>
        </xdr:cNvPr>
        <xdr:cNvSpPr txBox="1"/>
      </xdr:nvSpPr>
      <xdr:spPr>
        <a:xfrm>
          <a:off x="6705111" y="9779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3" name="正方形/長方形 372">
          <a:extLst>
            <a:ext uri="{FF2B5EF4-FFF2-40B4-BE49-F238E27FC236}">
              <a16:creationId xmlns:a16="http://schemas.microsoft.com/office/drawing/2014/main" id="{8A291973-7F85-47FB-92E3-FC9B77987ED1}"/>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4" name="正方形/長方形 373">
          <a:extLst>
            <a:ext uri="{FF2B5EF4-FFF2-40B4-BE49-F238E27FC236}">
              <a16:creationId xmlns:a16="http://schemas.microsoft.com/office/drawing/2014/main" id="{F5916B8D-8ACD-499E-813D-1F9314E1F18C}"/>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5" name="正方形/長方形 374">
          <a:extLst>
            <a:ext uri="{FF2B5EF4-FFF2-40B4-BE49-F238E27FC236}">
              <a16:creationId xmlns:a16="http://schemas.microsoft.com/office/drawing/2014/main" id="{18D1BABD-7962-4C85-B002-14275070E6A1}"/>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6" name="正方形/長方形 375">
          <a:extLst>
            <a:ext uri="{FF2B5EF4-FFF2-40B4-BE49-F238E27FC236}">
              <a16:creationId xmlns:a16="http://schemas.microsoft.com/office/drawing/2014/main" id="{265E22A3-ECF3-4AB2-AB04-A9C981D85CCE}"/>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7" name="正方形/長方形 376">
          <a:extLst>
            <a:ext uri="{FF2B5EF4-FFF2-40B4-BE49-F238E27FC236}">
              <a16:creationId xmlns:a16="http://schemas.microsoft.com/office/drawing/2014/main" id="{0CE1EB45-3DA8-4321-BAEF-8DACF4FBDA9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8" name="正方形/長方形 377">
          <a:extLst>
            <a:ext uri="{FF2B5EF4-FFF2-40B4-BE49-F238E27FC236}">
              <a16:creationId xmlns:a16="http://schemas.microsoft.com/office/drawing/2014/main" id="{F87D4E2F-0413-4A89-B060-CAB3D535D98E}"/>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9" name="正方形/長方形 378">
          <a:extLst>
            <a:ext uri="{FF2B5EF4-FFF2-40B4-BE49-F238E27FC236}">
              <a16:creationId xmlns:a16="http://schemas.microsoft.com/office/drawing/2014/main" id="{9A58FD16-4629-4AFE-A024-05348B76CB89}"/>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0" name="正方形/長方形 379">
          <a:extLst>
            <a:ext uri="{FF2B5EF4-FFF2-40B4-BE49-F238E27FC236}">
              <a16:creationId xmlns:a16="http://schemas.microsoft.com/office/drawing/2014/main" id="{2E4A32A1-22A0-4547-A77A-E6DC6A1B2BCD}"/>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1" name="テキスト ボックス 380">
          <a:extLst>
            <a:ext uri="{FF2B5EF4-FFF2-40B4-BE49-F238E27FC236}">
              <a16:creationId xmlns:a16="http://schemas.microsoft.com/office/drawing/2014/main" id="{9EE3C69A-B6ED-473C-9229-B628D99A9D09}"/>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2" name="直線コネクタ 381">
          <a:extLst>
            <a:ext uri="{FF2B5EF4-FFF2-40B4-BE49-F238E27FC236}">
              <a16:creationId xmlns:a16="http://schemas.microsoft.com/office/drawing/2014/main" id="{A07CEA57-0014-45A8-869B-A7DCD057387C}"/>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3" name="直線コネクタ 382">
          <a:extLst>
            <a:ext uri="{FF2B5EF4-FFF2-40B4-BE49-F238E27FC236}">
              <a16:creationId xmlns:a16="http://schemas.microsoft.com/office/drawing/2014/main" id="{69409CFA-AA5F-4099-B466-96AC3C7E0716}"/>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4" name="テキスト ボックス 383">
          <a:extLst>
            <a:ext uri="{FF2B5EF4-FFF2-40B4-BE49-F238E27FC236}">
              <a16:creationId xmlns:a16="http://schemas.microsoft.com/office/drawing/2014/main" id="{DAED8A0D-728D-49A8-A86D-11B147337DAC}"/>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5" name="直線コネクタ 384">
          <a:extLst>
            <a:ext uri="{FF2B5EF4-FFF2-40B4-BE49-F238E27FC236}">
              <a16:creationId xmlns:a16="http://schemas.microsoft.com/office/drawing/2014/main" id="{EB0AFCBC-613F-4B8C-B3E2-CD38A604C4A7}"/>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6" name="テキスト ボックス 385">
          <a:extLst>
            <a:ext uri="{FF2B5EF4-FFF2-40B4-BE49-F238E27FC236}">
              <a16:creationId xmlns:a16="http://schemas.microsoft.com/office/drawing/2014/main" id="{1F865428-ECC0-4DB3-8C12-CBCB1F22424D}"/>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7" name="直線コネクタ 386">
          <a:extLst>
            <a:ext uri="{FF2B5EF4-FFF2-40B4-BE49-F238E27FC236}">
              <a16:creationId xmlns:a16="http://schemas.microsoft.com/office/drawing/2014/main" id="{98F31B8D-4A99-4757-8EA9-68882B66DF94}"/>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88" name="テキスト ボックス 387">
          <a:extLst>
            <a:ext uri="{FF2B5EF4-FFF2-40B4-BE49-F238E27FC236}">
              <a16:creationId xmlns:a16="http://schemas.microsoft.com/office/drawing/2014/main" id="{F891EF7C-84DF-418D-AE0F-DA5F08AE9972}"/>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89" name="直線コネクタ 388">
          <a:extLst>
            <a:ext uri="{FF2B5EF4-FFF2-40B4-BE49-F238E27FC236}">
              <a16:creationId xmlns:a16="http://schemas.microsoft.com/office/drawing/2014/main" id="{AD4E866C-6C95-4563-9C90-57D42F036251}"/>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0" name="テキスト ボックス 389">
          <a:extLst>
            <a:ext uri="{FF2B5EF4-FFF2-40B4-BE49-F238E27FC236}">
              <a16:creationId xmlns:a16="http://schemas.microsoft.com/office/drawing/2014/main" id="{331598B1-7095-452F-85E2-40ADFEEB721C}"/>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1" name="直線コネクタ 390">
          <a:extLst>
            <a:ext uri="{FF2B5EF4-FFF2-40B4-BE49-F238E27FC236}">
              <a16:creationId xmlns:a16="http://schemas.microsoft.com/office/drawing/2014/main" id="{1B598D2D-086B-4A4C-A0E6-EE44AF4F8D47}"/>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2" name="テキスト ボックス 391">
          <a:extLst>
            <a:ext uri="{FF2B5EF4-FFF2-40B4-BE49-F238E27FC236}">
              <a16:creationId xmlns:a16="http://schemas.microsoft.com/office/drawing/2014/main" id="{581F98D4-6F6A-4937-92EC-F182A1DACE5D}"/>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3" name="直線コネクタ 392">
          <a:extLst>
            <a:ext uri="{FF2B5EF4-FFF2-40B4-BE49-F238E27FC236}">
              <a16:creationId xmlns:a16="http://schemas.microsoft.com/office/drawing/2014/main" id="{467C5BBB-F8BC-4630-AA86-31D61C8D9A38}"/>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4" name="テキスト ボックス 393">
          <a:extLst>
            <a:ext uri="{FF2B5EF4-FFF2-40B4-BE49-F238E27FC236}">
              <a16:creationId xmlns:a16="http://schemas.microsoft.com/office/drawing/2014/main" id="{8430A0F5-F31D-4B7F-B689-3F175DC1D0E6}"/>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5" name="普通建設事業費 （ うち新規整備　）グラフ枠">
          <a:extLst>
            <a:ext uri="{FF2B5EF4-FFF2-40B4-BE49-F238E27FC236}">
              <a16:creationId xmlns:a16="http://schemas.microsoft.com/office/drawing/2014/main" id="{A23C632F-0E2C-49D2-9E8F-E464F97A66C5}"/>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37306</xdr:rowOff>
    </xdr:from>
    <xdr:to>
      <xdr:col>54</xdr:col>
      <xdr:colOff>189865</xdr:colOff>
      <xdr:row>79</xdr:row>
      <xdr:rowOff>44450</xdr:rowOff>
    </xdr:to>
    <xdr:cxnSp macro="">
      <xdr:nvCxnSpPr>
        <xdr:cNvPr id="396" name="直線コネクタ 395">
          <a:extLst>
            <a:ext uri="{FF2B5EF4-FFF2-40B4-BE49-F238E27FC236}">
              <a16:creationId xmlns:a16="http://schemas.microsoft.com/office/drawing/2014/main" id="{AC4DFC94-FF71-40FF-AAA7-1071CD419EAE}"/>
            </a:ext>
          </a:extLst>
        </xdr:cNvPr>
        <xdr:cNvCxnSpPr/>
      </xdr:nvCxnSpPr>
      <xdr:spPr>
        <a:xfrm flipV="1">
          <a:off x="10475595" y="12210256"/>
          <a:ext cx="1270" cy="13787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397" name="普通建設事業費 （ うち新規整備　）最小値テキスト">
          <a:extLst>
            <a:ext uri="{FF2B5EF4-FFF2-40B4-BE49-F238E27FC236}">
              <a16:creationId xmlns:a16="http://schemas.microsoft.com/office/drawing/2014/main" id="{5C29FEB8-8A9D-44C2-9EC9-91235090AACB}"/>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398" name="直線コネクタ 397">
          <a:extLst>
            <a:ext uri="{FF2B5EF4-FFF2-40B4-BE49-F238E27FC236}">
              <a16:creationId xmlns:a16="http://schemas.microsoft.com/office/drawing/2014/main" id="{CDFDFEE4-2258-4A90-84F7-633DEF877D5F}"/>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155433</xdr:rowOff>
    </xdr:from>
    <xdr:ext cx="534377" cy="259045"/>
    <xdr:sp macro="" textlink="">
      <xdr:nvSpPr>
        <xdr:cNvPr id="399" name="普通建設事業費 （ うち新規整備　）最大値テキスト">
          <a:extLst>
            <a:ext uri="{FF2B5EF4-FFF2-40B4-BE49-F238E27FC236}">
              <a16:creationId xmlns:a16="http://schemas.microsoft.com/office/drawing/2014/main" id="{87BF46AE-D157-434E-BC72-D41D40F80324}"/>
            </a:ext>
          </a:extLst>
        </xdr:cNvPr>
        <xdr:cNvSpPr txBox="1"/>
      </xdr:nvSpPr>
      <xdr:spPr>
        <a:xfrm>
          <a:off x="10528300" y="11985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37306</xdr:rowOff>
    </xdr:from>
    <xdr:to>
      <xdr:col>55</xdr:col>
      <xdr:colOff>88900</xdr:colOff>
      <xdr:row>71</xdr:row>
      <xdr:rowOff>37306</xdr:rowOff>
    </xdr:to>
    <xdr:cxnSp macro="">
      <xdr:nvCxnSpPr>
        <xdr:cNvPr id="400" name="直線コネクタ 399">
          <a:extLst>
            <a:ext uri="{FF2B5EF4-FFF2-40B4-BE49-F238E27FC236}">
              <a16:creationId xmlns:a16="http://schemas.microsoft.com/office/drawing/2014/main" id="{D151F68B-2002-48A5-80C3-F94578E77BC7}"/>
            </a:ext>
          </a:extLst>
        </xdr:cNvPr>
        <xdr:cNvCxnSpPr/>
      </xdr:nvCxnSpPr>
      <xdr:spPr>
        <a:xfrm>
          <a:off x="10388600" y="122102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163303</xdr:rowOff>
    </xdr:from>
    <xdr:to>
      <xdr:col>55</xdr:col>
      <xdr:colOff>0</xdr:colOff>
      <xdr:row>78</xdr:row>
      <xdr:rowOff>154082</xdr:rowOff>
    </xdr:to>
    <xdr:cxnSp macro="">
      <xdr:nvCxnSpPr>
        <xdr:cNvPr id="401" name="直線コネクタ 400">
          <a:extLst>
            <a:ext uri="{FF2B5EF4-FFF2-40B4-BE49-F238E27FC236}">
              <a16:creationId xmlns:a16="http://schemas.microsoft.com/office/drawing/2014/main" id="{A1E23DC1-ECC7-4740-9BC6-EC309B1D31A4}"/>
            </a:ext>
          </a:extLst>
        </xdr:cNvPr>
        <xdr:cNvCxnSpPr/>
      </xdr:nvCxnSpPr>
      <xdr:spPr>
        <a:xfrm flipV="1">
          <a:off x="9639300" y="13193503"/>
          <a:ext cx="838200" cy="3336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122381</xdr:rowOff>
    </xdr:from>
    <xdr:ext cx="534377" cy="259045"/>
    <xdr:sp macro="" textlink="">
      <xdr:nvSpPr>
        <xdr:cNvPr id="402" name="普通建設事業費 （ うち新規整備　）平均値テキスト">
          <a:extLst>
            <a:ext uri="{FF2B5EF4-FFF2-40B4-BE49-F238E27FC236}">
              <a16:creationId xmlns:a16="http://schemas.microsoft.com/office/drawing/2014/main" id="{DC3F4CBD-30EF-4C77-B2EA-274DB8DD92D8}"/>
            </a:ext>
          </a:extLst>
        </xdr:cNvPr>
        <xdr:cNvSpPr txBox="1"/>
      </xdr:nvSpPr>
      <xdr:spPr>
        <a:xfrm>
          <a:off x="10528300" y="1332403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143954</xdr:rowOff>
    </xdr:from>
    <xdr:to>
      <xdr:col>55</xdr:col>
      <xdr:colOff>50800</xdr:colOff>
      <xdr:row>78</xdr:row>
      <xdr:rowOff>74104</xdr:rowOff>
    </xdr:to>
    <xdr:sp macro="" textlink="">
      <xdr:nvSpPr>
        <xdr:cNvPr id="403" name="フローチャート: 判断 402">
          <a:extLst>
            <a:ext uri="{FF2B5EF4-FFF2-40B4-BE49-F238E27FC236}">
              <a16:creationId xmlns:a16="http://schemas.microsoft.com/office/drawing/2014/main" id="{5FE70426-04A9-4BB0-966B-3DCF5670F277}"/>
            </a:ext>
          </a:extLst>
        </xdr:cNvPr>
        <xdr:cNvSpPr/>
      </xdr:nvSpPr>
      <xdr:spPr>
        <a:xfrm>
          <a:off x="10426700" y="13345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111964</xdr:rowOff>
    </xdr:from>
    <xdr:to>
      <xdr:col>50</xdr:col>
      <xdr:colOff>114300</xdr:colOff>
      <xdr:row>78</xdr:row>
      <xdr:rowOff>154082</xdr:rowOff>
    </xdr:to>
    <xdr:cxnSp macro="">
      <xdr:nvCxnSpPr>
        <xdr:cNvPr id="404" name="直線コネクタ 403">
          <a:extLst>
            <a:ext uri="{FF2B5EF4-FFF2-40B4-BE49-F238E27FC236}">
              <a16:creationId xmlns:a16="http://schemas.microsoft.com/office/drawing/2014/main" id="{869D0F46-1530-4780-B455-847948889F0C}"/>
            </a:ext>
          </a:extLst>
        </xdr:cNvPr>
        <xdr:cNvCxnSpPr/>
      </xdr:nvCxnSpPr>
      <xdr:spPr>
        <a:xfrm>
          <a:off x="8750300" y="13485064"/>
          <a:ext cx="889000" cy="421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1632</xdr:rowOff>
    </xdr:from>
    <xdr:to>
      <xdr:col>50</xdr:col>
      <xdr:colOff>165100</xdr:colOff>
      <xdr:row>78</xdr:row>
      <xdr:rowOff>103232</xdr:rowOff>
    </xdr:to>
    <xdr:sp macro="" textlink="">
      <xdr:nvSpPr>
        <xdr:cNvPr id="405" name="フローチャート: 判断 404">
          <a:extLst>
            <a:ext uri="{FF2B5EF4-FFF2-40B4-BE49-F238E27FC236}">
              <a16:creationId xmlns:a16="http://schemas.microsoft.com/office/drawing/2014/main" id="{17D4583B-4F0D-4BA4-9101-40705D184E39}"/>
            </a:ext>
          </a:extLst>
        </xdr:cNvPr>
        <xdr:cNvSpPr/>
      </xdr:nvSpPr>
      <xdr:spPr>
        <a:xfrm>
          <a:off x="9588500" y="13374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76</xdr:row>
      <xdr:rowOff>119759</xdr:rowOff>
    </xdr:from>
    <xdr:ext cx="469744" cy="259045"/>
    <xdr:sp macro="" textlink="">
      <xdr:nvSpPr>
        <xdr:cNvPr id="406" name="テキスト ボックス 405">
          <a:extLst>
            <a:ext uri="{FF2B5EF4-FFF2-40B4-BE49-F238E27FC236}">
              <a16:creationId xmlns:a16="http://schemas.microsoft.com/office/drawing/2014/main" id="{AF6B34E4-90EC-41E9-81D5-3CBCD5A1C97D}"/>
            </a:ext>
          </a:extLst>
        </xdr:cNvPr>
        <xdr:cNvSpPr txBox="1"/>
      </xdr:nvSpPr>
      <xdr:spPr>
        <a:xfrm>
          <a:off x="9404428" y="131499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111964</xdr:rowOff>
    </xdr:from>
    <xdr:to>
      <xdr:col>45</xdr:col>
      <xdr:colOff>177800</xdr:colOff>
      <xdr:row>78</xdr:row>
      <xdr:rowOff>128727</xdr:rowOff>
    </xdr:to>
    <xdr:cxnSp macro="">
      <xdr:nvCxnSpPr>
        <xdr:cNvPr id="407" name="直線コネクタ 406">
          <a:extLst>
            <a:ext uri="{FF2B5EF4-FFF2-40B4-BE49-F238E27FC236}">
              <a16:creationId xmlns:a16="http://schemas.microsoft.com/office/drawing/2014/main" id="{02EC5D67-9BD1-467B-BF03-734C6E96993A}"/>
            </a:ext>
          </a:extLst>
        </xdr:cNvPr>
        <xdr:cNvCxnSpPr/>
      </xdr:nvCxnSpPr>
      <xdr:spPr>
        <a:xfrm flipV="1">
          <a:off x="7861300" y="13485064"/>
          <a:ext cx="889000" cy="16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142621</xdr:rowOff>
    </xdr:from>
    <xdr:to>
      <xdr:col>46</xdr:col>
      <xdr:colOff>38100</xdr:colOff>
      <xdr:row>78</xdr:row>
      <xdr:rowOff>72771</xdr:rowOff>
    </xdr:to>
    <xdr:sp macro="" textlink="">
      <xdr:nvSpPr>
        <xdr:cNvPr id="408" name="フローチャート: 判断 407">
          <a:extLst>
            <a:ext uri="{FF2B5EF4-FFF2-40B4-BE49-F238E27FC236}">
              <a16:creationId xmlns:a16="http://schemas.microsoft.com/office/drawing/2014/main" id="{067E8CFA-99B3-4759-8335-777281EC64BA}"/>
            </a:ext>
          </a:extLst>
        </xdr:cNvPr>
        <xdr:cNvSpPr/>
      </xdr:nvSpPr>
      <xdr:spPr>
        <a:xfrm>
          <a:off x="8699500" y="13344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89298</xdr:rowOff>
    </xdr:from>
    <xdr:ext cx="534377" cy="259045"/>
    <xdr:sp macro="" textlink="">
      <xdr:nvSpPr>
        <xdr:cNvPr id="409" name="テキスト ボックス 408">
          <a:extLst>
            <a:ext uri="{FF2B5EF4-FFF2-40B4-BE49-F238E27FC236}">
              <a16:creationId xmlns:a16="http://schemas.microsoft.com/office/drawing/2014/main" id="{6F973481-D525-4A64-95C9-09B5E6B32690}"/>
            </a:ext>
          </a:extLst>
        </xdr:cNvPr>
        <xdr:cNvSpPr txBox="1"/>
      </xdr:nvSpPr>
      <xdr:spPr>
        <a:xfrm>
          <a:off x="8483111" y="13119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56014</xdr:rowOff>
    </xdr:from>
    <xdr:to>
      <xdr:col>41</xdr:col>
      <xdr:colOff>50800</xdr:colOff>
      <xdr:row>78</xdr:row>
      <xdr:rowOff>128727</xdr:rowOff>
    </xdr:to>
    <xdr:cxnSp macro="">
      <xdr:nvCxnSpPr>
        <xdr:cNvPr id="410" name="直線コネクタ 409">
          <a:extLst>
            <a:ext uri="{FF2B5EF4-FFF2-40B4-BE49-F238E27FC236}">
              <a16:creationId xmlns:a16="http://schemas.microsoft.com/office/drawing/2014/main" id="{1D4589FF-808C-4B13-8B43-4D651E8B0E33}"/>
            </a:ext>
          </a:extLst>
        </xdr:cNvPr>
        <xdr:cNvCxnSpPr/>
      </xdr:nvCxnSpPr>
      <xdr:spPr>
        <a:xfrm>
          <a:off x="6972300" y="13086214"/>
          <a:ext cx="889000" cy="4156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116294</xdr:rowOff>
    </xdr:from>
    <xdr:to>
      <xdr:col>41</xdr:col>
      <xdr:colOff>101600</xdr:colOff>
      <xdr:row>78</xdr:row>
      <xdr:rowOff>46444</xdr:rowOff>
    </xdr:to>
    <xdr:sp macro="" textlink="">
      <xdr:nvSpPr>
        <xdr:cNvPr id="411" name="フローチャート: 判断 410">
          <a:extLst>
            <a:ext uri="{FF2B5EF4-FFF2-40B4-BE49-F238E27FC236}">
              <a16:creationId xmlns:a16="http://schemas.microsoft.com/office/drawing/2014/main" id="{EA726CF8-5D9D-468A-8EC0-77E839058FA9}"/>
            </a:ext>
          </a:extLst>
        </xdr:cNvPr>
        <xdr:cNvSpPr/>
      </xdr:nvSpPr>
      <xdr:spPr>
        <a:xfrm>
          <a:off x="7810500" y="13317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62971</xdr:rowOff>
    </xdr:from>
    <xdr:ext cx="534377" cy="259045"/>
    <xdr:sp macro="" textlink="">
      <xdr:nvSpPr>
        <xdr:cNvPr id="412" name="テキスト ボックス 411">
          <a:extLst>
            <a:ext uri="{FF2B5EF4-FFF2-40B4-BE49-F238E27FC236}">
              <a16:creationId xmlns:a16="http://schemas.microsoft.com/office/drawing/2014/main" id="{9ABDEE8A-04EB-49A1-AA5A-24960745696A}"/>
            </a:ext>
          </a:extLst>
        </xdr:cNvPr>
        <xdr:cNvSpPr txBox="1"/>
      </xdr:nvSpPr>
      <xdr:spPr>
        <a:xfrm>
          <a:off x="7594111" y="13093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79127</xdr:rowOff>
    </xdr:from>
    <xdr:to>
      <xdr:col>36</xdr:col>
      <xdr:colOff>165100</xdr:colOff>
      <xdr:row>78</xdr:row>
      <xdr:rowOff>9277</xdr:rowOff>
    </xdr:to>
    <xdr:sp macro="" textlink="">
      <xdr:nvSpPr>
        <xdr:cNvPr id="413" name="フローチャート: 判断 412">
          <a:extLst>
            <a:ext uri="{FF2B5EF4-FFF2-40B4-BE49-F238E27FC236}">
              <a16:creationId xmlns:a16="http://schemas.microsoft.com/office/drawing/2014/main" id="{4D8D3C5E-52ED-47B2-9E4A-7E885FF7F85F}"/>
            </a:ext>
          </a:extLst>
        </xdr:cNvPr>
        <xdr:cNvSpPr/>
      </xdr:nvSpPr>
      <xdr:spPr>
        <a:xfrm>
          <a:off x="6921500" y="13280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404</xdr:rowOff>
    </xdr:from>
    <xdr:ext cx="534377" cy="259045"/>
    <xdr:sp macro="" textlink="">
      <xdr:nvSpPr>
        <xdr:cNvPr id="414" name="テキスト ボックス 413">
          <a:extLst>
            <a:ext uri="{FF2B5EF4-FFF2-40B4-BE49-F238E27FC236}">
              <a16:creationId xmlns:a16="http://schemas.microsoft.com/office/drawing/2014/main" id="{4542E601-6C01-4974-8201-4362A5827921}"/>
            </a:ext>
          </a:extLst>
        </xdr:cNvPr>
        <xdr:cNvSpPr txBox="1"/>
      </xdr:nvSpPr>
      <xdr:spPr>
        <a:xfrm>
          <a:off x="6705111" y="13373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2EECE58C-6E47-4C5D-BFD1-A9378AA859F3}"/>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ED93E44E-29C1-44E8-AED6-0DFC4A07CC7C}"/>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D557C8A1-66A0-4D71-8E95-D5B19C89372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44034934-6282-4CD2-B583-72989BEEFD48}"/>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745079E7-D727-47FE-980F-D8D633E4178A}"/>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112503</xdr:rowOff>
    </xdr:from>
    <xdr:to>
      <xdr:col>55</xdr:col>
      <xdr:colOff>50800</xdr:colOff>
      <xdr:row>77</xdr:row>
      <xdr:rowOff>42653</xdr:rowOff>
    </xdr:to>
    <xdr:sp macro="" textlink="">
      <xdr:nvSpPr>
        <xdr:cNvPr id="420" name="楕円 419">
          <a:extLst>
            <a:ext uri="{FF2B5EF4-FFF2-40B4-BE49-F238E27FC236}">
              <a16:creationId xmlns:a16="http://schemas.microsoft.com/office/drawing/2014/main" id="{7AD8C443-C581-4638-810B-EE4237147DF4}"/>
            </a:ext>
          </a:extLst>
        </xdr:cNvPr>
        <xdr:cNvSpPr/>
      </xdr:nvSpPr>
      <xdr:spPr>
        <a:xfrm>
          <a:off x="10426700" y="13142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135380</xdr:rowOff>
    </xdr:from>
    <xdr:ext cx="534377" cy="259045"/>
    <xdr:sp macro="" textlink="">
      <xdr:nvSpPr>
        <xdr:cNvPr id="421" name="普通建設事業費 （ うち新規整備　）該当値テキスト">
          <a:extLst>
            <a:ext uri="{FF2B5EF4-FFF2-40B4-BE49-F238E27FC236}">
              <a16:creationId xmlns:a16="http://schemas.microsoft.com/office/drawing/2014/main" id="{FEEDE7B8-45A9-4485-9FF6-13F04A986AAD}"/>
            </a:ext>
          </a:extLst>
        </xdr:cNvPr>
        <xdr:cNvSpPr txBox="1"/>
      </xdr:nvSpPr>
      <xdr:spPr>
        <a:xfrm>
          <a:off x="10528300" y="12994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103282</xdr:rowOff>
    </xdr:from>
    <xdr:to>
      <xdr:col>50</xdr:col>
      <xdr:colOff>165100</xdr:colOff>
      <xdr:row>79</xdr:row>
      <xdr:rowOff>33432</xdr:rowOff>
    </xdr:to>
    <xdr:sp macro="" textlink="">
      <xdr:nvSpPr>
        <xdr:cNvPr id="422" name="楕円 421">
          <a:extLst>
            <a:ext uri="{FF2B5EF4-FFF2-40B4-BE49-F238E27FC236}">
              <a16:creationId xmlns:a16="http://schemas.microsoft.com/office/drawing/2014/main" id="{1598338B-AA61-4042-BA5E-158E2C9DAD4E}"/>
            </a:ext>
          </a:extLst>
        </xdr:cNvPr>
        <xdr:cNvSpPr/>
      </xdr:nvSpPr>
      <xdr:spPr>
        <a:xfrm>
          <a:off x="9588500" y="13476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24559</xdr:rowOff>
    </xdr:from>
    <xdr:ext cx="469744" cy="259045"/>
    <xdr:sp macro="" textlink="">
      <xdr:nvSpPr>
        <xdr:cNvPr id="423" name="テキスト ボックス 422">
          <a:extLst>
            <a:ext uri="{FF2B5EF4-FFF2-40B4-BE49-F238E27FC236}">
              <a16:creationId xmlns:a16="http://schemas.microsoft.com/office/drawing/2014/main" id="{A80B7F90-21EC-4AFB-93FD-7FD8DD72A9AD}"/>
            </a:ext>
          </a:extLst>
        </xdr:cNvPr>
        <xdr:cNvSpPr txBox="1"/>
      </xdr:nvSpPr>
      <xdr:spPr>
        <a:xfrm>
          <a:off x="9404428" y="13569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61164</xdr:rowOff>
    </xdr:from>
    <xdr:to>
      <xdr:col>46</xdr:col>
      <xdr:colOff>38100</xdr:colOff>
      <xdr:row>78</xdr:row>
      <xdr:rowOff>162764</xdr:rowOff>
    </xdr:to>
    <xdr:sp macro="" textlink="">
      <xdr:nvSpPr>
        <xdr:cNvPr id="424" name="楕円 423">
          <a:extLst>
            <a:ext uri="{FF2B5EF4-FFF2-40B4-BE49-F238E27FC236}">
              <a16:creationId xmlns:a16="http://schemas.microsoft.com/office/drawing/2014/main" id="{EF1F0ACE-5759-413A-8333-D7C82F657DFB}"/>
            </a:ext>
          </a:extLst>
        </xdr:cNvPr>
        <xdr:cNvSpPr/>
      </xdr:nvSpPr>
      <xdr:spPr>
        <a:xfrm>
          <a:off x="8699500" y="13434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153891</xdr:rowOff>
    </xdr:from>
    <xdr:ext cx="469744" cy="259045"/>
    <xdr:sp macro="" textlink="">
      <xdr:nvSpPr>
        <xdr:cNvPr id="425" name="テキスト ボックス 424">
          <a:extLst>
            <a:ext uri="{FF2B5EF4-FFF2-40B4-BE49-F238E27FC236}">
              <a16:creationId xmlns:a16="http://schemas.microsoft.com/office/drawing/2014/main" id="{0AFF7A74-844E-4F0A-BCC2-8CB977ABAA37}"/>
            </a:ext>
          </a:extLst>
        </xdr:cNvPr>
        <xdr:cNvSpPr txBox="1"/>
      </xdr:nvSpPr>
      <xdr:spPr>
        <a:xfrm>
          <a:off x="8515428" y="13526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77927</xdr:rowOff>
    </xdr:from>
    <xdr:to>
      <xdr:col>41</xdr:col>
      <xdr:colOff>101600</xdr:colOff>
      <xdr:row>79</xdr:row>
      <xdr:rowOff>8077</xdr:rowOff>
    </xdr:to>
    <xdr:sp macro="" textlink="">
      <xdr:nvSpPr>
        <xdr:cNvPr id="426" name="楕円 425">
          <a:extLst>
            <a:ext uri="{FF2B5EF4-FFF2-40B4-BE49-F238E27FC236}">
              <a16:creationId xmlns:a16="http://schemas.microsoft.com/office/drawing/2014/main" id="{B0CB422C-FFAE-40B9-94C6-BCC00C02BC15}"/>
            </a:ext>
          </a:extLst>
        </xdr:cNvPr>
        <xdr:cNvSpPr/>
      </xdr:nvSpPr>
      <xdr:spPr>
        <a:xfrm>
          <a:off x="7810500" y="13451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170654</xdr:rowOff>
    </xdr:from>
    <xdr:ext cx="469744" cy="259045"/>
    <xdr:sp macro="" textlink="">
      <xdr:nvSpPr>
        <xdr:cNvPr id="427" name="テキスト ボックス 426">
          <a:extLst>
            <a:ext uri="{FF2B5EF4-FFF2-40B4-BE49-F238E27FC236}">
              <a16:creationId xmlns:a16="http://schemas.microsoft.com/office/drawing/2014/main" id="{645FC373-1550-4248-B7AC-0810BE3C6290}"/>
            </a:ext>
          </a:extLst>
        </xdr:cNvPr>
        <xdr:cNvSpPr txBox="1"/>
      </xdr:nvSpPr>
      <xdr:spPr>
        <a:xfrm>
          <a:off x="7626428" y="135437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5214</xdr:rowOff>
    </xdr:from>
    <xdr:to>
      <xdr:col>36</xdr:col>
      <xdr:colOff>165100</xdr:colOff>
      <xdr:row>76</xdr:row>
      <xdr:rowOff>106814</xdr:rowOff>
    </xdr:to>
    <xdr:sp macro="" textlink="">
      <xdr:nvSpPr>
        <xdr:cNvPr id="428" name="楕円 427">
          <a:extLst>
            <a:ext uri="{FF2B5EF4-FFF2-40B4-BE49-F238E27FC236}">
              <a16:creationId xmlns:a16="http://schemas.microsoft.com/office/drawing/2014/main" id="{6C24A89D-2256-43C6-92F3-778DC2EE4890}"/>
            </a:ext>
          </a:extLst>
        </xdr:cNvPr>
        <xdr:cNvSpPr/>
      </xdr:nvSpPr>
      <xdr:spPr>
        <a:xfrm>
          <a:off x="6921500" y="13035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123341</xdr:rowOff>
    </xdr:from>
    <xdr:ext cx="534377" cy="259045"/>
    <xdr:sp macro="" textlink="">
      <xdr:nvSpPr>
        <xdr:cNvPr id="429" name="テキスト ボックス 428">
          <a:extLst>
            <a:ext uri="{FF2B5EF4-FFF2-40B4-BE49-F238E27FC236}">
              <a16:creationId xmlns:a16="http://schemas.microsoft.com/office/drawing/2014/main" id="{B3753D1D-B142-4B0E-8F28-12A39C8B20D7}"/>
            </a:ext>
          </a:extLst>
        </xdr:cNvPr>
        <xdr:cNvSpPr txBox="1"/>
      </xdr:nvSpPr>
      <xdr:spPr>
        <a:xfrm>
          <a:off x="6705111" y="128106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0" name="正方形/長方形 429">
          <a:extLst>
            <a:ext uri="{FF2B5EF4-FFF2-40B4-BE49-F238E27FC236}">
              <a16:creationId xmlns:a16="http://schemas.microsoft.com/office/drawing/2014/main" id="{9420E134-63F6-45AE-8164-F747C2D1BA78}"/>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1" name="正方形/長方形 430">
          <a:extLst>
            <a:ext uri="{FF2B5EF4-FFF2-40B4-BE49-F238E27FC236}">
              <a16:creationId xmlns:a16="http://schemas.microsoft.com/office/drawing/2014/main" id="{0E8304F3-93EC-4A22-B1DA-92BD1B6AB487}"/>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2" name="正方形/長方形 431">
          <a:extLst>
            <a:ext uri="{FF2B5EF4-FFF2-40B4-BE49-F238E27FC236}">
              <a16:creationId xmlns:a16="http://schemas.microsoft.com/office/drawing/2014/main" id="{3FDAACEC-8A27-4F7E-BD07-B63DC90D9747}"/>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3" name="正方形/長方形 432">
          <a:extLst>
            <a:ext uri="{FF2B5EF4-FFF2-40B4-BE49-F238E27FC236}">
              <a16:creationId xmlns:a16="http://schemas.microsoft.com/office/drawing/2014/main" id="{B84910D7-D765-48E6-8726-6EC59CEBFB42}"/>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4" name="正方形/長方形 433">
          <a:extLst>
            <a:ext uri="{FF2B5EF4-FFF2-40B4-BE49-F238E27FC236}">
              <a16:creationId xmlns:a16="http://schemas.microsoft.com/office/drawing/2014/main" id="{66856EB5-8F60-4BCE-AAB0-1B5167731F68}"/>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5" name="正方形/長方形 434">
          <a:extLst>
            <a:ext uri="{FF2B5EF4-FFF2-40B4-BE49-F238E27FC236}">
              <a16:creationId xmlns:a16="http://schemas.microsoft.com/office/drawing/2014/main" id="{9CCA013A-6C23-4F6D-87CA-4A5CD3839DFB}"/>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6" name="正方形/長方形 435">
          <a:extLst>
            <a:ext uri="{FF2B5EF4-FFF2-40B4-BE49-F238E27FC236}">
              <a16:creationId xmlns:a16="http://schemas.microsoft.com/office/drawing/2014/main" id="{C38CB4ED-6F7F-4F1A-A369-319EB69AE82E}"/>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7" name="正方形/長方形 436">
          <a:extLst>
            <a:ext uri="{FF2B5EF4-FFF2-40B4-BE49-F238E27FC236}">
              <a16:creationId xmlns:a16="http://schemas.microsoft.com/office/drawing/2014/main" id="{CD7600A6-4EF9-4EAB-A20C-24E9046E9C13}"/>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8" name="テキスト ボックス 437">
          <a:extLst>
            <a:ext uri="{FF2B5EF4-FFF2-40B4-BE49-F238E27FC236}">
              <a16:creationId xmlns:a16="http://schemas.microsoft.com/office/drawing/2014/main" id="{593F4100-4826-4490-A790-76A08F12B64C}"/>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9" name="直線コネクタ 438">
          <a:extLst>
            <a:ext uri="{FF2B5EF4-FFF2-40B4-BE49-F238E27FC236}">
              <a16:creationId xmlns:a16="http://schemas.microsoft.com/office/drawing/2014/main" id="{346246A3-BEB8-4395-A1DF-31A8DDA3CB8D}"/>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25400</xdr:rowOff>
    </xdr:from>
    <xdr:to>
      <xdr:col>59</xdr:col>
      <xdr:colOff>50800</xdr:colOff>
      <xdr:row>98</xdr:row>
      <xdr:rowOff>25400</xdr:rowOff>
    </xdr:to>
    <xdr:cxnSp macro="">
      <xdr:nvCxnSpPr>
        <xdr:cNvPr id="440" name="直線コネクタ 439">
          <a:extLst>
            <a:ext uri="{FF2B5EF4-FFF2-40B4-BE49-F238E27FC236}">
              <a16:creationId xmlns:a16="http://schemas.microsoft.com/office/drawing/2014/main" id="{64D8EA37-9449-4341-9F47-E2F9101EA3FA}"/>
            </a:ext>
          </a:extLst>
        </xdr:cNvPr>
        <xdr:cNvCxnSpPr/>
      </xdr:nvCxnSpPr>
      <xdr:spPr>
        <a:xfrm>
          <a:off x="6604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54627</xdr:rowOff>
    </xdr:from>
    <xdr:ext cx="248786" cy="259045"/>
    <xdr:sp macro="" textlink="">
      <xdr:nvSpPr>
        <xdr:cNvPr id="441" name="テキスト ボックス 440">
          <a:extLst>
            <a:ext uri="{FF2B5EF4-FFF2-40B4-BE49-F238E27FC236}">
              <a16:creationId xmlns:a16="http://schemas.microsoft.com/office/drawing/2014/main" id="{F3C1AE4F-5997-4C0A-A975-29B06E1C5FF2}"/>
            </a:ext>
          </a:extLst>
        </xdr:cNvPr>
        <xdr:cNvSpPr txBox="1"/>
      </xdr:nvSpPr>
      <xdr:spPr>
        <a:xfrm>
          <a:off x="6355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2" name="直線コネクタ 441">
          <a:extLst>
            <a:ext uri="{FF2B5EF4-FFF2-40B4-BE49-F238E27FC236}">
              <a16:creationId xmlns:a16="http://schemas.microsoft.com/office/drawing/2014/main" id="{3E26D845-A437-4B6E-9A58-E1B94A05CD2A}"/>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3" name="テキスト ボックス 442">
          <a:extLst>
            <a:ext uri="{FF2B5EF4-FFF2-40B4-BE49-F238E27FC236}">
              <a16:creationId xmlns:a16="http://schemas.microsoft.com/office/drawing/2014/main" id="{8E7C8BE0-6F25-46E9-BCFD-38E9B2157FBD}"/>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82550</xdr:rowOff>
    </xdr:from>
    <xdr:to>
      <xdr:col>59</xdr:col>
      <xdr:colOff>50800</xdr:colOff>
      <xdr:row>91</xdr:row>
      <xdr:rowOff>82550</xdr:rowOff>
    </xdr:to>
    <xdr:cxnSp macro="">
      <xdr:nvCxnSpPr>
        <xdr:cNvPr id="444" name="直線コネクタ 443">
          <a:extLst>
            <a:ext uri="{FF2B5EF4-FFF2-40B4-BE49-F238E27FC236}">
              <a16:creationId xmlns:a16="http://schemas.microsoft.com/office/drawing/2014/main" id="{96B9A09A-7C06-45F8-B839-7DE6ED7F26F6}"/>
            </a:ext>
          </a:extLst>
        </xdr:cNvPr>
        <xdr:cNvCxnSpPr/>
      </xdr:nvCxnSpPr>
      <xdr:spPr>
        <a:xfrm>
          <a:off x="6604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90</xdr:row>
      <xdr:rowOff>111777</xdr:rowOff>
    </xdr:from>
    <xdr:ext cx="595419" cy="259045"/>
    <xdr:sp macro="" textlink="">
      <xdr:nvSpPr>
        <xdr:cNvPr id="445" name="テキスト ボックス 444">
          <a:extLst>
            <a:ext uri="{FF2B5EF4-FFF2-40B4-BE49-F238E27FC236}">
              <a16:creationId xmlns:a16="http://schemas.microsoft.com/office/drawing/2014/main" id="{8A341453-1BB1-48BA-A628-33D0ED83200B}"/>
            </a:ext>
          </a:extLst>
        </xdr:cNvPr>
        <xdr:cNvSpPr txBox="1"/>
      </xdr:nvSpPr>
      <xdr:spPr>
        <a:xfrm>
          <a:off x="6008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6" name="直線コネクタ 445">
          <a:extLst>
            <a:ext uri="{FF2B5EF4-FFF2-40B4-BE49-F238E27FC236}">
              <a16:creationId xmlns:a16="http://schemas.microsoft.com/office/drawing/2014/main" id="{FA11763D-32B9-4B35-B23D-A0B1E203B666}"/>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7" name="テキスト ボックス 446">
          <a:extLst>
            <a:ext uri="{FF2B5EF4-FFF2-40B4-BE49-F238E27FC236}">
              <a16:creationId xmlns:a16="http://schemas.microsoft.com/office/drawing/2014/main" id="{EB404DAA-8903-4A5C-A4A2-7204745BC8D1}"/>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8" name="普通建設事業費 （ うち更新整備　）グラフ枠">
          <a:extLst>
            <a:ext uri="{FF2B5EF4-FFF2-40B4-BE49-F238E27FC236}">
              <a16:creationId xmlns:a16="http://schemas.microsoft.com/office/drawing/2014/main" id="{E883E8D5-13D8-4960-B260-04B294DE5BDC}"/>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43304</xdr:rowOff>
    </xdr:from>
    <xdr:to>
      <xdr:col>54</xdr:col>
      <xdr:colOff>189865</xdr:colOff>
      <xdr:row>97</xdr:row>
      <xdr:rowOff>149678</xdr:rowOff>
    </xdr:to>
    <xdr:cxnSp macro="">
      <xdr:nvCxnSpPr>
        <xdr:cNvPr id="449" name="直線コネクタ 448">
          <a:extLst>
            <a:ext uri="{FF2B5EF4-FFF2-40B4-BE49-F238E27FC236}">
              <a16:creationId xmlns:a16="http://schemas.microsoft.com/office/drawing/2014/main" id="{107EE93E-97A6-478C-809D-B437C9B39441}"/>
            </a:ext>
          </a:extLst>
        </xdr:cNvPr>
        <xdr:cNvCxnSpPr/>
      </xdr:nvCxnSpPr>
      <xdr:spPr>
        <a:xfrm flipV="1">
          <a:off x="10475595" y="15645254"/>
          <a:ext cx="1270" cy="11350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153505</xdr:rowOff>
    </xdr:from>
    <xdr:ext cx="469744" cy="259045"/>
    <xdr:sp macro="" textlink="">
      <xdr:nvSpPr>
        <xdr:cNvPr id="450" name="普通建設事業費 （ うち更新整備　）最小値テキスト">
          <a:extLst>
            <a:ext uri="{FF2B5EF4-FFF2-40B4-BE49-F238E27FC236}">
              <a16:creationId xmlns:a16="http://schemas.microsoft.com/office/drawing/2014/main" id="{52B669C3-07E5-4445-853C-4F1B1AE5DD09}"/>
            </a:ext>
          </a:extLst>
        </xdr:cNvPr>
        <xdr:cNvSpPr txBox="1"/>
      </xdr:nvSpPr>
      <xdr:spPr>
        <a:xfrm>
          <a:off x="10528300" y="16784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149678</xdr:rowOff>
    </xdr:from>
    <xdr:to>
      <xdr:col>55</xdr:col>
      <xdr:colOff>88900</xdr:colOff>
      <xdr:row>97</xdr:row>
      <xdr:rowOff>149678</xdr:rowOff>
    </xdr:to>
    <xdr:cxnSp macro="">
      <xdr:nvCxnSpPr>
        <xdr:cNvPr id="451" name="直線コネクタ 450">
          <a:extLst>
            <a:ext uri="{FF2B5EF4-FFF2-40B4-BE49-F238E27FC236}">
              <a16:creationId xmlns:a16="http://schemas.microsoft.com/office/drawing/2014/main" id="{03C0EB70-0225-4F88-838E-668E19285AD3}"/>
            </a:ext>
          </a:extLst>
        </xdr:cNvPr>
        <xdr:cNvCxnSpPr/>
      </xdr:nvCxnSpPr>
      <xdr:spPr>
        <a:xfrm>
          <a:off x="10388600" y="16780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161431</xdr:rowOff>
    </xdr:from>
    <xdr:ext cx="599010" cy="259045"/>
    <xdr:sp macro="" textlink="">
      <xdr:nvSpPr>
        <xdr:cNvPr id="452" name="普通建設事業費 （ うち更新整備　）最大値テキスト">
          <a:extLst>
            <a:ext uri="{FF2B5EF4-FFF2-40B4-BE49-F238E27FC236}">
              <a16:creationId xmlns:a16="http://schemas.microsoft.com/office/drawing/2014/main" id="{46518C62-EC79-422C-8E17-18B4BFBA8180}"/>
            </a:ext>
          </a:extLst>
        </xdr:cNvPr>
        <xdr:cNvSpPr txBox="1"/>
      </xdr:nvSpPr>
      <xdr:spPr>
        <a:xfrm>
          <a:off x="10528300" y="15420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206,867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43304</xdr:rowOff>
    </xdr:from>
    <xdr:to>
      <xdr:col>55</xdr:col>
      <xdr:colOff>88900</xdr:colOff>
      <xdr:row>91</xdr:row>
      <xdr:rowOff>43304</xdr:rowOff>
    </xdr:to>
    <xdr:cxnSp macro="">
      <xdr:nvCxnSpPr>
        <xdr:cNvPr id="453" name="直線コネクタ 452">
          <a:extLst>
            <a:ext uri="{FF2B5EF4-FFF2-40B4-BE49-F238E27FC236}">
              <a16:creationId xmlns:a16="http://schemas.microsoft.com/office/drawing/2014/main" id="{89B1140E-8D4F-4428-8463-C5112B08F23D}"/>
            </a:ext>
          </a:extLst>
        </xdr:cNvPr>
        <xdr:cNvCxnSpPr/>
      </xdr:nvCxnSpPr>
      <xdr:spPr>
        <a:xfrm>
          <a:off x="10388600" y="156452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80978</xdr:rowOff>
    </xdr:from>
    <xdr:to>
      <xdr:col>55</xdr:col>
      <xdr:colOff>0</xdr:colOff>
      <xdr:row>97</xdr:row>
      <xdr:rowOff>128904</xdr:rowOff>
    </xdr:to>
    <xdr:cxnSp macro="">
      <xdr:nvCxnSpPr>
        <xdr:cNvPr id="454" name="直線コネクタ 453">
          <a:extLst>
            <a:ext uri="{FF2B5EF4-FFF2-40B4-BE49-F238E27FC236}">
              <a16:creationId xmlns:a16="http://schemas.microsoft.com/office/drawing/2014/main" id="{F513DE44-7359-4FC9-AD0C-B43249665131}"/>
            </a:ext>
          </a:extLst>
        </xdr:cNvPr>
        <xdr:cNvCxnSpPr/>
      </xdr:nvCxnSpPr>
      <xdr:spPr>
        <a:xfrm>
          <a:off x="9639300" y="16711628"/>
          <a:ext cx="838200" cy="479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141426</xdr:rowOff>
    </xdr:from>
    <xdr:ext cx="534377" cy="259045"/>
    <xdr:sp macro="" textlink="">
      <xdr:nvSpPr>
        <xdr:cNvPr id="455" name="普通建設事業費 （ うち更新整備　）平均値テキスト">
          <a:extLst>
            <a:ext uri="{FF2B5EF4-FFF2-40B4-BE49-F238E27FC236}">
              <a16:creationId xmlns:a16="http://schemas.microsoft.com/office/drawing/2014/main" id="{5E4646D6-29EC-4CC8-A64B-B7EAB79DD559}"/>
            </a:ext>
          </a:extLst>
        </xdr:cNvPr>
        <xdr:cNvSpPr txBox="1"/>
      </xdr:nvSpPr>
      <xdr:spPr>
        <a:xfrm>
          <a:off x="10528300" y="1642917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118549</xdr:rowOff>
    </xdr:from>
    <xdr:to>
      <xdr:col>55</xdr:col>
      <xdr:colOff>50800</xdr:colOff>
      <xdr:row>97</xdr:row>
      <xdr:rowOff>48699</xdr:rowOff>
    </xdr:to>
    <xdr:sp macro="" textlink="">
      <xdr:nvSpPr>
        <xdr:cNvPr id="456" name="フローチャート: 判断 455">
          <a:extLst>
            <a:ext uri="{FF2B5EF4-FFF2-40B4-BE49-F238E27FC236}">
              <a16:creationId xmlns:a16="http://schemas.microsoft.com/office/drawing/2014/main" id="{507C3CC3-9912-406A-BC63-2E4CA3644429}"/>
            </a:ext>
          </a:extLst>
        </xdr:cNvPr>
        <xdr:cNvSpPr/>
      </xdr:nvSpPr>
      <xdr:spPr>
        <a:xfrm>
          <a:off x="10426700" y="165777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80978</xdr:rowOff>
    </xdr:from>
    <xdr:to>
      <xdr:col>50</xdr:col>
      <xdr:colOff>114300</xdr:colOff>
      <xdr:row>97</xdr:row>
      <xdr:rowOff>135065</xdr:rowOff>
    </xdr:to>
    <xdr:cxnSp macro="">
      <xdr:nvCxnSpPr>
        <xdr:cNvPr id="457" name="直線コネクタ 456">
          <a:extLst>
            <a:ext uri="{FF2B5EF4-FFF2-40B4-BE49-F238E27FC236}">
              <a16:creationId xmlns:a16="http://schemas.microsoft.com/office/drawing/2014/main" id="{CE04A922-9D75-4AF2-884C-9E7EC28424FA}"/>
            </a:ext>
          </a:extLst>
        </xdr:cNvPr>
        <xdr:cNvCxnSpPr/>
      </xdr:nvCxnSpPr>
      <xdr:spPr>
        <a:xfrm flipV="1">
          <a:off x="8750300" y="16711628"/>
          <a:ext cx="889000" cy="5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152309</xdr:rowOff>
    </xdr:from>
    <xdr:to>
      <xdr:col>50</xdr:col>
      <xdr:colOff>165100</xdr:colOff>
      <xdr:row>97</xdr:row>
      <xdr:rowOff>82459</xdr:rowOff>
    </xdr:to>
    <xdr:sp macro="" textlink="">
      <xdr:nvSpPr>
        <xdr:cNvPr id="458" name="フローチャート: 判断 457">
          <a:extLst>
            <a:ext uri="{FF2B5EF4-FFF2-40B4-BE49-F238E27FC236}">
              <a16:creationId xmlns:a16="http://schemas.microsoft.com/office/drawing/2014/main" id="{F4EE7447-4C5A-4B64-971E-C0FAA62B1771}"/>
            </a:ext>
          </a:extLst>
        </xdr:cNvPr>
        <xdr:cNvSpPr/>
      </xdr:nvSpPr>
      <xdr:spPr>
        <a:xfrm>
          <a:off x="9588500" y="166115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98986</xdr:rowOff>
    </xdr:from>
    <xdr:ext cx="534377" cy="259045"/>
    <xdr:sp macro="" textlink="">
      <xdr:nvSpPr>
        <xdr:cNvPr id="459" name="テキスト ボックス 458">
          <a:extLst>
            <a:ext uri="{FF2B5EF4-FFF2-40B4-BE49-F238E27FC236}">
              <a16:creationId xmlns:a16="http://schemas.microsoft.com/office/drawing/2014/main" id="{7258298E-6EC4-429A-B3A7-8D7AA577276C}"/>
            </a:ext>
          </a:extLst>
        </xdr:cNvPr>
        <xdr:cNvSpPr txBox="1"/>
      </xdr:nvSpPr>
      <xdr:spPr>
        <a:xfrm>
          <a:off x="9372111" y="163867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135065</xdr:rowOff>
    </xdr:from>
    <xdr:to>
      <xdr:col>45</xdr:col>
      <xdr:colOff>177800</xdr:colOff>
      <xdr:row>97</xdr:row>
      <xdr:rowOff>148930</xdr:rowOff>
    </xdr:to>
    <xdr:cxnSp macro="">
      <xdr:nvCxnSpPr>
        <xdr:cNvPr id="460" name="直線コネクタ 459">
          <a:extLst>
            <a:ext uri="{FF2B5EF4-FFF2-40B4-BE49-F238E27FC236}">
              <a16:creationId xmlns:a16="http://schemas.microsoft.com/office/drawing/2014/main" id="{7AC19470-7FA5-43A9-8C35-DC7624A33BBE}"/>
            </a:ext>
          </a:extLst>
        </xdr:cNvPr>
        <xdr:cNvCxnSpPr/>
      </xdr:nvCxnSpPr>
      <xdr:spPr>
        <a:xfrm flipV="1">
          <a:off x="7861300" y="16765715"/>
          <a:ext cx="889000" cy="13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169664</xdr:rowOff>
    </xdr:from>
    <xdr:to>
      <xdr:col>46</xdr:col>
      <xdr:colOff>38100</xdr:colOff>
      <xdr:row>97</xdr:row>
      <xdr:rowOff>99814</xdr:rowOff>
    </xdr:to>
    <xdr:sp macro="" textlink="">
      <xdr:nvSpPr>
        <xdr:cNvPr id="461" name="フローチャート: 判断 460">
          <a:extLst>
            <a:ext uri="{FF2B5EF4-FFF2-40B4-BE49-F238E27FC236}">
              <a16:creationId xmlns:a16="http://schemas.microsoft.com/office/drawing/2014/main" id="{0EA869A4-CF20-4F36-9DBF-5B7CDB70A9F7}"/>
            </a:ext>
          </a:extLst>
        </xdr:cNvPr>
        <xdr:cNvSpPr/>
      </xdr:nvSpPr>
      <xdr:spPr>
        <a:xfrm>
          <a:off x="8699500" y="16628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116341</xdr:rowOff>
    </xdr:from>
    <xdr:ext cx="534377" cy="259045"/>
    <xdr:sp macro="" textlink="">
      <xdr:nvSpPr>
        <xdr:cNvPr id="462" name="テキスト ボックス 461">
          <a:extLst>
            <a:ext uri="{FF2B5EF4-FFF2-40B4-BE49-F238E27FC236}">
              <a16:creationId xmlns:a16="http://schemas.microsoft.com/office/drawing/2014/main" id="{8B7F91BC-F66E-4C79-BE02-7761B714A7E8}"/>
            </a:ext>
          </a:extLst>
        </xdr:cNvPr>
        <xdr:cNvSpPr txBox="1"/>
      </xdr:nvSpPr>
      <xdr:spPr>
        <a:xfrm>
          <a:off x="8483111" y="16404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148930</xdr:rowOff>
    </xdr:from>
    <xdr:to>
      <xdr:col>41</xdr:col>
      <xdr:colOff>50800</xdr:colOff>
      <xdr:row>97</xdr:row>
      <xdr:rowOff>169743</xdr:rowOff>
    </xdr:to>
    <xdr:cxnSp macro="">
      <xdr:nvCxnSpPr>
        <xdr:cNvPr id="463" name="直線コネクタ 462">
          <a:extLst>
            <a:ext uri="{FF2B5EF4-FFF2-40B4-BE49-F238E27FC236}">
              <a16:creationId xmlns:a16="http://schemas.microsoft.com/office/drawing/2014/main" id="{32A41960-F091-4474-98EC-84BFAB608AD4}"/>
            </a:ext>
          </a:extLst>
        </xdr:cNvPr>
        <xdr:cNvCxnSpPr/>
      </xdr:nvCxnSpPr>
      <xdr:spPr>
        <a:xfrm flipV="1">
          <a:off x="6972300" y="16779580"/>
          <a:ext cx="889000" cy="20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167630</xdr:rowOff>
    </xdr:from>
    <xdr:to>
      <xdr:col>41</xdr:col>
      <xdr:colOff>101600</xdr:colOff>
      <xdr:row>97</xdr:row>
      <xdr:rowOff>97780</xdr:rowOff>
    </xdr:to>
    <xdr:sp macro="" textlink="">
      <xdr:nvSpPr>
        <xdr:cNvPr id="464" name="フローチャート: 判断 463">
          <a:extLst>
            <a:ext uri="{FF2B5EF4-FFF2-40B4-BE49-F238E27FC236}">
              <a16:creationId xmlns:a16="http://schemas.microsoft.com/office/drawing/2014/main" id="{71ADE5B1-776F-42A8-970B-82836A66DB83}"/>
            </a:ext>
          </a:extLst>
        </xdr:cNvPr>
        <xdr:cNvSpPr/>
      </xdr:nvSpPr>
      <xdr:spPr>
        <a:xfrm>
          <a:off x="7810500" y="16626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114307</xdr:rowOff>
    </xdr:from>
    <xdr:ext cx="534377" cy="259045"/>
    <xdr:sp macro="" textlink="">
      <xdr:nvSpPr>
        <xdr:cNvPr id="465" name="テキスト ボックス 464">
          <a:extLst>
            <a:ext uri="{FF2B5EF4-FFF2-40B4-BE49-F238E27FC236}">
              <a16:creationId xmlns:a16="http://schemas.microsoft.com/office/drawing/2014/main" id="{390D12A3-E844-4C4D-9483-84DCF7DE3515}"/>
            </a:ext>
          </a:extLst>
        </xdr:cNvPr>
        <xdr:cNvSpPr txBox="1"/>
      </xdr:nvSpPr>
      <xdr:spPr>
        <a:xfrm>
          <a:off x="7594111" y="16402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150896</xdr:rowOff>
    </xdr:from>
    <xdr:to>
      <xdr:col>36</xdr:col>
      <xdr:colOff>165100</xdr:colOff>
      <xdr:row>97</xdr:row>
      <xdr:rowOff>81046</xdr:rowOff>
    </xdr:to>
    <xdr:sp macro="" textlink="">
      <xdr:nvSpPr>
        <xdr:cNvPr id="466" name="フローチャート: 判断 465">
          <a:extLst>
            <a:ext uri="{FF2B5EF4-FFF2-40B4-BE49-F238E27FC236}">
              <a16:creationId xmlns:a16="http://schemas.microsoft.com/office/drawing/2014/main" id="{7E104FEF-1181-4144-88D3-961385D7E0E1}"/>
            </a:ext>
          </a:extLst>
        </xdr:cNvPr>
        <xdr:cNvSpPr/>
      </xdr:nvSpPr>
      <xdr:spPr>
        <a:xfrm>
          <a:off x="6921500" y="16610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97573</xdr:rowOff>
    </xdr:from>
    <xdr:ext cx="534377" cy="259045"/>
    <xdr:sp macro="" textlink="">
      <xdr:nvSpPr>
        <xdr:cNvPr id="467" name="テキスト ボックス 466">
          <a:extLst>
            <a:ext uri="{FF2B5EF4-FFF2-40B4-BE49-F238E27FC236}">
              <a16:creationId xmlns:a16="http://schemas.microsoft.com/office/drawing/2014/main" id="{B75366D3-A39B-497F-8B4D-F47F7863EE37}"/>
            </a:ext>
          </a:extLst>
        </xdr:cNvPr>
        <xdr:cNvSpPr txBox="1"/>
      </xdr:nvSpPr>
      <xdr:spPr>
        <a:xfrm>
          <a:off x="6705111" y="16385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8" name="テキスト ボックス 467">
          <a:extLst>
            <a:ext uri="{FF2B5EF4-FFF2-40B4-BE49-F238E27FC236}">
              <a16:creationId xmlns:a16="http://schemas.microsoft.com/office/drawing/2014/main" id="{06FB41E1-9DD2-4176-86FB-EEA606D07127}"/>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69" name="テキスト ボックス 468">
          <a:extLst>
            <a:ext uri="{FF2B5EF4-FFF2-40B4-BE49-F238E27FC236}">
              <a16:creationId xmlns:a16="http://schemas.microsoft.com/office/drawing/2014/main" id="{6D993C4E-FF67-4010-9862-CCA8C7E24992}"/>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16160A68-0F97-406A-A48A-13A9F6A827A4}"/>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FF93EEFA-D7FA-4C83-92A8-3F18A2CCA07E}"/>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11695EB7-07E8-4A33-BAC6-8E0D717B5869}"/>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78104</xdr:rowOff>
    </xdr:from>
    <xdr:to>
      <xdr:col>55</xdr:col>
      <xdr:colOff>50800</xdr:colOff>
      <xdr:row>98</xdr:row>
      <xdr:rowOff>8254</xdr:rowOff>
    </xdr:to>
    <xdr:sp macro="" textlink="">
      <xdr:nvSpPr>
        <xdr:cNvPr id="473" name="楕円 472">
          <a:extLst>
            <a:ext uri="{FF2B5EF4-FFF2-40B4-BE49-F238E27FC236}">
              <a16:creationId xmlns:a16="http://schemas.microsoft.com/office/drawing/2014/main" id="{A37AE13C-28ED-4469-AC70-7E4F0692E41E}"/>
            </a:ext>
          </a:extLst>
        </xdr:cNvPr>
        <xdr:cNvSpPr/>
      </xdr:nvSpPr>
      <xdr:spPr>
        <a:xfrm>
          <a:off x="10426700" y="16708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164481</xdr:rowOff>
    </xdr:from>
    <xdr:ext cx="534377" cy="259045"/>
    <xdr:sp macro="" textlink="">
      <xdr:nvSpPr>
        <xdr:cNvPr id="474" name="普通建設事業費 （ うち更新整備　）該当値テキスト">
          <a:extLst>
            <a:ext uri="{FF2B5EF4-FFF2-40B4-BE49-F238E27FC236}">
              <a16:creationId xmlns:a16="http://schemas.microsoft.com/office/drawing/2014/main" id="{2391E270-EB36-4F65-AE67-2451C62ED8A0}"/>
            </a:ext>
          </a:extLst>
        </xdr:cNvPr>
        <xdr:cNvSpPr txBox="1"/>
      </xdr:nvSpPr>
      <xdr:spPr>
        <a:xfrm>
          <a:off x="10528300" y="16623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30178</xdr:rowOff>
    </xdr:from>
    <xdr:to>
      <xdr:col>50</xdr:col>
      <xdr:colOff>165100</xdr:colOff>
      <xdr:row>97</xdr:row>
      <xdr:rowOff>131778</xdr:rowOff>
    </xdr:to>
    <xdr:sp macro="" textlink="">
      <xdr:nvSpPr>
        <xdr:cNvPr id="475" name="楕円 474">
          <a:extLst>
            <a:ext uri="{FF2B5EF4-FFF2-40B4-BE49-F238E27FC236}">
              <a16:creationId xmlns:a16="http://schemas.microsoft.com/office/drawing/2014/main" id="{9D517580-6EBF-4A18-BC3B-1C7C1F0BB6BD}"/>
            </a:ext>
          </a:extLst>
        </xdr:cNvPr>
        <xdr:cNvSpPr/>
      </xdr:nvSpPr>
      <xdr:spPr>
        <a:xfrm>
          <a:off x="9588500" y="16660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122905</xdr:rowOff>
    </xdr:from>
    <xdr:ext cx="534377" cy="259045"/>
    <xdr:sp macro="" textlink="">
      <xdr:nvSpPr>
        <xdr:cNvPr id="476" name="テキスト ボックス 475">
          <a:extLst>
            <a:ext uri="{FF2B5EF4-FFF2-40B4-BE49-F238E27FC236}">
              <a16:creationId xmlns:a16="http://schemas.microsoft.com/office/drawing/2014/main" id="{504AC263-DAC0-40AA-9198-B7BFE4951E5D}"/>
            </a:ext>
          </a:extLst>
        </xdr:cNvPr>
        <xdr:cNvSpPr txBox="1"/>
      </xdr:nvSpPr>
      <xdr:spPr>
        <a:xfrm>
          <a:off x="9372111" y="16753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84265</xdr:rowOff>
    </xdr:from>
    <xdr:to>
      <xdr:col>46</xdr:col>
      <xdr:colOff>38100</xdr:colOff>
      <xdr:row>98</xdr:row>
      <xdr:rowOff>14415</xdr:rowOff>
    </xdr:to>
    <xdr:sp macro="" textlink="">
      <xdr:nvSpPr>
        <xdr:cNvPr id="477" name="楕円 476">
          <a:extLst>
            <a:ext uri="{FF2B5EF4-FFF2-40B4-BE49-F238E27FC236}">
              <a16:creationId xmlns:a16="http://schemas.microsoft.com/office/drawing/2014/main" id="{DFBC934A-FA31-42C4-8F21-99224ACAA6E0}"/>
            </a:ext>
          </a:extLst>
        </xdr:cNvPr>
        <xdr:cNvSpPr/>
      </xdr:nvSpPr>
      <xdr:spPr>
        <a:xfrm>
          <a:off x="8699500" y="16714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5542</xdr:rowOff>
    </xdr:from>
    <xdr:ext cx="534377" cy="259045"/>
    <xdr:sp macro="" textlink="">
      <xdr:nvSpPr>
        <xdr:cNvPr id="478" name="テキスト ボックス 477">
          <a:extLst>
            <a:ext uri="{FF2B5EF4-FFF2-40B4-BE49-F238E27FC236}">
              <a16:creationId xmlns:a16="http://schemas.microsoft.com/office/drawing/2014/main" id="{0012733A-503F-4C2D-B7B5-F01B8E5E373B}"/>
            </a:ext>
          </a:extLst>
        </xdr:cNvPr>
        <xdr:cNvSpPr txBox="1"/>
      </xdr:nvSpPr>
      <xdr:spPr>
        <a:xfrm>
          <a:off x="8483111" y="16807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98130</xdr:rowOff>
    </xdr:from>
    <xdr:to>
      <xdr:col>41</xdr:col>
      <xdr:colOff>101600</xdr:colOff>
      <xdr:row>98</xdr:row>
      <xdr:rowOff>28280</xdr:rowOff>
    </xdr:to>
    <xdr:sp macro="" textlink="">
      <xdr:nvSpPr>
        <xdr:cNvPr id="479" name="楕円 478">
          <a:extLst>
            <a:ext uri="{FF2B5EF4-FFF2-40B4-BE49-F238E27FC236}">
              <a16:creationId xmlns:a16="http://schemas.microsoft.com/office/drawing/2014/main" id="{FA36BD3A-9C73-4D6A-81D2-57D49483919C}"/>
            </a:ext>
          </a:extLst>
        </xdr:cNvPr>
        <xdr:cNvSpPr/>
      </xdr:nvSpPr>
      <xdr:spPr>
        <a:xfrm>
          <a:off x="7810500" y="16728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98</xdr:row>
      <xdr:rowOff>19407</xdr:rowOff>
    </xdr:from>
    <xdr:ext cx="469744" cy="259045"/>
    <xdr:sp macro="" textlink="">
      <xdr:nvSpPr>
        <xdr:cNvPr id="480" name="テキスト ボックス 479">
          <a:extLst>
            <a:ext uri="{FF2B5EF4-FFF2-40B4-BE49-F238E27FC236}">
              <a16:creationId xmlns:a16="http://schemas.microsoft.com/office/drawing/2014/main" id="{FC1E7E44-2BDC-42F5-BA1B-5A17DB5250F8}"/>
            </a:ext>
          </a:extLst>
        </xdr:cNvPr>
        <xdr:cNvSpPr txBox="1"/>
      </xdr:nvSpPr>
      <xdr:spPr>
        <a:xfrm>
          <a:off x="7626428" y="16821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118943</xdr:rowOff>
    </xdr:from>
    <xdr:to>
      <xdr:col>36</xdr:col>
      <xdr:colOff>165100</xdr:colOff>
      <xdr:row>98</xdr:row>
      <xdr:rowOff>49093</xdr:rowOff>
    </xdr:to>
    <xdr:sp macro="" textlink="">
      <xdr:nvSpPr>
        <xdr:cNvPr id="481" name="楕円 480">
          <a:extLst>
            <a:ext uri="{FF2B5EF4-FFF2-40B4-BE49-F238E27FC236}">
              <a16:creationId xmlns:a16="http://schemas.microsoft.com/office/drawing/2014/main" id="{6BCD46DF-03E8-48DF-8CC2-5C07C4AC6BF9}"/>
            </a:ext>
          </a:extLst>
        </xdr:cNvPr>
        <xdr:cNvSpPr/>
      </xdr:nvSpPr>
      <xdr:spPr>
        <a:xfrm>
          <a:off x="6921500" y="16749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98</xdr:row>
      <xdr:rowOff>40220</xdr:rowOff>
    </xdr:from>
    <xdr:ext cx="469744" cy="259045"/>
    <xdr:sp macro="" textlink="">
      <xdr:nvSpPr>
        <xdr:cNvPr id="482" name="テキスト ボックス 481">
          <a:extLst>
            <a:ext uri="{FF2B5EF4-FFF2-40B4-BE49-F238E27FC236}">
              <a16:creationId xmlns:a16="http://schemas.microsoft.com/office/drawing/2014/main" id="{4AA167A8-E803-4131-B518-73F4AD1261F3}"/>
            </a:ext>
          </a:extLst>
        </xdr:cNvPr>
        <xdr:cNvSpPr txBox="1"/>
      </xdr:nvSpPr>
      <xdr:spPr>
        <a:xfrm>
          <a:off x="6737428" y="168423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3" name="正方形/長方形 482">
          <a:extLst>
            <a:ext uri="{FF2B5EF4-FFF2-40B4-BE49-F238E27FC236}">
              <a16:creationId xmlns:a16="http://schemas.microsoft.com/office/drawing/2014/main" id="{348EDB2B-46B6-4ECE-8A52-2922139DF621}"/>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4" name="正方形/長方形 483">
          <a:extLst>
            <a:ext uri="{FF2B5EF4-FFF2-40B4-BE49-F238E27FC236}">
              <a16:creationId xmlns:a16="http://schemas.microsoft.com/office/drawing/2014/main" id="{7E65A02C-0303-478B-8C89-4501CA5E7279}"/>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5" name="正方形/長方形 484">
          <a:extLst>
            <a:ext uri="{FF2B5EF4-FFF2-40B4-BE49-F238E27FC236}">
              <a16:creationId xmlns:a16="http://schemas.microsoft.com/office/drawing/2014/main" id="{77C65543-EC00-4B9B-A257-2927CCD8C46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6" name="正方形/長方形 485">
          <a:extLst>
            <a:ext uri="{FF2B5EF4-FFF2-40B4-BE49-F238E27FC236}">
              <a16:creationId xmlns:a16="http://schemas.microsoft.com/office/drawing/2014/main" id="{689CF121-3786-4953-97FC-DA180351DED2}"/>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7" name="正方形/長方形 486">
          <a:extLst>
            <a:ext uri="{FF2B5EF4-FFF2-40B4-BE49-F238E27FC236}">
              <a16:creationId xmlns:a16="http://schemas.microsoft.com/office/drawing/2014/main" id="{806372C9-8556-466B-AD85-35F7FF21BED9}"/>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8" name="正方形/長方形 487">
          <a:extLst>
            <a:ext uri="{FF2B5EF4-FFF2-40B4-BE49-F238E27FC236}">
              <a16:creationId xmlns:a16="http://schemas.microsoft.com/office/drawing/2014/main" id="{D5B6DFE4-323C-4830-9520-DCCBF95CEAC7}"/>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89" name="正方形/長方形 488">
          <a:extLst>
            <a:ext uri="{FF2B5EF4-FFF2-40B4-BE49-F238E27FC236}">
              <a16:creationId xmlns:a16="http://schemas.microsoft.com/office/drawing/2014/main" id="{06BB4626-6111-4531-9CA7-059BFAB0EDA6}"/>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0" name="正方形/長方形 489">
          <a:extLst>
            <a:ext uri="{FF2B5EF4-FFF2-40B4-BE49-F238E27FC236}">
              <a16:creationId xmlns:a16="http://schemas.microsoft.com/office/drawing/2014/main" id="{5F413D8E-C62A-41C4-8406-F0174985126B}"/>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1" name="テキスト ボックス 490">
          <a:extLst>
            <a:ext uri="{FF2B5EF4-FFF2-40B4-BE49-F238E27FC236}">
              <a16:creationId xmlns:a16="http://schemas.microsoft.com/office/drawing/2014/main" id="{7B600485-7141-4B2B-A18B-2402875AEDFD}"/>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2" name="直線コネクタ 491">
          <a:extLst>
            <a:ext uri="{FF2B5EF4-FFF2-40B4-BE49-F238E27FC236}">
              <a16:creationId xmlns:a16="http://schemas.microsoft.com/office/drawing/2014/main" id="{5C739DE0-2E7B-46B2-9227-047386B5992E}"/>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3" name="直線コネクタ 492">
          <a:extLst>
            <a:ext uri="{FF2B5EF4-FFF2-40B4-BE49-F238E27FC236}">
              <a16:creationId xmlns:a16="http://schemas.microsoft.com/office/drawing/2014/main" id="{7C1843BE-C84D-490E-83F9-F4245453DB89}"/>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4" name="テキスト ボックス 493">
          <a:extLst>
            <a:ext uri="{FF2B5EF4-FFF2-40B4-BE49-F238E27FC236}">
              <a16:creationId xmlns:a16="http://schemas.microsoft.com/office/drawing/2014/main" id="{F8B7EFA7-3442-4711-AF0E-797230B160AE}"/>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5" name="直線コネクタ 494">
          <a:extLst>
            <a:ext uri="{FF2B5EF4-FFF2-40B4-BE49-F238E27FC236}">
              <a16:creationId xmlns:a16="http://schemas.microsoft.com/office/drawing/2014/main" id="{DBC9B3EF-2D1A-4396-9886-75405499B5B7}"/>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496" name="テキスト ボックス 495">
          <a:extLst>
            <a:ext uri="{FF2B5EF4-FFF2-40B4-BE49-F238E27FC236}">
              <a16:creationId xmlns:a16="http://schemas.microsoft.com/office/drawing/2014/main" id="{49A1DF05-FC46-40CF-A00A-4A5E68821BE2}"/>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497" name="直線コネクタ 496">
          <a:extLst>
            <a:ext uri="{FF2B5EF4-FFF2-40B4-BE49-F238E27FC236}">
              <a16:creationId xmlns:a16="http://schemas.microsoft.com/office/drawing/2014/main" id="{4ACE02D4-4179-47C0-8AA3-0130685CBFBF}"/>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498" name="テキスト ボックス 497">
          <a:extLst>
            <a:ext uri="{FF2B5EF4-FFF2-40B4-BE49-F238E27FC236}">
              <a16:creationId xmlns:a16="http://schemas.microsoft.com/office/drawing/2014/main" id="{64FBE51A-B54C-4D30-8AF5-B38BEFBA864D}"/>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499" name="直線コネクタ 498">
          <a:extLst>
            <a:ext uri="{FF2B5EF4-FFF2-40B4-BE49-F238E27FC236}">
              <a16:creationId xmlns:a16="http://schemas.microsoft.com/office/drawing/2014/main" id="{4ED6884E-F18E-4764-968F-7C575ABF478B}"/>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00" name="テキスト ボックス 499">
          <a:extLst>
            <a:ext uri="{FF2B5EF4-FFF2-40B4-BE49-F238E27FC236}">
              <a16:creationId xmlns:a16="http://schemas.microsoft.com/office/drawing/2014/main" id="{F3AD921D-A6DF-458C-AA24-3E04DB8F26DA}"/>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1" name="直線コネクタ 500">
          <a:extLst>
            <a:ext uri="{FF2B5EF4-FFF2-40B4-BE49-F238E27FC236}">
              <a16:creationId xmlns:a16="http://schemas.microsoft.com/office/drawing/2014/main" id="{4F7D58DB-C171-4D23-B4FA-5B6BA4E42FD9}"/>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2" name="テキスト ボックス 501">
          <a:extLst>
            <a:ext uri="{FF2B5EF4-FFF2-40B4-BE49-F238E27FC236}">
              <a16:creationId xmlns:a16="http://schemas.microsoft.com/office/drawing/2014/main" id="{438CB126-E5D9-49EA-B16B-60BA9D5AE9A4}"/>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3" name="災害復旧事業費グラフ枠">
          <a:extLst>
            <a:ext uri="{FF2B5EF4-FFF2-40B4-BE49-F238E27FC236}">
              <a16:creationId xmlns:a16="http://schemas.microsoft.com/office/drawing/2014/main" id="{B125A6B8-73B1-4FB9-85D5-AC9F37F54582}"/>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13558</xdr:rowOff>
    </xdr:from>
    <xdr:to>
      <xdr:col>85</xdr:col>
      <xdr:colOff>126364</xdr:colOff>
      <xdr:row>38</xdr:row>
      <xdr:rowOff>139700</xdr:rowOff>
    </xdr:to>
    <xdr:cxnSp macro="">
      <xdr:nvCxnSpPr>
        <xdr:cNvPr id="504" name="直線コネクタ 503">
          <a:extLst>
            <a:ext uri="{FF2B5EF4-FFF2-40B4-BE49-F238E27FC236}">
              <a16:creationId xmlns:a16="http://schemas.microsoft.com/office/drawing/2014/main" id="{2351A990-6B02-4672-81BB-3AADA1DFFA6F}"/>
            </a:ext>
          </a:extLst>
        </xdr:cNvPr>
        <xdr:cNvCxnSpPr/>
      </xdr:nvCxnSpPr>
      <xdr:spPr>
        <a:xfrm flipV="1">
          <a:off x="16317595" y="5499958"/>
          <a:ext cx="1269" cy="11548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159305</xdr:rowOff>
    </xdr:from>
    <xdr:ext cx="249299" cy="259045"/>
    <xdr:sp macro="" textlink="">
      <xdr:nvSpPr>
        <xdr:cNvPr id="505" name="災害復旧事業費最小値テキスト">
          <a:extLst>
            <a:ext uri="{FF2B5EF4-FFF2-40B4-BE49-F238E27FC236}">
              <a16:creationId xmlns:a16="http://schemas.microsoft.com/office/drawing/2014/main" id="{20DDA258-6DDB-4A92-858A-5FBC63B45069}"/>
            </a:ext>
          </a:extLst>
        </xdr:cNvPr>
        <xdr:cNvSpPr txBox="1"/>
      </xdr:nvSpPr>
      <xdr:spPr>
        <a:xfrm>
          <a:off x="16370300" y="667440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06" name="直線コネクタ 505">
          <a:extLst>
            <a:ext uri="{FF2B5EF4-FFF2-40B4-BE49-F238E27FC236}">
              <a16:creationId xmlns:a16="http://schemas.microsoft.com/office/drawing/2014/main" id="{4FAA8FCC-82DE-4661-B54A-5E6AA0FFAC24}"/>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131685</xdr:rowOff>
    </xdr:from>
    <xdr:ext cx="534377" cy="259045"/>
    <xdr:sp macro="" textlink="">
      <xdr:nvSpPr>
        <xdr:cNvPr id="507" name="災害復旧事業費最大値テキスト">
          <a:extLst>
            <a:ext uri="{FF2B5EF4-FFF2-40B4-BE49-F238E27FC236}">
              <a16:creationId xmlns:a16="http://schemas.microsoft.com/office/drawing/2014/main" id="{D46FFC1A-4172-46F5-9FFB-B000D1C92928}"/>
            </a:ext>
          </a:extLst>
        </xdr:cNvPr>
        <xdr:cNvSpPr txBox="1"/>
      </xdr:nvSpPr>
      <xdr:spPr>
        <a:xfrm>
          <a:off x="16370300" y="5275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50,518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13558</xdr:rowOff>
    </xdr:from>
    <xdr:to>
      <xdr:col>86</xdr:col>
      <xdr:colOff>25400</xdr:colOff>
      <xdr:row>32</xdr:row>
      <xdr:rowOff>13558</xdr:rowOff>
    </xdr:to>
    <xdr:cxnSp macro="">
      <xdr:nvCxnSpPr>
        <xdr:cNvPr id="508" name="直線コネクタ 507">
          <a:extLst>
            <a:ext uri="{FF2B5EF4-FFF2-40B4-BE49-F238E27FC236}">
              <a16:creationId xmlns:a16="http://schemas.microsoft.com/office/drawing/2014/main" id="{2BC2C27D-BD78-4F62-9516-D1B84CE0F51C}"/>
            </a:ext>
          </a:extLst>
        </xdr:cNvPr>
        <xdr:cNvCxnSpPr/>
      </xdr:nvCxnSpPr>
      <xdr:spPr>
        <a:xfrm>
          <a:off x="16230600" y="54999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79029</xdr:rowOff>
    </xdr:from>
    <xdr:to>
      <xdr:col>85</xdr:col>
      <xdr:colOff>127000</xdr:colOff>
      <xdr:row>38</xdr:row>
      <xdr:rowOff>82893</xdr:rowOff>
    </xdr:to>
    <xdr:cxnSp macro="">
      <xdr:nvCxnSpPr>
        <xdr:cNvPr id="509" name="直線コネクタ 508">
          <a:extLst>
            <a:ext uri="{FF2B5EF4-FFF2-40B4-BE49-F238E27FC236}">
              <a16:creationId xmlns:a16="http://schemas.microsoft.com/office/drawing/2014/main" id="{98E9A3A0-8B79-472B-AA7F-C341F6E1D45D}"/>
            </a:ext>
          </a:extLst>
        </xdr:cNvPr>
        <xdr:cNvCxnSpPr/>
      </xdr:nvCxnSpPr>
      <xdr:spPr>
        <a:xfrm flipV="1">
          <a:off x="15481300" y="6594129"/>
          <a:ext cx="838200" cy="3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32305</xdr:rowOff>
    </xdr:from>
    <xdr:ext cx="469744" cy="259045"/>
    <xdr:sp macro="" textlink="">
      <xdr:nvSpPr>
        <xdr:cNvPr id="510" name="災害復旧事業費平均値テキスト">
          <a:extLst>
            <a:ext uri="{FF2B5EF4-FFF2-40B4-BE49-F238E27FC236}">
              <a16:creationId xmlns:a16="http://schemas.microsoft.com/office/drawing/2014/main" id="{C1D5012C-C1DB-4B61-9690-1D8B034C7E58}"/>
            </a:ext>
          </a:extLst>
        </xdr:cNvPr>
        <xdr:cNvSpPr txBox="1"/>
      </xdr:nvSpPr>
      <xdr:spPr>
        <a:xfrm>
          <a:off x="16370300" y="654740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53878</xdr:rowOff>
    </xdr:from>
    <xdr:to>
      <xdr:col>85</xdr:col>
      <xdr:colOff>177800</xdr:colOff>
      <xdr:row>38</xdr:row>
      <xdr:rowOff>155478</xdr:rowOff>
    </xdr:to>
    <xdr:sp macro="" textlink="">
      <xdr:nvSpPr>
        <xdr:cNvPr id="511" name="フローチャート: 判断 510">
          <a:extLst>
            <a:ext uri="{FF2B5EF4-FFF2-40B4-BE49-F238E27FC236}">
              <a16:creationId xmlns:a16="http://schemas.microsoft.com/office/drawing/2014/main" id="{9DBBF7E4-733D-4C78-B460-7CC65CA6EF6B}"/>
            </a:ext>
          </a:extLst>
        </xdr:cNvPr>
        <xdr:cNvSpPr/>
      </xdr:nvSpPr>
      <xdr:spPr>
        <a:xfrm>
          <a:off x="16268700" y="6568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30429</xdr:rowOff>
    </xdr:from>
    <xdr:to>
      <xdr:col>81</xdr:col>
      <xdr:colOff>50800</xdr:colOff>
      <xdr:row>38</xdr:row>
      <xdr:rowOff>82893</xdr:rowOff>
    </xdr:to>
    <xdr:cxnSp macro="">
      <xdr:nvCxnSpPr>
        <xdr:cNvPr id="512" name="直線コネクタ 511">
          <a:extLst>
            <a:ext uri="{FF2B5EF4-FFF2-40B4-BE49-F238E27FC236}">
              <a16:creationId xmlns:a16="http://schemas.microsoft.com/office/drawing/2014/main" id="{CF330388-D446-4ABE-B74B-8CA9134F11D3}"/>
            </a:ext>
          </a:extLst>
        </xdr:cNvPr>
        <xdr:cNvCxnSpPr/>
      </xdr:nvCxnSpPr>
      <xdr:spPr>
        <a:xfrm>
          <a:off x="14592300" y="6545529"/>
          <a:ext cx="889000" cy="524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64577</xdr:rowOff>
    </xdr:from>
    <xdr:to>
      <xdr:col>81</xdr:col>
      <xdr:colOff>101600</xdr:colOff>
      <xdr:row>38</xdr:row>
      <xdr:rowOff>166177</xdr:rowOff>
    </xdr:to>
    <xdr:sp macro="" textlink="">
      <xdr:nvSpPr>
        <xdr:cNvPr id="513" name="フローチャート: 判断 512">
          <a:extLst>
            <a:ext uri="{FF2B5EF4-FFF2-40B4-BE49-F238E27FC236}">
              <a16:creationId xmlns:a16="http://schemas.microsoft.com/office/drawing/2014/main" id="{FFB31ACF-95B9-4DF2-9550-07F3B1A9D4D8}"/>
            </a:ext>
          </a:extLst>
        </xdr:cNvPr>
        <xdr:cNvSpPr/>
      </xdr:nvSpPr>
      <xdr:spPr>
        <a:xfrm>
          <a:off x="15430500" y="6579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38</xdr:row>
      <xdr:rowOff>157304</xdr:rowOff>
    </xdr:from>
    <xdr:ext cx="469744" cy="259045"/>
    <xdr:sp macro="" textlink="">
      <xdr:nvSpPr>
        <xdr:cNvPr id="514" name="テキスト ボックス 513">
          <a:extLst>
            <a:ext uri="{FF2B5EF4-FFF2-40B4-BE49-F238E27FC236}">
              <a16:creationId xmlns:a16="http://schemas.microsoft.com/office/drawing/2014/main" id="{7B17831B-7405-487D-8279-B9E761F57A58}"/>
            </a:ext>
          </a:extLst>
        </xdr:cNvPr>
        <xdr:cNvSpPr txBox="1"/>
      </xdr:nvSpPr>
      <xdr:spPr>
        <a:xfrm>
          <a:off x="15246428" y="66724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29835</xdr:rowOff>
    </xdr:from>
    <xdr:to>
      <xdr:col>76</xdr:col>
      <xdr:colOff>114300</xdr:colOff>
      <xdr:row>38</xdr:row>
      <xdr:rowOff>30429</xdr:rowOff>
    </xdr:to>
    <xdr:cxnSp macro="">
      <xdr:nvCxnSpPr>
        <xdr:cNvPr id="515" name="直線コネクタ 514">
          <a:extLst>
            <a:ext uri="{FF2B5EF4-FFF2-40B4-BE49-F238E27FC236}">
              <a16:creationId xmlns:a16="http://schemas.microsoft.com/office/drawing/2014/main" id="{85665D0C-8832-47A9-ACF6-8088DECB386B}"/>
            </a:ext>
          </a:extLst>
        </xdr:cNvPr>
        <xdr:cNvCxnSpPr/>
      </xdr:nvCxnSpPr>
      <xdr:spPr>
        <a:xfrm>
          <a:off x="13703300" y="6544935"/>
          <a:ext cx="889000" cy="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48986</xdr:rowOff>
    </xdr:from>
    <xdr:to>
      <xdr:col>76</xdr:col>
      <xdr:colOff>165100</xdr:colOff>
      <xdr:row>38</xdr:row>
      <xdr:rowOff>150586</xdr:rowOff>
    </xdr:to>
    <xdr:sp macro="" textlink="">
      <xdr:nvSpPr>
        <xdr:cNvPr id="516" name="フローチャート: 判断 515">
          <a:extLst>
            <a:ext uri="{FF2B5EF4-FFF2-40B4-BE49-F238E27FC236}">
              <a16:creationId xmlns:a16="http://schemas.microsoft.com/office/drawing/2014/main" id="{C9EB0206-6E12-441E-B2F3-585EF25E816F}"/>
            </a:ext>
          </a:extLst>
        </xdr:cNvPr>
        <xdr:cNvSpPr/>
      </xdr:nvSpPr>
      <xdr:spPr>
        <a:xfrm>
          <a:off x="14541500" y="6564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38</xdr:row>
      <xdr:rowOff>141713</xdr:rowOff>
    </xdr:from>
    <xdr:ext cx="469744" cy="259045"/>
    <xdr:sp macro="" textlink="">
      <xdr:nvSpPr>
        <xdr:cNvPr id="517" name="テキスト ボックス 516">
          <a:extLst>
            <a:ext uri="{FF2B5EF4-FFF2-40B4-BE49-F238E27FC236}">
              <a16:creationId xmlns:a16="http://schemas.microsoft.com/office/drawing/2014/main" id="{C2FEF7DB-219D-4185-B395-01DE145DEDB7}"/>
            </a:ext>
          </a:extLst>
        </xdr:cNvPr>
        <xdr:cNvSpPr txBox="1"/>
      </xdr:nvSpPr>
      <xdr:spPr>
        <a:xfrm>
          <a:off x="14357428" y="6656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153690</xdr:rowOff>
    </xdr:from>
    <xdr:to>
      <xdr:col>71</xdr:col>
      <xdr:colOff>177800</xdr:colOff>
      <xdr:row>38</xdr:row>
      <xdr:rowOff>29835</xdr:rowOff>
    </xdr:to>
    <xdr:cxnSp macro="">
      <xdr:nvCxnSpPr>
        <xdr:cNvPr id="518" name="直線コネクタ 517">
          <a:extLst>
            <a:ext uri="{FF2B5EF4-FFF2-40B4-BE49-F238E27FC236}">
              <a16:creationId xmlns:a16="http://schemas.microsoft.com/office/drawing/2014/main" id="{945FE6A1-B9B5-4D58-80BC-17F395B913E7}"/>
            </a:ext>
          </a:extLst>
        </xdr:cNvPr>
        <xdr:cNvCxnSpPr/>
      </xdr:nvCxnSpPr>
      <xdr:spPr>
        <a:xfrm>
          <a:off x="12814300" y="6325890"/>
          <a:ext cx="889000" cy="2190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38243</xdr:rowOff>
    </xdr:from>
    <xdr:to>
      <xdr:col>72</xdr:col>
      <xdr:colOff>38100</xdr:colOff>
      <xdr:row>38</xdr:row>
      <xdr:rowOff>139843</xdr:rowOff>
    </xdr:to>
    <xdr:sp macro="" textlink="">
      <xdr:nvSpPr>
        <xdr:cNvPr id="519" name="フローチャート: 判断 518">
          <a:extLst>
            <a:ext uri="{FF2B5EF4-FFF2-40B4-BE49-F238E27FC236}">
              <a16:creationId xmlns:a16="http://schemas.microsoft.com/office/drawing/2014/main" id="{AD911D68-B553-4F23-831A-D761AA12CA85}"/>
            </a:ext>
          </a:extLst>
        </xdr:cNvPr>
        <xdr:cNvSpPr/>
      </xdr:nvSpPr>
      <xdr:spPr>
        <a:xfrm>
          <a:off x="13652500" y="6553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130970</xdr:rowOff>
    </xdr:from>
    <xdr:ext cx="469744" cy="259045"/>
    <xdr:sp macro="" textlink="">
      <xdr:nvSpPr>
        <xdr:cNvPr id="520" name="テキスト ボックス 519">
          <a:extLst>
            <a:ext uri="{FF2B5EF4-FFF2-40B4-BE49-F238E27FC236}">
              <a16:creationId xmlns:a16="http://schemas.microsoft.com/office/drawing/2014/main" id="{F4071B1A-3C30-47E7-90B9-43B2FAAB7B70}"/>
            </a:ext>
          </a:extLst>
        </xdr:cNvPr>
        <xdr:cNvSpPr txBox="1"/>
      </xdr:nvSpPr>
      <xdr:spPr>
        <a:xfrm>
          <a:off x="13468428" y="6646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51090</xdr:rowOff>
    </xdr:from>
    <xdr:to>
      <xdr:col>67</xdr:col>
      <xdr:colOff>101600</xdr:colOff>
      <xdr:row>38</xdr:row>
      <xdr:rowOff>152690</xdr:rowOff>
    </xdr:to>
    <xdr:sp macro="" textlink="">
      <xdr:nvSpPr>
        <xdr:cNvPr id="521" name="フローチャート: 判断 520">
          <a:extLst>
            <a:ext uri="{FF2B5EF4-FFF2-40B4-BE49-F238E27FC236}">
              <a16:creationId xmlns:a16="http://schemas.microsoft.com/office/drawing/2014/main" id="{94DC6A6B-4570-40E4-B506-6907AFCD5E33}"/>
            </a:ext>
          </a:extLst>
        </xdr:cNvPr>
        <xdr:cNvSpPr/>
      </xdr:nvSpPr>
      <xdr:spPr>
        <a:xfrm>
          <a:off x="12763500" y="6566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143817</xdr:rowOff>
    </xdr:from>
    <xdr:ext cx="469744" cy="259045"/>
    <xdr:sp macro="" textlink="">
      <xdr:nvSpPr>
        <xdr:cNvPr id="522" name="テキスト ボックス 521">
          <a:extLst>
            <a:ext uri="{FF2B5EF4-FFF2-40B4-BE49-F238E27FC236}">
              <a16:creationId xmlns:a16="http://schemas.microsoft.com/office/drawing/2014/main" id="{9DC17EA0-0C04-404F-A256-7540341094FE}"/>
            </a:ext>
          </a:extLst>
        </xdr:cNvPr>
        <xdr:cNvSpPr txBox="1"/>
      </xdr:nvSpPr>
      <xdr:spPr>
        <a:xfrm>
          <a:off x="12579428" y="6658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3" name="テキスト ボックス 522">
          <a:extLst>
            <a:ext uri="{FF2B5EF4-FFF2-40B4-BE49-F238E27FC236}">
              <a16:creationId xmlns:a16="http://schemas.microsoft.com/office/drawing/2014/main" id="{358CCA10-352C-4BAB-974E-BCEC4B99B868}"/>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4" name="テキスト ボックス 523">
          <a:extLst>
            <a:ext uri="{FF2B5EF4-FFF2-40B4-BE49-F238E27FC236}">
              <a16:creationId xmlns:a16="http://schemas.microsoft.com/office/drawing/2014/main" id="{F8A32F63-4929-45DA-B7F8-7E5EF30103FB}"/>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5" name="テキスト ボックス 524">
          <a:extLst>
            <a:ext uri="{FF2B5EF4-FFF2-40B4-BE49-F238E27FC236}">
              <a16:creationId xmlns:a16="http://schemas.microsoft.com/office/drawing/2014/main" id="{B5E51D86-8ED3-4E6E-AFDA-5AE34ADD0114}"/>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9BC674E9-A47D-4FE1-9356-0AC5A857682E}"/>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5C62FCF5-1663-4809-8BDB-84BA1B60A54E}"/>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28229</xdr:rowOff>
    </xdr:from>
    <xdr:to>
      <xdr:col>85</xdr:col>
      <xdr:colOff>177800</xdr:colOff>
      <xdr:row>38</xdr:row>
      <xdr:rowOff>129829</xdr:rowOff>
    </xdr:to>
    <xdr:sp macro="" textlink="">
      <xdr:nvSpPr>
        <xdr:cNvPr id="528" name="楕円 527">
          <a:extLst>
            <a:ext uri="{FF2B5EF4-FFF2-40B4-BE49-F238E27FC236}">
              <a16:creationId xmlns:a16="http://schemas.microsoft.com/office/drawing/2014/main" id="{4E5D5F69-16D4-4617-98A0-F34F65AB5862}"/>
            </a:ext>
          </a:extLst>
        </xdr:cNvPr>
        <xdr:cNvSpPr/>
      </xdr:nvSpPr>
      <xdr:spPr>
        <a:xfrm>
          <a:off x="16268700" y="6543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159057</xdr:rowOff>
    </xdr:from>
    <xdr:ext cx="469744" cy="259045"/>
    <xdr:sp macro="" textlink="">
      <xdr:nvSpPr>
        <xdr:cNvPr id="529" name="災害復旧事業費該当値テキスト">
          <a:extLst>
            <a:ext uri="{FF2B5EF4-FFF2-40B4-BE49-F238E27FC236}">
              <a16:creationId xmlns:a16="http://schemas.microsoft.com/office/drawing/2014/main" id="{72DFEFCA-9DF6-401B-A97C-019DA2A81C71}"/>
            </a:ext>
          </a:extLst>
        </xdr:cNvPr>
        <xdr:cNvSpPr txBox="1"/>
      </xdr:nvSpPr>
      <xdr:spPr>
        <a:xfrm>
          <a:off x="16370300" y="6331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32093</xdr:rowOff>
    </xdr:from>
    <xdr:to>
      <xdr:col>81</xdr:col>
      <xdr:colOff>101600</xdr:colOff>
      <xdr:row>38</xdr:row>
      <xdr:rowOff>133693</xdr:rowOff>
    </xdr:to>
    <xdr:sp macro="" textlink="">
      <xdr:nvSpPr>
        <xdr:cNvPr id="530" name="楕円 529">
          <a:extLst>
            <a:ext uri="{FF2B5EF4-FFF2-40B4-BE49-F238E27FC236}">
              <a16:creationId xmlns:a16="http://schemas.microsoft.com/office/drawing/2014/main" id="{5D358E6A-29D3-43C0-B1E1-F43F7A5CE206}"/>
            </a:ext>
          </a:extLst>
        </xdr:cNvPr>
        <xdr:cNvSpPr/>
      </xdr:nvSpPr>
      <xdr:spPr>
        <a:xfrm>
          <a:off x="15430500" y="6547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150220</xdr:rowOff>
    </xdr:from>
    <xdr:ext cx="469744" cy="259045"/>
    <xdr:sp macro="" textlink="">
      <xdr:nvSpPr>
        <xdr:cNvPr id="531" name="テキスト ボックス 530">
          <a:extLst>
            <a:ext uri="{FF2B5EF4-FFF2-40B4-BE49-F238E27FC236}">
              <a16:creationId xmlns:a16="http://schemas.microsoft.com/office/drawing/2014/main" id="{C7982B07-626C-4561-B56F-63FD6412AD34}"/>
            </a:ext>
          </a:extLst>
        </xdr:cNvPr>
        <xdr:cNvSpPr txBox="1"/>
      </xdr:nvSpPr>
      <xdr:spPr>
        <a:xfrm>
          <a:off x="15246428" y="63224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151079</xdr:rowOff>
    </xdr:from>
    <xdr:to>
      <xdr:col>76</xdr:col>
      <xdr:colOff>165100</xdr:colOff>
      <xdr:row>38</xdr:row>
      <xdr:rowOff>81229</xdr:rowOff>
    </xdr:to>
    <xdr:sp macro="" textlink="">
      <xdr:nvSpPr>
        <xdr:cNvPr id="532" name="楕円 531">
          <a:extLst>
            <a:ext uri="{FF2B5EF4-FFF2-40B4-BE49-F238E27FC236}">
              <a16:creationId xmlns:a16="http://schemas.microsoft.com/office/drawing/2014/main" id="{B296830E-C430-426E-9FE8-3783A072359F}"/>
            </a:ext>
          </a:extLst>
        </xdr:cNvPr>
        <xdr:cNvSpPr/>
      </xdr:nvSpPr>
      <xdr:spPr>
        <a:xfrm>
          <a:off x="14541500" y="6494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97756</xdr:rowOff>
    </xdr:from>
    <xdr:ext cx="469744" cy="259045"/>
    <xdr:sp macro="" textlink="">
      <xdr:nvSpPr>
        <xdr:cNvPr id="533" name="テキスト ボックス 532">
          <a:extLst>
            <a:ext uri="{FF2B5EF4-FFF2-40B4-BE49-F238E27FC236}">
              <a16:creationId xmlns:a16="http://schemas.microsoft.com/office/drawing/2014/main" id="{A3D2C299-DD27-47A6-BDDC-3D5005BA7FA0}"/>
            </a:ext>
          </a:extLst>
        </xdr:cNvPr>
        <xdr:cNvSpPr txBox="1"/>
      </xdr:nvSpPr>
      <xdr:spPr>
        <a:xfrm>
          <a:off x="14357428" y="6269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150485</xdr:rowOff>
    </xdr:from>
    <xdr:to>
      <xdr:col>72</xdr:col>
      <xdr:colOff>38100</xdr:colOff>
      <xdr:row>38</xdr:row>
      <xdr:rowOff>80635</xdr:rowOff>
    </xdr:to>
    <xdr:sp macro="" textlink="">
      <xdr:nvSpPr>
        <xdr:cNvPr id="534" name="楕円 533">
          <a:extLst>
            <a:ext uri="{FF2B5EF4-FFF2-40B4-BE49-F238E27FC236}">
              <a16:creationId xmlns:a16="http://schemas.microsoft.com/office/drawing/2014/main" id="{FBC8E797-367E-46EF-BFC8-387C83914AEB}"/>
            </a:ext>
          </a:extLst>
        </xdr:cNvPr>
        <xdr:cNvSpPr/>
      </xdr:nvSpPr>
      <xdr:spPr>
        <a:xfrm>
          <a:off x="13652500" y="6494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97162</xdr:rowOff>
    </xdr:from>
    <xdr:ext cx="469744" cy="259045"/>
    <xdr:sp macro="" textlink="">
      <xdr:nvSpPr>
        <xdr:cNvPr id="535" name="テキスト ボックス 534">
          <a:extLst>
            <a:ext uri="{FF2B5EF4-FFF2-40B4-BE49-F238E27FC236}">
              <a16:creationId xmlns:a16="http://schemas.microsoft.com/office/drawing/2014/main" id="{C17C0687-0E9E-41DE-A1EB-6378F4E953DE}"/>
            </a:ext>
          </a:extLst>
        </xdr:cNvPr>
        <xdr:cNvSpPr txBox="1"/>
      </xdr:nvSpPr>
      <xdr:spPr>
        <a:xfrm>
          <a:off x="13468428" y="62693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102890</xdr:rowOff>
    </xdr:from>
    <xdr:to>
      <xdr:col>67</xdr:col>
      <xdr:colOff>101600</xdr:colOff>
      <xdr:row>37</xdr:row>
      <xdr:rowOff>33040</xdr:rowOff>
    </xdr:to>
    <xdr:sp macro="" textlink="">
      <xdr:nvSpPr>
        <xdr:cNvPr id="536" name="楕円 535">
          <a:extLst>
            <a:ext uri="{FF2B5EF4-FFF2-40B4-BE49-F238E27FC236}">
              <a16:creationId xmlns:a16="http://schemas.microsoft.com/office/drawing/2014/main" id="{8728CDF0-D1D6-4268-9F1C-440A2EF2307C}"/>
            </a:ext>
          </a:extLst>
        </xdr:cNvPr>
        <xdr:cNvSpPr/>
      </xdr:nvSpPr>
      <xdr:spPr>
        <a:xfrm>
          <a:off x="12763500" y="6275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49567</xdr:rowOff>
    </xdr:from>
    <xdr:ext cx="534377" cy="259045"/>
    <xdr:sp macro="" textlink="">
      <xdr:nvSpPr>
        <xdr:cNvPr id="537" name="テキスト ボックス 536">
          <a:extLst>
            <a:ext uri="{FF2B5EF4-FFF2-40B4-BE49-F238E27FC236}">
              <a16:creationId xmlns:a16="http://schemas.microsoft.com/office/drawing/2014/main" id="{125D4842-53C8-4D4C-8D0B-B3B5AF5F2877}"/>
            </a:ext>
          </a:extLst>
        </xdr:cNvPr>
        <xdr:cNvSpPr txBox="1"/>
      </xdr:nvSpPr>
      <xdr:spPr>
        <a:xfrm>
          <a:off x="12547111" y="6050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8" name="正方形/長方形 537">
          <a:extLst>
            <a:ext uri="{FF2B5EF4-FFF2-40B4-BE49-F238E27FC236}">
              <a16:creationId xmlns:a16="http://schemas.microsoft.com/office/drawing/2014/main" id="{078A5D1B-CDAD-49AC-B061-D01086F63E53}"/>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39" name="正方形/長方形 538">
          <a:extLst>
            <a:ext uri="{FF2B5EF4-FFF2-40B4-BE49-F238E27FC236}">
              <a16:creationId xmlns:a16="http://schemas.microsoft.com/office/drawing/2014/main" id="{C5806C2B-C715-4F00-BA3C-F20484EA696A}"/>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0" name="正方形/長方形 539">
          <a:extLst>
            <a:ext uri="{FF2B5EF4-FFF2-40B4-BE49-F238E27FC236}">
              <a16:creationId xmlns:a16="http://schemas.microsoft.com/office/drawing/2014/main" id="{B7E9B124-9509-48DD-84AB-62E879E0A476}"/>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1" name="正方形/長方形 540">
          <a:extLst>
            <a:ext uri="{FF2B5EF4-FFF2-40B4-BE49-F238E27FC236}">
              <a16:creationId xmlns:a16="http://schemas.microsoft.com/office/drawing/2014/main" id="{B5DEE3ED-1D50-43A7-8F60-94E8D5AD9114}"/>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2" name="正方形/長方形 541">
          <a:extLst>
            <a:ext uri="{FF2B5EF4-FFF2-40B4-BE49-F238E27FC236}">
              <a16:creationId xmlns:a16="http://schemas.microsoft.com/office/drawing/2014/main" id="{2801561B-A034-477E-8221-2FB0B08E0918}"/>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3" name="正方形/長方形 542">
          <a:extLst>
            <a:ext uri="{FF2B5EF4-FFF2-40B4-BE49-F238E27FC236}">
              <a16:creationId xmlns:a16="http://schemas.microsoft.com/office/drawing/2014/main" id="{9F00D0EC-9DAB-47C8-BA61-ACD5051D2B42}"/>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4" name="正方形/長方形 543">
          <a:extLst>
            <a:ext uri="{FF2B5EF4-FFF2-40B4-BE49-F238E27FC236}">
              <a16:creationId xmlns:a16="http://schemas.microsoft.com/office/drawing/2014/main" id="{B4C2A64F-707B-4BDB-B983-25B8D084A2CD}"/>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5" name="正方形/長方形 544">
          <a:extLst>
            <a:ext uri="{FF2B5EF4-FFF2-40B4-BE49-F238E27FC236}">
              <a16:creationId xmlns:a16="http://schemas.microsoft.com/office/drawing/2014/main" id="{CE94B8E1-9154-41B7-A511-8629E67F7A3B}"/>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6" name="テキスト ボックス 545">
          <a:extLst>
            <a:ext uri="{FF2B5EF4-FFF2-40B4-BE49-F238E27FC236}">
              <a16:creationId xmlns:a16="http://schemas.microsoft.com/office/drawing/2014/main" id="{93E652B9-78FA-495A-B873-350E8FB288D1}"/>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7" name="直線コネクタ 546">
          <a:extLst>
            <a:ext uri="{FF2B5EF4-FFF2-40B4-BE49-F238E27FC236}">
              <a16:creationId xmlns:a16="http://schemas.microsoft.com/office/drawing/2014/main" id="{7C49B6D2-A71E-448B-9F58-CCA05E0BB92E}"/>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48" name="直線コネクタ 547">
          <a:extLst>
            <a:ext uri="{FF2B5EF4-FFF2-40B4-BE49-F238E27FC236}">
              <a16:creationId xmlns:a16="http://schemas.microsoft.com/office/drawing/2014/main" id="{4E62C70E-E0A4-46C1-9917-95ADAE7356A4}"/>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49" name="テキスト ボックス 548">
          <a:extLst>
            <a:ext uri="{FF2B5EF4-FFF2-40B4-BE49-F238E27FC236}">
              <a16:creationId xmlns:a16="http://schemas.microsoft.com/office/drawing/2014/main" id="{23BD37C1-B28E-49FE-8ACB-2A3429A97558}"/>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0" name="直線コネクタ 549">
          <a:extLst>
            <a:ext uri="{FF2B5EF4-FFF2-40B4-BE49-F238E27FC236}">
              <a16:creationId xmlns:a16="http://schemas.microsoft.com/office/drawing/2014/main" id="{15B5211D-F190-47A7-A856-2AA812C8CD47}"/>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1" name="テキスト ボックス 550">
          <a:extLst>
            <a:ext uri="{FF2B5EF4-FFF2-40B4-BE49-F238E27FC236}">
              <a16:creationId xmlns:a16="http://schemas.microsoft.com/office/drawing/2014/main" id="{AA1BC24B-B910-44CE-BAB8-7F76816FC8B2}"/>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2" name="失業対策事業費グラフ枠">
          <a:extLst>
            <a:ext uri="{FF2B5EF4-FFF2-40B4-BE49-F238E27FC236}">
              <a16:creationId xmlns:a16="http://schemas.microsoft.com/office/drawing/2014/main" id="{86CE3D51-A595-4323-B55F-85BCA651EC2F}"/>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3" name="直線コネクタ 552">
          <a:extLst>
            <a:ext uri="{FF2B5EF4-FFF2-40B4-BE49-F238E27FC236}">
              <a16:creationId xmlns:a16="http://schemas.microsoft.com/office/drawing/2014/main" id="{8387049A-5D63-4407-802D-2AEA09110ADA}"/>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4" name="失業対策事業費最小値テキスト">
          <a:extLst>
            <a:ext uri="{FF2B5EF4-FFF2-40B4-BE49-F238E27FC236}">
              <a16:creationId xmlns:a16="http://schemas.microsoft.com/office/drawing/2014/main" id="{A8DA64E5-C6EF-460E-9FB7-AFEFD6414BE8}"/>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5" name="直線コネクタ 554">
          <a:extLst>
            <a:ext uri="{FF2B5EF4-FFF2-40B4-BE49-F238E27FC236}">
              <a16:creationId xmlns:a16="http://schemas.microsoft.com/office/drawing/2014/main" id="{7E327E5B-DB92-46E1-BB10-EDE59C52AC9B}"/>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56" name="失業対策事業費最大値テキスト">
          <a:extLst>
            <a:ext uri="{FF2B5EF4-FFF2-40B4-BE49-F238E27FC236}">
              <a16:creationId xmlns:a16="http://schemas.microsoft.com/office/drawing/2014/main" id="{65683640-5692-4971-98BC-CD5F78D94476}"/>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7" name="直線コネクタ 556">
          <a:extLst>
            <a:ext uri="{FF2B5EF4-FFF2-40B4-BE49-F238E27FC236}">
              <a16:creationId xmlns:a16="http://schemas.microsoft.com/office/drawing/2014/main" id="{DA6560E2-3A3A-4376-A9B7-583CA077B604}"/>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58" name="直線コネクタ 557">
          <a:extLst>
            <a:ext uri="{FF2B5EF4-FFF2-40B4-BE49-F238E27FC236}">
              <a16:creationId xmlns:a16="http://schemas.microsoft.com/office/drawing/2014/main" id="{6B0031CF-2192-4DA1-80FF-BA7F7063D6AD}"/>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59" name="失業対策事業費平均値テキスト">
          <a:extLst>
            <a:ext uri="{FF2B5EF4-FFF2-40B4-BE49-F238E27FC236}">
              <a16:creationId xmlns:a16="http://schemas.microsoft.com/office/drawing/2014/main" id="{C1DFABDB-086E-49A6-AD15-42FE6A03903A}"/>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0" name="フローチャート: 判断 559">
          <a:extLst>
            <a:ext uri="{FF2B5EF4-FFF2-40B4-BE49-F238E27FC236}">
              <a16:creationId xmlns:a16="http://schemas.microsoft.com/office/drawing/2014/main" id="{35C7663B-032D-4614-B8E6-B5922B5D9C92}"/>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1" name="直線コネクタ 560">
          <a:extLst>
            <a:ext uri="{FF2B5EF4-FFF2-40B4-BE49-F238E27FC236}">
              <a16:creationId xmlns:a16="http://schemas.microsoft.com/office/drawing/2014/main" id="{072B3C0C-E7E3-4B3B-82F0-F579E3E7EFA7}"/>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2" name="フローチャート: 判断 561">
          <a:extLst>
            <a:ext uri="{FF2B5EF4-FFF2-40B4-BE49-F238E27FC236}">
              <a16:creationId xmlns:a16="http://schemas.microsoft.com/office/drawing/2014/main" id="{965D9A84-549C-4FAD-A1BF-DFB047BD9C3C}"/>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3" name="テキスト ボックス 562">
          <a:extLst>
            <a:ext uri="{FF2B5EF4-FFF2-40B4-BE49-F238E27FC236}">
              <a16:creationId xmlns:a16="http://schemas.microsoft.com/office/drawing/2014/main" id="{61BBB5B6-7C57-4B89-8938-A93D57FDB6EF}"/>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4" name="直線コネクタ 563">
          <a:extLst>
            <a:ext uri="{FF2B5EF4-FFF2-40B4-BE49-F238E27FC236}">
              <a16:creationId xmlns:a16="http://schemas.microsoft.com/office/drawing/2014/main" id="{55A4391E-39E3-4E09-84A4-0CED449D1F33}"/>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5" name="フローチャート: 判断 564">
          <a:extLst>
            <a:ext uri="{FF2B5EF4-FFF2-40B4-BE49-F238E27FC236}">
              <a16:creationId xmlns:a16="http://schemas.microsoft.com/office/drawing/2014/main" id="{BA866D9E-A9EF-462A-89CA-EED20FCC7443}"/>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66" name="テキスト ボックス 565">
          <a:extLst>
            <a:ext uri="{FF2B5EF4-FFF2-40B4-BE49-F238E27FC236}">
              <a16:creationId xmlns:a16="http://schemas.microsoft.com/office/drawing/2014/main" id="{4DBF80D6-42FD-4981-BD66-A4E74268B9E6}"/>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67" name="直線コネクタ 566">
          <a:extLst>
            <a:ext uri="{FF2B5EF4-FFF2-40B4-BE49-F238E27FC236}">
              <a16:creationId xmlns:a16="http://schemas.microsoft.com/office/drawing/2014/main" id="{0F2FB692-781A-4703-8A14-2677627EBE97}"/>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68" name="フローチャート: 判断 567">
          <a:extLst>
            <a:ext uri="{FF2B5EF4-FFF2-40B4-BE49-F238E27FC236}">
              <a16:creationId xmlns:a16="http://schemas.microsoft.com/office/drawing/2014/main" id="{C5C32F79-5084-4361-A5EF-63060993DCC2}"/>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69" name="テキスト ボックス 568">
          <a:extLst>
            <a:ext uri="{FF2B5EF4-FFF2-40B4-BE49-F238E27FC236}">
              <a16:creationId xmlns:a16="http://schemas.microsoft.com/office/drawing/2014/main" id="{B67F1287-27E1-4262-9965-A687D08A8B6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0" name="フローチャート: 判断 569">
          <a:extLst>
            <a:ext uri="{FF2B5EF4-FFF2-40B4-BE49-F238E27FC236}">
              <a16:creationId xmlns:a16="http://schemas.microsoft.com/office/drawing/2014/main" id="{7998B62F-86BD-40AD-BCFB-656E2CFFFA48}"/>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1" name="テキスト ボックス 570">
          <a:extLst>
            <a:ext uri="{FF2B5EF4-FFF2-40B4-BE49-F238E27FC236}">
              <a16:creationId xmlns:a16="http://schemas.microsoft.com/office/drawing/2014/main" id="{4D525E16-DDC4-4F9B-AA3F-68F810EFB3D2}"/>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2" name="テキスト ボックス 571">
          <a:extLst>
            <a:ext uri="{FF2B5EF4-FFF2-40B4-BE49-F238E27FC236}">
              <a16:creationId xmlns:a16="http://schemas.microsoft.com/office/drawing/2014/main" id="{63CCFE4C-E49B-491C-AB5C-8A6617CB57AD}"/>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3" name="テキスト ボックス 572">
          <a:extLst>
            <a:ext uri="{FF2B5EF4-FFF2-40B4-BE49-F238E27FC236}">
              <a16:creationId xmlns:a16="http://schemas.microsoft.com/office/drawing/2014/main" id="{29A273DB-C1A5-474F-AD87-BB8DAA16635F}"/>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4" name="テキスト ボックス 573">
          <a:extLst>
            <a:ext uri="{FF2B5EF4-FFF2-40B4-BE49-F238E27FC236}">
              <a16:creationId xmlns:a16="http://schemas.microsoft.com/office/drawing/2014/main" id="{163E34AC-77D1-4E41-80BC-D6C1933A1701}"/>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5" name="テキスト ボックス 574">
          <a:extLst>
            <a:ext uri="{FF2B5EF4-FFF2-40B4-BE49-F238E27FC236}">
              <a16:creationId xmlns:a16="http://schemas.microsoft.com/office/drawing/2014/main" id="{46E6FD2C-0D5D-4861-82CF-F6489303FDF5}"/>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76" name="テキスト ボックス 575">
          <a:extLst>
            <a:ext uri="{FF2B5EF4-FFF2-40B4-BE49-F238E27FC236}">
              <a16:creationId xmlns:a16="http://schemas.microsoft.com/office/drawing/2014/main" id="{8FC01DF6-2BC8-4895-8BDD-B438F3BAF852}"/>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7" name="楕円 576">
          <a:extLst>
            <a:ext uri="{FF2B5EF4-FFF2-40B4-BE49-F238E27FC236}">
              <a16:creationId xmlns:a16="http://schemas.microsoft.com/office/drawing/2014/main" id="{E79A56D2-5A2E-4A5F-ACB6-589A827612BE}"/>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78" name="失業対策事業費該当値テキスト">
          <a:extLst>
            <a:ext uri="{FF2B5EF4-FFF2-40B4-BE49-F238E27FC236}">
              <a16:creationId xmlns:a16="http://schemas.microsoft.com/office/drawing/2014/main" id="{B21242DC-04E2-4C84-9924-B914B74A5F64}"/>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79" name="楕円 578">
          <a:extLst>
            <a:ext uri="{FF2B5EF4-FFF2-40B4-BE49-F238E27FC236}">
              <a16:creationId xmlns:a16="http://schemas.microsoft.com/office/drawing/2014/main" id="{67FF6CF8-519D-46A0-B4F8-FDA87D26B39E}"/>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0" name="テキスト ボックス 579">
          <a:extLst>
            <a:ext uri="{FF2B5EF4-FFF2-40B4-BE49-F238E27FC236}">
              <a16:creationId xmlns:a16="http://schemas.microsoft.com/office/drawing/2014/main" id="{1FB4F3DA-F08C-4370-8378-EE6A4949AAAF}"/>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1" name="楕円 580">
          <a:extLst>
            <a:ext uri="{FF2B5EF4-FFF2-40B4-BE49-F238E27FC236}">
              <a16:creationId xmlns:a16="http://schemas.microsoft.com/office/drawing/2014/main" id="{00760DC0-EC03-469B-AF3C-7C24651924B1}"/>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2" name="テキスト ボックス 581">
          <a:extLst>
            <a:ext uri="{FF2B5EF4-FFF2-40B4-BE49-F238E27FC236}">
              <a16:creationId xmlns:a16="http://schemas.microsoft.com/office/drawing/2014/main" id="{C8D3F023-36CB-4BF8-8DBD-AD3EC4EE3D96}"/>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3" name="楕円 582">
          <a:extLst>
            <a:ext uri="{FF2B5EF4-FFF2-40B4-BE49-F238E27FC236}">
              <a16:creationId xmlns:a16="http://schemas.microsoft.com/office/drawing/2014/main" id="{6EEB81A6-D0E3-48C1-9556-87D53215C75A}"/>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4" name="テキスト ボックス 583">
          <a:extLst>
            <a:ext uri="{FF2B5EF4-FFF2-40B4-BE49-F238E27FC236}">
              <a16:creationId xmlns:a16="http://schemas.microsoft.com/office/drawing/2014/main" id="{6A876844-877F-4CEB-87F1-B00CF84F46C3}"/>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5" name="楕円 584">
          <a:extLst>
            <a:ext uri="{FF2B5EF4-FFF2-40B4-BE49-F238E27FC236}">
              <a16:creationId xmlns:a16="http://schemas.microsoft.com/office/drawing/2014/main" id="{F9E86C35-6272-4E5F-A2F4-B1EAA53B47D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86" name="テキスト ボックス 585">
          <a:extLst>
            <a:ext uri="{FF2B5EF4-FFF2-40B4-BE49-F238E27FC236}">
              <a16:creationId xmlns:a16="http://schemas.microsoft.com/office/drawing/2014/main" id="{929082DC-A15F-4507-88D1-FE088CEA8B1A}"/>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87" name="正方形/長方形 586">
          <a:extLst>
            <a:ext uri="{FF2B5EF4-FFF2-40B4-BE49-F238E27FC236}">
              <a16:creationId xmlns:a16="http://schemas.microsoft.com/office/drawing/2014/main" id="{D84B63E3-CA90-46BD-9726-2DE6022B8571}"/>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88" name="正方形/長方形 587">
          <a:extLst>
            <a:ext uri="{FF2B5EF4-FFF2-40B4-BE49-F238E27FC236}">
              <a16:creationId xmlns:a16="http://schemas.microsoft.com/office/drawing/2014/main" id="{8235B716-B019-46B4-8F57-495B78C74C58}"/>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89" name="正方形/長方形 588">
          <a:extLst>
            <a:ext uri="{FF2B5EF4-FFF2-40B4-BE49-F238E27FC236}">
              <a16:creationId xmlns:a16="http://schemas.microsoft.com/office/drawing/2014/main" id="{773C8E92-09AF-4F93-830F-AFD849505593}"/>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0" name="正方形/長方形 589">
          <a:extLst>
            <a:ext uri="{FF2B5EF4-FFF2-40B4-BE49-F238E27FC236}">
              <a16:creationId xmlns:a16="http://schemas.microsoft.com/office/drawing/2014/main" id="{E30ED8D9-B7D5-4792-95A8-B8E3B6EFA74A}"/>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1" name="正方形/長方形 590">
          <a:extLst>
            <a:ext uri="{FF2B5EF4-FFF2-40B4-BE49-F238E27FC236}">
              <a16:creationId xmlns:a16="http://schemas.microsoft.com/office/drawing/2014/main" id="{120319E3-3621-4148-8DE8-426C2491F903}"/>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2" name="正方形/長方形 591">
          <a:extLst>
            <a:ext uri="{FF2B5EF4-FFF2-40B4-BE49-F238E27FC236}">
              <a16:creationId xmlns:a16="http://schemas.microsoft.com/office/drawing/2014/main" id="{E0E0E92E-C03B-4821-BBC7-93236DFC291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3" name="正方形/長方形 592">
          <a:extLst>
            <a:ext uri="{FF2B5EF4-FFF2-40B4-BE49-F238E27FC236}">
              <a16:creationId xmlns:a16="http://schemas.microsoft.com/office/drawing/2014/main" id="{5576D140-0AFE-4DDF-8D9C-B8A732F455BD}"/>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4" name="正方形/長方形 593">
          <a:extLst>
            <a:ext uri="{FF2B5EF4-FFF2-40B4-BE49-F238E27FC236}">
              <a16:creationId xmlns:a16="http://schemas.microsoft.com/office/drawing/2014/main" id="{99D761CB-C012-4F24-8EF6-4EAAD6EC0A38}"/>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5" name="テキスト ボックス 594">
          <a:extLst>
            <a:ext uri="{FF2B5EF4-FFF2-40B4-BE49-F238E27FC236}">
              <a16:creationId xmlns:a16="http://schemas.microsoft.com/office/drawing/2014/main" id="{80C4CE67-DDFE-42A1-8956-596C62D64E6F}"/>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96" name="直線コネクタ 595">
          <a:extLst>
            <a:ext uri="{FF2B5EF4-FFF2-40B4-BE49-F238E27FC236}">
              <a16:creationId xmlns:a16="http://schemas.microsoft.com/office/drawing/2014/main" id="{ED3C839A-A202-4C26-B922-24423C81B20D}"/>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597" name="直線コネクタ 596">
          <a:extLst>
            <a:ext uri="{FF2B5EF4-FFF2-40B4-BE49-F238E27FC236}">
              <a16:creationId xmlns:a16="http://schemas.microsoft.com/office/drawing/2014/main" id="{83EFD68F-FF32-48CB-8D66-6DEDB718BC2B}"/>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598" name="テキスト ボックス 597">
          <a:extLst>
            <a:ext uri="{FF2B5EF4-FFF2-40B4-BE49-F238E27FC236}">
              <a16:creationId xmlns:a16="http://schemas.microsoft.com/office/drawing/2014/main" id="{CC325625-218C-417D-A08C-2665A632CD5A}"/>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599" name="直線コネクタ 598">
          <a:extLst>
            <a:ext uri="{FF2B5EF4-FFF2-40B4-BE49-F238E27FC236}">
              <a16:creationId xmlns:a16="http://schemas.microsoft.com/office/drawing/2014/main" id="{8699660F-81A9-4D5E-B512-3C106139AC15}"/>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00" name="テキスト ボックス 599">
          <a:extLst>
            <a:ext uri="{FF2B5EF4-FFF2-40B4-BE49-F238E27FC236}">
              <a16:creationId xmlns:a16="http://schemas.microsoft.com/office/drawing/2014/main" id="{F0D0D7D4-C92F-4DF2-BD4F-DFC59CF2D18D}"/>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1" name="直線コネクタ 600">
          <a:extLst>
            <a:ext uri="{FF2B5EF4-FFF2-40B4-BE49-F238E27FC236}">
              <a16:creationId xmlns:a16="http://schemas.microsoft.com/office/drawing/2014/main" id="{9036F370-42F3-48B9-9E01-BFA279CB095B}"/>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02" name="テキスト ボックス 601">
          <a:extLst>
            <a:ext uri="{FF2B5EF4-FFF2-40B4-BE49-F238E27FC236}">
              <a16:creationId xmlns:a16="http://schemas.microsoft.com/office/drawing/2014/main" id="{59936518-6F67-47D9-A284-D4FD02717C07}"/>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03" name="直線コネクタ 602">
          <a:extLst>
            <a:ext uri="{FF2B5EF4-FFF2-40B4-BE49-F238E27FC236}">
              <a16:creationId xmlns:a16="http://schemas.microsoft.com/office/drawing/2014/main" id="{4AC3D715-8E28-46BA-AA50-95224A83F606}"/>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04" name="テキスト ボックス 603">
          <a:extLst>
            <a:ext uri="{FF2B5EF4-FFF2-40B4-BE49-F238E27FC236}">
              <a16:creationId xmlns:a16="http://schemas.microsoft.com/office/drawing/2014/main" id="{3A0F71B3-33F1-43AE-9D97-86C51E4E867F}"/>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05" name="直線コネクタ 604">
          <a:extLst>
            <a:ext uri="{FF2B5EF4-FFF2-40B4-BE49-F238E27FC236}">
              <a16:creationId xmlns:a16="http://schemas.microsoft.com/office/drawing/2014/main" id="{702BAFB7-9E7F-44FB-A445-1B57B6215678}"/>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06" name="テキスト ボックス 605">
          <a:extLst>
            <a:ext uri="{FF2B5EF4-FFF2-40B4-BE49-F238E27FC236}">
              <a16:creationId xmlns:a16="http://schemas.microsoft.com/office/drawing/2014/main" id="{447AC3B6-8016-4885-AB94-BB5DE9EDC2E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7" name="直線コネクタ 606">
          <a:extLst>
            <a:ext uri="{FF2B5EF4-FFF2-40B4-BE49-F238E27FC236}">
              <a16:creationId xmlns:a16="http://schemas.microsoft.com/office/drawing/2014/main" id="{8D4D0D77-4D55-459A-A21E-BD9687E0EAF6}"/>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08" name="テキスト ボックス 607">
          <a:extLst>
            <a:ext uri="{FF2B5EF4-FFF2-40B4-BE49-F238E27FC236}">
              <a16:creationId xmlns:a16="http://schemas.microsoft.com/office/drawing/2014/main" id="{E0402E1A-DD69-4FB2-AFA5-93D947062B8E}"/>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09" name="公債費グラフ枠">
          <a:extLst>
            <a:ext uri="{FF2B5EF4-FFF2-40B4-BE49-F238E27FC236}">
              <a16:creationId xmlns:a16="http://schemas.microsoft.com/office/drawing/2014/main" id="{EA7A54B9-5A0C-44DE-98B7-B419E24713C6}"/>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65367</xdr:rowOff>
    </xdr:from>
    <xdr:to>
      <xdr:col>85</xdr:col>
      <xdr:colOff>126364</xdr:colOff>
      <xdr:row>78</xdr:row>
      <xdr:rowOff>147016</xdr:rowOff>
    </xdr:to>
    <xdr:cxnSp macro="">
      <xdr:nvCxnSpPr>
        <xdr:cNvPr id="610" name="直線コネクタ 609">
          <a:extLst>
            <a:ext uri="{FF2B5EF4-FFF2-40B4-BE49-F238E27FC236}">
              <a16:creationId xmlns:a16="http://schemas.microsoft.com/office/drawing/2014/main" id="{A732046B-4F70-42D1-8B11-6EFEABF8E020}"/>
            </a:ext>
          </a:extLst>
        </xdr:cNvPr>
        <xdr:cNvCxnSpPr/>
      </xdr:nvCxnSpPr>
      <xdr:spPr>
        <a:xfrm flipV="1">
          <a:off x="16317595" y="12238317"/>
          <a:ext cx="1269" cy="12817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150843</xdr:rowOff>
    </xdr:from>
    <xdr:ext cx="469744" cy="259045"/>
    <xdr:sp macro="" textlink="">
      <xdr:nvSpPr>
        <xdr:cNvPr id="611" name="公債費最小値テキスト">
          <a:extLst>
            <a:ext uri="{FF2B5EF4-FFF2-40B4-BE49-F238E27FC236}">
              <a16:creationId xmlns:a16="http://schemas.microsoft.com/office/drawing/2014/main" id="{D0D34BD5-6774-4EF0-A8B3-1BCC9220D251}"/>
            </a:ext>
          </a:extLst>
        </xdr:cNvPr>
        <xdr:cNvSpPr txBox="1"/>
      </xdr:nvSpPr>
      <xdr:spPr>
        <a:xfrm>
          <a:off x="16370300" y="13523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147016</xdr:rowOff>
    </xdr:from>
    <xdr:to>
      <xdr:col>86</xdr:col>
      <xdr:colOff>25400</xdr:colOff>
      <xdr:row>78</xdr:row>
      <xdr:rowOff>147016</xdr:rowOff>
    </xdr:to>
    <xdr:cxnSp macro="">
      <xdr:nvCxnSpPr>
        <xdr:cNvPr id="612" name="直線コネクタ 611">
          <a:extLst>
            <a:ext uri="{FF2B5EF4-FFF2-40B4-BE49-F238E27FC236}">
              <a16:creationId xmlns:a16="http://schemas.microsoft.com/office/drawing/2014/main" id="{2B72BD9B-AD62-4015-9133-FD5F1C2902E3}"/>
            </a:ext>
          </a:extLst>
        </xdr:cNvPr>
        <xdr:cNvCxnSpPr/>
      </xdr:nvCxnSpPr>
      <xdr:spPr>
        <a:xfrm>
          <a:off x="16230600" y="13520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12044</xdr:rowOff>
    </xdr:from>
    <xdr:ext cx="599010" cy="259045"/>
    <xdr:sp macro="" textlink="">
      <xdr:nvSpPr>
        <xdr:cNvPr id="613" name="公債費最大値テキスト">
          <a:extLst>
            <a:ext uri="{FF2B5EF4-FFF2-40B4-BE49-F238E27FC236}">
              <a16:creationId xmlns:a16="http://schemas.microsoft.com/office/drawing/2014/main" id="{D1B37E11-909A-4F1B-BAEE-4A8319D34B52}"/>
            </a:ext>
          </a:extLst>
        </xdr:cNvPr>
        <xdr:cNvSpPr txBox="1"/>
      </xdr:nvSpPr>
      <xdr:spPr>
        <a:xfrm>
          <a:off x="16370300" y="120135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106,353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65367</xdr:rowOff>
    </xdr:from>
    <xdr:to>
      <xdr:col>86</xdr:col>
      <xdr:colOff>25400</xdr:colOff>
      <xdr:row>71</xdr:row>
      <xdr:rowOff>65367</xdr:rowOff>
    </xdr:to>
    <xdr:cxnSp macro="">
      <xdr:nvCxnSpPr>
        <xdr:cNvPr id="614" name="直線コネクタ 613">
          <a:extLst>
            <a:ext uri="{FF2B5EF4-FFF2-40B4-BE49-F238E27FC236}">
              <a16:creationId xmlns:a16="http://schemas.microsoft.com/office/drawing/2014/main" id="{C9A7D1C0-52AF-416D-AE7D-D144E6FAE6FB}"/>
            </a:ext>
          </a:extLst>
        </xdr:cNvPr>
        <xdr:cNvCxnSpPr/>
      </xdr:nvCxnSpPr>
      <xdr:spPr>
        <a:xfrm>
          <a:off x="16230600" y="12238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167005</xdr:rowOff>
    </xdr:from>
    <xdr:to>
      <xdr:col>85</xdr:col>
      <xdr:colOff>127000</xdr:colOff>
      <xdr:row>76</xdr:row>
      <xdr:rowOff>19292</xdr:rowOff>
    </xdr:to>
    <xdr:cxnSp macro="">
      <xdr:nvCxnSpPr>
        <xdr:cNvPr id="615" name="直線コネクタ 614">
          <a:extLst>
            <a:ext uri="{FF2B5EF4-FFF2-40B4-BE49-F238E27FC236}">
              <a16:creationId xmlns:a16="http://schemas.microsoft.com/office/drawing/2014/main" id="{4C856832-51A8-4B74-9F56-A6610194E7D7}"/>
            </a:ext>
          </a:extLst>
        </xdr:cNvPr>
        <xdr:cNvCxnSpPr/>
      </xdr:nvCxnSpPr>
      <xdr:spPr>
        <a:xfrm>
          <a:off x="15481300" y="13025755"/>
          <a:ext cx="838200" cy="23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53788</xdr:rowOff>
    </xdr:from>
    <xdr:ext cx="534377" cy="259045"/>
    <xdr:sp macro="" textlink="">
      <xdr:nvSpPr>
        <xdr:cNvPr id="616" name="公債費平均値テキスト">
          <a:extLst>
            <a:ext uri="{FF2B5EF4-FFF2-40B4-BE49-F238E27FC236}">
              <a16:creationId xmlns:a16="http://schemas.microsoft.com/office/drawing/2014/main" id="{92BB40FF-3878-464C-A618-301E4E8AEF87}"/>
            </a:ext>
          </a:extLst>
        </xdr:cNvPr>
        <xdr:cNvSpPr txBox="1"/>
      </xdr:nvSpPr>
      <xdr:spPr>
        <a:xfrm>
          <a:off x="16370300" y="130839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75361</xdr:rowOff>
    </xdr:from>
    <xdr:to>
      <xdr:col>85</xdr:col>
      <xdr:colOff>177800</xdr:colOff>
      <xdr:row>77</xdr:row>
      <xdr:rowOff>5511</xdr:rowOff>
    </xdr:to>
    <xdr:sp macro="" textlink="">
      <xdr:nvSpPr>
        <xdr:cNvPr id="617" name="フローチャート: 判断 616">
          <a:extLst>
            <a:ext uri="{FF2B5EF4-FFF2-40B4-BE49-F238E27FC236}">
              <a16:creationId xmlns:a16="http://schemas.microsoft.com/office/drawing/2014/main" id="{68B05133-1C4E-4B10-BF9F-B533FCD98EB7}"/>
            </a:ext>
          </a:extLst>
        </xdr:cNvPr>
        <xdr:cNvSpPr/>
      </xdr:nvSpPr>
      <xdr:spPr>
        <a:xfrm>
          <a:off x="16268700" y="13105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77915</xdr:rowOff>
    </xdr:from>
    <xdr:to>
      <xdr:col>81</xdr:col>
      <xdr:colOff>50800</xdr:colOff>
      <xdr:row>75</xdr:row>
      <xdr:rowOff>167005</xdr:rowOff>
    </xdr:to>
    <xdr:cxnSp macro="">
      <xdr:nvCxnSpPr>
        <xdr:cNvPr id="618" name="直線コネクタ 617">
          <a:extLst>
            <a:ext uri="{FF2B5EF4-FFF2-40B4-BE49-F238E27FC236}">
              <a16:creationId xmlns:a16="http://schemas.microsoft.com/office/drawing/2014/main" id="{505579EA-632E-47D4-9424-39E7BC69BC86}"/>
            </a:ext>
          </a:extLst>
        </xdr:cNvPr>
        <xdr:cNvCxnSpPr/>
      </xdr:nvCxnSpPr>
      <xdr:spPr>
        <a:xfrm>
          <a:off x="14592300" y="12936665"/>
          <a:ext cx="889000" cy="89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74918</xdr:rowOff>
    </xdr:from>
    <xdr:to>
      <xdr:col>81</xdr:col>
      <xdr:colOff>101600</xdr:colOff>
      <xdr:row>77</xdr:row>
      <xdr:rowOff>5068</xdr:rowOff>
    </xdr:to>
    <xdr:sp macro="" textlink="">
      <xdr:nvSpPr>
        <xdr:cNvPr id="619" name="フローチャート: 判断 618">
          <a:extLst>
            <a:ext uri="{FF2B5EF4-FFF2-40B4-BE49-F238E27FC236}">
              <a16:creationId xmlns:a16="http://schemas.microsoft.com/office/drawing/2014/main" id="{32CE0E50-473F-4A24-A4E6-96D4EE07F311}"/>
            </a:ext>
          </a:extLst>
        </xdr:cNvPr>
        <xdr:cNvSpPr/>
      </xdr:nvSpPr>
      <xdr:spPr>
        <a:xfrm>
          <a:off x="15430500" y="13105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167645</xdr:rowOff>
    </xdr:from>
    <xdr:ext cx="534377" cy="259045"/>
    <xdr:sp macro="" textlink="">
      <xdr:nvSpPr>
        <xdr:cNvPr id="620" name="テキスト ボックス 619">
          <a:extLst>
            <a:ext uri="{FF2B5EF4-FFF2-40B4-BE49-F238E27FC236}">
              <a16:creationId xmlns:a16="http://schemas.microsoft.com/office/drawing/2014/main" id="{BFE1F398-259C-4005-BB5E-836A69BDD0BA}"/>
            </a:ext>
          </a:extLst>
        </xdr:cNvPr>
        <xdr:cNvSpPr txBox="1"/>
      </xdr:nvSpPr>
      <xdr:spPr>
        <a:xfrm>
          <a:off x="15214111" y="13197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75</xdr:row>
      <xdr:rowOff>77915</xdr:rowOff>
    </xdr:from>
    <xdr:to>
      <xdr:col>76</xdr:col>
      <xdr:colOff>114300</xdr:colOff>
      <xdr:row>75</xdr:row>
      <xdr:rowOff>142545</xdr:rowOff>
    </xdr:to>
    <xdr:cxnSp macro="">
      <xdr:nvCxnSpPr>
        <xdr:cNvPr id="621" name="直線コネクタ 620">
          <a:extLst>
            <a:ext uri="{FF2B5EF4-FFF2-40B4-BE49-F238E27FC236}">
              <a16:creationId xmlns:a16="http://schemas.microsoft.com/office/drawing/2014/main" id="{DC0D466F-37AA-43D9-8366-01D6B306A6F4}"/>
            </a:ext>
          </a:extLst>
        </xdr:cNvPr>
        <xdr:cNvCxnSpPr/>
      </xdr:nvCxnSpPr>
      <xdr:spPr>
        <a:xfrm flipV="1">
          <a:off x="13703300" y="12936665"/>
          <a:ext cx="889000" cy="64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82335</xdr:rowOff>
    </xdr:from>
    <xdr:to>
      <xdr:col>76</xdr:col>
      <xdr:colOff>165100</xdr:colOff>
      <xdr:row>77</xdr:row>
      <xdr:rowOff>12485</xdr:rowOff>
    </xdr:to>
    <xdr:sp macro="" textlink="">
      <xdr:nvSpPr>
        <xdr:cNvPr id="622" name="フローチャート: 判断 621">
          <a:extLst>
            <a:ext uri="{FF2B5EF4-FFF2-40B4-BE49-F238E27FC236}">
              <a16:creationId xmlns:a16="http://schemas.microsoft.com/office/drawing/2014/main" id="{12D13485-61FA-40F5-B4B1-28C62AEBD469}"/>
            </a:ext>
          </a:extLst>
        </xdr:cNvPr>
        <xdr:cNvSpPr/>
      </xdr:nvSpPr>
      <xdr:spPr>
        <a:xfrm>
          <a:off x="14541500" y="13112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3612</xdr:rowOff>
    </xdr:from>
    <xdr:ext cx="534377" cy="259045"/>
    <xdr:sp macro="" textlink="">
      <xdr:nvSpPr>
        <xdr:cNvPr id="623" name="テキスト ボックス 622">
          <a:extLst>
            <a:ext uri="{FF2B5EF4-FFF2-40B4-BE49-F238E27FC236}">
              <a16:creationId xmlns:a16="http://schemas.microsoft.com/office/drawing/2014/main" id="{BB0DE77A-8AA8-44E9-8114-9336849075D5}"/>
            </a:ext>
          </a:extLst>
        </xdr:cNvPr>
        <xdr:cNvSpPr txBox="1"/>
      </xdr:nvSpPr>
      <xdr:spPr>
        <a:xfrm>
          <a:off x="14325111" y="13205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75</xdr:row>
      <xdr:rowOff>138785</xdr:rowOff>
    </xdr:from>
    <xdr:to>
      <xdr:col>71</xdr:col>
      <xdr:colOff>177800</xdr:colOff>
      <xdr:row>75</xdr:row>
      <xdr:rowOff>142545</xdr:rowOff>
    </xdr:to>
    <xdr:cxnSp macro="">
      <xdr:nvCxnSpPr>
        <xdr:cNvPr id="624" name="直線コネクタ 623">
          <a:extLst>
            <a:ext uri="{FF2B5EF4-FFF2-40B4-BE49-F238E27FC236}">
              <a16:creationId xmlns:a16="http://schemas.microsoft.com/office/drawing/2014/main" id="{7C6E9AE6-0840-4C80-A846-9A9EA23960CB}"/>
            </a:ext>
          </a:extLst>
        </xdr:cNvPr>
        <xdr:cNvCxnSpPr/>
      </xdr:nvCxnSpPr>
      <xdr:spPr>
        <a:xfrm>
          <a:off x="12814300" y="12997535"/>
          <a:ext cx="889000" cy="3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94971</xdr:rowOff>
    </xdr:from>
    <xdr:to>
      <xdr:col>72</xdr:col>
      <xdr:colOff>38100</xdr:colOff>
      <xdr:row>77</xdr:row>
      <xdr:rowOff>25121</xdr:rowOff>
    </xdr:to>
    <xdr:sp macro="" textlink="">
      <xdr:nvSpPr>
        <xdr:cNvPr id="625" name="フローチャート: 判断 624">
          <a:extLst>
            <a:ext uri="{FF2B5EF4-FFF2-40B4-BE49-F238E27FC236}">
              <a16:creationId xmlns:a16="http://schemas.microsoft.com/office/drawing/2014/main" id="{FBD69413-C9C3-4FB0-8246-E252DB0D45B5}"/>
            </a:ext>
          </a:extLst>
        </xdr:cNvPr>
        <xdr:cNvSpPr/>
      </xdr:nvSpPr>
      <xdr:spPr>
        <a:xfrm>
          <a:off x="13652500" y="13125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16248</xdr:rowOff>
    </xdr:from>
    <xdr:ext cx="534377" cy="259045"/>
    <xdr:sp macro="" textlink="">
      <xdr:nvSpPr>
        <xdr:cNvPr id="626" name="テキスト ボックス 625">
          <a:extLst>
            <a:ext uri="{FF2B5EF4-FFF2-40B4-BE49-F238E27FC236}">
              <a16:creationId xmlns:a16="http://schemas.microsoft.com/office/drawing/2014/main" id="{7BDE067F-1522-4CE5-9DF8-6E7410BE0F4F}"/>
            </a:ext>
          </a:extLst>
        </xdr:cNvPr>
        <xdr:cNvSpPr txBox="1"/>
      </xdr:nvSpPr>
      <xdr:spPr>
        <a:xfrm>
          <a:off x="13436111" y="13217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111544</xdr:rowOff>
    </xdr:from>
    <xdr:to>
      <xdr:col>67</xdr:col>
      <xdr:colOff>101600</xdr:colOff>
      <xdr:row>77</xdr:row>
      <xdr:rowOff>41694</xdr:rowOff>
    </xdr:to>
    <xdr:sp macro="" textlink="">
      <xdr:nvSpPr>
        <xdr:cNvPr id="627" name="フローチャート: 判断 626">
          <a:extLst>
            <a:ext uri="{FF2B5EF4-FFF2-40B4-BE49-F238E27FC236}">
              <a16:creationId xmlns:a16="http://schemas.microsoft.com/office/drawing/2014/main" id="{72C8C4E4-AB46-4972-9427-B3580A1BAEE8}"/>
            </a:ext>
          </a:extLst>
        </xdr:cNvPr>
        <xdr:cNvSpPr/>
      </xdr:nvSpPr>
      <xdr:spPr>
        <a:xfrm>
          <a:off x="12763500" y="13141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32821</xdr:rowOff>
    </xdr:from>
    <xdr:ext cx="534377" cy="259045"/>
    <xdr:sp macro="" textlink="">
      <xdr:nvSpPr>
        <xdr:cNvPr id="628" name="テキスト ボックス 627">
          <a:extLst>
            <a:ext uri="{FF2B5EF4-FFF2-40B4-BE49-F238E27FC236}">
              <a16:creationId xmlns:a16="http://schemas.microsoft.com/office/drawing/2014/main" id="{FAA44E32-AF38-47D8-8BA7-7B5F4E471370}"/>
            </a:ext>
          </a:extLst>
        </xdr:cNvPr>
        <xdr:cNvSpPr txBox="1"/>
      </xdr:nvSpPr>
      <xdr:spPr>
        <a:xfrm>
          <a:off x="12547111" y="13234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29" name="テキスト ボックス 628">
          <a:extLst>
            <a:ext uri="{FF2B5EF4-FFF2-40B4-BE49-F238E27FC236}">
              <a16:creationId xmlns:a16="http://schemas.microsoft.com/office/drawing/2014/main" id="{3639EC5C-EAE0-4178-B157-E5DF4ED14161}"/>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0" name="テキスト ボックス 629">
          <a:extLst>
            <a:ext uri="{FF2B5EF4-FFF2-40B4-BE49-F238E27FC236}">
              <a16:creationId xmlns:a16="http://schemas.microsoft.com/office/drawing/2014/main" id="{48DFEC7A-9885-42FE-9F17-A60D67F5A117}"/>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1" name="テキスト ボックス 630">
          <a:extLst>
            <a:ext uri="{FF2B5EF4-FFF2-40B4-BE49-F238E27FC236}">
              <a16:creationId xmlns:a16="http://schemas.microsoft.com/office/drawing/2014/main" id="{072DDFBB-5462-4DC8-BFA9-EF49F5A117F2}"/>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2" name="テキスト ボックス 631">
          <a:extLst>
            <a:ext uri="{FF2B5EF4-FFF2-40B4-BE49-F238E27FC236}">
              <a16:creationId xmlns:a16="http://schemas.microsoft.com/office/drawing/2014/main" id="{369C6887-99E7-4D59-8C43-5A57FE8CE7EA}"/>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3" name="テキスト ボックス 632">
          <a:extLst>
            <a:ext uri="{FF2B5EF4-FFF2-40B4-BE49-F238E27FC236}">
              <a16:creationId xmlns:a16="http://schemas.microsoft.com/office/drawing/2014/main" id="{F9848EEC-5A44-48E7-A41A-2AF795DCA39E}"/>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139941</xdr:rowOff>
    </xdr:from>
    <xdr:to>
      <xdr:col>85</xdr:col>
      <xdr:colOff>177800</xdr:colOff>
      <xdr:row>76</xdr:row>
      <xdr:rowOff>70092</xdr:rowOff>
    </xdr:to>
    <xdr:sp macro="" textlink="">
      <xdr:nvSpPr>
        <xdr:cNvPr id="634" name="楕円 633">
          <a:extLst>
            <a:ext uri="{FF2B5EF4-FFF2-40B4-BE49-F238E27FC236}">
              <a16:creationId xmlns:a16="http://schemas.microsoft.com/office/drawing/2014/main" id="{56B68DD5-A07F-4072-BB5A-26670EAF8EEF}"/>
            </a:ext>
          </a:extLst>
        </xdr:cNvPr>
        <xdr:cNvSpPr/>
      </xdr:nvSpPr>
      <xdr:spPr>
        <a:xfrm>
          <a:off x="16268700" y="12998691"/>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74</xdr:row>
      <xdr:rowOff>162818</xdr:rowOff>
    </xdr:from>
    <xdr:ext cx="534377" cy="259045"/>
    <xdr:sp macro="" textlink="">
      <xdr:nvSpPr>
        <xdr:cNvPr id="635" name="公債費該当値テキスト">
          <a:extLst>
            <a:ext uri="{FF2B5EF4-FFF2-40B4-BE49-F238E27FC236}">
              <a16:creationId xmlns:a16="http://schemas.microsoft.com/office/drawing/2014/main" id="{BF606A82-1149-4C75-AEAE-4A0B4C338CA6}"/>
            </a:ext>
          </a:extLst>
        </xdr:cNvPr>
        <xdr:cNvSpPr txBox="1"/>
      </xdr:nvSpPr>
      <xdr:spPr>
        <a:xfrm>
          <a:off x="16370300" y="12850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116205</xdr:rowOff>
    </xdr:from>
    <xdr:to>
      <xdr:col>81</xdr:col>
      <xdr:colOff>101600</xdr:colOff>
      <xdr:row>76</xdr:row>
      <xdr:rowOff>46355</xdr:rowOff>
    </xdr:to>
    <xdr:sp macro="" textlink="">
      <xdr:nvSpPr>
        <xdr:cNvPr id="636" name="楕円 635">
          <a:extLst>
            <a:ext uri="{FF2B5EF4-FFF2-40B4-BE49-F238E27FC236}">
              <a16:creationId xmlns:a16="http://schemas.microsoft.com/office/drawing/2014/main" id="{65F251B5-0621-4EDB-9DBA-4CE430237ECD}"/>
            </a:ext>
          </a:extLst>
        </xdr:cNvPr>
        <xdr:cNvSpPr/>
      </xdr:nvSpPr>
      <xdr:spPr>
        <a:xfrm>
          <a:off x="15430500" y="12974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62882</xdr:rowOff>
    </xdr:from>
    <xdr:ext cx="534377" cy="259045"/>
    <xdr:sp macro="" textlink="">
      <xdr:nvSpPr>
        <xdr:cNvPr id="637" name="テキスト ボックス 636">
          <a:extLst>
            <a:ext uri="{FF2B5EF4-FFF2-40B4-BE49-F238E27FC236}">
              <a16:creationId xmlns:a16="http://schemas.microsoft.com/office/drawing/2014/main" id="{5625D92A-3196-4109-8CBE-C4709A6250DD}"/>
            </a:ext>
          </a:extLst>
        </xdr:cNvPr>
        <xdr:cNvSpPr txBox="1"/>
      </xdr:nvSpPr>
      <xdr:spPr>
        <a:xfrm>
          <a:off x="15214111" y="12750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27115</xdr:rowOff>
    </xdr:from>
    <xdr:to>
      <xdr:col>76</xdr:col>
      <xdr:colOff>165100</xdr:colOff>
      <xdr:row>75</xdr:row>
      <xdr:rowOff>128715</xdr:rowOff>
    </xdr:to>
    <xdr:sp macro="" textlink="">
      <xdr:nvSpPr>
        <xdr:cNvPr id="638" name="楕円 637">
          <a:extLst>
            <a:ext uri="{FF2B5EF4-FFF2-40B4-BE49-F238E27FC236}">
              <a16:creationId xmlns:a16="http://schemas.microsoft.com/office/drawing/2014/main" id="{F392C0DF-D68F-475A-95E8-F02B42253E2D}"/>
            </a:ext>
          </a:extLst>
        </xdr:cNvPr>
        <xdr:cNvSpPr/>
      </xdr:nvSpPr>
      <xdr:spPr>
        <a:xfrm>
          <a:off x="14541500" y="12885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145242</xdr:rowOff>
    </xdr:from>
    <xdr:ext cx="534377" cy="259045"/>
    <xdr:sp macro="" textlink="">
      <xdr:nvSpPr>
        <xdr:cNvPr id="639" name="テキスト ボックス 638">
          <a:extLst>
            <a:ext uri="{FF2B5EF4-FFF2-40B4-BE49-F238E27FC236}">
              <a16:creationId xmlns:a16="http://schemas.microsoft.com/office/drawing/2014/main" id="{31273029-B004-4FF9-809A-9585AD97C8BA}"/>
            </a:ext>
          </a:extLst>
        </xdr:cNvPr>
        <xdr:cNvSpPr txBox="1"/>
      </xdr:nvSpPr>
      <xdr:spPr>
        <a:xfrm>
          <a:off x="14325111" y="126610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91745</xdr:rowOff>
    </xdr:from>
    <xdr:to>
      <xdr:col>72</xdr:col>
      <xdr:colOff>38100</xdr:colOff>
      <xdr:row>76</xdr:row>
      <xdr:rowOff>21895</xdr:rowOff>
    </xdr:to>
    <xdr:sp macro="" textlink="">
      <xdr:nvSpPr>
        <xdr:cNvPr id="640" name="楕円 639">
          <a:extLst>
            <a:ext uri="{FF2B5EF4-FFF2-40B4-BE49-F238E27FC236}">
              <a16:creationId xmlns:a16="http://schemas.microsoft.com/office/drawing/2014/main" id="{68651903-323E-4EB4-B962-6145FD6C4AD3}"/>
            </a:ext>
          </a:extLst>
        </xdr:cNvPr>
        <xdr:cNvSpPr/>
      </xdr:nvSpPr>
      <xdr:spPr>
        <a:xfrm>
          <a:off x="13652500" y="12950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38422</xdr:rowOff>
    </xdr:from>
    <xdr:ext cx="534377" cy="259045"/>
    <xdr:sp macro="" textlink="">
      <xdr:nvSpPr>
        <xdr:cNvPr id="641" name="テキスト ボックス 640">
          <a:extLst>
            <a:ext uri="{FF2B5EF4-FFF2-40B4-BE49-F238E27FC236}">
              <a16:creationId xmlns:a16="http://schemas.microsoft.com/office/drawing/2014/main" id="{520CE122-F666-4338-BBED-01622B79610C}"/>
            </a:ext>
          </a:extLst>
        </xdr:cNvPr>
        <xdr:cNvSpPr txBox="1"/>
      </xdr:nvSpPr>
      <xdr:spPr>
        <a:xfrm>
          <a:off x="13436111" y="127257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87985</xdr:rowOff>
    </xdr:from>
    <xdr:to>
      <xdr:col>67</xdr:col>
      <xdr:colOff>101600</xdr:colOff>
      <xdr:row>76</xdr:row>
      <xdr:rowOff>18135</xdr:rowOff>
    </xdr:to>
    <xdr:sp macro="" textlink="">
      <xdr:nvSpPr>
        <xdr:cNvPr id="642" name="楕円 641">
          <a:extLst>
            <a:ext uri="{FF2B5EF4-FFF2-40B4-BE49-F238E27FC236}">
              <a16:creationId xmlns:a16="http://schemas.microsoft.com/office/drawing/2014/main" id="{FA550CDF-7814-4162-88E3-62C95CBF7DCA}"/>
            </a:ext>
          </a:extLst>
        </xdr:cNvPr>
        <xdr:cNvSpPr/>
      </xdr:nvSpPr>
      <xdr:spPr>
        <a:xfrm>
          <a:off x="12763500" y="12946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34662</xdr:rowOff>
    </xdr:from>
    <xdr:ext cx="534377" cy="259045"/>
    <xdr:sp macro="" textlink="">
      <xdr:nvSpPr>
        <xdr:cNvPr id="643" name="テキスト ボックス 642">
          <a:extLst>
            <a:ext uri="{FF2B5EF4-FFF2-40B4-BE49-F238E27FC236}">
              <a16:creationId xmlns:a16="http://schemas.microsoft.com/office/drawing/2014/main" id="{E0FCE8B5-EB79-48F2-8652-23036252666C}"/>
            </a:ext>
          </a:extLst>
        </xdr:cNvPr>
        <xdr:cNvSpPr txBox="1"/>
      </xdr:nvSpPr>
      <xdr:spPr>
        <a:xfrm>
          <a:off x="12547111" y="12721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4" name="正方形/長方形 643">
          <a:extLst>
            <a:ext uri="{FF2B5EF4-FFF2-40B4-BE49-F238E27FC236}">
              <a16:creationId xmlns:a16="http://schemas.microsoft.com/office/drawing/2014/main" id="{5609904E-4B9B-49A1-9140-8C7F49B70E7D}"/>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5" name="正方形/長方形 644">
          <a:extLst>
            <a:ext uri="{FF2B5EF4-FFF2-40B4-BE49-F238E27FC236}">
              <a16:creationId xmlns:a16="http://schemas.microsoft.com/office/drawing/2014/main" id="{6F9EBB30-4F01-41A8-B053-A35C0694E1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6" name="正方形/長方形 645">
          <a:extLst>
            <a:ext uri="{FF2B5EF4-FFF2-40B4-BE49-F238E27FC236}">
              <a16:creationId xmlns:a16="http://schemas.microsoft.com/office/drawing/2014/main" id="{17396BC9-4D39-4F33-BAA7-FF69C0C057B9}"/>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47" name="正方形/長方形 646">
          <a:extLst>
            <a:ext uri="{FF2B5EF4-FFF2-40B4-BE49-F238E27FC236}">
              <a16:creationId xmlns:a16="http://schemas.microsoft.com/office/drawing/2014/main" id="{FD009CFA-6F04-4BA6-B6A9-603A575B0056}"/>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48" name="正方形/長方形 647">
          <a:extLst>
            <a:ext uri="{FF2B5EF4-FFF2-40B4-BE49-F238E27FC236}">
              <a16:creationId xmlns:a16="http://schemas.microsoft.com/office/drawing/2014/main" id="{3E7F3E87-99D8-4857-A0F1-F8ABDB2E2768}"/>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49" name="正方形/長方形 648">
          <a:extLst>
            <a:ext uri="{FF2B5EF4-FFF2-40B4-BE49-F238E27FC236}">
              <a16:creationId xmlns:a16="http://schemas.microsoft.com/office/drawing/2014/main" id="{7D5F7696-217F-41F1-9653-AA5370F3C0D8}"/>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0" name="正方形/長方形 649">
          <a:extLst>
            <a:ext uri="{FF2B5EF4-FFF2-40B4-BE49-F238E27FC236}">
              <a16:creationId xmlns:a16="http://schemas.microsoft.com/office/drawing/2014/main" id="{99F14D79-9EA8-43E0-9560-30EDB976FEE6}"/>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1" name="正方形/長方形 650">
          <a:extLst>
            <a:ext uri="{FF2B5EF4-FFF2-40B4-BE49-F238E27FC236}">
              <a16:creationId xmlns:a16="http://schemas.microsoft.com/office/drawing/2014/main" id="{43550354-67E8-4A0D-A6FD-6BB1FAAC1D1E}"/>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2" name="テキスト ボックス 651">
          <a:extLst>
            <a:ext uri="{FF2B5EF4-FFF2-40B4-BE49-F238E27FC236}">
              <a16:creationId xmlns:a16="http://schemas.microsoft.com/office/drawing/2014/main" id="{D7B71810-DD42-4BEF-89EF-DBDFE535A379}"/>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3" name="直線コネクタ 652">
          <a:extLst>
            <a:ext uri="{FF2B5EF4-FFF2-40B4-BE49-F238E27FC236}">
              <a16:creationId xmlns:a16="http://schemas.microsoft.com/office/drawing/2014/main" id="{B625EB03-2986-4DEE-B596-3858808338E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54" name="直線コネクタ 653">
          <a:extLst>
            <a:ext uri="{FF2B5EF4-FFF2-40B4-BE49-F238E27FC236}">
              <a16:creationId xmlns:a16="http://schemas.microsoft.com/office/drawing/2014/main" id="{39F262E3-BF43-41CA-B59B-80E27F6B0484}"/>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55" name="テキスト ボックス 654">
          <a:extLst>
            <a:ext uri="{FF2B5EF4-FFF2-40B4-BE49-F238E27FC236}">
              <a16:creationId xmlns:a16="http://schemas.microsoft.com/office/drawing/2014/main" id="{D267F7A5-19D1-45FE-8D05-97E123CB5C8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56" name="直線コネクタ 655">
          <a:extLst>
            <a:ext uri="{FF2B5EF4-FFF2-40B4-BE49-F238E27FC236}">
              <a16:creationId xmlns:a16="http://schemas.microsoft.com/office/drawing/2014/main" id="{324F6E94-DA34-4660-BD7D-40F104457734}"/>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57" name="テキスト ボックス 656">
          <a:extLst>
            <a:ext uri="{FF2B5EF4-FFF2-40B4-BE49-F238E27FC236}">
              <a16:creationId xmlns:a16="http://schemas.microsoft.com/office/drawing/2014/main" id="{10F09C38-917E-4927-9A82-B7E90ABDD849}"/>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58" name="直線コネクタ 657">
          <a:extLst>
            <a:ext uri="{FF2B5EF4-FFF2-40B4-BE49-F238E27FC236}">
              <a16:creationId xmlns:a16="http://schemas.microsoft.com/office/drawing/2014/main" id="{F0686BCF-481D-4AB2-B153-33BFD1F145CF}"/>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59" name="テキスト ボックス 658">
          <a:extLst>
            <a:ext uri="{FF2B5EF4-FFF2-40B4-BE49-F238E27FC236}">
              <a16:creationId xmlns:a16="http://schemas.microsoft.com/office/drawing/2014/main" id="{B7DA0B55-5A5D-4E25-9210-2612F61D87F8}"/>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0" name="直線コネクタ 659">
          <a:extLst>
            <a:ext uri="{FF2B5EF4-FFF2-40B4-BE49-F238E27FC236}">
              <a16:creationId xmlns:a16="http://schemas.microsoft.com/office/drawing/2014/main" id="{C443E54F-F49B-4A17-AC0E-3FF2E9DBF057}"/>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61" name="テキスト ボックス 660">
          <a:extLst>
            <a:ext uri="{FF2B5EF4-FFF2-40B4-BE49-F238E27FC236}">
              <a16:creationId xmlns:a16="http://schemas.microsoft.com/office/drawing/2014/main" id="{52816F52-A02F-4CA8-A513-BC8E2F696E15}"/>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2" name="直線コネクタ 661">
          <a:extLst>
            <a:ext uri="{FF2B5EF4-FFF2-40B4-BE49-F238E27FC236}">
              <a16:creationId xmlns:a16="http://schemas.microsoft.com/office/drawing/2014/main" id="{5204ADDC-64BF-4CAE-B0C1-0783390F1CFD}"/>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3" name="テキスト ボックス 662">
          <a:extLst>
            <a:ext uri="{FF2B5EF4-FFF2-40B4-BE49-F238E27FC236}">
              <a16:creationId xmlns:a16="http://schemas.microsoft.com/office/drawing/2014/main" id="{B1779108-D144-4808-A420-DD23EA7FFF87}"/>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4" name="積立金グラフ枠">
          <a:extLst>
            <a:ext uri="{FF2B5EF4-FFF2-40B4-BE49-F238E27FC236}">
              <a16:creationId xmlns:a16="http://schemas.microsoft.com/office/drawing/2014/main" id="{32AA4397-4110-43F8-AE3C-F495B43AB729}"/>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83835</xdr:rowOff>
    </xdr:from>
    <xdr:to>
      <xdr:col>85</xdr:col>
      <xdr:colOff>126364</xdr:colOff>
      <xdr:row>98</xdr:row>
      <xdr:rowOff>138750</xdr:rowOff>
    </xdr:to>
    <xdr:cxnSp macro="">
      <xdr:nvCxnSpPr>
        <xdr:cNvPr id="665" name="直線コネクタ 664">
          <a:extLst>
            <a:ext uri="{FF2B5EF4-FFF2-40B4-BE49-F238E27FC236}">
              <a16:creationId xmlns:a16="http://schemas.microsoft.com/office/drawing/2014/main" id="{C72EAC0E-B915-48F6-9AA9-54F1DDCA81BF}"/>
            </a:ext>
          </a:extLst>
        </xdr:cNvPr>
        <xdr:cNvCxnSpPr/>
      </xdr:nvCxnSpPr>
      <xdr:spPr>
        <a:xfrm flipV="1">
          <a:off x="16317595" y="15857235"/>
          <a:ext cx="1269" cy="10836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142577</xdr:rowOff>
    </xdr:from>
    <xdr:ext cx="378565" cy="259045"/>
    <xdr:sp macro="" textlink="">
      <xdr:nvSpPr>
        <xdr:cNvPr id="666" name="積立金最小値テキスト">
          <a:extLst>
            <a:ext uri="{FF2B5EF4-FFF2-40B4-BE49-F238E27FC236}">
              <a16:creationId xmlns:a16="http://schemas.microsoft.com/office/drawing/2014/main" id="{B81EFCEF-516B-4C05-8F2D-5892D7338597}"/>
            </a:ext>
          </a:extLst>
        </xdr:cNvPr>
        <xdr:cNvSpPr txBox="1"/>
      </xdr:nvSpPr>
      <xdr:spPr>
        <a:xfrm>
          <a:off x="16370300" y="1694467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138750</xdr:rowOff>
    </xdr:from>
    <xdr:to>
      <xdr:col>86</xdr:col>
      <xdr:colOff>25400</xdr:colOff>
      <xdr:row>98</xdr:row>
      <xdr:rowOff>138750</xdr:rowOff>
    </xdr:to>
    <xdr:cxnSp macro="">
      <xdr:nvCxnSpPr>
        <xdr:cNvPr id="667" name="直線コネクタ 666">
          <a:extLst>
            <a:ext uri="{FF2B5EF4-FFF2-40B4-BE49-F238E27FC236}">
              <a16:creationId xmlns:a16="http://schemas.microsoft.com/office/drawing/2014/main" id="{02A69C76-1C58-4784-B466-3744C9FCF8D7}"/>
            </a:ext>
          </a:extLst>
        </xdr:cNvPr>
        <xdr:cNvCxnSpPr/>
      </xdr:nvCxnSpPr>
      <xdr:spPr>
        <a:xfrm>
          <a:off x="16230600" y="16940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91</xdr:row>
      <xdr:rowOff>30512</xdr:rowOff>
    </xdr:from>
    <xdr:ext cx="599010" cy="259045"/>
    <xdr:sp macro="" textlink="">
      <xdr:nvSpPr>
        <xdr:cNvPr id="668" name="積立金最大値テキスト">
          <a:extLst>
            <a:ext uri="{FF2B5EF4-FFF2-40B4-BE49-F238E27FC236}">
              <a16:creationId xmlns:a16="http://schemas.microsoft.com/office/drawing/2014/main" id="{CD441310-18DE-477F-B4FE-C8A7AABDC1F9}"/>
            </a:ext>
          </a:extLst>
        </xdr:cNvPr>
        <xdr:cNvSpPr txBox="1"/>
      </xdr:nvSpPr>
      <xdr:spPr>
        <a:xfrm>
          <a:off x="16370300" y="156324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237,219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92</xdr:row>
      <xdr:rowOff>83835</xdr:rowOff>
    </xdr:from>
    <xdr:to>
      <xdr:col>86</xdr:col>
      <xdr:colOff>25400</xdr:colOff>
      <xdr:row>92</xdr:row>
      <xdr:rowOff>83835</xdr:rowOff>
    </xdr:to>
    <xdr:cxnSp macro="">
      <xdr:nvCxnSpPr>
        <xdr:cNvPr id="669" name="直線コネクタ 668">
          <a:extLst>
            <a:ext uri="{FF2B5EF4-FFF2-40B4-BE49-F238E27FC236}">
              <a16:creationId xmlns:a16="http://schemas.microsoft.com/office/drawing/2014/main" id="{C6CD9830-5294-4D5F-8B3B-8AA7DA89B1BD}"/>
            </a:ext>
          </a:extLst>
        </xdr:cNvPr>
        <xdr:cNvCxnSpPr/>
      </xdr:nvCxnSpPr>
      <xdr:spPr>
        <a:xfrm>
          <a:off x="16230600" y="15857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61826</xdr:rowOff>
    </xdr:from>
    <xdr:to>
      <xdr:col>85</xdr:col>
      <xdr:colOff>127000</xdr:colOff>
      <xdr:row>98</xdr:row>
      <xdr:rowOff>76264</xdr:rowOff>
    </xdr:to>
    <xdr:cxnSp macro="">
      <xdr:nvCxnSpPr>
        <xdr:cNvPr id="670" name="直線コネクタ 669">
          <a:extLst>
            <a:ext uri="{FF2B5EF4-FFF2-40B4-BE49-F238E27FC236}">
              <a16:creationId xmlns:a16="http://schemas.microsoft.com/office/drawing/2014/main" id="{1E243257-0651-4C56-A86A-20FFE0CE5A22}"/>
            </a:ext>
          </a:extLst>
        </xdr:cNvPr>
        <xdr:cNvCxnSpPr/>
      </xdr:nvCxnSpPr>
      <xdr:spPr>
        <a:xfrm>
          <a:off x="15481300" y="16863926"/>
          <a:ext cx="838200" cy="144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11537</xdr:rowOff>
    </xdr:from>
    <xdr:ext cx="534377" cy="259045"/>
    <xdr:sp macro="" textlink="">
      <xdr:nvSpPr>
        <xdr:cNvPr id="671" name="積立金平均値テキスト">
          <a:extLst>
            <a:ext uri="{FF2B5EF4-FFF2-40B4-BE49-F238E27FC236}">
              <a16:creationId xmlns:a16="http://schemas.microsoft.com/office/drawing/2014/main" id="{B1C20031-1CE9-45B1-913C-4BBF42F6667E}"/>
            </a:ext>
          </a:extLst>
        </xdr:cNvPr>
        <xdr:cNvSpPr txBox="1"/>
      </xdr:nvSpPr>
      <xdr:spPr>
        <a:xfrm>
          <a:off x="16370300" y="1664218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160110</xdr:rowOff>
    </xdr:from>
    <xdr:to>
      <xdr:col>85</xdr:col>
      <xdr:colOff>177800</xdr:colOff>
      <xdr:row>98</xdr:row>
      <xdr:rowOff>90260</xdr:rowOff>
    </xdr:to>
    <xdr:sp macro="" textlink="">
      <xdr:nvSpPr>
        <xdr:cNvPr id="672" name="フローチャート: 判断 671">
          <a:extLst>
            <a:ext uri="{FF2B5EF4-FFF2-40B4-BE49-F238E27FC236}">
              <a16:creationId xmlns:a16="http://schemas.microsoft.com/office/drawing/2014/main" id="{D3678164-B310-4D0B-86AA-ABD929E9B72D}"/>
            </a:ext>
          </a:extLst>
        </xdr:cNvPr>
        <xdr:cNvSpPr/>
      </xdr:nvSpPr>
      <xdr:spPr>
        <a:xfrm>
          <a:off x="16268700" y="16790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61826</xdr:rowOff>
    </xdr:from>
    <xdr:to>
      <xdr:col>81</xdr:col>
      <xdr:colOff>50800</xdr:colOff>
      <xdr:row>98</xdr:row>
      <xdr:rowOff>87616</xdr:rowOff>
    </xdr:to>
    <xdr:cxnSp macro="">
      <xdr:nvCxnSpPr>
        <xdr:cNvPr id="673" name="直線コネクタ 672">
          <a:extLst>
            <a:ext uri="{FF2B5EF4-FFF2-40B4-BE49-F238E27FC236}">
              <a16:creationId xmlns:a16="http://schemas.microsoft.com/office/drawing/2014/main" id="{8784C3FA-768A-494C-A009-B48E5894AA2A}"/>
            </a:ext>
          </a:extLst>
        </xdr:cNvPr>
        <xdr:cNvCxnSpPr/>
      </xdr:nvCxnSpPr>
      <xdr:spPr>
        <a:xfrm flipV="1">
          <a:off x="14592300" y="16863926"/>
          <a:ext cx="889000" cy="25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159491</xdr:rowOff>
    </xdr:from>
    <xdr:to>
      <xdr:col>81</xdr:col>
      <xdr:colOff>101600</xdr:colOff>
      <xdr:row>98</xdr:row>
      <xdr:rowOff>89641</xdr:rowOff>
    </xdr:to>
    <xdr:sp macro="" textlink="">
      <xdr:nvSpPr>
        <xdr:cNvPr id="674" name="フローチャート: 判断 673">
          <a:extLst>
            <a:ext uri="{FF2B5EF4-FFF2-40B4-BE49-F238E27FC236}">
              <a16:creationId xmlns:a16="http://schemas.microsoft.com/office/drawing/2014/main" id="{CA2AFE9A-C8E1-4416-8963-7B7DAA2F0E35}"/>
            </a:ext>
          </a:extLst>
        </xdr:cNvPr>
        <xdr:cNvSpPr/>
      </xdr:nvSpPr>
      <xdr:spPr>
        <a:xfrm>
          <a:off x="15430500" y="16790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106168</xdr:rowOff>
    </xdr:from>
    <xdr:ext cx="534377" cy="259045"/>
    <xdr:sp macro="" textlink="">
      <xdr:nvSpPr>
        <xdr:cNvPr id="675" name="テキスト ボックス 674">
          <a:extLst>
            <a:ext uri="{FF2B5EF4-FFF2-40B4-BE49-F238E27FC236}">
              <a16:creationId xmlns:a16="http://schemas.microsoft.com/office/drawing/2014/main" id="{2EF49A24-EC9D-469C-BB30-EDABF4BA5CE8}"/>
            </a:ext>
          </a:extLst>
        </xdr:cNvPr>
        <xdr:cNvSpPr txBox="1"/>
      </xdr:nvSpPr>
      <xdr:spPr>
        <a:xfrm>
          <a:off x="15214111" y="16565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44172</xdr:rowOff>
    </xdr:from>
    <xdr:to>
      <xdr:col>76</xdr:col>
      <xdr:colOff>114300</xdr:colOff>
      <xdr:row>98</xdr:row>
      <xdr:rowOff>87616</xdr:rowOff>
    </xdr:to>
    <xdr:cxnSp macro="">
      <xdr:nvCxnSpPr>
        <xdr:cNvPr id="676" name="直線コネクタ 675">
          <a:extLst>
            <a:ext uri="{FF2B5EF4-FFF2-40B4-BE49-F238E27FC236}">
              <a16:creationId xmlns:a16="http://schemas.microsoft.com/office/drawing/2014/main" id="{66A66E1C-E302-420B-8E8E-BBC11E124CD1}"/>
            </a:ext>
          </a:extLst>
        </xdr:cNvPr>
        <xdr:cNvCxnSpPr/>
      </xdr:nvCxnSpPr>
      <xdr:spPr>
        <a:xfrm>
          <a:off x="13703300" y="16846272"/>
          <a:ext cx="889000" cy="43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150467</xdr:rowOff>
    </xdr:from>
    <xdr:to>
      <xdr:col>76</xdr:col>
      <xdr:colOff>165100</xdr:colOff>
      <xdr:row>98</xdr:row>
      <xdr:rowOff>80617</xdr:rowOff>
    </xdr:to>
    <xdr:sp macro="" textlink="">
      <xdr:nvSpPr>
        <xdr:cNvPr id="677" name="フローチャート: 判断 676">
          <a:extLst>
            <a:ext uri="{FF2B5EF4-FFF2-40B4-BE49-F238E27FC236}">
              <a16:creationId xmlns:a16="http://schemas.microsoft.com/office/drawing/2014/main" id="{6A6B4D25-7583-4A15-A312-A6E054962EB1}"/>
            </a:ext>
          </a:extLst>
        </xdr:cNvPr>
        <xdr:cNvSpPr/>
      </xdr:nvSpPr>
      <xdr:spPr>
        <a:xfrm>
          <a:off x="14541500" y="16781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97144</xdr:rowOff>
    </xdr:from>
    <xdr:ext cx="534377" cy="259045"/>
    <xdr:sp macro="" textlink="">
      <xdr:nvSpPr>
        <xdr:cNvPr id="678" name="テキスト ボックス 677">
          <a:extLst>
            <a:ext uri="{FF2B5EF4-FFF2-40B4-BE49-F238E27FC236}">
              <a16:creationId xmlns:a16="http://schemas.microsoft.com/office/drawing/2014/main" id="{B20BD01A-10AF-48E2-A849-39E6DFC742EB}"/>
            </a:ext>
          </a:extLst>
        </xdr:cNvPr>
        <xdr:cNvSpPr txBox="1"/>
      </xdr:nvSpPr>
      <xdr:spPr>
        <a:xfrm>
          <a:off x="14325111" y="16556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44172</xdr:rowOff>
    </xdr:from>
    <xdr:to>
      <xdr:col>71</xdr:col>
      <xdr:colOff>177800</xdr:colOff>
      <xdr:row>98</xdr:row>
      <xdr:rowOff>93111</xdr:rowOff>
    </xdr:to>
    <xdr:cxnSp macro="">
      <xdr:nvCxnSpPr>
        <xdr:cNvPr id="679" name="直線コネクタ 678">
          <a:extLst>
            <a:ext uri="{FF2B5EF4-FFF2-40B4-BE49-F238E27FC236}">
              <a16:creationId xmlns:a16="http://schemas.microsoft.com/office/drawing/2014/main" id="{2751AE28-D7D3-47B8-A326-67C1D3F80254}"/>
            </a:ext>
          </a:extLst>
        </xdr:cNvPr>
        <xdr:cNvCxnSpPr/>
      </xdr:nvCxnSpPr>
      <xdr:spPr>
        <a:xfrm flipV="1">
          <a:off x="12814300" y="16846272"/>
          <a:ext cx="889000" cy="48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136554</xdr:rowOff>
    </xdr:from>
    <xdr:to>
      <xdr:col>72</xdr:col>
      <xdr:colOff>38100</xdr:colOff>
      <xdr:row>98</xdr:row>
      <xdr:rowOff>66704</xdr:rowOff>
    </xdr:to>
    <xdr:sp macro="" textlink="">
      <xdr:nvSpPr>
        <xdr:cNvPr id="680" name="フローチャート: 判断 679">
          <a:extLst>
            <a:ext uri="{FF2B5EF4-FFF2-40B4-BE49-F238E27FC236}">
              <a16:creationId xmlns:a16="http://schemas.microsoft.com/office/drawing/2014/main" id="{A1768DF2-6F0B-4841-B782-92D9659221A6}"/>
            </a:ext>
          </a:extLst>
        </xdr:cNvPr>
        <xdr:cNvSpPr/>
      </xdr:nvSpPr>
      <xdr:spPr>
        <a:xfrm>
          <a:off x="13652500" y="16767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83231</xdr:rowOff>
    </xdr:from>
    <xdr:ext cx="534377" cy="259045"/>
    <xdr:sp macro="" textlink="">
      <xdr:nvSpPr>
        <xdr:cNvPr id="681" name="テキスト ボックス 680">
          <a:extLst>
            <a:ext uri="{FF2B5EF4-FFF2-40B4-BE49-F238E27FC236}">
              <a16:creationId xmlns:a16="http://schemas.microsoft.com/office/drawing/2014/main" id="{1A804576-C2AE-429A-952D-C31C4CF42BD7}"/>
            </a:ext>
          </a:extLst>
        </xdr:cNvPr>
        <xdr:cNvSpPr txBox="1"/>
      </xdr:nvSpPr>
      <xdr:spPr>
        <a:xfrm>
          <a:off x="13436111" y="16542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12264</xdr:rowOff>
    </xdr:from>
    <xdr:to>
      <xdr:col>67</xdr:col>
      <xdr:colOff>101600</xdr:colOff>
      <xdr:row>98</xdr:row>
      <xdr:rowOff>113864</xdr:rowOff>
    </xdr:to>
    <xdr:sp macro="" textlink="">
      <xdr:nvSpPr>
        <xdr:cNvPr id="682" name="フローチャート: 判断 681">
          <a:extLst>
            <a:ext uri="{FF2B5EF4-FFF2-40B4-BE49-F238E27FC236}">
              <a16:creationId xmlns:a16="http://schemas.microsoft.com/office/drawing/2014/main" id="{A164D943-3610-470B-B7A0-B97BF7FC306C}"/>
            </a:ext>
          </a:extLst>
        </xdr:cNvPr>
        <xdr:cNvSpPr/>
      </xdr:nvSpPr>
      <xdr:spPr>
        <a:xfrm>
          <a:off x="12763500" y="16814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130391</xdr:rowOff>
    </xdr:from>
    <xdr:ext cx="534377" cy="259045"/>
    <xdr:sp macro="" textlink="">
      <xdr:nvSpPr>
        <xdr:cNvPr id="683" name="テキスト ボックス 682">
          <a:extLst>
            <a:ext uri="{FF2B5EF4-FFF2-40B4-BE49-F238E27FC236}">
              <a16:creationId xmlns:a16="http://schemas.microsoft.com/office/drawing/2014/main" id="{314B1E13-C69C-47B9-A0B6-144C066B50FA}"/>
            </a:ext>
          </a:extLst>
        </xdr:cNvPr>
        <xdr:cNvSpPr txBox="1"/>
      </xdr:nvSpPr>
      <xdr:spPr>
        <a:xfrm>
          <a:off x="12547111" y="16589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4" name="テキスト ボックス 683">
          <a:extLst>
            <a:ext uri="{FF2B5EF4-FFF2-40B4-BE49-F238E27FC236}">
              <a16:creationId xmlns:a16="http://schemas.microsoft.com/office/drawing/2014/main" id="{0669033B-8C39-4691-9CE8-477D94371C08}"/>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5" name="テキスト ボックス 684">
          <a:extLst>
            <a:ext uri="{FF2B5EF4-FFF2-40B4-BE49-F238E27FC236}">
              <a16:creationId xmlns:a16="http://schemas.microsoft.com/office/drawing/2014/main" id="{4EA54CC5-B885-4493-AC35-46251344D32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86" name="テキスト ボックス 685">
          <a:extLst>
            <a:ext uri="{FF2B5EF4-FFF2-40B4-BE49-F238E27FC236}">
              <a16:creationId xmlns:a16="http://schemas.microsoft.com/office/drawing/2014/main" id="{32AD67B2-719C-41FD-A4B9-D2A9D380A3FF}"/>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87" name="テキスト ボックス 686">
          <a:extLst>
            <a:ext uri="{FF2B5EF4-FFF2-40B4-BE49-F238E27FC236}">
              <a16:creationId xmlns:a16="http://schemas.microsoft.com/office/drawing/2014/main" id="{BCE41459-981D-45E3-92CC-CB927AEE830E}"/>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88" name="テキスト ボックス 687">
          <a:extLst>
            <a:ext uri="{FF2B5EF4-FFF2-40B4-BE49-F238E27FC236}">
              <a16:creationId xmlns:a16="http://schemas.microsoft.com/office/drawing/2014/main" id="{A2B9DADB-D219-4F4D-987F-BDC3F2CFD614}"/>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25464</xdr:rowOff>
    </xdr:from>
    <xdr:to>
      <xdr:col>85</xdr:col>
      <xdr:colOff>177800</xdr:colOff>
      <xdr:row>98</xdr:row>
      <xdr:rowOff>127064</xdr:rowOff>
    </xdr:to>
    <xdr:sp macro="" textlink="">
      <xdr:nvSpPr>
        <xdr:cNvPr id="689" name="楕円 688">
          <a:extLst>
            <a:ext uri="{FF2B5EF4-FFF2-40B4-BE49-F238E27FC236}">
              <a16:creationId xmlns:a16="http://schemas.microsoft.com/office/drawing/2014/main" id="{328552FA-6DEA-4468-A9D6-43E49AF77007}"/>
            </a:ext>
          </a:extLst>
        </xdr:cNvPr>
        <xdr:cNvSpPr/>
      </xdr:nvSpPr>
      <xdr:spPr>
        <a:xfrm>
          <a:off x="16268700" y="16827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138536</xdr:rowOff>
    </xdr:from>
    <xdr:ext cx="534377" cy="259045"/>
    <xdr:sp macro="" textlink="">
      <xdr:nvSpPr>
        <xdr:cNvPr id="690" name="積立金該当値テキスト">
          <a:extLst>
            <a:ext uri="{FF2B5EF4-FFF2-40B4-BE49-F238E27FC236}">
              <a16:creationId xmlns:a16="http://schemas.microsoft.com/office/drawing/2014/main" id="{92B0BE15-01BF-4F0E-AA1F-81EA7E63D413}"/>
            </a:ext>
          </a:extLst>
        </xdr:cNvPr>
        <xdr:cNvSpPr txBox="1"/>
      </xdr:nvSpPr>
      <xdr:spPr>
        <a:xfrm>
          <a:off x="16370300" y="16769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11026</xdr:rowOff>
    </xdr:from>
    <xdr:to>
      <xdr:col>81</xdr:col>
      <xdr:colOff>101600</xdr:colOff>
      <xdr:row>98</xdr:row>
      <xdr:rowOff>112626</xdr:rowOff>
    </xdr:to>
    <xdr:sp macro="" textlink="">
      <xdr:nvSpPr>
        <xdr:cNvPr id="691" name="楕円 690">
          <a:extLst>
            <a:ext uri="{FF2B5EF4-FFF2-40B4-BE49-F238E27FC236}">
              <a16:creationId xmlns:a16="http://schemas.microsoft.com/office/drawing/2014/main" id="{B972B362-23E9-4372-A302-2B26DF4595A6}"/>
            </a:ext>
          </a:extLst>
        </xdr:cNvPr>
        <xdr:cNvSpPr/>
      </xdr:nvSpPr>
      <xdr:spPr>
        <a:xfrm>
          <a:off x="15430500" y="16813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103753</xdr:rowOff>
    </xdr:from>
    <xdr:ext cx="534377" cy="259045"/>
    <xdr:sp macro="" textlink="">
      <xdr:nvSpPr>
        <xdr:cNvPr id="692" name="テキスト ボックス 691">
          <a:extLst>
            <a:ext uri="{FF2B5EF4-FFF2-40B4-BE49-F238E27FC236}">
              <a16:creationId xmlns:a16="http://schemas.microsoft.com/office/drawing/2014/main" id="{B57E9491-9A07-48AC-9F60-47E2CF37DC85}"/>
            </a:ext>
          </a:extLst>
        </xdr:cNvPr>
        <xdr:cNvSpPr txBox="1"/>
      </xdr:nvSpPr>
      <xdr:spPr>
        <a:xfrm>
          <a:off x="15214111" y="169058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36816</xdr:rowOff>
    </xdr:from>
    <xdr:to>
      <xdr:col>76</xdr:col>
      <xdr:colOff>165100</xdr:colOff>
      <xdr:row>98</xdr:row>
      <xdr:rowOff>138416</xdr:rowOff>
    </xdr:to>
    <xdr:sp macro="" textlink="">
      <xdr:nvSpPr>
        <xdr:cNvPr id="693" name="楕円 692">
          <a:extLst>
            <a:ext uri="{FF2B5EF4-FFF2-40B4-BE49-F238E27FC236}">
              <a16:creationId xmlns:a16="http://schemas.microsoft.com/office/drawing/2014/main" id="{8665AFCF-E810-46AC-9669-2916697A5A35}"/>
            </a:ext>
          </a:extLst>
        </xdr:cNvPr>
        <xdr:cNvSpPr/>
      </xdr:nvSpPr>
      <xdr:spPr>
        <a:xfrm>
          <a:off x="14541500" y="16838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129543</xdr:rowOff>
    </xdr:from>
    <xdr:ext cx="534377" cy="259045"/>
    <xdr:sp macro="" textlink="">
      <xdr:nvSpPr>
        <xdr:cNvPr id="694" name="テキスト ボックス 693">
          <a:extLst>
            <a:ext uri="{FF2B5EF4-FFF2-40B4-BE49-F238E27FC236}">
              <a16:creationId xmlns:a16="http://schemas.microsoft.com/office/drawing/2014/main" id="{09AC2D9A-3CD5-4BB0-92AE-9448EA9B1211}"/>
            </a:ext>
          </a:extLst>
        </xdr:cNvPr>
        <xdr:cNvSpPr txBox="1"/>
      </xdr:nvSpPr>
      <xdr:spPr>
        <a:xfrm>
          <a:off x="14325111" y="169316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164822</xdr:rowOff>
    </xdr:from>
    <xdr:to>
      <xdr:col>72</xdr:col>
      <xdr:colOff>38100</xdr:colOff>
      <xdr:row>98</xdr:row>
      <xdr:rowOff>94972</xdr:rowOff>
    </xdr:to>
    <xdr:sp macro="" textlink="">
      <xdr:nvSpPr>
        <xdr:cNvPr id="695" name="楕円 694">
          <a:extLst>
            <a:ext uri="{FF2B5EF4-FFF2-40B4-BE49-F238E27FC236}">
              <a16:creationId xmlns:a16="http://schemas.microsoft.com/office/drawing/2014/main" id="{5F43C2BE-104B-443A-B3EC-528B31F7DE13}"/>
            </a:ext>
          </a:extLst>
        </xdr:cNvPr>
        <xdr:cNvSpPr/>
      </xdr:nvSpPr>
      <xdr:spPr>
        <a:xfrm>
          <a:off x="13652500" y="16795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86099</xdr:rowOff>
    </xdr:from>
    <xdr:ext cx="534377" cy="259045"/>
    <xdr:sp macro="" textlink="">
      <xdr:nvSpPr>
        <xdr:cNvPr id="696" name="テキスト ボックス 695">
          <a:extLst>
            <a:ext uri="{FF2B5EF4-FFF2-40B4-BE49-F238E27FC236}">
              <a16:creationId xmlns:a16="http://schemas.microsoft.com/office/drawing/2014/main" id="{F9D7C068-15F9-416D-B09A-27892659D918}"/>
            </a:ext>
          </a:extLst>
        </xdr:cNvPr>
        <xdr:cNvSpPr txBox="1"/>
      </xdr:nvSpPr>
      <xdr:spPr>
        <a:xfrm>
          <a:off x="13436111" y="16888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42311</xdr:rowOff>
    </xdr:from>
    <xdr:to>
      <xdr:col>67</xdr:col>
      <xdr:colOff>101600</xdr:colOff>
      <xdr:row>98</xdr:row>
      <xdr:rowOff>143911</xdr:rowOff>
    </xdr:to>
    <xdr:sp macro="" textlink="">
      <xdr:nvSpPr>
        <xdr:cNvPr id="697" name="楕円 696">
          <a:extLst>
            <a:ext uri="{FF2B5EF4-FFF2-40B4-BE49-F238E27FC236}">
              <a16:creationId xmlns:a16="http://schemas.microsoft.com/office/drawing/2014/main" id="{E1F5A2F8-C34D-4BB1-9456-F4BC4DD51B20}"/>
            </a:ext>
          </a:extLst>
        </xdr:cNvPr>
        <xdr:cNvSpPr/>
      </xdr:nvSpPr>
      <xdr:spPr>
        <a:xfrm>
          <a:off x="12763500" y="16844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135038</xdr:rowOff>
    </xdr:from>
    <xdr:ext cx="534377" cy="259045"/>
    <xdr:sp macro="" textlink="">
      <xdr:nvSpPr>
        <xdr:cNvPr id="698" name="テキスト ボックス 697">
          <a:extLst>
            <a:ext uri="{FF2B5EF4-FFF2-40B4-BE49-F238E27FC236}">
              <a16:creationId xmlns:a16="http://schemas.microsoft.com/office/drawing/2014/main" id="{07FD01BF-0F1D-4D11-87E1-169A16DA6EAE}"/>
            </a:ext>
          </a:extLst>
        </xdr:cNvPr>
        <xdr:cNvSpPr txBox="1"/>
      </xdr:nvSpPr>
      <xdr:spPr>
        <a:xfrm>
          <a:off x="12547111" y="16937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699" name="正方形/長方形 698">
          <a:extLst>
            <a:ext uri="{FF2B5EF4-FFF2-40B4-BE49-F238E27FC236}">
              <a16:creationId xmlns:a16="http://schemas.microsoft.com/office/drawing/2014/main" id="{361886D7-5F99-4D0E-9D93-8BFAE2B5B2E1}"/>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0" name="正方形/長方形 699">
          <a:extLst>
            <a:ext uri="{FF2B5EF4-FFF2-40B4-BE49-F238E27FC236}">
              <a16:creationId xmlns:a16="http://schemas.microsoft.com/office/drawing/2014/main" id="{0BE3AE3E-3B77-4318-A87D-8E4B669047EF}"/>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1" name="正方形/長方形 700">
          <a:extLst>
            <a:ext uri="{FF2B5EF4-FFF2-40B4-BE49-F238E27FC236}">
              <a16:creationId xmlns:a16="http://schemas.microsoft.com/office/drawing/2014/main" id="{8C145FBB-3B51-48F8-A450-2EB6FB74DB5D}"/>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2" name="正方形/長方形 701">
          <a:extLst>
            <a:ext uri="{FF2B5EF4-FFF2-40B4-BE49-F238E27FC236}">
              <a16:creationId xmlns:a16="http://schemas.microsoft.com/office/drawing/2014/main" id="{57DACC9C-2EA1-4C6A-A0EC-E3710E738F0A}"/>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3" name="正方形/長方形 702">
          <a:extLst>
            <a:ext uri="{FF2B5EF4-FFF2-40B4-BE49-F238E27FC236}">
              <a16:creationId xmlns:a16="http://schemas.microsoft.com/office/drawing/2014/main" id="{CE88F3D1-247C-44DE-B46A-C2CD309933A8}"/>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4" name="正方形/長方形 703">
          <a:extLst>
            <a:ext uri="{FF2B5EF4-FFF2-40B4-BE49-F238E27FC236}">
              <a16:creationId xmlns:a16="http://schemas.microsoft.com/office/drawing/2014/main" id="{03F6D5D1-2808-436D-9AB3-EDEE382C70E3}"/>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5" name="正方形/長方形 704">
          <a:extLst>
            <a:ext uri="{FF2B5EF4-FFF2-40B4-BE49-F238E27FC236}">
              <a16:creationId xmlns:a16="http://schemas.microsoft.com/office/drawing/2014/main" id="{EFE9390A-1267-4F96-A1B1-1A5A65F2852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6" name="正方形/長方形 705">
          <a:extLst>
            <a:ext uri="{FF2B5EF4-FFF2-40B4-BE49-F238E27FC236}">
              <a16:creationId xmlns:a16="http://schemas.microsoft.com/office/drawing/2014/main" id="{9C733055-E4E8-48E0-9E88-6942EF6FF7A6}"/>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07" name="テキスト ボックス 706">
          <a:extLst>
            <a:ext uri="{FF2B5EF4-FFF2-40B4-BE49-F238E27FC236}">
              <a16:creationId xmlns:a16="http://schemas.microsoft.com/office/drawing/2014/main" id="{BA811AAC-D589-4F60-A77B-1BD895F02D54}"/>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08" name="直線コネクタ 707">
          <a:extLst>
            <a:ext uri="{FF2B5EF4-FFF2-40B4-BE49-F238E27FC236}">
              <a16:creationId xmlns:a16="http://schemas.microsoft.com/office/drawing/2014/main" id="{0620D8D8-A6D7-41C4-A0FF-10FA7922A9AE}"/>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09" name="直線コネクタ 708">
          <a:extLst>
            <a:ext uri="{FF2B5EF4-FFF2-40B4-BE49-F238E27FC236}">
              <a16:creationId xmlns:a16="http://schemas.microsoft.com/office/drawing/2014/main" id="{E41CDC8D-56CB-4BC0-B0EF-8F8D83786C6C}"/>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0" name="テキスト ボックス 709">
          <a:extLst>
            <a:ext uri="{FF2B5EF4-FFF2-40B4-BE49-F238E27FC236}">
              <a16:creationId xmlns:a16="http://schemas.microsoft.com/office/drawing/2014/main" id="{E9EE4EA1-0656-415D-8395-7F3ECB10039A}"/>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1" name="直線コネクタ 710">
          <a:extLst>
            <a:ext uri="{FF2B5EF4-FFF2-40B4-BE49-F238E27FC236}">
              <a16:creationId xmlns:a16="http://schemas.microsoft.com/office/drawing/2014/main" id="{D675DBF7-A07E-4207-B352-745B73CD458B}"/>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12" name="テキスト ボックス 711">
          <a:extLst>
            <a:ext uri="{FF2B5EF4-FFF2-40B4-BE49-F238E27FC236}">
              <a16:creationId xmlns:a16="http://schemas.microsoft.com/office/drawing/2014/main" id="{10AC890E-1E45-4F80-BC7C-C66FAA268FC3}"/>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13" name="直線コネクタ 712">
          <a:extLst>
            <a:ext uri="{FF2B5EF4-FFF2-40B4-BE49-F238E27FC236}">
              <a16:creationId xmlns:a16="http://schemas.microsoft.com/office/drawing/2014/main" id="{65AE8FD6-512C-421A-A829-575F343D7BBF}"/>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14" name="テキスト ボックス 713">
          <a:extLst>
            <a:ext uri="{FF2B5EF4-FFF2-40B4-BE49-F238E27FC236}">
              <a16:creationId xmlns:a16="http://schemas.microsoft.com/office/drawing/2014/main" id="{33A21DA5-C6EB-41A7-B2CB-551865B88089}"/>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15" name="直線コネクタ 714">
          <a:extLst>
            <a:ext uri="{FF2B5EF4-FFF2-40B4-BE49-F238E27FC236}">
              <a16:creationId xmlns:a16="http://schemas.microsoft.com/office/drawing/2014/main" id="{DDB9EF1F-62A0-44E3-8DE3-11B06D5E449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16" name="テキスト ボックス 715">
          <a:extLst>
            <a:ext uri="{FF2B5EF4-FFF2-40B4-BE49-F238E27FC236}">
              <a16:creationId xmlns:a16="http://schemas.microsoft.com/office/drawing/2014/main" id="{D2B69EA7-5167-4DF6-B6C4-A9E2EF6B8E75}"/>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17" name="直線コネクタ 716">
          <a:extLst>
            <a:ext uri="{FF2B5EF4-FFF2-40B4-BE49-F238E27FC236}">
              <a16:creationId xmlns:a16="http://schemas.microsoft.com/office/drawing/2014/main" id="{1362E1A8-3001-4D7C-9A33-2635E5AB5BD9}"/>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18" name="テキスト ボックス 717">
          <a:extLst>
            <a:ext uri="{FF2B5EF4-FFF2-40B4-BE49-F238E27FC236}">
              <a16:creationId xmlns:a16="http://schemas.microsoft.com/office/drawing/2014/main" id="{3C9B4DE0-BD53-4FA3-B190-0B9A98B33FF4}"/>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19" name="投資及び出資金グラフ枠">
          <a:extLst>
            <a:ext uri="{FF2B5EF4-FFF2-40B4-BE49-F238E27FC236}">
              <a16:creationId xmlns:a16="http://schemas.microsoft.com/office/drawing/2014/main" id="{C7B2E627-F37E-478C-9D0A-950F55791656}"/>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97683</xdr:rowOff>
    </xdr:from>
    <xdr:to>
      <xdr:col>116</xdr:col>
      <xdr:colOff>62864</xdr:colOff>
      <xdr:row>38</xdr:row>
      <xdr:rowOff>139700</xdr:rowOff>
    </xdr:to>
    <xdr:cxnSp macro="">
      <xdr:nvCxnSpPr>
        <xdr:cNvPr id="720" name="直線コネクタ 719">
          <a:extLst>
            <a:ext uri="{FF2B5EF4-FFF2-40B4-BE49-F238E27FC236}">
              <a16:creationId xmlns:a16="http://schemas.microsoft.com/office/drawing/2014/main" id="{3776ECA8-1E95-4AFF-AECE-6FF9B89A5625}"/>
            </a:ext>
          </a:extLst>
        </xdr:cNvPr>
        <xdr:cNvCxnSpPr/>
      </xdr:nvCxnSpPr>
      <xdr:spPr>
        <a:xfrm flipV="1">
          <a:off x="22159595" y="5412633"/>
          <a:ext cx="1269" cy="12421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21" name="投資及び出資金最小値テキスト">
          <a:extLst>
            <a:ext uri="{FF2B5EF4-FFF2-40B4-BE49-F238E27FC236}">
              <a16:creationId xmlns:a16="http://schemas.microsoft.com/office/drawing/2014/main" id="{EFFDE3EB-5682-4922-9492-82CAC8F8AA4F}"/>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22" name="直線コネクタ 721">
          <a:extLst>
            <a:ext uri="{FF2B5EF4-FFF2-40B4-BE49-F238E27FC236}">
              <a16:creationId xmlns:a16="http://schemas.microsoft.com/office/drawing/2014/main" id="{FCD8A4CF-6756-4918-A44B-B3CA870C0EF6}"/>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44360</xdr:rowOff>
    </xdr:from>
    <xdr:ext cx="534377" cy="259045"/>
    <xdr:sp macro="" textlink="">
      <xdr:nvSpPr>
        <xdr:cNvPr id="723" name="投資及び出資金最大値テキスト">
          <a:extLst>
            <a:ext uri="{FF2B5EF4-FFF2-40B4-BE49-F238E27FC236}">
              <a16:creationId xmlns:a16="http://schemas.microsoft.com/office/drawing/2014/main" id="{B74DD211-7AFC-4B2C-BF55-C6C3D5298AC4}"/>
            </a:ext>
          </a:extLst>
        </xdr:cNvPr>
        <xdr:cNvSpPr txBox="1"/>
      </xdr:nvSpPr>
      <xdr:spPr>
        <a:xfrm>
          <a:off x="22212300" y="5187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97683</xdr:rowOff>
    </xdr:from>
    <xdr:to>
      <xdr:col>116</xdr:col>
      <xdr:colOff>152400</xdr:colOff>
      <xdr:row>31</xdr:row>
      <xdr:rowOff>97683</xdr:rowOff>
    </xdr:to>
    <xdr:cxnSp macro="">
      <xdr:nvCxnSpPr>
        <xdr:cNvPr id="724" name="直線コネクタ 723">
          <a:extLst>
            <a:ext uri="{FF2B5EF4-FFF2-40B4-BE49-F238E27FC236}">
              <a16:creationId xmlns:a16="http://schemas.microsoft.com/office/drawing/2014/main" id="{9B764476-995C-442A-8838-300208FE9DEF}"/>
            </a:ext>
          </a:extLst>
        </xdr:cNvPr>
        <xdr:cNvCxnSpPr/>
      </xdr:nvCxnSpPr>
      <xdr:spPr>
        <a:xfrm>
          <a:off x="22072600" y="54126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36</xdr:row>
      <xdr:rowOff>44008</xdr:rowOff>
    </xdr:from>
    <xdr:to>
      <xdr:col>116</xdr:col>
      <xdr:colOff>63500</xdr:colOff>
      <xdr:row>36</xdr:row>
      <xdr:rowOff>57221</xdr:rowOff>
    </xdr:to>
    <xdr:cxnSp macro="">
      <xdr:nvCxnSpPr>
        <xdr:cNvPr id="725" name="直線コネクタ 724">
          <a:extLst>
            <a:ext uri="{FF2B5EF4-FFF2-40B4-BE49-F238E27FC236}">
              <a16:creationId xmlns:a16="http://schemas.microsoft.com/office/drawing/2014/main" id="{146CE7E3-EF23-4F75-8CDA-9E8530D70DDE}"/>
            </a:ext>
          </a:extLst>
        </xdr:cNvPr>
        <xdr:cNvCxnSpPr/>
      </xdr:nvCxnSpPr>
      <xdr:spPr>
        <a:xfrm>
          <a:off x="21323300" y="6216208"/>
          <a:ext cx="838200" cy="13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130604</xdr:rowOff>
    </xdr:from>
    <xdr:ext cx="469744" cy="259045"/>
    <xdr:sp macro="" textlink="">
      <xdr:nvSpPr>
        <xdr:cNvPr id="726" name="投資及び出資金平均値テキスト">
          <a:extLst>
            <a:ext uri="{FF2B5EF4-FFF2-40B4-BE49-F238E27FC236}">
              <a16:creationId xmlns:a16="http://schemas.microsoft.com/office/drawing/2014/main" id="{1AC92BA6-B5F9-41D5-A0E6-2865498C36E4}"/>
            </a:ext>
          </a:extLst>
        </xdr:cNvPr>
        <xdr:cNvSpPr txBox="1"/>
      </xdr:nvSpPr>
      <xdr:spPr>
        <a:xfrm>
          <a:off x="22212300" y="64742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152176</xdr:rowOff>
    </xdr:from>
    <xdr:to>
      <xdr:col>116</xdr:col>
      <xdr:colOff>114300</xdr:colOff>
      <xdr:row>38</xdr:row>
      <xdr:rowOff>82327</xdr:rowOff>
    </xdr:to>
    <xdr:sp macro="" textlink="">
      <xdr:nvSpPr>
        <xdr:cNvPr id="727" name="フローチャート: 判断 726">
          <a:extLst>
            <a:ext uri="{FF2B5EF4-FFF2-40B4-BE49-F238E27FC236}">
              <a16:creationId xmlns:a16="http://schemas.microsoft.com/office/drawing/2014/main" id="{1183C7BC-5755-4DB5-AC5A-C785FBDCFF5A}"/>
            </a:ext>
          </a:extLst>
        </xdr:cNvPr>
        <xdr:cNvSpPr/>
      </xdr:nvSpPr>
      <xdr:spPr>
        <a:xfrm>
          <a:off x="22110700" y="649582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36</xdr:row>
      <xdr:rowOff>21788</xdr:rowOff>
    </xdr:from>
    <xdr:to>
      <xdr:col>111</xdr:col>
      <xdr:colOff>177800</xdr:colOff>
      <xdr:row>36</xdr:row>
      <xdr:rowOff>44008</xdr:rowOff>
    </xdr:to>
    <xdr:cxnSp macro="">
      <xdr:nvCxnSpPr>
        <xdr:cNvPr id="728" name="直線コネクタ 727">
          <a:extLst>
            <a:ext uri="{FF2B5EF4-FFF2-40B4-BE49-F238E27FC236}">
              <a16:creationId xmlns:a16="http://schemas.microsoft.com/office/drawing/2014/main" id="{D3F3C25F-663D-4E2E-9B73-3FDD46110579}"/>
            </a:ext>
          </a:extLst>
        </xdr:cNvPr>
        <xdr:cNvCxnSpPr/>
      </xdr:nvCxnSpPr>
      <xdr:spPr>
        <a:xfrm>
          <a:off x="20434300" y="6193988"/>
          <a:ext cx="889000" cy="22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160726</xdr:rowOff>
    </xdr:from>
    <xdr:to>
      <xdr:col>112</xdr:col>
      <xdr:colOff>38100</xdr:colOff>
      <xdr:row>38</xdr:row>
      <xdr:rowOff>90876</xdr:rowOff>
    </xdr:to>
    <xdr:sp macro="" textlink="">
      <xdr:nvSpPr>
        <xdr:cNvPr id="729" name="フローチャート: 判断 728">
          <a:extLst>
            <a:ext uri="{FF2B5EF4-FFF2-40B4-BE49-F238E27FC236}">
              <a16:creationId xmlns:a16="http://schemas.microsoft.com/office/drawing/2014/main" id="{3D263D8E-9CBB-4BAC-8B2D-39CD6DDBE829}"/>
            </a:ext>
          </a:extLst>
        </xdr:cNvPr>
        <xdr:cNvSpPr/>
      </xdr:nvSpPr>
      <xdr:spPr>
        <a:xfrm>
          <a:off x="21272500" y="6504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82003</xdr:rowOff>
    </xdr:from>
    <xdr:ext cx="469744" cy="259045"/>
    <xdr:sp macro="" textlink="">
      <xdr:nvSpPr>
        <xdr:cNvPr id="730" name="テキスト ボックス 729">
          <a:extLst>
            <a:ext uri="{FF2B5EF4-FFF2-40B4-BE49-F238E27FC236}">
              <a16:creationId xmlns:a16="http://schemas.microsoft.com/office/drawing/2014/main" id="{566E5134-6C13-43B1-98AF-3F46C9688383}"/>
            </a:ext>
          </a:extLst>
        </xdr:cNvPr>
        <xdr:cNvSpPr txBox="1"/>
      </xdr:nvSpPr>
      <xdr:spPr>
        <a:xfrm>
          <a:off x="21088428" y="65971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36</xdr:row>
      <xdr:rowOff>21788</xdr:rowOff>
    </xdr:from>
    <xdr:to>
      <xdr:col>107</xdr:col>
      <xdr:colOff>50800</xdr:colOff>
      <xdr:row>36</xdr:row>
      <xdr:rowOff>36738</xdr:rowOff>
    </xdr:to>
    <xdr:cxnSp macro="">
      <xdr:nvCxnSpPr>
        <xdr:cNvPr id="731" name="直線コネクタ 730">
          <a:extLst>
            <a:ext uri="{FF2B5EF4-FFF2-40B4-BE49-F238E27FC236}">
              <a16:creationId xmlns:a16="http://schemas.microsoft.com/office/drawing/2014/main" id="{299C3345-2469-489E-BEF1-0BF37BCF7183}"/>
            </a:ext>
          </a:extLst>
        </xdr:cNvPr>
        <xdr:cNvCxnSpPr/>
      </xdr:nvCxnSpPr>
      <xdr:spPr>
        <a:xfrm flipV="1">
          <a:off x="19545300" y="6193988"/>
          <a:ext cx="889000" cy="149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166167</xdr:rowOff>
    </xdr:from>
    <xdr:to>
      <xdr:col>107</xdr:col>
      <xdr:colOff>101600</xdr:colOff>
      <xdr:row>38</xdr:row>
      <xdr:rowOff>96317</xdr:rowOff>
    </xdr:to>
    <xdr:sp macro="" textlink="">
      <xdr:nvSpPr>
        <xdr:cNvPr id="732" name="フローチャート: 判断 731">
          <a:extLst>
            <a:ext uri="{FF2B5EF4-FFF2-40B4-BE49-F238E27FC236}">
              <a16:creationId xmlns:a16="http://schemas.microsoft.com/office/drawing/2014/main" id="{4A0CDC28-617E-4A1D-AC5D-A2DDC2D2BFE7}"/>
            </a:ext>
          </a:extLst>
        </xdr:cNvPr>
        <xdr:cNvSpPr/>
      </xdr:nvSpPr>
      <xdr:spPr>
        <a:xfrm>
          <a:off x="20383500" y="6509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87444</xdr:rowOff>
    </xdr:from>
    <xdr:ext cx="469744" cy="259045"/>
    <xdr:sp macro="" textlink="">
      <xdr:nvSpPr>
        <xdr:cNvPr id="733" name="テキスト ボックス 732">
          <a:extLst>
            <a:ext uri="{FF2B5EF4-FFF2-40B4-BE49-F238E27FC236}">
              <a16:creationId xmlns:a16="http://schemas.microsoft.com/office/drawing/2014/main" id="{18AFD8ED-9481-4FC9-8EE1-2CFD637595CE}"/>
            </a:ext>
          </a:extLst>
        </xdr:cNvPr>
        <xdr:cNvSpPr txBox="1"/>
      </xdr:nvSpPr>
      <xdr:spPr>
        <a:xfrm>
          <a:off x="20199428" y="66025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36</xdr:row>
      <xdr:rowOff>36738</xdr:rowOff>
    </xdr:from>
    <xdr:to>
      <xdr:col>102</xdr:col>
      <xdr:colOff>114300</xdr:colOff>
      <xdr:row>38</xdr:row>
      <xdr:rowOff>115148</xdr:rowOff>
    </xdr:to>
    <xdr:cxnSp macro="">
      <xdr:nvCxnSpPr>
        <xdr:cNvPr id="734" name="直線コネクタ 733">
          <a:extLst>
            <a:ext uri="{FF2B5EF4-FFF2-40B4-BE49-F238E27FC236}">
              <a16:creationId xmlns:a16="http://schemas.microsoft.com/office/drawing/2014/main" id="{7CEB3F4F-B56D-49F8-AFB1-C1C70E6280AD}"/>
            </a:ext>
          </a:extLst>
        </xdr:cNvPr>
        <xdr:cNvCxnSpPr/>
      </xdr:nvCxnSpPr>
      <xdr:spPr>
        <a:xfrm flipV="1">
          <a:off x="18656300" y="6208938"/>
          <a:ext cx="889000" cy="4213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5552</xdr:rowOff>
    </xdr:from>
    <xdr:to>
      <xdr:col>102</xdr:col>
      <xdr:colOff>165100</xdr:colOff>
      <xdr:row>38</xdr:row>
      <xdr:rowOff>107152</xdr:rowOff>
    </xdr:to>
    <xdr:sp macro="" textlink="">
      <xdr:nvSpPr>
        <xdr:cNvPr id="735" name="フローチャート: 判断 734">
          <a:extLst>
            <a:ext uri="{FF2B5EF4-FFF2-40B4-BE49-F238E27FC236}">
              <a16:creationId xmlns:a16="http://schemas.microsoft.com/office/drawing/2014/main" id="{133554C3-51DD-4CB2-8EB1-39F3E6B472D7}"/>
            </a:ext>
          </a:extLst>
        </xdr:cNvPr>
        <xdr:cNvSpPr/>
      </xdr:nvSpPr>
      <xdr:spPr>
        <a:xfrm>
          <a:off x="19494500" y="6520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38</xdr:row>
      <xdr:rowOff>98279</xdr:rowOff>
    </xdr:from>
    <xdr:ext cx="469744" cy="259045"/>
    <xdr:sp macro="" textlink="">
      <xdr:nvSpPr>
        <xdr:cNvPr id="736" name="テキスト ボックス 735">
          <a:extLst>
            <a:ext uri="{FF2B5EF4-FFF2-40B4-BE49-F238E27FC236}">
              <a16:creationId xmlns:a16="http://schemas.microsoft.com/office/drawing/2014/main" id="{1E01C7A5-4DD9-488B-80AF-F6A5C5E128D5}"/>
            </a:ext>
          </a:extLst>
        </xdr:cNvPr>
        <xdr:cNvSpPr txBox="1"/>
      </xdr:nvSpPr>
      <xdr:spPr>
        <a:xfrm>
          <a:off x="19310428" y="66133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5644</xdr:rowOff>
    </xdr:from>
    <xdr:to>
      <xdr:col>98</xdr:col>
      <xdr:colOff>38100</xdr:colOff>
      <xdr:row>38</xdr:row>
      <xdr:rowOff>107244</xdr:rowOff>
    </xdr:to>
    <xdr:sp macro="" textlink="">
      <xdr:nvSpPr>
        <xdr:cNvPr id="737" name="フローチャート: 判断 736">
          <a:extLst>
            <a:ext uri="{FF2B5EF4-FFF2-40B4-BE49-F238E27FC236}">
              <a16:creationId xmlns:a16="http://schemas.microsoft.com/office/drawing/2014/main" id="{E9E185D2-F9CF-499F-9676-BB3266D53A53}"/>
            </a:ext>
          </a:extLst>
        </xdr:cNvPr>
        <xdr:cNvSpPr/>
      </xdr:nvSpPr>
      <xdr:spPr>
        <a:xfrm>
          <a:off x="18605500" y="6520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123771</xdr:rowOff>
    </xdr:from>
    <xdr:ext cx="469744" cy="259045"/>
    <xdr:sp macro="" textlink="">
      <xdr:nvSpPr>
        <xdr:cNvPr id="738" name="テキスト ボックス 737">
          <a:extLst>
            <a:ext uri="{FF2B5EF4-FFF2-40B4-BE49-F238E27FC236}">
              <a16:creationId xmlns:a16="http://schemas.microsoft.com/office/drawing/2014/main" id="{FD0B869B-3675-4412-9DB7-922ECD31EA4F}"/>
            </a:ext>
          </a:extLst>
        </xdr:cNvPr>
        <xdr:cNvSpPr txBox="1"/>
      </xdr:nvSpPr>
      <xdr:spPr>
        <a:xfrm>
          <a:off x="18421428" y="6295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39" name="テキスト ボックス 738">
          <a:extLst>
            <a:ext uri="{FF2B5EF4-FFF2-40B4-BE49-F238E27FC236}">
              <a16:creationId xmlns:a16="http://schemas.microsoft.com/office/drawing/2014/main" id="{B5F8B158-CB9B-4DE6-AABC-06493078A31C}"/>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0" name="テキスト ボックス 739">
          <a:extLst>
            <a:ext uri="{FF2B5EF4-FFF2-40B4-BE49-F238E27FC236}">
              <a16:creationId xmlns:a16="http://schemas.microsoft.com/office/drawing/2014/main" id="{F063CA8E-778A-4A8D-AD1C-D213A9CA5DA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1" name="テキスト ボックス 740">
          <a:extLst>
            <a:ext uri="{FF2B5EF4-FFF2-40B4-BE49-F238E27FC236}">
              <a16:creationId xmlns:a16="http://schemas.microsoft.com/office/drawing/2014/main" id="{1CAA2553-4354-44C2-8340-7A8660460A34}"/>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2" name="テキスト ボックス 741">
          <a:extLst>
            <a:ext uri="{FF2B5EF4-FFF2-40B4-BE49-F238E27FC236}">
              <a16:creationId xmlns:a16="http://schemas.microsoft.com/office/drawing/2014/main" id="{CC35F839-7587-4B98-9FC4-2AAFCB924803}"/>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3" name="テキスト ボックス 742">
          <a:extLst>
            <a:ext uri="{FF2B5EF4-FFF2-40B4-BE49-F238E27FC236}">
              <a16:creationId xmlns:a16="http://schemas.microsoft.com/office/drawing/2014/main" id="{CA3DBFF8-5F5A-463F-88F8-20BF7DCF3547}"/>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6421</xdr:rowOff>
    </xdr:from>
    <xdr:to>
      <xdr:col>116</xdr:col>
      <xdr:colOff>114300</xdr:colOff>
      <xdr:row>36</xdr:row>
      <xdr:rowOff>108021</xdr:rowOff>
    </xdr:to>
    <xdr:sp macro="" textlink="">
      <xdr:nvSpPr>
        <xdr:cNvPr id="744" name="楕円 743">
          <a:extLst>
            <a:ext uri="{FF2B5EF4-FFF2-40B4-BE49-F238E27FC236}">
              <a16:creationId xmlns:a16="http://schemas.microsoft.com/office/drawing/2014/main" id="{34447BDE-2796-4975-B6E4-D39AA8B4526D}"/>
            </a:ext>
          </a:extLst>
        </xdr:cNvPr>
        <xdr:cNvSpPr/>
      </xdr:nvSpPr>
      <xdr:spPr>
        <a:xfrm>
          <a:off x="22110700" y="6178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35</xdr:row>
      <xdr:rowOff>29298</xdr:rowOff>
    </xdr:from>
    <xdr:ext cx="469744" cy="259045"/>
    <xdr:sp macro="" textlink="">
      <xdr:nvSpPr>
        <xdr:cNvPr id="745" name="投資及び出資金該当値テキスト">
          <a:extLst>
            <a:ext uri="{FF2B5EF4-FFF2-40B4-BE49-F238E27FC236}">
              <a16:creationId xmlns:a16="http://schemas.microsoft.com/office/drawing/2014/main" id="{A90DDADD-226E-4166-95B9-770249490155}"/>
            </a:ext>
          </a:extLst>
        </xdr:cNvPr>
        <xdr:cNvSpPr txBox="1"/>
      </xdr:nvSpPr>
      <xdr:spPr>
        <a:xfrm>
          <a:off x="22212300" y="60300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35</xdr:row>
      <xdr:rowOff>164658</xdr:rowOff>
    </xdr:from>
    <xdr:to>
      <xdr:col>112</xdr:col>
      <xdr:colOff>38100</xdr:colOff>
      <xdr:row>36</xdr:row>
      <xdr:rowOff>94808</xdr:rowOff>
    </xdr:to>
    <xdr:sp macro="" textlink="">
      <xdr:nvSpPr>
        <xdr:cNvPr id="746" name="楕円 745">
          <a:extLst>
            <a:ext uri="{FF2B5EF4-FFF2-40B4-BE49-F238E27FC236}">
              <a16:creationId xmlns:a16="http://schemas.microsoft.com/office/drawing/2014/main" id="{6F5B620D-91D4-4771-B644-595A017C18FB}"/>
            </a:ext>
          </a:extLst>
        </xdr:cNvPr>
        <xdr:cNvSpPr/>
      </xdr:nvSpPr>
      <xdr:spPr>
        <a:xfrm>
          <a:off x="21272500" y="6165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34</xdr:row>
      <xdr:rowOff>111335</xdr:rowOff>
    </xdr:from>
    <xdr:ext cx="469744" cy="259045"/>
    <xdr:sp macro="" textlink="">
      <xdr:nvSpPr>
        <xdr:cNvPr id="747" name="テキスト ボックス 746">
          <a:extLst>
            <a:ext uri="{FF2B5EF4-FFF2-40B4-BE49-F238E27FC236}">
              <a16:creationId xmlns:a16="http://schemas.microsoft.com/office/drawing/2014/main" id="{3092ABC3-C404-48EE-932E-20259372AF7E}"/>
            </a:ext>
          </a:extLst>
        </xdr:cNvPr>
        <xdr:cNvSpPr txBox="1"/>
      </xdr:nvSpPr>
      <xdr:spPr>
        <a:xfrm>
          <a:off x="21088428" y="5940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35</xdr:row>
      <xdr:rowOff>142438</xdr:rowOff>
    </xdr:from>
    <xdr:to>
      <xdr:col>107</xdr:col>
      <xdr:colOff>101600</xdr:colOff>
      <xdr:row>36</xdr:row>
      <xdr:rowOff>72588</xdr:rowOff>
    </xdr:to>
    <xdr:sp macro="" textlink="">
      <xdr:nvSpPr>
        <xdr:cNvPr id="748" name="楕円 747">
          <a:extLst>
            <a:ext uri="{FF2B5EF4-FFF2-40B4-BE49-F238E27FC236}">
              <a16:creationId xmlns:a16="http://schemas.microsoft.com/office/drawing/2014/main" id="{1C861B0D-DD02-4085-B6C6-14A6A383BA3F}"/>
            </a:ext>
          </a:extLst>
        </xdr:cNvPr>
        <xdr:cNvSpPr/>
      </xdr:nvSpPr>
      <xdr:spPr>
        <a:xfrm>
          <a:off x="20383500" y="6143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34</xdr:row>
      <xdr:rowOff>89115</xdr:rowOff>
    </xdr:from>
    <xdr:ext cx="534377" cy="259045"/>
    <xdr:sp macro="" textlink="">
      <xdr:nvSpPr>
        <xdr:cNvPr id="749" name="テキスト ボックス 748">
          <a:extLst>
            <a:ext uri="{FF2B5EF4-FFF2-40B4-BE49-F238E27FC236}">
              <a16:creationId xmlns:a16="http://schemas.microsoft.com/office/drawing/2014/main" id="{6ECB88B4-4849-438B-8E45-781FDA91240F}"/>
            </a:ext>
          </a:extLst>
        </xdr:cNvPr>
        <xdr:cNvSpPr txBox="1"/>
      </xdr:nvSpPr>
      <xdr:spPr>
        <a:xfrm>
          <a:off x="20167111" y="59184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35</xdr:row>
      <xdr:rowOff>157388</xdr:rowOff>
    </xdr:from>
    <xdr:to>
      <xdr:col>102</xdr:col>
      <xdr:colOff>165100</xdr:colOff>
      <xdr:row>36</xdr:row>
      <xdr:rowOff>87538</xdr:rowOff>
    </xdr:to>
    <xdr:sp macro="" textlink="">
      <xdr:nvSpPr>
        <xdr:cNvPr id="750" name="楕円 749">
          <a:extLst>
            <a:ext uri="{FF2B5EF4-FFF2-40B4-BE49-F238E27FC236}">
              <a16:creationId xmlns:a16="http://schemas.microsoft.com/office/drawing/2014/main" id="{C859C128-B412-4E0D-BDD6-CA3B2B51C583}"/>
            </a:ext>
          </a:extLst>
        </xdr:cNvPr>
        <xdr:cNvSpPr/>
      </xdr:nvSpPr>
      <xdr:spPr>
        <a:xfrm>
          <a:off x="19494500" y="6158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34</xdr:row>
      <xdr:rowOff>104065</xdr:rowOff>
    </xdr:from>
    <xdr:ext cx="469744" cy="259045"/>
    <xdr:sp macro="" textlink="">
      <xdr:nvSpPr>
        <xdr:cNvPr id="751" name="テキスト ボックス 750">
          <a:extLst>
            <a:ext uri="{FF2B5EF4-FFF2-40B4-BE49-F238E27FC236}">
              <a16:creationId xmlns:a16="http://schemas.microsoft.com/office/drawing/2014/main" id="{0B7834BD-6105-47D5-BC4E-E22B0A8D8C96}"/>
            </a:ext>
          </a:extLst>
        </xdr:cNvPr>
        <xdr:cNvSpPr txBox="1"/>
      </xdr:nvSpPr>
      <xdr:spPr>
        <a:xfrm>
          <a:off x="19310428" y="59333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64348</xdr:rowOff>
    </xdr:from>
    <xdr:to>
      <xdr:col>98</xdr:col>
      <xdr:colOff>38100</xdr:colOff>
      <xdr:row>38</xdr:row>
      <xdr:rowOff>165948</xdr:rowOff>
    </xdr:to>
    <xdr:sp macro="" textlink="">
      <xdr:nvSpPr>
        <xdr:cNvPr id="752" name="楕円 751">
          <a:extLst>
            <a:ext uri="{FF2B5EF4-FFF2-40B4-BE49-F238E27FC236}">
              <a16:creationId xmlns:a16="http://schemas.microsoft.com/office/drawing/2014/main" id="{C1A38C36-6EBB-46FD-BC7A-224DCA244FCA}"/>
            </a:ext>
          </a:extLst>
        </xdr:cNvPr>
        <xdr:cNvSpPr/>
      </xdr:nvSpPr>
      <xdr:spPr>
        <a:xfrm>
          <a:off x="18605500" y="6579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38</xdr:row>
      <xdr:rowOff>157075</xdr:rowOff>
    </xdr:from>
    <xdr:ext cx="378565" cy="259045"/>
    <xdr:sp macro="" textlink="">
      <xdr:nvSpPr>
        <xdr:cNvPr id="753" name="テキスト ボックス 752">
          <a:extLst>
            <a:ext uri="{FF2B5EF4-FFF2-40B4-BE49-F238E27FC236}">
              <a16:creationId xmlns:a16="http://schemas.microsoft.com/office/drawing/2014/main" id="{F132CFE8-60AB-4A74-8B7A-C7FBEB46E57B}"/>
            </a:ext>
          </a:extLst>
        </xdr:cNvPr>
        <xdr:cNvSpPr txBox="1"/>
      </xdr:nvSpPr>
      <xdr:spPr>
        <a:xfrm>
          <a:off x="18467017" y="667217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4" name="正方形/長方形 753">
          <a:extLst>
            <a:ext uri="{FF2B5EF4-FFF2-40B4-BE49-F238E27FC236}">
              <a16:creationId xmlns:a16="http://schemas.microsoft.com/office/drawing/2014/main" id="{D0687A5F-3FCB-4BA7-BBC0-D34B4F1630FA}"/>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5" name="正方形/長方形 754">
          <a:extLst>
            <a:ext uri="{FF2B5EF4-FFF2-40B4-BE49-F238E27FC236}">
              <a16:creationId xmlns:a16="http://schemas.microsoft.com/office/drawing/2014/main" id="{C1B9A632-3F2E-4788-9DE6-857D256C0A23}"/>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56" name="正方形/長方形 755">
          <a:extLst>
            <a:ext uri="{FF2B5EF4-FFF2-40B4-BE49-F238E27FC236}">
              <a16:creationId xmlns:a16="http://schemas.microsoft.com/office/drawing/2014/main" id="{E72BD775-B8EC-4F12-B450-61366898D291}"/>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57" name="正方形/長方形 756">
          <a:extLst>
            <a:ext uri="{FF2B5EF4-FFF2-40B4-BE49-F238E27FC236}">
              <a16:creationId xmlns:a16="http://schemas.microsoft.com/office/drawing/2014/main" id="{2ED80772-040F-46B6-AF01-6475DAE1DA2E}"/>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58" name="正方形/長方形 757">
          <a:extLst>
            <a:ext uri="{FF2B5EF4-FFF2-40B4-BE49-F238E27FC236}">
              <a16:creationId xmlns:a16="http://schemas.microsoft.com/office/drawing/2014/main" id="{BA36C4B6-BBD7-4672-8D64-765D8A1A7835}"/>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59" name="正方形/長方形 758">
          <a:extLst>
            <a:ext uri="{FF2B5EF4-FFF2-40B4-BE49-F238E27FC236}">
              <a16:creationId xmlns:a16="http://schemas.microsoft.com/office/drawing/2014/main" id="{A0A718BD-E308-49BF-9B77-2E2427D8C0AE}"/>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0" name="正方形/長方形 759">
          <a:extLst>
            <a:ext uri="{FF2B5EF4-FFF2-40B4-BE49-F238E27FC236}">
              <a16:creationId xmlns:a16="http://schemas.microsoft.com/office/drawing/2014/main" id="{E117F9C9-C263-486C-8C07-908160DB0948}"/>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1" name="正方形/長方形 760">
          <a:extLst>
            <a:ext uri="{FF2B5EF4-FFF2-40B4-BE49-F238E27FC236}">
              <a16:creationId xmlns:a16="http://schemas.microsoft.com/office/drawing/2014/main" id="{81ED5D19-F60F-4C2C-BA80-1FE5D40A663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2" name="テキスト ボックス 761">
          <a:extLst>
            <a:ext uri="{FF2B5EF4-FFF2-40B4-BE49-F238E27FC236}">
              <a16:creationId xmlns:a16="http://schemas.microsoft.com/office/drawing/2014/main" id="{0CB51088-629A-41CF-B426-79059E925CA9}"/>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3" name="直線コネクタ 762">
          <a:extLst>
            <a:ext uri="{FF2B5EF4-FFF2-40B4-BE49-F238E27FC236}">
              <a16:creationId xmlns:a16="http://schemas.microsoft.com/office/drawing/2014/main" id="{096AA7B8-7E6F-4F6F-B1A4-7810E5F43C34}"/>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64" name="直線コネクタ 763">
          <a:extLst>
            <a:ext uri="{FF2B5EF4-FFF2-40B4-BE49-F238E27FC236}">
              <a16:creationId xmlns:a16="http://schemas.microsoft.com/office/drawing/2014/main" id="{807881BD-148F-4BA8-A645-1DD03FF52D85}"/>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65" name="テキスト ボックス 764">
          <a:extLst>
            <a:ext uri="{FF2B5EF4-FFF2-40B4-BE49-F238E27FC236}">
              <a16:creationId xmlns:a16="http://schemas.microsoft.com/office/drawing/2014/main" id="{3E438168-4725-45F4-A70A-0479DE588CE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66" name="直線コネクタ 765">
          <a:extLst>
            <a:ext uri="{FF2B5EF4-FFF2-40B4-BE49-F238E27FC236}">
              <a16:creationId xmlns:a16="http://schemas.microsoft.com/office/drawing/2014/main" id="{A24D2927-9AB5-4104-BF68-B7033FAFD05E}"/>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54627</xdr:rowOff>
    </xdr:from>
    <xdr:ext cx="467179" cy="259045"/>
    <xdr:sp macro="" textlink="">
      <xdr:nvSpPr>
        <xdr:cNvPr id="767" name="テキスト ボックス 766">
          <a:extLst>
            <a:ext uri="{FF2B5EF4-FFF2-40B4-BE49-F238E27FC236}">
              <a16:creationId xmlns:a16="http://schemas.microsoft.com/office/drawing/2014/main" id="{9A1751B6-8928-4061-ABE6-B809B9B20A11}"/>
            </a:ext>
          </a:extLst>
        </xdr:cNvPr>
        <xdr:cNvSpPr txBox="1"/>
      </xdr:nvSpPr>
      <xdr:spPr>
        <a:xfrm>
          <a:off x="17820821" y="9484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68" name="直線コネクタ 767">
          <a:extLst>
            <a:ext uri="{FF2B5EF4-FFF2-40B4-BE49-F238E27FC236}">
              <a16:creationId xmlns:a16="http://schemas.microsoft.com/office/drawing/2014/main" id="{E89A90F3-5617-4C1F-BD7A-92F2AB569784}"/>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69" name="テキスト ボックス 768">
          <a:extLst>
            <a:ext uri="{FF2B5EF4-FFF2-40B4-BE49-F238E27FC236}">
              <a16:creationId xmlns:a16="http://schemas.microsoft.com/office/drawing/2014/main" id="{76BFB0C7-DD40-41EA-A3EB-9A02BA85D861}"/>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70" name="直線コネクタ 769">
          <a:extLst>
            <a:ext uri="{FF2B5EF4-FFF2-40B4-BE49-F238E27FC236}">
              <a16:creationId xmlns:a16="http://schemas.microsoft.com/office/drawing/2014/main" id="{7C3545FF-DDE5-48F9-89C8-127EE0A60056}"/>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71" name="テキスト ボックス 770">
          <a:extLst>
            <a:ext uri="{FF2B5EF4-FFF2-40B4-BE49-F238E27FC236}">
              <a16:creationId xmlns:a16="http://schemas.microsoft.com/office/drawing/2014/main" id="{4CD770FA-5F8D-4DBC-91FA-401A0D6582D5}"/>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2" name="直線コネクタ 771">
          <a:extLst>
            <a:ext uri="{FF2B5EF4-FFF2-40B4-BE49-F238E27FC236}">
              <a16:creationId xmlns:a16="http://schemas.microsoft.com/office/drawing/2014/main" id="{24E69405-36C3-406D-87A8-17DB4DD1BACE}"/>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73" name="テキスト ボックス 772">
          <a:extLst>
            <a:ext uri="{FF2B5EF4-FFF2-40B4-BE49-F238E27FC236}">
              <a16:creationId xmlns:a16="http://schemas.microsoft.com/office/drawing/2014/main" id="{54C05E74-DD76-48C2-9B7E-ECD8C221C92E}"/>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4" name="貸付金グラフ枠">
          <a:extLst>
            <a:ext uri="{FF2B5EF4-FFF2-40B4-BE49-F238E27FC236}">
              <a16:creationId xmlns:a16="http://schemas.microsoft.com/office/drawing/2014/main" id="{6618C1C8-B521-4988-9EB7-1D41A5C587AA}"/>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54478</xdr:rowOff>
    </xdr:from>
    <xdr:to>
      <xdr:col>116</xdr:col>
      <xdr:colOff>62864</xdr:colOff>
      <xdr:row>58</xdr:row>
      <xdr:rowOff>139700</xdr:rowOff>
    </xdr:to>
    <xdr:cxnSp macro="">
      <xdr:nvCxnSpPr>
        <xdr:cNvPr id="775" name="直線コネクタ 774">
          <a:extLst>
            <a:ext uri="{FF2B5EF4-FFF2-40B4-BE49-F238E27FC236}">
              <a16:creationId xmlns:a16="http://schemas.microsoft.com/office/drawing/2014/main" id="{63041D60-E0E0-4FE1-9CB3-51D48759FDC4}"/>
            </a:ext>
          </a:extLst>
        </xdr:cNvPr>
        <xdr:cNvCxnSpPr/>
      </xdr:nvCxnSpPr>
      <xdr:spPr>
        <a:xfrm flipV="1">
          <a:off x="22159595" y="8626978"/>
          <a:ext cx="1269" cy="14568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76" name="貸付金最小値テキスト">
          <a:extLst>
            <a:ext uri="{FF2B5EF4-FFF2-40B4-BE49-F238E27FC236}">
              <a16:creationId xmlns:a16="http://schemas.microsoft.com/office/drawing/2014/main" id="{B36D3039-7C3F-4832-A9DA-FD3DF925AA1D}"/>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77" name="直線コネクタ 776">
          <a:extLst>
            <a:ext uri="{FF2B5EF4-FFF2-40B4-BE49-F238E27FC236}">
              <a16:creationId xmlns:a16="http://schemas.microsoft.com/office/drawing/2014/main" id="{254314ED-E0FA-40FF-8D8D-3A9782E6086A}"/>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1155</xdr:rowOff>
    </xdr:from>
    <xdr:ext cx="534377" cy="259045"/>
    <xdr:sp macro="" textlink="">
      <xdr:nvSpPr>
        <xdr:cNvPr id="778" name="貸付金最大値テキスト">
          <a:extLst>
            <a:ext uri="{FF2B5EF4-FFF2-40B4-BE49-F238E27FC236}">
              <a16:creationId xmlns:a16="http://schemas.microsoft.com/office/drawing/2014/main" id="{303693AD-1809-4465-8F2F-81F898CA1AC5}"/>
            </a:ext>
          </a:extLst>
        </xdr:cNvPr>
        <xdr:cNvSpPr txBox="1"/>
      </xdr:nvSpPr>
      <xdr:spPr>
        <a:xfrm>
          <a:off x="22212300" y="8402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54478</xdr:rowOff>
    </xdr:from>
    <xdr:to>
      <xdr:col>116</xdr:col>
      <xdr:colOff>152400</xdr:colOff>
      <xdr:row>50</xdr:row>
      <xdr:rowOff>54478</xdr:rowOff>
    </xdr:to>
    <xdr:cxnSp macro="">
      <xdr:nvCxnSpPr>
        <xdr:cNvPr id="779" name="直線コネクタ 778">
          <a:extLst>
            <a:ext uri="{FF2B5EF4-FFF2-40B4-BE49-F238E27FC236}">
              <a16:creationId xmlns:a16="http://schemas.microsoft.com/office/drawing/2014/main" id="{5F9358C6-63F6-4895-A676-47EF6E4F0C58}"/>
            </a:ext>
          </a:extLst>
        </xdr:cNvPr>
        <xdr:cNvCxnSpPr/>
      </xdr:nvCxnSpPr>
      <xdr:spPr>
        <a:xfrm>
          <a:off x="22072600" y="86269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139334</xdr:rowOff>
    </xdr:from>
    <xdr:to>
      <xdr:col>116</xdr:col>
      <xdr:colOff>63500</xdr:colOff>
      <xdr:row>58</xdr:row>
      <xdr:rowOff>139334</xdr:rowOff>
    </xdr:to>
    <xdr:cxnSp macro="">
      <xdr:nvCxnSpPr>
        <xdr:cNvPr id="780" name="直線コネクタ 779">
          <a:extLst>
            <a:ext uri="{FF2B5EF4-FFF2-40B4-BE49-F238E27FC236}">
              <a16:creationId xmlns:a16="http://schemas.microsoft.com/office/drawing/2014/main" id="{2B9A9149-21A7-42DC-88DF-C20AD1861398}"/>
            </a:ext>
          </a:extLst>
        </xdr:cNvPr>
        <xdr:cNvCxnSpPr/>
      </xdr:nvCxnSpPr>
      <xdr:spPr>
        <a:xfrm>
          <a:off x="21323300" y="10083434"/>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29115</xdr:rowOff>
    </xdr:from>
    <xdr:ext cx="378565" cy="259045"/>
    <xdr:sp macro="" textlink="">
      <xdr:nvSpPr>
        <xdr:cNvPr id="781" name="貸付金平均値テキスト">
          <a:extLst>
            <a:ext uri="{FF2B5EF4-FFF2-40B4-BE49-F238E27FC236}">
              <a16:creationId xmlns:a16="http://schemas.microsoft.com/office/drawing/2014/main" id="{7D0999DE-1172-4296-B793-8F2CEDB880EC}"/>
            </a:ext>
          </a:extLst>
        </xdr:cNvPr>
        <xdr:cNvSpPr txBox="1"/>
      </xdr:nvSpPr>
      <xdr:spPr>
        <a:xfrm>
          <a:off x="22212300" y="980176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6238</xdr:rowOff>
    </xdr:from>
    <xdr:to>
      <xdr:col>116</xdr:col>
      <xdr:colOff>114300</xdr:colOff>
      <xdr:row>58</xdr:row>
      <xdr:rowOff>107838</xdr:rowOff>
    </xdr:to>
    <xdr:sp macro="" textlink="">
      <xdr:nvSpPr>
        <xdr:cNvPr id="782" name="フローチャート: 判断 781">
          <a:extLst>
            <a:ext uri="{FF2B5EF4-FFF2-40B4-BE49-F238E27FC236}">
              <a16:creationId xmlns:a16="http://schemas.microsoft.com/office/drawing/2014/main" id="{A9B9B054-9E1B-4332-A651-29483E9E8DD3}"/>
            </a:ext>
          </a:extLst>
        </xdr:cNvPr>
        <xdr:cNvSpPr/>
      </xdr:nvSpPr>
      <xdr:spPr>
        <a:xfrm>
          <a:off x="22110700" y="9950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139334</xdr:rowOff>
    </xdr:from>
    <xdr:to>
      <xdr:col>111</xdr:col>
      <xdr:colOff>177800</xdr:colOff>
      <xdr:row>58</xdr:row>
      <xdr:rowOff>139426</xdr:rowOff>
    </xdr:to>
    <xdr:cxnSp macro="">
      <xdr:nvCxnSpPr>
        <xdr:cNvPr id="783" name="直線コネクタ 782">
          <a:extLst>
            <a:ext uri="{FF2B5EF4-FFF2-40B4-BE49-F238E27FC236}">
              <a16:creationId xmlns:a16="http://schemas.microsoft.com/office/drawing/2014/main" id="{936C7782-4611-4832-8C98-1A1105F26037}"/>
            </a:ext>
          </a:extLst>
        </xdr:cNvPr>
        <xdr:cNvCxnSpPr/>
      </xdr:nvCxnSpPr>
      <xdr:spPr>
        <a:xfrm flipV="1">
          <a:off x="20434300" y="10083434"/>
          <a:ext cx="889000" cy="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3678</xdr:rowOff>
    </xdr:from>
    <xdr:to>
      <xdr:col>112</xdr:col>
      <xdr:colOff>38100</xdr:colOff>
      <xdr:row>58</xdr:row>
      <xdr:rowOff>105278</xdr:rowOff>
    </xdr:to>
    <xdr:sp macro="" textlink="">
      <xdr:nvSpPr>
        <xdr:cNvPr id="784" name="フローチャート: 判断 783">
          <a:extLst>
            <a:ext uri="{FF2B5EF4-FFF2-40B4-BE49-F238E27FC236}">
              <a16:creationId xmlns:a16="http://schemas.microsoft.com/office/drawing/2014/main" id="{7BEA3E11-5725-4767-A210-2D42943E4C02}"/>
            </a:ext>
          </a:extLst>
        </xdr:cNvPr>
        <xdr:cNvSpPr/>
      </xdr:nvSpPr>
      <xdr:spPr>
        <a:xfrm>
          <a:off x="21272500" y="9947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56</xdr:row>
      <xdr:rowOff>121805</xdr:rowOff>
    </xdr:from>
    <xdr:ext cx="378565" cy="259045"/>
    <xdr:sp macro="" textlink="">
      <xdr:nvSpPr>
        <xdr:cNvPr id="785" name="テキスト ボックス 784">
          <a:extLst>
            <a:ext uri="{FF2B5EF4-FFF2-40B4-BE49-F238E27FC236}">
              <a16:creationId xmlns:a16="http://schemas.microsoft.com/office/drawing/2014/main" id="{37B54C07-D4C9-434A-AE7C-BE563F3EEF9F}"/>
            </a:ext>
          </a:extLst>
        </xdr:cNvPr>
        <xdr:cNvSpPr txBox="1"/>
      </xdr:nvSpPr>
      <xdr:spPr>
        <a:xfrm>
          <a:off x="21134017" y="97230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138877</xdr:rowOff>
    </xdr:from>
    <xdr:to>
      <xdr:col>107</xdr:col>
      <xdr:colOff>50800</xdr:colOff>
      <xdr:row>58</xdr:row>
      <xdr:rowOff>139426</xdr:rowOff>
    </xdr:to>
    <xdr:cxnSp macro="">
      <xdr:nvCxnSpPr>
        <xdr:cNvPr id="786" name="直線コネクタ 785">
          <a:extLst>
            <a:ext uri="{FF2B5EF4-FFF2-40B4-BE49-F238E27FC236}">
              <a16:creationId xmlns:a16="http://schemas.microsoft.com/office/drawing/2014/main" id="{105DA803-AAC8-4199-956C-71B1951CD896}"/>
            </a:ext>
          </a:extLst>
        </xdr:cNvPr>
        <xdr:cNvCxnSpPr/>
      </xdr:nvCxnSpPr>
      <xdr:spPr>
        <a:xfrm>
          <a:off x="19545300" y="10082977"/>
          <a:ext cx="889000" cy="5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569</xdr:rowOff>
    </xdr:from>
    <xdr:to>
      <xdr:col>107</xdr:col>
      <xdr:colOff>101600</xdr:colOff>
      <xdr:row>58</xdr:row>
      <xdr:rowOff>102169</xdr:rowOff>
    </xdr:to>
    <xdr:sp macro="" textlink="">
      <xdr:nvSpPr>
        <xdr:cNvPr id="787" name="フローチャート: 判断 786">
          <a:extLst>
            <a:ext uri="{FF2B5EF4-FFF2-40B4-BE49-F238E27FC236}">
              <a16:creationId xmlns:a16="http://schemas.microsoft.com/office/drawing/2014/main" id="{08090DE4-FEF0-4C5C-B310-720EA0593A28}"/>
            </a:ext>
          </a:extLst>
        </xdr:cNvPr>
        <xdr:cNvSpPr/>
      </xdr:nvSpPr>
      <xdr:spPr>
        <a:xfrm>
          <a:off x="20383500" y="9944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56</xdr:row>
      <xdr:rowOff>118696</xdr:rowOff>
    </xdr:from>
    <xdr:ext cx="378565" cy="259045"/>
    <xdr:sp macro="" textlink="">
      <xdr:nvSpPr>
        <xdr:cNvPr id="788" name="テキスト ボックス 787">
          <a:extLst>
            <a:ext uri="{FF2B5EF4-FFF2-40B4-BE49-F238E27FC236}">
              <a16:creationId xmlns:a16="http://schemas.microsoft.com/office/drawing/2014/main" id="{2926DC00-4EB5-4362-86EB-B9DE7FDBBC7A}"/>
            </a:ext>
          </a:extLst>
        </xdr:cNvPr>
        <xdr:cNvSpPr txBox="1"/>
      </xdr:nvSpPr>
      <xdr:spPr>
        <a:xfrm>
          <a:off x="20245017" y="97198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137231</xdr:rowOff>
    </xdr:from>
    <xdr:to>
      <xdr:col>102</xdr:col>
      <xdr:colOff>114300</xdr:colOff>
      <xdr:row>58</xdr:row>
      <xdr:rowOff>138877</xdr:rowOff>
    </xdr:to>
    <xdr:cxnSp macro="">
      <xdr:nvCxnSpPr>
        <xdr:cNvPr id="789" name="直線コネクタ 788">
          <a:extLst>
            <a:ext uri="{FF2B5EF4-FFF2-40B4-BE49-F238E27FC236}">
              <a16:creationId xmlns:a16="http://schemas.microsoft.com/office/drawing/2014/main" id="{D4D14434-D8DF-44EE-9BDC-D6A9D7695C9D}"/>
            </a:ext>
          </a:extLst>
        </xdr:cNvPr>
        <xdr:cNvCxnSpPr/>
      </xdr:nvCxnSpPr>
      <xdr:spPr>
        <a:xfrm>
          <a:off x="18656300" y="10081331"/>
          <a:ext cx="889000" cy="16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160772</xdr:rowOff>
    </xdr:from>
    <xdr:to>
      <xdr:col>102</xdr:col>
      <xdr:colOff>165100</xdr:colOff>
      <xdr:row>58</xdr:row>
      <xdr:rowOff>90922</xdr:rowOff>
    </xdr:to>
    <xdr:sp macro="" textlink="">
      <xdr:nvSpPr>
        <xdr:cNvPr id="790" name="フローチャート: 判断 789">
          <a:extLst>
            <a:ext uri="{FF2B5EF4-FFF2-40B4-BE49-F238E27FC236}">
              <a16:creationId xmlns:a16="http://schemas.microsoft.com/office/drawing/2014/main" id="{0B9F8ECD-2034-4D44-BB5C-BC54B3FF6018}"/>
            </a:ext>
          </a:extLst>
        </xdr:cNvPr>
        <xdr:cNvSpPr/>
      </xdr:nvSpPr>
      <xdr:spPr>
        <a:xfrm>
          <a:off x="19494500" y="9933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107449</xdr:rowOff>
    </xdr:from>
    <xdr:ext cx="469744" cy="259045"/>
    <xdr:sp macro="" textlink="">
      <xdr:nvSpPr>
        <xdr:cNvPr id="791" name="テキスト ボックス 790">
          <a:extLst>
            <a:ext uri="{FF2B5EF4-FFF2-40B4-BE49-F238E27FC236}">
              <a16:creationId xmlns:a16="http://schemas.microsoft.com/office/drawing/2014/main" id="{D29296D2-9BC5-4834-9DBA-BF84BF07A488}"/>
            </a:ext>
          </a:extLst>
        </xdr:cNvPr>
        <xdr:cNvSpPr txBox="1"/>
      </xdr:nvSpPr>
      <xdr:spPr>
        <a:xfrm>
          <a:off x="19310428" y="97086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128036</xdr:rowOff>
    </xdr:from>
    <xdr:to>
      <xdr:col>98</xdr:col>
      <xdr:colOff>38100</xdr:colOff>
      <xdr:row>58</xdr:row>
      <xdr:rowOff>58186</xdr:rowOff>
    </xdr:to>
    <xdr:sp macro="" textlink="">
      <xdr:nvSpPr>
        <xdr:cNvPr id="792" name="フローチャート: 判断 791">
          <a:extLst>
            <a:ext uri="{FF2B5EF4-FFF2-40B4-BE49-F238E27FC236}">
              <a16:creationId xmlns:a16="http://schemas.microsoft.com/office/drawing/2014/main" id="{44D662D8-7771-4DAF-9C49-396127F4D6BB}"/>
            </a:ext>
          </a:extLst>
        </xdr:cNvPr>
        <xdr:cNvSpPr/>
      </xdr:nvSpPr>
      <xdr:spPr>
        <a:xfrm>
          <a:off x="18605500" y="9900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74713</xdr:rowOff>
    </xdr:from>
    <xdr:ext cx="469744" cy="259045"/>
    <xdr:sp macro="" textlink="">
      <xdr:nvSpPr>
        <xdr:cNvPr id="793" name="テキスト ボックス 792">
          <a:extLst>
            <a:ext uri="{FF2B5EF4-FFF2-40B4-BE49-F238E27FC236}">
              <a16:creationId xmlns:a16="http://schemas.microsoft.com/office/drawing/2014/main" id="{1D348589-CDFD-4598-8144-DAD078EACFE2}"/>
            </a:ext>
          </a:extLst>
        </xdr:cNvPr>
        <xdr:cNvSpPr txBox="1"/>
      </xdr:nvSpPr>
      <xdr:spPr>
        <a:xfrm>
          <a:off x="18421428" y="9675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4" name="テキスト ボックス 793">
          <a:extLst>
            <a:ext uri="{FF2B5EF4-FFF2-40B4-BE49-F238E27FC236}">
              <a16:creationId xmlns:a16="http://schemas.microsoft.com/office/drawing/2014/main" id="{E4CAD0AC-C386-4AC6-974E-8506370FD1CC}"/>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5" name="テキスト ボックス 794">
          <a:extLst>
            <a:ext uri="{FF2B5EF4-FFF2-40B4-BE49-F238E27FC236}">
              <a16:creationId xmlns:a16="http://schemas.microsoft.com/office/drawing/2014/main" id="{8355DFFE-238C-4FCC-8AB1-CD8B554A6A9B}"/>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796" name="テキスト ボックス 795">
          <a:extLst>
            <a:ext uri="{FF2B5EF4-FFF2-40B4-BE49-F238E27FC236}">
              <a16:creationId xmlns:a16="http://schemas.microsoft.com/office/drawing/2014/main" id="{1C3D957E-8241-43DC-B87F-8E9CC6694348}"/>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797" name="テキスト ボックス 796">
          <a:extLst>
            <a:ext uri="{FF2B5EF4-FFF2-40B4-BE49-F238E27FC236}">
              <a16:creationId xmlns:a16="http://schemas.microsoft.com/office/drawing/2014/main" id="{A590AD49-6895-4084-8D1D-6E3C5908B88A}"/>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7C4A5A6C-F46E-4742-973D-A612555816B6}"/>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88534</xdr:rowOff>
    </xdr:from>
    <xdr:to>
      <xdr:col>116</xdr:col>
      <xdr:colOff>114300</xdr:colOff>
      <xdr:row>59</xdr:row>
      <xdr:rowOff>18684</xdr:rowOff>
    </xdr:to>
    <xdr:sp macro="" textlink="">
      <xdr:nvSpPr>
        <xdr:cNvPr id="799" name="楕円 798">
          <a:extLst>
            <a:ext uri="{FF2B5EF4-FFF2-40B4-BE49-F238E27FC236}">
              <a16:creationId xmlns:a16="http://schemas.microsoft.com/office/drawing/2014/main" id="{5326B70B-E856-40CE-B8AC-F3B63A79DD30}"/>
            </a:ext>
          </a:extLst>
        </xdr:cNvPr>
        <xdr:cNvSpPr/>
      </xdr:nvSpPr>
      <xdr:spPr>
        <a:xfrm>
          <a:off x="22110700" y="10032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3461</xdr:rowOff>
    </xdr:from>
    <xdr:ext cx="249299" cy="259045"/>
    <xdr:sp macro="" textlink="">
      <xdr:nvSpPr>
        <xdr:cNvPr id="800" name="貸付金該当値テキスト">
          <a:extLst>
            <a:ext uri="{FF2B5EF4-FFF2-40B4-BE49-F238E27FC236}">
              <a16:creationId xmlns:a16="http://schemas.microsoft.com/office/drawing/2014/main" id="{A4834DF4-61FA-4D50-85F5-DF0120302E2E}"/>
            </a:ext>
          </a:extLst>
        </xdr:cNvPr>
        <xdr:cNvSpPr txBox="1"/>
      </xdr:nvSpPr>
      <xdr:spPr>
        <a:xfrm>
          <a:off x="22212300" y="994756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88534</xdr:rowOff>
    </xdr:from>
    <xdr:to>
      <xdr:col>112</xdr:col>
      <xdr:colOff>38100</xdr:colOff>
      <xdr:row>59</xdr:row>
      <xdr:rowOff>18684</xdr:rowOff>
    </xdr:to>
    <xdr:sp macro="" textlink="">
      <xdr:nvSpPr>
        <xdr:cNvPr id="801" name="楕円 800">
          <a:extLst>
            <a:ext uri="{FF2B5EF4-FFF2-40B4-BE49-F238E27FC236}">
              <a16:creationId xmlns:a16="http://schemas.microsoft.com/office/drawing/2014/main" id="{401E742A-F806-4C00-93BB-BD820D9F0BA0}"/>
            </a:ext>
          </a:extLst>
        </xdr:cNvPr>
        <xdr:cNvSpPr/>
      </xdr:nvSpPr>
      <xdr:spPr>
        <a:xfrm>
          <a:off x="21272500" y="10032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9811</xdr:rowOff>
    </xdr:from>
    <xdr:ext cx="249299" cy="259045"/>
    <xdr:sp macro="" textlink="">
      <xdr:nvSpPr>
        <xdr:cNvPr id="802" name="テキスト ボックス 801">
          <a:extLst>
            <a:ext uri="{FF2B5EF4-FFF2-40B4-BE49-F238E27FC236}">
              <a16:creationId xmlns:a16="http://schemas.microsoft.com/office/drawing/2014/main" id="{0BDC6A4C-45AC-4606-99FC-4EBF3A053BC9}"/>
            </a:ext>
          </a:extLst>
        </xdr:cNvPr>
        <xdr:cNvSpPr txBox="1"/>
      </xdr:nvSpPr>
      <xdr:spPr>
        <a:xfrm>
          <a:off x="21198650" y="1012536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88626</xdr:rowOff>
    </xdr:from>
    <xdr:to>
      <xdr:col>107</xdr:col>
      <xdr:colOff>101600</xdr:colOff>
      <xdr:row>59</xdr:row>
      <xdr:rowOff>18776</xdr:rowOff>
    </xdr:to>
    <xdr:sp macro="" textlink="">
      <xdr:nvSpPr>
        <xdr:cNvPr id="803" name="楕円 802">
          <a:extLst>
            <a:ext uri="{FF2B5EF4-FFF2-40B4-BE49-F238E27FC236}">
              <a16:creationId xmlns:a16="http://schemas.microsoft.com/office/drawing/2014/main" id="{C11968BB-589D-44E7-B4E3-463AF6298720}"/>
            </a:ext>
          </a:extLst>
        </xdr:cNvPr>
        <xdr:cNvSpPr/>
      </xdr:nvSpPr>
      <xdr:spPr>
        <a:xfrm>
          <a:off x="20383500" y="10032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9903</xdr:rowOff>
    </xdr:from>
    <xdr:ext cx="249299" cy="259045"/>
    <xdr:sp macro="" textlink="">
      <xdr:nvSpPr>
        <xdr:cNvPr id="804" name="テキスト ボックス 803">
          <a:extLst>
            <a:ext uri="{FF2B5EF4-FFF2-40B4-BE49-F238E27FC236}">
              <a16:creationId xmlns:a16="http://schemas.microsoft.com/office/drawing/2014/main" id="{5CA2CC40-6D10-43AA-8F1F-8AE8F64A6A88}"/>
            </a:ext>
          </a:extLst>
        </xdr:cNvPr>
        <xdr:cNvSpPr txBox="1"/>
      </xdr:nvSpPr>
      <xdr:spPr>
        <a:xfrm>
          <a:off x="20309650" y="1012545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88077</xdr:rowOff>
    </xdr:from>
    <xdr:to>
      <xdr:col>102</xdr:col>
      <xdr:colOff>165100</xdr:colOff>
      <xdr:row>59</xdr:row>
      <xdr:rowOff>18227</xdr:rowOff>
    </xdr:to>
    <xdr:sp macro="" textlink="">
      <xdr:nvSpPr>
        <xdr:cNvPr id="805" name="楕円 804">
          <a:extLst>
            <a:ext uri="{FF2B5EF4-FFF2-40B4-BE49-F238E27FC236}">
              <a16:creationId xmlns:a16="http://schemas.microsoft.com/office/drawing/2014/main" id="{070F9002-CA62-49EA-BC93-86EAD1FF59EA}"/>
            </a:ext>
          </a:extLst>
        </xdr:cNvPr>
        <xdr:cNvSpPr/>
      </xdr:nvSpPr>
      <xdr:spPr>
        <a:xfrm>
          <a:off x="19494500" y="10032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9354</xdr:rowOff>
    </xdr:from>
    <xdr:ext cx="249299" cy="259045"/>
    <xdr:sp macro="" textlink="">
      <xdr:nvSpPr>
        <xdr:cNvPr id="806" name="テキスト ボックス 805">
          <a:extLst>
            <a:ext uri="{FF2B5EF4-FFF2-40B4-BE49-F238E27FC236}">
              <a16:creationId xmlns:a16="http://schemas.microsoft.com/office/drawing/2014/main" id="{FCAE19DC-EE5D-4EDD-913F-187522171D52}"/>
            </a:ext>
          </a:extLst>
        </xdr:cNvPr>
        <xdr:cNvSpPr txBox="1"/>
      </xdr:nvSpPr>
      <xdr:spPr>
        <a:xfrm>
          <a:off x="19420650" y="1012490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86431</xdr:rowOff>
    </xdr:from>
    <xdr:to>
      <xdr:col>98</xdr:col>
      <xdr:colOff>38100</xdr:colOff>
      <xdr:row>59</xdr:row>
      <xdr:rowOff>16581</xdr:rowOff>
    </xdr:to>
    <xdr:sp macro="" textlink="">
      <xdr:nvSpPr>
        <xdr:cNvPr id="807" name="楕円 806">
          <a:extLst>
            <a:ext uri="{FF2B5EF4-FFF2-40B4-BE49-F238E27FC236}">
              <a16:creationId xmlns:a16="http://schemas.microsoft.com/office/drawing/2014/main" id="{54F969AA-D817-48E4-AB59-E7565416B4F8}"/>
            </a:ext>
          </a:extLst>
        </xdr:cNvPr>
        <xdr:cNvSpPr/>
      </xdr:nvSpPr>
      <xdr:spPr>
        <a:xfrm>
          <a:off x="18605500" y="10030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59</xdr:row>
      <xdr:rowOff>7708</xdr:rowOff>
    </xdr:from>
    <xdr:ext cx="313932" cy="259045"/>
    <xdr:sp macro="" textlink="">
      <xdr:nvSpPr>
        <xdr:cNvPr id="808" name="テキスト ボックス 807">
          <a:extLst>
            <a:ext uri="{FF2B5EF4-FFF2-40B4-BE49-F238E27FC236}">
              <a16:creationId xmlns:a16="http://schemas.microsoft.com/office/drawing/2014/main" id="{EA7BD1F6-2F3E-4433-87D2-A66A7A320FEB}"/>
            </a:ext>
          </a:extLst>
        </xdr:cNvPr>
        <xdr:cNvSpPr txBox="1"/>
      </xdr:nvSpPr>
      <xdr:spPr>
        <a:xfrm>
          <a:off x="18499333" y="1012325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09" name="正方形/長方形 808">
          <a:extLst>
            <a:ext uri="{FF2B5EF4-FFF2-40B4-BE49-F238E27FC236}">
              <a16:creationId xmlns:a16="http://schemas.microsoft.com/office/drawing/2014/main" id="{E6FBFE97-6F59-4DB8-8201-B47EE35C2FC5}"/>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0" name="正方形/長方形 809">
          <a:extLst>
            <a:ext uri="{FF2B5EF4-FFF2-40B4-BE49-F238E27FC236}">
              <a16:creationId xmlns:a16="http://schemas.microsoft.com/office/drawing/2014/main" id="{6D4ACB8E-EFD0-42FC-ACE2-657AD297422B}"/>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1" name="正方形/長方形 810">
          <a:extLst>
            <a:ext uri="{FF2B5EF4-FFF2-40B4-BE49-F238E27FC236}">
              <a16:creationId xmlns:a16="http://schemas.microsoft.com/office/drawing/2014/main" id="{B5C23297-490D-43CC-9A97-8FC3C749E657}"/>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2" name="正方形/長方形 811">
          <a:extLst>
            <a:ext uri="{FF2B5EF4-FFF2-40B4-BE49-F238E27FC236}">
              <a16:creationId xmlns:a16="http://schemas.microsoft.com/office/drawing/2014/main" id="{F2DBA7F9-5C15-45CA-B9A2-D3F641F9EA57}"/>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3" name="正方形/長方形 812">
          <a:extLst>
            <a:ext uri="{FF2B5EF4-FFF2-40B4-BE49-F238E27FC236}">
              <a16:creationId xmlns:a16="http://schemas.microsoft.com/office/drawing/2014/main" id="{DFD72833-FC38-4223-A654-DA1D93FA30B4}"/>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14" name="正方形/長方形 813">
          <a:extLst>
            <a:ext uri="{FF2B5EF4-FFF2-40B4-BE49-F238E27FC236}">
              <a16:creationId xmlns:a16="http://schemas.microsoft.com/office/drawing/2014/main" id="{8D780206-E9DE-409C-91FC-2BA96C875951}"/>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15" name="正方形/長方形 814">
          <a:extLst>
            <a:ext uri="{FF2B5EF4-FFF2-40B4-BE49-F238E27FC236}">
              <a16:creationId xmlns:a16="http://schemas.microsoft.com/office/drawing/2014/main" id="{A2C6E81F-FD55-483C-B6C7-F3651565813F}"/>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16" name="正方形/長方形 815">
          <a:extLst>
            <a:ext uri="{FF2B5EF4-FFF2-40B4-BE49-F238E27FC236}">
              <a16:creationId xmlns:a16="http://schemas.microsoft.com/office/drawing/2014/main" id="{FC625348-5354-46F3-9940-A96C65864508}"/>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17" name="テキスト ボックス 816">
          <a:extLst>
            <a:ext uri="{FF2B5EF4-FFF2-40B4-BE49-F238E27FC236}">
              <a16:creationId xmlns:a16="http://schemas.microsoft.com/office/drawing/2014/main" id="{969674C8-4144-4790-BA50-498F2271AD19}"/>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18" name="直線コネクタ 817">
          <a:extLst>
            <a:ext uri="{FF2B5EF4-FFF2-40B4-BE49-F238E27FC236}">
              <a16:creationId xmlns:a16="http://schemas.microsoft.com/office/drawing/2014/main" id="{CBC9C86A-0F4D-465C-8F4D-16034C11FB3A}"/>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19" name="テキスト ボックス 818">
          <a:extLst>
            <a:ext uri="{FF2B5EF4-FFF2-40B4-BE49-F238E27FC236}">
              <a16:creationId xmlns:a16="http://schemas.microsoft.com/office/drawing/2014/main" id="{8BC9F8EB-4DE2-4C69-9A92-F728B9AE3A72}"/>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20" name="直線コネクタ 819">
          <a:extLst>
            <a:ext uri="{FF2B5EF4-FFF2-40B4-BE49-F238E27FC236}">
              <a16:creationId xmlns:a16="http://schemas.microsoft.com/office/drawing/2014/main" id="{2DD0A758-6DA1-4202-855A-90D40E9E5954}"/>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21" name="テキスト ボックス 820">
          <a:extLst>
            <a:ext uri="{FF2B5EF4-FFF2-40B4-BE49-F238E27FC236}">
              <a16:creationId xmlns:a16="http://schemas.microsoft.com/office/drawing/2014/main" id="{3F891AE0-4477-43E9-8461-5F8CEF962B4D}"/>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22" name="直線コネクタ 821">
          <a:extLst>
            <a:ext uri="{FF2B5EF4-FFF2-40B4-BE49-F238E27FC236}">
              <a16:creationId xmlns:a16="http://schemas.microsoft.com/office/drawing/2014/main" id="{8DA2AA6E-0971-4237-A197-ECD9ECCB0955}"/>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23" name="テキスト ボックス 822">
          <a:extLst>
            <a:ext uri="{FF2B5EF4-FFF2-40B4-BE49-F238E27FC236}">
              <a16:creationId xmlns:a16="http://schemas.microsoft.com/office/drawing/2014/main" id="{FE5FC6E9-58D3-4825-BAC3-A77BA8D26162}"/>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24" name="直線コネクタ 823">
          <a:extLst>
            <a:ext uri="{FF2B5EF4-FFF2-40B4-BE49-F238E27FC236}">
              <a16:creationId xmlns:a16="http://schemas.microsoft.com/office/drawing/2014/main" id="{DE88D81C-A431-4EC4-AC6A-7EF0C177AD9B}"/>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25" name="テキスト ボックス 824">
          <a:extLst>
            <a:ext uri="{FF2B5EF4-FFF2-40B4-BE49-F238E27FC236}">
              <a16:creationId xmlns:a16="http://schemas.microsoft.com/office/drawing/2014/main" id="{73F63AF9-E7C5-435F-8427-B254771E3B35}"/>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26" name="直線コネクタ 825">
          <a:extLst>
            <a:ext uri="{FF2B5EF4-FFF2-40B4-BE49-F238E27FC236}">
              <a16:creationId xmlns:a16="http://schemas.microsoft.com/office/drawing/2014/main" id="{A30AA0ED-FDA2-4EA8-B429-A17533BB4B7B}"/>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27" name="テキスト ボックス 826">
          <a:extLst>
            <a:ext uri="{FF2B5EF4-FFF2-40B4-BE49-F238E27FC236}">
              <a16:creationId xmlns:a16="http://schemas.microsoft.com/office/drawing/2014/main" id="{F266FD2D-ED25-496B-9291-307CB396A309}"/>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28" name="直線コネクタ 827">
          <a:extLst>
            <a:ext uri="{FF2B5EF4-FFF2-40B4-BE49-F238E27FC236}">
              <a16:creationId xmlns:a16="http://schemas.microsoft.com/office/drawing/2014/main" id="{5C1A3E1B-825B-4B7B-8563-087244E36256}"/>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21970</xdr:rowOff>
    </xdr:from>
    <xdr:ext cx="531299" cy="259045"/>
    <xdr:sp macro="" textlink="">
      <xdr:nvSpPr>
        <xdr:cNvPr id="829" name="テキスト ボックス 828">
          <a:extLst>
            <a:ext uri="{FF2B5EF4-FFF2-40B4-BE49-F238E27FC236}">
              <a16:creationId xmlns:a16="http://schemas.microsoft.com/office/drawing/2014/main" id="{A9AB02EA-3A36-4023-B6B1-5256A439FD2D}"/>
            </a:ext>
          </a:extLst>
        </xdr:cNvPr>
        <xdr:cNvSpPr txBox="1"/>
      </xdr:nvSpPr>
      <xdr:spPr>
        <a:xfrm>
          <a:off x="17756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0" name="直線コネクタ 829">
          <a:extLst>
            <a:ext uri="{FF2B5EF4-FFF2-40B4-BE49-F238E27FC236}">
              <a16:creationId xmlns:a16="http://schemas.microsoft.com/office/drawing/2014/main" id="{783ED2C9-A9AF-4B44-81B7-74B794D038D2}"/>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38299</xdr:rowOff>
    </xdr:from>
    <xdr:ext cx="531299" cy="259045"/>
    <xdr:sp macro="" textlink="">
      <xdr:nvSpPr>
        <xdr:cNvPr id="831" name="テキスト ボックス 830">
          <a:extLst>
            <a:ext uri="{FF2B5EF4-FFF2-40B4-BE49-F238E27FC236}">
              <a16:creationId xmlns:a16="http://schemas.microsoft.com/office/drawing/2014/main" id="{9E5BEA2B-D591-4ED9-BAF5-F68B22EB7C48}"/>
            </a:ext>
          </a:extLst>
        </xdr:cNvPr>
        <xdr:cNvSpPr txBox="1"/>
      </xdr:nvSpPr>
      <xdr:spPr>
        <a:xfrm>
          <a:off x="17756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2" name="直線コネクタ 831">
          <a:extLst>
            <a:ext uri="{FF2B5EF4-FFF2-40B4-BE49-F238E27FC236}">
              <a16:creationId xmlns:a16="http://schemas.microsoft.com/office/drawing/2014/main" id="{518071EA-FAE7-4327-8B8D-26E0874D6F12}"/>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33" name="テキスト ボックス 832">
          <a:extLst>
            <a:ext uri="{FF2B5EF4-FFF2-40B4-BE49-F238E27FC236}">
              <a16:creationId xmlns:a16="http://schemas.microsoft.com/office/drawing/2014/main" id="{19AED8DD-EC2A-445D-8162-1DE46169F954}"/>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4" name="繰出金グラフ枠">
          <a:extLst>
            <a:ext uri="{FF2B5EF4-FFF2-40B4-BE49-F238E27FC236}">
              <a16:creationId xmlns:a16="http://schemas.microsoft.com/office/drawing/2014/main" id="{8F716990-1CD6-4D7D-9926-6ABB0B240FA4}"/>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49142</xdr:rowOff>
    </xdr:from>
    <xdr:to>
      <xdr:col>116</xdr:col>
      <xdr:colOff>62864</xdr:colOff>
      <xdr:row>78</xdr:row>
      <xdr:rowOff>101099</xdr:rowOff>
    </xdr:to>
    <xdr:cxnSp macro="">
      <xdr:nvCxnSpPr>
        <xdr:cNvPr id="835" name="直線コネクタ 834">
          <a:extLst>
            <a:ext uri="{FF2B5EF4-FFF2-40B4-BE49-F238E27FC236}">
              <a16:creationId xmlns:a16="http://schemas.microsoft.com/office/drawing/2014/main" id="{7F26F580-6A19-48EB-AE9C-6B2403A3DBE0}"/>
            </a:ext>
          </a:extLst>
        </xdr:cNvPr>
        <xdr:cNvCxnSpPr/>
      </xdr:nvCxnSpPr>
      <xdr:spPr>
        <a:xfrm flipV="1">
          <a:off x="22159595" y="12222092"/>
          <a:ext cx="1269" cy="12521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104926</xdr:rowOff>
    </xdr:from>
    <xdr:ext cx="534377" cy="259045"/>
    <xdr:sp macro="" textlink="">
      <xdr:nvSpPr>
        <xdr:cNvPr id="836" name="繰出金最小値テキスト">
          <a:extLst>
            <a:ext uri="{FF2B5EF4-FFF2-40B4-BE49-F238E27FC236}">
              <a16:creationId xmlns:a16="http://schemas.microsoft.com/office/drawing/2014/main" id="{CED365A6-DEF8-4827-A567-2D789A7AF4CE}"/>
            </a:ext>
          </a:extLst>
        </xdr:cNvPr>
        <xdr:cNvSpPr txBox="1"/>
      </xdr:nvSpPr>
      <xdr:spPr>
        <a:xfrm>
          <a:off x="22212300" y="13478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101099</xdr:rowOff>
    </xdr:from>
    <xdr:to>
      <xdr:col>116</xdr:col>
      <xdr:colOff>152400</xdr:colOff>
      <xdr:row>78</xdr:row>
      <xdr:rowOff>101099</xdr:rowOff>
    </xdr:to>
    <xdr:cxnSp macro="">
      <xdr:nvCxnSpPr>
        <xdr:cNvPr id="837" name="直線コネクタ 836">
          <a:extLst>
            <a:ext uri="{FF2B5EF4-FFF2-40B4-BE49-F238E27FC236}">
              <a16:creationId xmlns:a16="http://schemas.microsoft.com/office/drawing/2014/main" id="{6FCFD7E4-4974-415C-A168-FEBD6E8E59D4}"/>
            </a:ext>
          </a:extLst>
        </xdr:cNvPr>
        <xdr:cNvCxnSpPr/>
      </xdr:nvCxnSpPr>
      <xdr:spPr>
        <a:xfrm>
          <a:off x="22072600" y="134741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167269</xdr:rowOff>
    </xdr:from>
    <xdr:ext cx="534377" cy="259045"/>
    <xdr:sp macro="" textlink="">
      <xdr:nvSpPr>
        <xdr:cNvPr id="838" name="繰出金最大値テキスト">
          <a:extLst>
            <a:ext uri="{FF2B5EF4-FFF2-40B4-BE49-F238E27FC236}">
              <a16:creationId xmlns:a16="http://schemas.microsoft.com/office/drawing/2014/main" id="{037D4374-F8B9-4F52-9585-D07F8371C37D}"/>
            </a:ext>
          </a:extLst>
        </xdr:cNvPr>
        <xdr:cNvSpPr txBox="1"/>
      </xdr:nvSpPr>
      <xdr:spPr>
        <a:xfrm>
          <a:off x="22212300" y="11997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63,523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49142</xdr:rowOff>
    </xdr:from>
    <xdr:to>
      <xdr:col>116</xdr:col>
      <xdr:colOff>152400</xdr:colOff>
      <xdr:row>71</xdr:row>
      <xdr:rowOff>49142</xdr:rowOff>
    </xdr:to>
    <xdr:cxnSp macro="">
      <xdr:nvCxnSpPr>
        <xdr:cNvPr id="839" name="直線コネクタ 838">
          <a:extLst>
            <a:ext uri="{FF2B5EF4-FFF2-40B4-BE49-F238E27FC236}">
              <a16:creationId xmlns:a16="http://schemas.microsoft.com/office/drawing/2014/main" id="{B1A99F50-F5CD-49C3-B420-67C331AABC75}"/>
            </a:ext>
          </a:extLst>
        </xdr:cNvPr>
        <xdr:cNvCxnSpPr/>
      </xdr:nvCxnSpPr>
      <xdr:spPr>
        <a:xfrm>
          <a:off x="22072600" y="122220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169352</xdr:rowOff>
    </xdr:from>
    <xdr:to>
      <xdr:col>116</xdr:col>
      <xdr:colOff>63500</xdr:colOff>
      <xdr:row>76</xdr:row>
      <xdr:rowOff>28470</xdr:rowOff>
    </xdr:to>
    <xdr:cxnSp macro="">
      <xdr:nvCxnSpPr>
        <xdr:cNvPr id="840" name="直線コネクタ 839">
          <a:extLst>
            <a:ext uri="{FF2B5EF4-FFF2-40B4-BE49-F238E27FC236}">
              <a16:creationId xmlns:a16="http://schemas.microsoft.com/office/drawing/2014/main" id="{32C8EDA8-28A9-49DC-9FD5-55250A99EB58}"/>
            </a:ext>
          </a:extLst>
        </xdr:cNvPr>
        <xdr:cNvCxnSpPr/>
      </xdr:nvCxnSpPr>
      <xdr:spPr>
        <a:xfrm>
          <a:off x="21323300" y="13028102"/>
          <a:ext cx="838200" cy="305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161710</xdr:rowOff>
    </xdr:from>
    <xdr:ext cx="534377" cy="259045"/>
    <xdr:sp macro="" textlink="">
      <xdr:nvSpPr>
        <xdr:cNvPr id="841" name="繰出金平均値テキスト">
          <a:extLst>
            <a:ext uri="{FF2B5EF4-FFF2-40B4-BE49-F238E27FC236}">
              <a16:creationId xmlns:a16="http://schemas.microsoft.com/office/drawing/2014/main" id="{60C329B5-4F37-4838-92B5-2CD74AA8F40E}"/>
            </a:ext>
          </a:extLst>
        </xdr:cNvPr>
        <xdr:cNvSpPr txBox="1"/>
      </xdr:nvSpPr>
      <xdr:spPr>
        <a:xfrm>
          <a:off x="22212300" y="128490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138833</xdr:rowOff>
    </xdr:from>
    <xdr:to>
      <xdr:col>116</xdr:col>
      <xdr:colOff>114300</xdr:colOff>
      <xdr:row>76</xdr:row>
      <xdr:rowOff>68982</xdr:rowOff>
    </xdr:to>
    <xdr:sp macro="" textlink="">
      <xdr:nvSpPr>
        <xdr:cNvPr id="842" name="フローチャート: 判断 841">
          <a:extLst>
            <a:ext uri="{FF2B5EF4-FFF2-40B4-BE49-F238E27FC236}">
              <a16:creationId xmlns:a16="http://schemas.microsoft.com/office/drawing/2014/main" id="{A9C2C5C7-A9A4-4575-B4B8-FC254EB51E17}"/>
            </a:ext>
          </a:extLst>
        </xdr:cNvPr>
        <xdr:cNvSpPr/>
      </xdr:nvSpPr>
      <xdr:spPr>
        <a:xfrm>
          <a:off x="22110700" y="12997583"/>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169352</xdr:rowOff>
    </xdr:from>
    <xdr:to>
      <xdr:col>111</xdr:col>
      <xdr:colOff>177800</xdr:colOff>
      <xdr:row>76</xdr:row>
      <xdr:rowOff>66058</xdr:rowOff>
    </xdr:to>
    <xdr:cxnSp macro="">
      <xdr:nvCxnSpPr>
        <xdr:cNvPr id="843" name="直線コネクタ 842">
          <a:extLst>
            <a:ext uri="{FF2B5EF4-FFF2-40B4-BE49-F238E27FC236}">
              <a16:creationId xmlns:a16="http://schemas.microsoft.com/office/drawing/2014/main" id="{86CF093C-171B-4FCB-AB22-9682E3993028}"/>
            </a:ext>
          </a:extLst>
        </xdr:cNvPr>
        <xdr:cNvCxnSpPr/>
      </xdr:nvCxnSpPr>
      <xdr:spPr>
        <a:xfrm flipV="1">
          <a:off x="20434300" y="13028102"/>
          <a:ext cx="889000" cy="68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103629</xdr:rowOff>
    </xdr:from>
    <xdr:to>
      <xdr:col>112</xdr:col>
      <xdr:colOff>38100</xdr:colOff>
      <xdr:row>76</xdr:row>
      <xdr:rowOff>33778</xdr:rowOff>
    </xdr:to>
    <xdr:sp macro="" textlink="">
      <xdr:nvSpPr>
        <xdr:cNvPr id="844" name="フローチャート: 判断 843">
          <a:extLst>
            <a:ext uri="{FF2B5EF4-FFF2-40B4-BE49-F238E27FC236}">
              <a16:creationId xmlns:a16="http://schemas.microsoft.com/office/drawing/2014/main" id="{C8DCF6F5-5C67-4A5C-81B0-0F03C26BD8A1}"/>
            </a:ext>
          </a:extLst>
        </xdr:cNvPr>
        <xdr:cNvSpPr/>
      </xdr:nvSpPr>
      <xdr:spPr>
        <a:xfrm>
          <a:off x="21272500" y="1296237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50306</xdr:rowOff>
    </xdr:from>
    <xdr:ext cx="534377" cy="259045"/>
    <xdr:sp macro="" textlink="">
      <xdr:nvSpPr>
        <xdr:cNvPr id="845" name="テキスト ボックス 844">
          <a:extLst>
            <a:ext uri="{FF2B5EF4-FFF2-40B4-BE49-F238E27FC236}">
              <a16:creationId xmlns:a16="http://schemas.microsoft.com/office/drawing/2014/main" id="{1CA7E253-E78A-4C2F-A7DD-0CC6937B3786}"/>
            </a:ext>
          </a:extLst>
        </xdr:cNvPr>
        <xdr:cNvSpPr txBox="1"/>
      </xdr:nvSpPr>
      <xdr:spPr>
        <a:xfrm>
          <a:off x="21056111" y="12737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66058</xdr:rowOff>
    </xdr:from>
    <xdr:to>
      <xdr:col>107</xdr:col>
      <xdr:colOff>50800</xdr:colOff>
      <xdr:row>76</xdr:row>
      <xdr:rowOff>91498</xdr:rowOff>
    </xdr:to>
    <xdr:cxnSp macro="">
      <xdr:nvCxnSpPr>
        <xdr:cNvPr id="846" name="直線コネクタ 845">
          <a:extLst>
            <a:ext uri="{FF2B5EF4-FFF2-40B4-BE49-F238E27FC236}">
              <a16:creationId xmlns:a16="http://schemas.microsoft.com/office/drawing/2014/main" id="{78BDE0BD-9DC7-40B4-9760-B9FC2557A6AD}"/>
            </a:ext>
          </a:extLst>
        </xdr:cNvPr>
        <xdr:cNvCxnSpPr/>
      </xdr:nvCxnSpPr>
      <xdr:spPr>
        <a:xfrm flipV="1">
          <a:off x="19545300" y="13096258"/>
          <a:ext cx="889000" cy="25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154769</xdr:rowOff>
    </xdr:from>
    <xdr:to>
      <xdr:col>107</xdr:col>
      <xdr:colOff>101600</xdr:colOff>
      <xdr:row>76</xdr:row>
      <xdr:rowOff>84919</xdr:rowOff>
    </xdr:to>
    <xdr:sp macro="" textlink="">
      <xdr:nvSpPr>
        <xdr:cNvPr id="847" name="フローチャート: 判断 846">
          <a:extLst>
            <a:ext uri="{FF2B5EF4-FFF2-40B4-BE49-F238E27FC236}">
              <a16:creationId xmlns:a16="http://schemas.microsoft.com/office/drawing/2014/main" id="{109FA71E-9146-4EDD-80E5-4E4AE539B5F1}"/>
            </a:ext>
          </a:extLst>
        </xdr:cNvPr>
        <xdr:cNvSpPr/>
      </xdr:nvSpPr>
      <xdr:spPr>
        <a:xfrm>
          <a:off x="20383500" y="13013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101447</xdr:rowOff>
    </xdr:from>
    <xdr:ext cx="534377" cy="259045"/>
    <xdr:sp macro="" textlink="">
      <xdr:nvSpPr>
        <xdr:cNvPr id="848" name="テキスト ボックス 847">
          <a:extLst>
            <a:ext uri="{FF2B5EF4-FFF2-40B4-BE49-F238E27FC236}">
              <a16:creationId xmlns:a16="http://schemas.microsoft.com/office/drawing/2014/main" id="{25B3EA5E-D661-4244-89E1-85D51E9DE9F6}"/>
            </a:ext>
          </a:extLst>
        </xdr:cNvPr>
        <xdr:cNvSpPr txBox="1"/>
      </xdr:nvSpPr>
      <xdr:spPr>
        <a:xfrm>
          <a:off x="20167111" y="12788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91498</xdr:rowOff>
    </xdr:from>
    <xdr:to>
      <xdr:col>102</xdr:col>
      <xdr:colOff>114300</xdr:colOff>
      <xdr:row>76</xdr:row>
      <xdr:rowOff>115272</xdr:rowOff>
    </xdr:to>
    <xdr:cxnSp macro="">
      <xdr:nvCxnSpPr>
        <xdr:cNvPr id="849" name="直線コネクタ 848">
          <a:extLst>
            <a:ext uri="{FF2B5EF4-FFF2-40B4-BE49-F238E27FC236}">
              <a16:creationId xmlns:a16="http://schemas.microsoft.com/office/drawing/2014/main" id="{98CC0769-36BC-4663-B14E-6E3178C6802A}"/>
            </a:ext>
          </a:extLst>
        </xdr:cNvPr>
        <xdr:cNvCxnSpPr/>
      </xdr:nvCxnSpPr>
      <xdr:spPr>
        <a:xfrm flipV="1">
          <a:off x="18656300" y="13121698"/>
          <a:ext cx="889000" cy="237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13463</xdr:rowOff>
    </xdr:from>
    <xdr:to>
      <xdr:col>102</xdr:col>
      <xdr:colOff>165100</xdr:colOff>
      <xdr:row>76</xdr:row>
      <xdr:rowOff>115063</xdr:rowOff>
    </xdr:to>
    <xdr:sp macro="" textlink="">
      <xdr:nvSpPr>
        <xdr:cNvPr id="850" name="フローチャート: 判断 849">
          <a:extLst>
            <a:ext uri="{FF2B5EF4-FFF2-40B4-BE49-F238E27FC236}">
              <a16:creationId xmlns:a16="http://schemas.microsoft.com/office/drawing/2014/main" id="{B76D2478-6B9C-4DA6-9DBE-14F094221A7F}"/>
            </a:ext>
          </a:extLst>
        </xdr:cNvPr>
        <xdr:cNvSpPr/>
      </xdr:nvSpPr>
      <xdr:spPr>
        <a:xfrm>
          <a:off x="19494500" y="13043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131589</xdr:rowOff>
    </xdr:from>
    <xdr:ext cx="534377" cy="259045"/>
    <xdr:sp macro="" textlink="">
      <xdr:nvSpPr>
        <xdr:cNvPr id="851" name="テキスト ボックス 850">
          <a:extLst>
            <a:ext uri="{FF2B5EF4-FFF2-40B4-BE49-F238E27FC236}">
              <a16:creationId xmlns:a16="http://schemas.microsoft.com/office/drawing/2014/main" id="{5161B8A2-C559-4E70-B8D9-F3A06C80F3C6}"/>
            </a:ext>
          </a:extLst>
        </xdr:cNvPr>
        <xdr:cNvSpPr txBox="1"/>
      </xdr:nvSpPr>
      <xdr:spPr>
        <a:xfrm>
          <a:off x="19278111" y="12818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168584</xdr:rowOff>
    </xdr:from>
    <xdr:to>
      <xdr:col>98</xdr:col>
      <xdr:colOff>38100</xdr:colOff>
      <xdr:row>76</xdr:row>
      <xdr:rowOff>98734</xdr:rowOff>
    </xdr:to>
    <xdr:sp macro="" textlink="">
      <xdr:nvSpPr>
        <xdr:cNvPr id="852" name="フローチャート: 判断 851">
          <a:extLst>
            <a:ext uri="{FF2B5EF4-FFF2-40B4-BE49-F238E27FC236}">
              <a16:creationId xmlns:a16="http://schemas.microsoft.com/office/drawing/2014/main" id="{7469E66F-7BCA-4DB2-90E4-AB39D197F1A3}"/>
            </a:ext>
          </a:extLst>
        </xdr:cNvPr>
        <xdr:cNvSpPr/>
      </xdr:nvSpPr>
      <xdr:spPr>
        <a:xfrm>
          <a:off x="18605500" y="13027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115261</xdr:rowOff>
    </xdr:from>
    <xdr:ext cx="534377" cy="259045"/>
    <xdr:sp macro="" textlink="">
      <xdr:nvSpPr>
        <xdr:cNvPr id="853" name="テキスト ボックス 852">
          <a:extLst>
            <a:ext uri="{FF2B5EF4-FFF2-40B4-BE49-F238E27FC236}">
              <a16:creationId xmlns:a16="http://schemas.microsoft.com/office/drawing/2014/main" id="{09F5FC2C-CCD7-48C1-8836-2DF2F55FBCCA}"/>
            </a:ext>
          </a:extLst>
        </xdr:cNvPr>
        <xdr:cNvSpPr txBox="1"/>
      </xdr:nvSpPr>
      <xdr:spPr>
        <a:xfrm>
          <a:off x="18389111" y="128025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4" name="テキスト ボックス 853">
          <a:extLst>
            <a:ext uri="{FF2B5EF4-FFF2-40B4-BE49-F238E27FC236}">
              <a16:creationId xmlns:a16="http://schemas.microsoft.com/office/drawing/2014/main" id="{A08BDE63-6DCF-4674-895D-4F7D3CB042C9}"/>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5" name="テキスト ボックス 854">
          <a:extLst>
            <a:ext uri="{FF2B5EF4-FFF2-40B4-BE49-F238E27FC236}">
              <a16:creationId xmlns:a16="http://schemas.microsoft.com/office/drawing/2014/main" id="{8311E37F-17C5-4EF6-8E6F-E79DD6BD8783}"/>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56" name="テキスト ボックス 855">
          <a:extLst>
            <a:ext uri="{FF2B5EF4-FFF2-40B4-BE49-F238E27FC236}">
              <a16:creationId xmlns:a16="http://schemas.microsoft.com/office/drawing/2014/main" id="{284D53EA-9A61-4142-8D14-7F7C31C2DD12}"/>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57" name="テキスト ボックス 856">
          <a:extLst>
            <a:ext uri="{FF2B5EF4-FFF2-40B4-BE49-F238E27FC236}">
              <a16:creationId xmlns:a16="http://schemas.microsoft.com/office/drawing/2014/main" id="{0BD0B270-44E8-4A86-9A24-05DD62A98174}"/>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58" name="テキスト ボックス 857">
          <a:extLst>
            <a:ext uri="{FF2B5EF4-FFF2-40B4-BE49-F238E27FC236}">
              <a16:creationId xmlns:a16="http://schemas.microsoft.com/office/drawing/2014/main" id="{05ED452D-5AA7-4EF4-998C-ED74C1841FAD}"/>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149120</xdr:rowOff>
    </xdr:from>
    <xdr:to>
      <xdr:col>116</xdr:col>
      <xdr:colOff>114300</xdr:colOff>
      <xdr:row>76</xdr:row>
      <xdr:rowOff>79270</xdr:rowOff>
    </xdr:to>
    <xdr:sp macro="" textlink="">
      <xdr:nvSpPr>
        <xdr:cNvPr id="859" name="楕円 858">
          <a:extLst>
            <a:ext uri="{FF2B5EF4-FFF2-40B4-BE49-F238E27FC236}">
              <a16:creationId xmlns:a16="http://schemas.microsoft.com/office/drawing/2014/main" id="{2AC499D1-8B7C-4D52-987C-DF857A8AC4C4}"/>
            </a:ext>
          </a:extLst>
        </xdr:cNvPr>
        <xdr:cNvSpPr/>
      </xdr:nvSpPr>
      <xdr:spPr>
        <a:xfrm>
          <a:off x="22110700" y="13007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127547</xdr:rowOff>
    </xdr:from>
    <xdr:ext cx="534377" cy="259045"/>
    <xdr:sp macro="" textlink="">
      <xdr:nvSpPr>
        <xdr:cNvPr id="860" name="繰出金該当値テキスト">
          <a:extLst>
            <a:ext uri="{FF2B5EF4-FFF2-40B4-BE49-F238E27FC236}">
              <a16:creationId xmlns:a16="http://schemas.microsoft.com/office/drawing/2014/main" id="{BDD057F1-DF15-4387-823D-E45A5992DEFC}"/>
            </a:ext>
          </a:extLst>
        </xdr:cNvPr>
        <xdr:cNvSpPr txBox="1"/>
      </xdr:nvSpPr>
      <xdr:spPr>
        <a:xfrm>
          <a:off x="22212300" y="12986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118552</xdr:rowOff>
    </xdr:from>
    <xdr:to>
      <xdr:col>112</xdr:col>
      <xdr:colOff>38100</xdr:colOff>
      <xdr:row>76</xdr:row>
      <xdr:rowOff>48702</xdr:rowOff>
    </xdr:to>
    <xdr:sp macro="" textlink="">
      <xdr:nvSpPr>
        <xdr:cNvPr id="861" name="楕円 860">
          <a:extLst>
            <a:ext uri="{FF2B5EF4-FFF2-40B4-BE49-F238E27FC236}">
              <a16:creationId xmlns:a16="http://schemas.microsoft.com/office/drawing/2014/main" id="{7019FA53-D9CF-4784-8D7C-DA8D1B3719E0}"/>
            </a:ext>
          </a:extLst>
        </xdr:cNvPr>
        <xdr:cNvSpPr/>
      </xdr:nvSpPr>
      <xdr:spPr>
        <a:xfrm>
          <a:off x="21272500" y="12977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39829</xdr:rowOff>
    </xdr:from>
    <xdr:ext cx="534377" cy="259045"/>
    <xdr:sp macro="" textlink="">
      <xdr:nvSpPr>
        <xdr:cNvPr id="862" name="テキスト ボックス 861">
          <a:extLst>
            <a:ext uri="{FF2B5EF4-FFF2-40B4-BE49-F238E27FC236}">
              <a16:creationId xmlns:a16="http://schemas.microsoft.com/office/drawing/2014/main" id="{F694CD9F-2613-4963-8D87-20F5C6B84A24}"/>
            </a:ext>
          </a:extLst>
        </xdr:cNvPr>
        <xdr:cNvSpPr txBox="1"/>
      </xdr:nvSpPr>
      <xdr:spPr>
        <a:xfrm>
          <a:off x="21056111" y="13070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15258</xdr:rowOff>
    </xdr:from>
    <xdr:to>
      <xdr:col>107</xdr:col>
      <xdr:colOff>101600</xdr:colOff>
      <xdr:row>76</xdr:row>
      <xdr:rowOff>116858</xdr:rowOff>
    </xdr:to>
    <xdr:sp macro="" textlink="">
      <xdr:nvSpPr>
        <xdr:cNvPr id="863" name="楕円 862">
          <a:extLst>
            <a:ext uri="{FF2B5EF4-FFF2-40B4-BE49-F238E27FC236}">
              <a16:creationId xmlns:a16="http://schemas.microsoft.com/office/drawing/2014/main" id="{58275CE8-62EB-46D1-8CF4-0D714311D313}"/>
            </a:ext>
          </a:extLst>
        </xdr:cNvPr>
        <xdr:cNvSpPr/>
      </xdr:nvSpPr>
      <xdr:spPr>
        <a:xfrm>
          <a:off x="20383500" y="13045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107985</xdr:rowOff>
    </xdr:from>
    <xdr:ext cx="534377" cy="259045"/>
    <xdr:sp macro="" textlink="">
      <xdr:nvSpPr>
        <xdr:cNvPr id="864" name="テキスト ボックス 863">
          <a:extLst>
            <a:ext uri="{FF2B5EF4-FFF2-40B4-BE49-F238E27FC236}">
              <a16:creationId xmlns:a16="http://schemas.microsoft.com/office/drawing/2014/main" id="{1B67BB8F-0FE9-4DF6-8E44-93CB54547FBB}"/>
            </a:ext>
          </a:extLst>
        </xdr:cNvPr>
        <xdr:cNvSpPr txBox="1"/>
      </xdr:nvSpPr>
      <xdr:spPr>
        <a:xfrm>
          <a:off x="20167111" y="13138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40698</xdr:rowOff>
    </xdr:from>
    <xdr:to>
      <xdr:col>102</xdr:col>
      <xdr:colOff>165100</xdr:colOff>
      <xdr:row>76</xdr:row>
      <xdr:rowOff>142298</xdr:rowOff>
    </xdr:to>
    <xdr:sp macro="" textlink="">
      <xdr:nvSpPr>
        <xdr:cNvPr id="865" name="楕円 864">
          <a:extLst>
            <a:ext uri="{FF2B5EF4-FFF2-40B4-BE49-F238E27FC236}">
              <a16:creationId xmlns:a16="http://schemas.microsoft.com/office/drawing/2014/main" id="{E51B51B9-E168-4F75-85FF-075173308FE1}"/>
            </a:ext>
          </a:extLst>
        </xdr:cNvPr>
        <xdr:cNvSpPr/>
      </xdr:nvSpPr>
      <xdr:spPr>
        <a:xfrm>
          <a:off x="19494500" y="13070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133425</xdr:rowOff>
    </xdr:from>
    <xdr:ext cx="534377" cy="259045"/>
    <xdr:sp macro="" textlink="">
      <xdr:nvSpPr>
        <xdr:cNvPr id="866" name="テキスト ボックス 865">
          <a:extLst>
            <a:ext uri="{FF2B5EF4-FFF2-40B4-BE49-F238E27FC236}">
              <a16:creationId xmlns:a16="http://schemas.microsoft.com/office/drawing/2014/main" id="{F65C9675-057E-43B6-8632-78C9E836A1F5}"/>
            </a:ext>
          </a:extLst>
        </xdr:cNvPr>
        <xdr:cNvSpPr txBox="1"/>
      </xdr:nvSpPr>
      <xdr:spPr>
        <a:xfrm>
          <a:off x="19278111" y="131636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64472</xdr:rowOff>
    </xdr:from>
    <xdr:to>
      <xdr:col>98</xdr:col>
      <xdr:colOff>38100</xdr:colOff>
      <xdr:row>76</xdr:row>
      <xdr:rowOff>166072</xdr:rowOff>
    </xdr:to>
    <xdr:sp macro="" textlink="">
      <xdr:nvSpPr>
        <xdr:cNvPr id="867" name="楕円 866">
          <a:extLst>
            <a:ext uri="{FF2B5EF4-FFF2-40B4-BE49-F238E27FC236}">
              <a16:creationId xmlns:a16="http://schemas.microsoft.com/office/drawing/2014/main" id="{19219F09-13C5-4005-B1D3-224C3CDB31F7}"/>
            </a:ext>
          </a:extLst>
        </xdr:cNvPr>
        <xdr:cNvSpPr/>
      </xdr:nvSpPr>
      <xdr:spPr>
        <a:xfrm>
          <a:off x="18605500" y="13094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157199</xdr:rowOff>
    </xdr:from>
    <xdr:ext cx="534377" cy="259045"/>
    <xdr:sp macro="" textlink="">
      <xdr:nvSpPr>
        <xdr:cNvPr id="868" name="テキスト ボックス 867">
          <a:extLst>
            <a:ext uri="{FF2B5EF4-FFF2-40B4-BE49-F238E27FC236}">
              <a16:creationId xmlns:a16="http://schemas.microsoft.com/office/drawing/2014/main" id="{E88007CC-661F-459F-BD0E-5194C687B35A}"/>
            </a:ext>
          </a:extLst>
        </xdr:cNvPr>
        <xdr:cNvSpPr txBox="1"/>
      </xdr:nvSpPr>
      <xdr:spPr>
        <a:xfrm>
          <a:off x="18389111" y="131873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69" name="正方形/長方形 868">
          <a:extLst>
            <a:ext uri="{FF2B5EF4-FFF2-40B4-BE49-F238E27FC236}">
              <a16:creationId xmlns:a16="http://schemas.microsoft.com/office/drawing/2014/main" id="{0C765A88-DE2F-4955-B53F-1BF6863B0637}"/>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0" name="正方形/長方形 869">
          <a:extLst>
            <a:ext uri="{FF2B5EF4-FFF2-40B4-BE49-F238E27FC236}">
              <a16:creationId xmlns:a16="http://schemas.microsoft.com/office/drawing/2014/main" id="{B41392AA-3653-48F5-9975-EA98D147D2F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1" name="正方形/長方形 870">
          <a:extLst>
            <a:ext uri="{FF2B5EF4-FFF2-40B4-BE49-F238E27FC236}">
              <a16:creationId xmlns:a16="http://schemas.microsoft.com/office/drawing/2014/main" id="{6D0B94A1-F4BD-47E8-B23B-DBBEE6CB9E52}"/>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2" name="正方形/長方形 871">
          <a:extLst>
            <a:ext uri="{FF2B5EF4-FFF2-40B4-BE49-F238E27FC236}">
              <a16:creationId xmlns:a16="http://schemas.microsoft.com/office/drawing/2014/main" id="{D66684B9-CDFC-40B2-BDCD-849CDBFECD01}"/>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3" name="正方形/長方形 872">
          <a:extLst>
            <a:ext uri="{FF2B5EF4-FFF2-40B4-BE49-F238E27FC236}">
              <a16:creationId xmlns:a16="http://schemas.microsoft.com/office/drawing/2014/main" id="{35DDE14D-B2BD-4352-9234-0D3DC58D6683}"/>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4" name="正方形/長方形 873">
          <a:extLst>
            <a:ext uri="{FF2B5EF4-FFF2-40B4-BE49-F238E27FC236}">
              <a16:creationId xmlns:a16="http://schemas.microsoft.com/office/drawing/2014/main" id="{390D702A-3BA4-47D6-95C6-196FB10A997D}"/>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5" name="正方形/長方形 874">
          <a:extLst>
            <a:ext uri="{FF2B5EF4-FFF2-40B4-BE49-F238E27FC236}">
              <a16:creationId xmlns:a16="http://schemas.microsoft.com/office/drawing/2014/main" id="{DFAAEEC5-2EF6-420C-A11D-1C7BC8E78C13}"/>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76" name="正方形/長方形 875">
          <a:extLst>
            <a:ext uri="{FF2B5EF4-FFF2-40B4-BE49-F238E27FC236}">
              <a16:creationId xmlns:a16="http://schemas.microsoft.com/office/drawing/2014/main" id="{6D7C5EEF-0E27-4278-A111-F4857D39AE26}"/>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77" name="テキスト ボックス 876">
          <a:extLst>
            <a:ext uri="{FF2B5EF4-FFF2-40B4-BE49-F238E27FC236}">
              <a16:creationId xmlns:a16="http://schemas.microsoft.com/office/drawing/2014/main" id="{BB42E9F0-CF37-406D-BE28-AC29A3D68F4C}"/>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78" name="直線コネクタ 877">
          <a:extLst>
            <a:ext uri="{FF2B5EF4-FFF2-40B4-BE49-F238E27FC236}">
              <a16:creationId xmlns:a16="http://schemas.microsoft.com/office/drawing/2014/main" id="{F562E9C2-D1D1-4B91-BF32-4993D7D4669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79" name="直線コネクタ 878">
          <a:extLst>
            <a:ext uri="{FF2B5EF4-FFF2-40B4-BE49-F238E27FC236}">
              <a16:creationId xmlns:a16="http://schemas.microsoft.com/office/drawing/2014/main" id="{CCA1C5E5-E5BF-4B57-9260-98B2DB934BDC}"/>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0" name="テキスト ボックス 879">
          <a:extLst>
            <a:ext uri="{FF2B5EF4-FFF2-40B4-BE49-F238E27FC236}">
              <a16:creationId xmlns:a16="http://schemas.microsoft.com/office/drawing/2014/main" id="{AFA436AA-600C-4C58-B6AD-698E2595F325}"/>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1" name="直線コネクタ 880">
          <a:extLst>
            <a:ext uri="{FF2B5EF4-FFF2-40B4-BE49-F238E27FC236}">
              <a16:creationId xmlns:a16="http://schemas.microsoft.com/office/drawing/2014/main" id="{68D8D9FA-57D2-4CC3-A137-D430EE638C3A}"/>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2" name="テキスト ボックス 881">
          <a:extLst>
            <a:ext uri="{FF2B5EF4-FFF2-40B4-BE49-F238E27FC236}">
              <a16:creationId xmlns:a16="http://schemas.microsoft.com/office/drawing/2014/main" id="{0864E978-4055-4921-956B-3636457D9AFC}"/>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3" name="前年度繰上充用金グラフ枠">
          <a:extLst>
            <a:ext uri="{FF2B5EF4-FFF2-40B4-BE49-F238E27FC236}">
              <a16:creationId xmlns:a16="http://schemas.microsoft.com/office/drawing/2014/main" id="{F6B9B784-FD60-47A9-8C8C-ED1AAA415D51}"/>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4" name="直線コネクタ 883">
          <a:extLst>
            <a:ext uri="{FF2B5EF4-FFF2-40B4-BE49-F238E27FC236}">
              <a16:creationId xmlns:a16="http://schemas.microsoft.com/office/drawing/2014/main" id="{E0C36022-DEE1-4730-88C9-467470A4AB79}"/>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85" name="前年度繰上充用金最小値テキスト">
          <a:extLst>
            <a:ext uri="{FF2B5EF4-FFF2-40B4-BE49-F238E27FC236}">
              <a16:creationId xmlns:a16="http://schemas.microsoft.com/office/drawing/2014/main" id="{4D1BBCEB-4C59-4696-9E63-0CF3031F89F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6" name="直線コネクタ 885">
          <a:extLst>
            <a:ext uri="{FF2B5EF4-FFF2-40B4-BE49-F238E27FC236}">
              <a16:creationId xmlns:a16="http://schemas.microsoft.com/office/drawing/2014/main" id="{A6BC0689-E638-4751-8E10-56C10A799FFA}"/>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87" name="前年度繰上充用金最大値テキスト">
          <a:extLst>
            <a:ext uri="{FF2B5EF4-FFF2-40B4-BE49-F238E27FC236}">
              <a16:creationId xmlns:a16="http://schemas.microsoft.com/office/drawing/2014/main" id="{DB7FD47A-457B-4C24-8F1C-503383DADDBF}"/>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8" name="直線コネクタ 887">
          <a:extLst>
            <a:ext uri="{FF2B5EF4-FFF2-40B4-BE49-F238E27FC236}">
              <a16:creationId xmlns:a16="http://schemas.microsoft.com/office/drawing/2014/main" id="{94EBE9AB-7730-45F8-A614-D166A9CDD70A}"/>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89" name="直線コネクタ 888">
          <a:extLst>
            <a:ext uri="{FF2B5EF4-FFF2-40B4-BE49-F238E27FC236}">
              <a16:creationId xmlns:a16="http://schemas.microsoft.com/office/drawing/2014/main" id="{7FE3AB96-FC32-468C-9BF1-24E55F9C88E3}"/>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0" name="前年度繰上充用金平均値テキスト">
          <a:extLst>
            <a:ext uri="{FF2B5EF4-FFF2-40B4-BE49-F238E27FC236}">
              <a16:creationId xmlns:a16="http://schemas.microsoft.com/office/drawing/2014/main" id="{ED1B2829-E153-4343-ACF9-095D63EADEEA}"/>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1" name="フローチャート: 判断 890">
          <a:extLst>
            <a:ext uri="{FF2B5EF4-FFF2-40B4-BE49-F238E27FC236}">
              <a16:creationId xmlns:a16="http://schemas.microsoft.com/office/drawing/2014/main" id="{6CAB5183-C554-4E15-BBD2-F8EBB74F9CC4}"/>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2" name="直線コネクタ 891">
          <a:extLst>
            <a:ext uri="{FF2B5EF4-FFF2-40B4-BE49-F238E27FC236}">
              <a16:creationId xmlns:a16="http://schemas.microsoft.com/office/drawing/2014/main" id="{5128C1A2-EF00-406B-BC86-A4D2BF51B19B}"/>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3" name="フローチャート: 判断 892">
          <a:extLst>
            <a:ext uri="{FF2B5EF4-FFF2-40B4-BE49-F238E27FC236}">
              <a16:creationId xmlns:a16="http://schemas.microsoft.com/office/drawing/2014/main" id="{60A650D7-613A-4E90-A282-E747B7A4D1C9}"/>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4" name="テキスト ボックス 893">
          <a:extLst>
            <a:ext uri="{FF2B5EF4-FFF2-40B4-BE49-F238E27FC236}">
              <a16:creationId xmlns:a16="http://schemas.microsoft.com/office/drawing/2014/main" id="{071E5391-C526-4682-921D-B4E897D48F8E}"/>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5" name="直線コネクタ 894">
          <a:extLst>
            <a:ext uri="{FF2B5EF4-FFF2-40B4-BE49-F238E27FC236}">
              <a16:creationId xmlns:a16="http://schemas.microsoft.com/office/drawing/2014/main" id="{3FDED143-0B28-4B6D-A359-63B4F9A1E21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896" name="フローチャート: 判断 895">
          <a:extLst>
            <a:ext uri="{FF2B5EF4-FFF2-40B4-BE49-F238E27FC236}">
              <a16:creationId xmlns:a16="http://schemas.microsoft.com/office/drawing/2014/main" id="{C8CC177D-92ED-411E-9AD3-A8BD0C5F090D}"/>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897" name="テキスト ボックス 896">
          <a:extLst>
            <a:ext uri="{FF2B5EF4-FFF2-40B4-BE49-F238E27FC236}">
              <a16:creationId xmlns:a16="http://schemas.microsoft.com/office/drawing/2014/main" id="{C0F61481-C34B-4C39-8976-616F5005601B}"/>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898" name="直線コネクタ 897">
          <a:extLst>
            <a:ext uri="{FF2B5EF4-FFF2-40B4-BE49-F238E27FC236}">
              <a16:creationId xmlns:a16="http://schemas.microsoft.com/office/drawing/2014/main" id="{8CC801E7-2359-4BA3-BE35-1611CE023C76}"/>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899" name="フローチャート: 判断 898">
          <a:extLst>
            <a:ext uri="{FF2B5EF4-FFF2-40B4-BE49-F238E27FC236}">
              <a16:creationId xmlns:a16="http://schemas.microsoft.com/office/drawing/2014/main" id="{43910002-BFC6-4D1A-8E1D-4542C57E74D2}"/>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0" name="テキスト ボックス 899">
          <a:extLst>
            <a:ext uri="{FF2B5EF4-FFF2-40B4-BE49-F238E27FC236}">
              <a16:creationId xmlns:a16="http://schemas.microsoft.com/office/drawing/2014/main" id="{49C86C97-F3F2-41C8-AB99-8266853C1E13}"/>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1" name="フローチャート: 判断 900">
          <a:extLst>
            <a:ext uri="{FF2B5EF4-FFF2-40B4-BE49-F238E27FC236}">
              <a16:creationId xmlns:a16="http://schemas.microsoft.com/office/drawing/2014/main" id="{03070A93-1CE9-45D1-BF52-B279F5005B72}"/>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2" name="テキスト ボックス 901">
          <a:extLst>
            <a:ext uri="{FF2B5EF4-FFF2-40B4-BE49-F238E27FC236}">
              <a16:creationId xmlns:a16="http://schemas.microsoft.com/office/drawing/2014/main" id="{CA7DFBAA-8A9E-4C9D-8270-F385BFD92BBC}"/>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3" name="テキスト ボックス 902">
          <a:extLst>
            <a:ext uri="{FF2B5EF4-FFF2-40B4-BE49-F238E27FC236}">
              <a16:creationId xmlns:a16="http://schemas.microsoft.com/office/drawing/2014/main" id="{DA17AFF9-E8BE-41F8-BB86-4967C5EAA484}"/>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4" name="テキスト ボックス 903">
          <a:extLst>
            <a:ext uri="{FF2B5EF4-FFF2-40B4-BE49-F238E27FC236}">
              <a16:creationId xmlns:a16="http://schemas.microsoft.com/office/drawing/2014/main" id="{54CD7086-8171-486A-835D-3F10D5CB697D}"/>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05" name="テキスト ボックス 904">
          <a:extLst>
            <a:ext uri="{FF2B5EF4-FFF2-40B4-BE49-F238E27FC236}">
              <a16:creationId xmlns:a16="http://schemas.microsoft.com/office/drawing/2014/main" id="{4685D7DF-5173-4851-A22C-7CD1E33D4F85}"/>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06" name="テキスト ボックス 905">
          <a:extLst>
            <a:ext uri="{FF2B5EF4-FFF2-40B4-BE49-F238E27FC236}">
              <a16:creationId xmlns:a16="http://schemas.microsoft.com/office/drawing/2014/main" id="{7C683CBB-7EAA-4D89-A00C-15F18F6BD3BA}"/>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07" name="テキスト ボックス 906">
          <a:extLst>
            <a:ext uri="{FF2B5EF4-FFF2-40B4-BE49-F238E27FC236}">
              <a16:creationId xmlns:a16="http://schemas.microsoft.com/office/drawing/2014/main" id="{EED5EFA7-12B9-41DA-8E8A-DF9D626E72FB}"/>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8" name="楕円 907">
          <a:extLst>
            <a:ext uri="{FF2B5EF4-FFF2-40B4-BE49-F238E27FC236}">
              <a16:creationId xmlns:a16="http://schemas.microsoft.com/office/drawing/2014/main" id="{A3729716-1C30-4A39-AF79-3CB65C067825}"/>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09" name="前年度繰上充用金該当値テキスト">
          <a:extLst>
            <a:ext uri="{FF2B5EF4-FFF2-40B4-BE49-F238E27FC236}">
              <a16:creationId xmlns:a16="http://schemas.microsoft.com/office/drawing/2014/main" id="{87D6DD89-EE1F-4D0F-BFB7-F9057765A71B}"/>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0" name="楕円 909">
          <a:extLst>
            <a:ext uri="{FF2B5EF4-FFF2-40B4-BE49-F238E27FC236}">
              <a16:creationId xmlns:a16="http://schemas.microsoft.com/office/drawing/2014/main" id="{83BDDC84-7A6D-4796-B7AC-8D5B19B51F54}"/>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1" name="テキスト ボックス 910">
          <a:extLst>
            <a:ext uri="{FF2B5EF4-FFF2-40B4-BE49-F238E27FC236}">
              <a16:creationId xmlns:a16="http://schemas.microsoft.com/office/drawing/2014/main" id="{7B198135-87FB-4E3B-84D7-B517A6902373}"/>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2" name="楕円 911">
          <a:extLst>
            <a:ext uri="{FF2B5EF4-FFF2-40B4-BE49-F238E27FC236}">
              <a16:creationId xmlns:a16="http://schemas.microsoft.com/office/drawing/2014/main" id="{AB745F50-1B32-478B-A8BF-0015681F80FF}"/>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3" name="テキスト ボックス 912">
          <a:extLst>
            <a:ext uri="{FF2B5EF4-FFF2-40B4-BE49-F238E27FC236}">
              <a16:creationId xmlns:a16="http://schemas.microsoft.com/office/drawing/2014/main" id="{D86E3A2C-C0F5-4CD3-B4C1-72309A557D7F}"/>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4" name="楕円 913">
          <a:extLst>
            <a:ext uri="{FF2B5EF4-FFF2-40B4-BE49-F238E27FC236}">
              <a16:creationId xmlns:a16="http://schemas.microsoft.com/office/drawing/2014/main" id="{DF70FDD5-13E3-42DE-A115-E71328120CC4}"/>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15" name="テキスト ボックス 914">
          <a:extLst>
            <a:ext uri="{FF2B5EF4-FFF2-40B4-BE49-F238E27FC236}">
              <a16:creationId xmlns:a16="http://schemas.microsoft.com/office/drawing/2014/main" id="{364E4B5F-1E7E-4112-907C-5A2C62E4E2DA}"/>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6" name="楕円 915">
          <a:extLst>
            <a:ext uri="{FF2B5EF4-FFF2-40B4-BE49-F238E27FC236}">
              <a16:creationId xmlns:a16="http://schemas.microsoft.com/office/drawing/2014/main" id="{EEBA51A6-A284-440A-ACE1-0144584CAC0C}"/>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17" name="テキスト ボックス 916">
          <a:extLst>
            <a:ext uri="{FF2B5EF4-FFF2-40B4-BE49-F238E27FC236}">
              <a16:creationId xmlns:a16="http://schemas.microsoft.com/office/drawing/2014/main" id="{E024E7C8-9015-4E56-846D-2685C31543D6}"/>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18" name="正方形/長方形 917">
          <a:extLst>
            <a:ext uri="{FF2B5EF4-FFF2-40B4-BE49-F238E27FC236}">
              <a16:creationId xmlns:a16="http://schemas.microsoft.com/office/drawing/2014/main" id="{1EFD3947-1F70-4344-9D7F-1AA81431A1E4}"/>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19" name="正方形/長方形 918">
          <a:extLst>
            <a:ext uri="{FF2B5EF4-FFF2-40B4-BE49-F238E27FC236}">
              <a16:creationId xmlns:a16="http://schemas.microsoft.com/office/drawing/2014/main" id="{3B9803B4-8B54-40DE-B020-996438296F95}"/>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0" name="テキスト ボックス 919">
          <a:extLst>
            <a:ext uri="{FF2B5EF4-FFF2-40B4-BE49-F238E27FC236}">
              <a16:creationId xmlns:a16="http://schemas.microsoft.com/office/drawing/2014/main" id="{A90E51FC-7E7E-42F3-86A1-F2A63DB67C64}"/>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歳出総額を住民一人当たりに換算すると、約</a:t>
          </a:r>
          <a:r>
            <a:rPr kumimoji="1" lang="en-US" altLang="ja-JP" sz="1300">
              <a:latin typeface="ＭＳ Ｐゴシック" panose="020B0600070205080204" pitchFamily="50" charset="-128"/>
              <a:ea typeface="ＭＳ Ｐゴシック" panose="020B0600070205080204" pitchFamily="50" charset="-128"/>
            </a:rPr>
            <a:t>494,000</a:t>
          </a:r>
          <a:r>
            <a:rPr kumimoji="1" lang="ja-JP" altLang="en-US" sz="1300">
              <a:latin typeface="ＭＳ Ｐゴシック" panose="020B0600070205080204" pitchFamily="50" charset="-128"/>
              <a:ea typeface="ＭＳ Ｐゴシック" panose="020B0600070205080204" pitchFamily="50" charset="-128"/>
            </a:rPr>
            <a:t>円となる。性質別歳出のうち、類似団体平均を大きく上回っているのは補助費等、公債費、投資及び出資金。</a:t>
          </a:r>
        </a:p>
        <a:p>
          <a:r>
            <a:rPr kumimoji="1" lang="ja-JP" altLang="en-US" sz="1300">
              <a:latin typeface="ＭＳ Ｐゴシック" panose="020B0600070205080204" pitchFamily="50" charset="-128"/>
              <a:ea typeface="ＭＳ Ｐゴシック" panose="020B0600070205080204" pitchFamily="50" charset="-128"/>
            </a:rPr>
            <a:t>補助費等は、上下水道の整備を急速に進めたことにより借入が膨らみ、事業会計への繰出金が多額になっていることが要因である。独立採算の原則に立ち、経費節減をはじめとした経営の健全化に努める。</a:t>
          </a:r>
        </a:p>
        <a:p>
          <a:r>
            <a:rPr kumimoji="1" lang="ja-JP" altLang="en-US" sz="1300">
              <a:latin typeface="ＭＳ Ｐゴシック" panose="020B0600070205080204" pitchFamily="50" charset="-128"/>
              <a:ea typeface="ＭＳ Ｐゴシック" panose="020B0600070205080204" pitchFamily="50" charset="-128"/>
            </a:rPr>
            <a:t>公債費は、上下水道整備事業や合併に伴う大規模事業により借入が膨らんだことが要因であるが、計画的な償還を行い、借入残高を着実に減少させている。今後も適切な地方債発行と計画的な償還に努める。</a:t>
          </a:r>
        </a:p>
        <a:p>
          <a:r>
            <a:rPr kumimoji="1" lang="ja-JP" altLang="en-US" sz="1300">
              <a:latin typeface="ＭＳ Ｐゴシック" panose="020B0600070205080204" pitchFamily="50" charset="-128"/>
              <a:ea typeface="ＭＳ Ｐゴシック" panose="020B0600070205080204" pitchFamily="50" charset="-128"/>
            </a:rPr>
            <a:t>投資及び出資金は、令和３年度から下水道事業への基準外繰出を補助金と出資金に分けたことが要因である。ただし、下水道事業への繰出金総額は大きく変化していない。</a:t>
          </a:r>
        </a:p>
        <a:p>
          <a:endParaRPr kumimoji="1" lang="ja-JP" altLang="en-US"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44375F1F-8C45-4360-BEC1-6AE17CA5A573}"/>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A981CD75-40E1-4B74-9EAE-A55324ED9739}"/>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E14FBD6-0DA7-4F53-8EEB-680866B11BD1}"/>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C623C7D0-C703-4381-A6B3-F1BB358351BD}"/>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福岡県筑前町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6EA570AA-180E-44B6-90D2-83A16D2908D6}"/>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362AB5-4711-445D-98BE-6868147219BA}"/>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A6A0F740-0466-44C1-BCB1-5F0818D89BEC}"/>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A5512ADA-770B-49DA-8325-7FCCDC909AFC}"/>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7DC9E974-A114-42F0-AC47-12066A80449A}"/>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7F11E3E4-CD63-4273-ABF3-D91544FEBB96}"/>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30,805
30,345
67.10
15,479,220
15,218,644
252,644
8,417,028
10,814,196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F2539E42-4F93-4CBC-A970-E3349636214E}"/>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75D005C0-8292-4330-A51A-EF04B0349FD7}"/>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236781E0-6300-43E0-85D4-E6B18A71C9F3}"/>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10.7
31.5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DB8374A8-24AC-4DC8-BA19-2D1AFB47437E}"/>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DFFA48DD-31F7-4124-856A-6C6F791697DD}"/>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81716BBF-410F-4680-9252-A49A186173DD}"/>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D05A8D06-1263-49C6-A005-43B2DAD6B17F}"/>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A14E7F0B-DA6D-432E-8002-534CFFFE694E}"/>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6DF171C3-B6D9-48D9-8070-36E6EC108104}"/>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1F3355CF-205A-480D-9918-CABF49E57B46}"/>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49038234-F337-4FA3-B15E-6BC52881E8F2}"/>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6F4A037B-A7D2-4F01-9A67-E56FBB081DB8}"/>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BDEBCB2-4C03-452E-AAD7-563CB3DEC565}"/>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508A95E8-59DD-4CBB-BCA4-DCB1BF177CFF}"/>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8FFD5A83-835B-4A69-ABE3-7F79EDE496D8}"/>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C2040CFE-E857-48ED-9D8A-91550FC2A3F5}"/>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B5822E6-6727-4A32-B8D9-8655C6BF0149}"/>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1FA2689-7495-4B71-905D-5DBA8CB1A2C7}"/>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88F78686-0C68-45CF-BDF3-EB71177D376D}"/>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B7AD6A73-74E0-4B53-AAD3-A471E38CDD8B}"/>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9AA547D5-A2E4-4551-A6E5-E5699D3FBC83}"/>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CE8AB4B0-1A77-4F53-8B3E-6BBD7B19F3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76D7C142-01A3-4F66-B148-B7EEE85A1BDE}"/>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DC1DA66D-2F99-45A3-AFD3-E2574DFD87F3}"/>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50370C63-E29B-4A75-A058-1FF229B1C2F5}"/>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FC4FC118-F599-4375-BCFA-788907AFE97A}"/>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C4AF051D-8DCD-4D57-BA8A-878A4215CB51}"/>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EE904A4E-5188-44E2-ACBA-247B1D1051E5}"/>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8FD8F86-1F82-4D83-A018-2248220E770F}"/>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56BE337E-8278-47D3-9D33-501EEB921528}"/>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BEB4AF2C-575A-4415-842F-403C1C50675A}"/>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8D410AEA-62D9-4261-9D0D-92333A54849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5DD5E4E1-0928-4F32-B79F-6139B08EDFE1}"/>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22BE11AE-27D5-4A90-A66E-F330F7B0DE86}"/>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33EFFF3-50B6-4584-BE6A-22024265D172}"/>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B2B84AAD-7BBE-43A7-B7D1-714901EFAD97}"/>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80B4E41-56BA-4A54-8DD3-38DA9758A1F6}"/>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A75775D-82A2-4818-9FB7-8275212336D2}"/>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69E8FCE3-EB03-4B4D-A464-7DFD1D5277B3}"/>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A45530B-5E14-4E39-92B8-8E08E89BB659}"/>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2" name="テキスト ボックス 51">
          <a:extLst>
            <a:ext uri="{FF2B5EF4-FFF2-40B4-BE49-F238E27FC236}">
              <a16:creationId xmlns:a16="http://schemas.microsoft.com/office/drawing/2014/main" id="{893FD412-8AF3-4A43-873D-72C79DC600A8}"/>
            </a:ext>
          </a:extLst>
        </xdr:cNvPr>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E44AE7B8-508B-4B12-A8DB-93A3B2E03CD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4" name="テキスト ボックス 53">
          <a:extLst>
            <a:ext uri="{FF2B5EF4-FFF2-40B4-BE49-F238E27FC236}">
              <a16:creationId xmlns:a16="http://schemas.microsoft.com/office/drawing/2014/main" id="{C4013473-14D9-4B91-931C-1E7AF3AD3DBE}"/>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7BE907D3-8277-4E5B-B478-B9E6D8265FDE}"/>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117602</xdr:rowOff>
    </xdr:from>
    <xdr:to>
      <xdr:col>24</xdr:col>
      <xdr:colOff>62865</xdr:colOff>
      <xdr:row>38</xdr:row>
      <xdr:rowOff>32258</xdr:rowOff>
    </xdr:to>
    <xdr:cxnSp macro="">
      <xdr:nvCxnSpPr>
        <xdr:cNvPr id="56" name="直線コネクタ 55">
          <a:extLst>
            <a:ext uri="{FF2B5EF4-FFF2-40B4-BE49-F238E27FC236}">
              <a16:creationId xmlns:a16="http://schemas.microsoft.com/office/drawing/2014/main" id="{D6A87DDE-FBA3-4D8D-B77D-5D9DE09460ED}"/>
            </a:ext>
          </a:extLst>
        </xdr:cNvPr>
        <xdr:cNvCxnSpPr/>
      </xdr:nvCxnSpPr>
      <xdr:spPr>
        <a:xfrm flipV="1">
          <a:off x="4633595" y="5261102"/>
          <a:ext cx="1270" cy="12862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36085</xdr:rowOff>
    </xdr:from>
    <xdr:ext cx="469744" cy="259045"/>
    <xdr:sp macro="" textlink="">
      <xdr:nvSpPr>
        <xdr:cNvPr id="57" name="議会費最小値テキスト">
          <a:extLst>
            <a:ext uri="{FF2B5EF4-FFF2-40B4-BE49-F238E27FC236}">
              <a16:creationId xmlns:a16="http://schemas.microsoft.com/office/drawing/2014/main" id="{4E67AF15-9CCC-4DD5-BA22-65A8837D8151}"/>
            </a:ext>
          </a:extLst>
        </xdr:cNvPr>
        <xdr:cNvSpPr txBox="1"/>
      </xdr:nvSpPr>
      <xdr:spPr>
        <a:xfrm>
          <a:off x="4686300" y="6551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32258</xdr:rowOff>
    </xdr:from>
    <xdr:to>
      <xdr:col>24</xdr:col>
      <xdr:colOff>152400</xdr:colOff>
      <xdr:row>38</xdr:row>
      <xdr:rowOff>32258</xdr:rowOff>
    </xdr:to>
    <xdr:cxnSp macro="">
      <xdr:nvCxnSpPr>
        <xdr:cNvPr id="58" name="直線コネクタ 57">
          <a:extLst>
            <a:ext uri="{FF2B5EF4-FFF2-40B4-BE49-F238E27FC236}">
              <a16:creationId xmlns:a16="http://schemas.microsoft.com/office/drawing/2014/main" id="{927093B5-B13A-49A3-8841-73EE9C09D344}"/>
            </a:ext>
          </a:extLst>
        </xdr:cNvPr>
        <xdr:cNvCxnSpPr/>
      </xdr:nvCxnSpPr>
      <xdr:spPr>
        <a:xfrm>
          <a:off x="4546600" y="65473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64279</xdr:rowOff>
    </xdr:from>
    <xdr:ext cx="469744" cy="259045"/>
    <xdr:sp macro="" textlink="">
      <xdr:nvSpPr>
        <xdr:cNvPr id="59" name="議会費最大値テキスト">
          <a:extLst>
            <a:ext uri="{FF2B5EF4-FFF2-40B4-BE49-F238E27FC236}">
              <a16:creationId xmlns:a16="http://schemas.microsoft.com/office/drawing/2014/main" id="{7E4F9941-1BDD-40A0-9367-010302336240}"/>
            </a:ext>
          </a:extLst>
        </xdr:cNvPr>
        <xdr:cNvSpPr txBox="1"/>
      </xdr:nvSpPr>
      <xdr:spPr>
        <a:xfrm>
          <a:off x="4686300" y="50363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5,858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117602</xdr:rowOff>
    </xdr:from>
    <xdr:to>
      <xdr:col>24</xdr:col>
      <xdr:colOff>152400</xdr:colOff>
      <xdr:row>30</xdr:row>
      <xdr:rowOff>117602</xdr:rowOff>
    </xdr:to>
    <xdr:cxnSp macro="">
      <xdr:nvCxnSpPr>
        <xdr:cNvPr id="60" name="直線コネクタ 59">
          <a:extLst>
            <a:ext uri="{FF2B5EF4-FFF2-40B4-BE49-F238E27FC236}">
              <a16:creationId xmlns:a16="http://schemas.microsoft.com/office/drawing/2014/main" id="{324B85DF-4DED-4F02-862E-7939EAC5D382}"/>
            </a:ext>
          </a:extLst>
        </xdr:cNvPr>
        <xdr:cNvCxnSpPr/>
      </xdr:nvCxnSpPr>
      <xdr:spPr>
        <a:xfrm>
          <a:off x="4546600" y="52611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153035</xdr:rowOff>
    </xdr:from>
    <xdr:to>
      <xdr:col>24</xdr:col>
      <xdr:colOff>63500</xdr:colOff>
      <xdr:row>35</xdr:row>
      <xdr:rowOff>159893</xdr:rowOff>
    </xdr:to>
    <xdr:cxnSp macro="">
      <xdr:nvCxnSpPr>
        <xdr:cNvPr id="61" name="直線コネクタ 60">
          <a:extLst>
            <a:ext uri="{FF2B5EF4-FFF2-40B4-BE49-F238E27FC236}">
              <a16:creationId xmlns:a16="http://schemas.microsoft.com/office/drawing/2014/main" id="{DE29FB43-15A5-4C66-9FF9-2A423CA5294F}"/>
            </a:ext>
          </a:extLst>
        </xdr:cNvPr>
        <xdr:cNvCxnSpPr/>
      </xdr:nvCxnSpPr>
      <xdr:spPr>
        <a:xfrm>
          <a:off x="3797300" y="6153785"/>
          <a:ext cx="8382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12336</xdr:rowOff>
    </xdr:from>
    <xdr:ext cx="469744" cy="259045"/>
    <xdr:sp macro="" textlink="">
      <xdr:nvSpPr>
        <xdr:cNvPr id="62" name="議会費平均値テキスト">
          <a:extLst>
            <a:ext uri="{FF2B5EF4-FFF2-40B4-BE49-F238E27FC236}">
              <a16:creationId xmlns:a16="http://schemas.microsoft.com/office/drawing/2014/main" id="{1485D724-62B3-4009-81CD-34C5D3CFC837}"/>
            </a:ext>
          </a:extLst>
        </xdr:cNvPr>
        <xdr:cNvSpPr txBox="1"/>
      </xdr:nvSpPr>
      <xdr:spPr>
        <a:xfrm>
          <a:off x="4686300" y="58416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160909</xdr:rowOff>
    </xdr:from>
    <xdr:to>
      <xdr:col>24</xdr:col>
      <xdr:colOff>114300</xdr:colOff>
      <xdr:row>35</xdr:row>
      <xdr:rowOff>91059</xdr:rowOff>
    </xdr:to>
    <xdr:sp macro="" textlink="">
      <xdr:nvSpPr>
        <xdr:cNvPr id="63" name="フローチャート: 判断 62">
          <a:extLst>
            <a:ext uri="{FF2B5EF4-FFF2-40B4-BE49-F238E27FC236}">
              <a16:creationId xmlns:a16="http://schemas.microsoft.com/office/drawing/2014/main" id="{5CCF96B9-D197-42A9-A56E-6DDA48C96560}"/>
            </a:ext>
          </a:extLst>
        </xdr:cNvPr>
        <xdr:cNvSpPr/>
      </xdr:nvSpPr>
      <xdr:spPr>
        <a:xfrm>
          <a:off x="4584700" y="5990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153035</xdr:rowOff>
    </xdr:from>
    <xdr:to>
      <xdr:col>19</xdr:col>
      <xdr:colOff>177800</xdr:colOff>
      <xdr:row>35</xdr:row>
      <xdr:rowOff>157226</xdr:rowOff>
    </xdr:to>
    <xdr:cxnSp macro="">
      <xdr:nvCxnSpPr>
        <xdr:cNvPr id="64" name="直線コネクタ 63">
          <a:extLst>
            <a:ext uri="{FF2B5EF4-FFF2-40B4-BE49-F238E27FC236}">
              <a16:creationId xmlns:a16="http://schemas.microsoft.com/office/drawing/2014/main" id="{6104E5A1-DF30-4D92-8782-5BB976797909}"/>
            </a:ext>
          </a:extLst>
        </xdr:cNvPr>
        <xdr:cNvCxnSpPr/>
      </xdr:nvCxnSpPr>
      <xdr:spPr>
        <a:xfrm flipV="1">
          <a:off x="2908300" y="6153785"/>
          <a:ext cx="889000" cy="4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167767</xdr:rowOff>
    </xdr:from>
    <xdr:to>
      <xdr:col>20</xdr:col>
      <xdr:colOff>38100</xdr:colOff>
      <xdr:row>35</xdr:row>
      <xdr:rowOff>97917</xdr:rowOff>
    </xdr:to>
    <xdr:sp macro="" textlink="">
      <xdr:nvSpPr>
        <xdr:cNvPr id="65" name="フローチャート: 判断 64">
          <a:extLst>
            <a:ext uri="{FF2B5EF4-FFF2-40B4-BE49-F238E27FC236}">
              <a16:creationId xmlns:a16="http://schemas.microsoft.com/office/drawing/2014/main" id="{0ADF3ACF-ABAB-493D-B434-23E7D3102AEC}"/>
            </a:ext>
          </a:extLst>
        </xdr:cNvPr>
        <xdr:cNvSpPr/>
      </xdr:nvSpPr>
      <xdr:spPr>
        <a:xfrm>
          <a:off x="3746500" y="5997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114444</xdr:rowOff>
    </xdr:from>
    <xdr:ext cx="469744" cy="259045"/>
    <xdr:sp macro="" textlink="">
      <xdr:nvSpPr>
        <xdr:cNvPr id="66" name="テキスト ボックス 65">
          <a:extLst>
            <a:ext uri="{FF2B5EF4-FFF2-40B4-BE49-F238E27FC236}">
              <a16:creationId xmlns:a16="http://schemas.microsoft.com/office/drawing/2014/main" id="{C2E86E00-C34B-4A21-AD41-6985DD670EFC}"/>
            </a:ext>
          </a:extLst>
        </xdr:cNvPr>
        <xdr:cNvSpPr txBox="1"/>
      </xdr:nvSpPr>
      <xdr:spPr>
        <a:xfrm>
          <a:off x="3562428" y="57722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157226</xdr:rowOff>
    </xdr:from>
    <xdr:to>
      <xdr:col>15</xdr:col>
      <xdr:colOff>50800</xdr:colOff>
      <xdr:row>35</xdr:row>
      <xdr:rowOff>166751</xdr:rowOff>
    </xdr:to>
    <xdr:cxnSp macro="">
      <xdr:nvCxnSpPr>
        <xdr:cNvPr id="67" name="直線コネクタ 66">
          <a:extLst>
            <a:ext uri="{FF2B5EF4-FFF2-40B4-BE49-F238E27FC236}">
              <a16:creationId xmlns:a16="http://schemas.microsoft.com/office/drawing/2014/main" id="{7694C08C-8BEA-4F64-B5BB-8F7F8932E5F9}"/>
            </a:ext>
          </a:extLst>
        </xdr:cNvPr>
        <xdr:cNvCxnSpPr/>
      </xdr:nvCxnSpPr>
      <xdr:spPr>
        <a:xfrm flipV="1">
          <a:off x="2019300" y="6157976"/>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29845</xdr:rowOff>
    </xdr:from>
    <xdr:to>
      <xdr:col>15</xdr:col>
      <xdr:colOff>101600</xdr:colOff>
      <xdr:row>35</xdr:row>
      <xdr:rowOff>131445</xdr:rowOff>
    </xdr:to>
    <xdr:sp macro="" textlink="">
      <xdr:nvSpPr>
        <xdr:cNvPr id="68" name="フローチャート: 判断 67">
          <a:extLst>
            <a:ext uri="{FF2B5EF4-FFF2-40B4-BE49-F238E27FC236}">
              <a16:creationId xmlns:a16="http://schemas.microsoft.com/office/drawing/2014/main" id="{BD097A19-B6E1-443E-9E90-55F9CCC12BAC}"/>
            </a:ext>
          </a:extLst>
        </xdr:cNvPr>
        <xdr:cNvSpPr/>
      </xdr:nvSpPr>
      <xdr:spPr>
        <a:xfrm>
          <a:off x="2857500" y="6030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147972</xdr:rowOff>
    </xdr:from>
    <xdr:ext cx="469744" cy="259045"/>
    <xdr:sp macro="" textlink="">
      <xdr:nvSpPr>
        <xdr:cNvPr id="69" name="テキスト ボックス 68">
          <a:extLst>
            <a:ext uri="{FF2B5EF4-FFF2-40B4-BE49-F238E27FC236}">
              <a16:creationId xmlns:a16="http://schemas.microsoft.com/office/drawing/2014/main" id="{4920328E-8F4A-4865-9CB7-728CD0CBC26A}"/>
            </a:ext>
          </a:extLst>
        </xdr:cNvPr>
        <xdr:cNvSpPr txBox="1"/>
      </xdr:nvSpPr>
      <xdr:spPr>
        <a:xfrm>
          <a:off x="2673428" y="5805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119126</xdr:rowOff>
    </xdr:from>
    <xdr:to>
      <xdr:col>10</xdr:col>
      <xdr:colOff>114300</xdr:colOff>
      <xdr:row>35</xdr:row>
      <xdr:rowOff>166751</xdr:rowOff>
    </xdr:to>
    <xdr:cxnSp macro="">
      <xdr:nvCxnSpPr>
        <xdr:cNvPr id="70" name="直線コネクタ 69">
          <a:extLst>
            <a:ext uri="{FF2B5EF4-FFF2-40B4-BE49-F238E27FC236}">
              <a16:creationId xmlns:a16="http://schemas.microsoft.com/office/drawing/2014/main" id="{B31969F4-5A67-4F96-8B1D-59AA21F4D76C}"/>
            </a:ext>
          </a:extLst>
        </xdr:cNvPr>
        <xdr:cNvCxnSpPr/>
      </xdr:nvCxnSpPr>
      <xdr:spPr>
        <a:xfrm>
          <a:off x="1130300" y="5948426"/>
          <a:ext cx="889000" cy="2190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30607</xdr:rowOff>
    </xdr:from>
    <xdr:to>
      <xdr:col>10</xdr:col>
      <xdr:colOff>165100</xdr:colOff>
      <xdr:row>35</xdr:row>
      <xdr:rowOff>132207</xdr:rowOff>
    </xdr:to>
    <xdr:sp macro="" textlink="">
      <xdr:nvSpPr>
        <xdr:cNvPr id="71" name="フローチャート: 判断 70">
          <a:extLst>
            <a:ext uri="{FF2B5EF4-FFF2-40B4-BE49-F238E27FC236}">
              <a16:creationId xmlns:a16="http://schemas.microsoft.com/office/drawing/2014/main" id="{B5E99B1A-6892-4E67-A084-F35FA93C68A4}"/>
            </a:ext>
          </a:extLst>
        </xdr:cNvPr>
        <xdr:cNvSpPr/>
      </xdr:nvSpPr>
      <xdr:spPr>
        <a:xfrm>
          <a:off x="1968500" y="6031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148734</xdr:rowOff>
    </xdr:from>
    <xdr:ext cx="469744" cy="259045"/>
    <xdr:sp macro="" textlink="">
      <xdr:nvSpPr>
        <xdr:cNvPr id="72" name="テキスト ボックス 71">
          <a:extLst>
            <a:ext uri="{FF2B5EF4-FFF2-40B4-BE49-F238E27FC236}">
              <a16:creationId xmlns:a16="http://schemas.microsoft.com/office/drawing/2014/main" id="{6D66FB1D-86C1-4418-9714-13FBB38DDAE5}"/>
            </a:ext>
          </a:extLst>
        </xdr:cNvPr>
        <xdr:cNvSpPr txBox="1"/>
      </xdr:nvSpPr>
      <xdr:spPr>
        <a:xfrm>
          <a:off x="1784428" y="5806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30988</xdr:rowOff>
    </xdr:from>
    <xdr:to>
      <xdr:col>6</xdr:col>
      <xdr:colOff>38100</xdr:colOff>
      <xdr:row>35</xdr:row>
      <xdr:rowOff>132588</xdr:rowOff>
    </xdr:to>
    <xdr:sp macro="" textlink="">
      <xdr:nvSpPr>
        <xdr:cNvPr id="73" name="フローチャート: 判断 72">
          <a:extLst>
            <a:ext uri="{FF2B5EF4-FFF2-40B4-BE49-F238E27FC236}">
              <a16:creationId xmlns:a16="http://schemas.microsoft.com/office/drawing/2014/main" id="{11886651-8BFB-434D-884B-1D2991C02B89}"/>
            </a:ext>
          </a:extLst>
        </xdr:cNvPr>
        <xdr:cNvSpPr/>
      </xdr:nvSpPr>
      <xdr:spPr>
        <a:xfrm>
          <a:off x="1079500" y="6031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123715</xdr:rowOff>
    </xdr:from>
    <xdr:ext cx="469744" cy="259045"/>
    <xdr:sp macro="" textlink="">
      <xdr:nvSpPr>
        <xdr:cNvPr id="74" name="テキスト ボックス 73">
          <a:extLst>
            <a:ext uri="{FF2B5EF4-FFF2-40B4-BE49-F238E27FC236}">
              <a16:creationId xmlns:a16="http://schemas.microsoft.com/office/drawing/2014/main" id="{0C2DAD0E-CD36-4A63-9786-5610B6472EAC}"/>
            </a:ext>
          </a:extLst>
        </xdr:cNvPr>
        <xdr:cNvSpPr txBox="1"/>
      </xdr:nvSpPr>
      <xdr:spPr>
        <a:xfrm>
          <a:off x="895428" y="61244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170FC0BA-B54A-47CD-B116-848EA816F01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49209FDB-E7FB-4678-AADF-89F6DC0FE4B3}"/>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444C5268-B744-4405-BE79-8892F29E2AFA}"/>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91301A3A-28EA-4E23-9502-8931DD8CD77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60F07CDD-677C-4DC4-A1FF-C8AE1BE78B99}"/>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109093</xdr:rowOff>
    </xdr:from>
    <xdr:to>
      <xdr:col>24</xdr:col>
      <xdr:colOff>114300</xdr:colOff>
      <xdr:row>36</xdr:row>
      <xdr:rowOff>39243</xdr:rowOff>
    </xdr:to>
    <xdr:sp macro="" textlink="">
      <xdr:nvSpPr>
        <xdr:cNvPr id="80" name="楕円 79">
          <a:extLst>
            <a:ext uri="{FF2B5EF4-FFF2-40B4-BE49-F238E27FC236}">
              <a16:creationId xmlns:a16="http://schemas.microsoft.com/office/drawing/2014/main" id="{08611E14-D886-4395-9E6B-E3C2B254B4FF}"/>
            </a:ext>
          </a:extLst>
        </xdr:cNvPr>
        <xdr:cNvSpPr/>
      </xdr:nvSpPr>
      <xdr:spPr>
        <a:xfrm>
          <a:off x="4584700" y="6109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87520</xdr:rowOff>
    </xdr:from>
    <xdr:ext cx="469744" cy="259045"/>
    <xdr:sp macro="" textlink="">
      <xdr:nvSpPr>
        <xdr:cNvPr id="81" name="議会費該当値テキスト">
          <a:extLst>
            <a:ext uri="{FF2B5EF4-FFF2-40B4-BE49-F238E27FC236}">
              <a16:creationId xmlns:a16="http://schemas.microsoft.com/office/drawing/2014/main" id="{B380254D-C800-40EE-A75D-C5C512A669AE}"/>
            </a:ext>
          </a:extLst>
        </xdr:cNvPr>
        <xdr:cNvSpPr txBox="1"/>
      </xdr:nvSpPr>
      <xdr:spPr>
        <a:xfrm>
          <a:off x="4686300" y="6088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102235</xdr:rowOff>
    </xdr:from>
    <xdr:to>
      <xdr:col>20</xdr:col>
      <xdr:colOff>38100</xdr:colOff>
      <xdr:row>36</xdr:row>
      <xdr:rowOff>32385</xdr:rowOff>
    </xdr:to>
    <xdr:sp macro="" textlink="">
      <xdr:nvSpPr>
        <xdr:cNvPr id="82" name="楕円 81">
          <a:extLst>
            <a:ext uri="{FF2B5EF4-FFF2-40B4-BE49-F238E27FC236}">
              <a16:creationId xmlns:a16="http://schemas.microsoft.com/office/drawing/2014/main" id="{4A0CC2C8-481C-4768-B89B-0D8BD1F8C934}"/>
            </a:ext>
          </a:extLst>
        </xdr:cNvPr>
        <xdr:cNvSpPr/>
      </xdr:nvSpPr>
      <xdr:spPr>
        <a:xfrm>
          <a:off x="3746500" y="6102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23512</xdr:rowOff>
    </xdr:from>
    <xdr:ext cx="469744" cy="259045"/>
    <xdr:sp macro="" textlink="">
      <xdr:nvSpPr>
        <xdr:cNvPr id="83" name="テキスト ボックス 82">
          <a:extLst>
            <a:ext uri="{FF2B5EF4-FFF2-40B4-BE49-F238E27FC236}">
              <a16:creationId xmlns:a16="http://schemas.microsoft.com/office/drawing/2014/main" id="{7F29D5AC-0870-4F9B-93B9-3AAAA82C25C8}"/>
            </a:ext>
          </a:extLst>
        </xdr:cNvPr>
        <xdr:cNvSpPr txBox="1"/>
      </xdr:nvSpPr>
      <xdr:spPr>
        <a:xfrm>
          <a:off x="3562428" y="6195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106426</xdr:rowOff>
    </xdr:from>
    <xdr:to>
      <xdr:col>15</xdr:col>
      <xdr:colOff>101600</xdr:colOff>
      <xdr:row>36</xdr:row>
      <xdr:rowOff>36576</xdr:rowOff>
    </xdr:to>
    <xdr:sp macro="" textlink="">
      <xdr:nvSpPr>
        <xdr:cNvPr id="84" name="楕円 83">
          <a:extLst>
            <a:ext uri="{FF2B5EF4-FFF2-40B4-BE49-F238E27FC236}">
              <a16:creationId xmlns:a16="http://schemas.microsoft.com/office/drawing/2014/main" id="{CB7EC3FE-0548-4103-802F-64378B2B33FA}"/>
            </a:ext>
          </a:extLst>
        </xdr:cNvPr>
        <xdr:cNvSpPr/>
      </xdr:nvSpPr>
      <xdr:spPr>
        <a:xfrm>
          <a:off x="2857500" y="6107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27703</xdr:rowOff>
    </xdr:from>
    <xdr:ext cx="469744" cy="259045"/>
    <xdr:sp macro="" textlink="">
      <xdr:nvSpPr>
        <xdr:cNvPr id="85" name="テキスト ボックス 84">
          <a:extLst>
            <a:ext uri="{FF2B5EF4-FFF2-40B4-BE49-F238E27FC236}">
              <a16:creationId xmlns:a16="http://schemas.microsoft.com/office/drawing/2014/main" id="{2D2FCD57-36EA-4B6C-A3FE-C5D08ECD6AE0}"/>
            </a:ext>
          </a:extLst>
        </xdr:cNvPr>
        <xdr:cNvSpPr txBox="1"/>
      </xdr:nvSpPr>
      <xdr:spPr>
        <a:xfrm>
          <a:off x="2673428" y="61999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115951</xdr:rowOff>
    </xdr:from>
    <xdr:to>
      <xdr:col>10</xdr:col>
      <xdr:colOff>165100</xdr:colOff>
      <xdr:row>36</xdr:row>
      <xdr:rowOff>46101</xdr:rowOff>
    </xdr:to>
    <xdr:sp macro="" textlink="">
      <xdr:nvSpPr>
        <xdr:cNvPr id="86" name="楕円 85">
          <a:extLst>
            <a:ext uri="{FF2B5EF4-FFF2-40B4-BE49-F238E27FC236}">
              <a16:creationId xmlns:a16="http://schemas.microsoft.com/office/drawing/2014/main" id="{67C1B923-F9E4-4B61-8932-D0F8608D8EFB}"/>
            </a:ext>
          </a:extLst>
        </xdr:cNvPr>
        <xdr:cNvSpPr/>
      </xdr:nvSpPr>
      <xdr:spPr>
        <a:xfrm>
          <a:off x="1968500" y="6116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37228</xdr:rowOff>
    </xdr:from>
    <xdr:ext cx="469744" cy="259045"/>
    <xdr:sp macro="" textlink="">
      <xdr:nvSpPr>
        <xdr:cNvPr id="87" name="テキスト ボックス 86">
          <a:extLst>
            <a:ext uri="{FF2B5EF4-FFF2-40B4-BE49-F238E27FC236}">
              <a16:creationId xmlns:a16="http://schemas.microsoft.com/office/drawing/2014/main" id="{4592952B-F293-4315-9968-F73E0C632BF4}"/>
            </a:ext>
          </a:extLst>
        </xdr:cNvPr>
        <xdr:cNvSpPr txBox="1"/>
      </xdr:nvSpPr>
      <xdr:spPr>
        <a:xfrm>
          <a:off x="1784428" y="62094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68326</xdr:rowOff>
    </xdr:from>
    <xdr:to>
      <xdr:col>6</xdr:col>
      <xdr:colOff>38100</xdr:colOff>
      <xdr:row>34</xdr:row>
      <xdr:rowOff>169926</xdr:rowOff>
    </xdr:to>
    <xdr:sp macro="" textlink="">
      <xdr:nvSpPr>
        <xdr:cNvPr id="88" name="楕円 87">
          <a:extLst>
            <a:ext uri="{FF2B5EF4-FFF2-40B4-BE49-F238E27FC236}">
              <a16:creationId xmlns:a16="http://schemas.microsoft.com/office/drawing/2014/main" id="{7F961800-C98C-4BB1-8524-4240C300BD89}"/>
            </a:ext>
          </a:extLst>
        </xdr:cNvPr>
        <xdr:cNvSpPr/>
      </xdr:nvSpPr>
      <xdr:spPr>
        <a:xfrm>
          <a:off x="1079500" y="5897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15003</xdr:rowOff>
    </xdr:from>
    <xdr:ext cx="469744" cy="259045"/>
    <xdr:sp macro="" textlink="">
      <xdr:nvSpPr>
        <xdr:cNvPr id="89" name="テキスト ボックス 88">
          <a:extLst>
            <a:ext uri="{FF2B5EF4-FFF2-40B4-BE49-F238E27FC236}">
              <a16:creationId xmlns:a16="http://schemas.microsoft.com/office/drawing/2014/main" id="{AF57D068-2904-437F-B0BD-103204ADA84C}"/>
            </a:ext>
          </a:extLst>
        </xdr:cNvPr>
        <xdr:cNvSpPr txBox="1"/>
      </xdr:nvSpPr>
      <xdr:spPr>
        <a:xfrm>
          <a:off x="895428" y="5672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F4A848A1-87A0-4FE6-8DD9-0DF8A1FD1FC8}"/>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3BAAC541-E7E5-47D6-8CDF-0E6E5603059D}"/>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F10FD35F-C7AD-49C5-9BC7-8CDB6161ADAB}"/>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B578639B-E20D-4B04-8FA6-33B586DE380D}"/>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D91FAE8E-CF68-4C29-B520-30C26F4E69AA}"/>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1CAB24D2-D9AE-4AA5-B9BC-D8F32A51286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B6380BF4-B59E-4335-9B5E-CB87C83F2329}"/>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DB114080-E65B-410D-834D-15CC50357997}"/>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D655CEDE-3169-4B2B-9442-5CC360BA87C6}"/>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65F56440-49CC-4263-9D04-6C56A15BEEC9}"/>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882BD5E6-956F-4379-9089-78939611BAF4}"/>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DBA378-DDF5-4EAE-A939-722E3631DECF}"/>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C2954B7E-FEB1-4B3F-865B-2F79C4BB6327}"/>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A9C054A3-D70F-4175-9DAB-AC9E9BDDC081}"/>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DF42BA5E-07C3-4A5D-B32E-C964C96808FF}"/>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3FCE5030-6EC0-4D23-8C44-7FA50CACB207}"/>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CE8C7A3E-7C9D-4607-9513-2FBE847A3D55}"/>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45629A7D-1967-4A13-82D1-53052244CCA3}"/>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F02224B1-FE27-4851-AF9D-DC0BB433F2B5}"/>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a:extLst>
            <a:ext uri="{FF2B5EF4-FFF2-40B4-BE49-F238E27FC236}">
              <a16:creationId xmlns:a16="http://schemas.microsoft.com/office/drawing/2014/main" id="{ECFF4D21-B4EA-4A88-A97E-9231037178C1}"/>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162FD135-388C-4C74-ACAB-EE2E890C1399}"/>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C1A2E7C1-5DBA-4E9F-9C0A-F67645CA2E89}"/>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D3FC2452-E475-4CC3-8B51-BD6A579BD30E}"/>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134621</xdr:rowOff>
    </xdr:from>
    <xdr:to>
      <xdr:col>24</xdr:col>
      <xdr:colOff>62865</xdr:colOff>
      <xdr:row>58</xdr:row>
      <xdr:rowOff>80992</xdr:rowOff>
    </xdr:to>
    <xdr:cxnSp macro="">
      <xdr:nvCxnSpPr>
        <xdr:cNvPr id="113" name="直線コネクタ 112">
          <a:extLst>
            <a:ext uri="{FF2B5EF4-FFF2-40B4-BE49-F238E27FC236}">
              <a16:creationId xmlns:a16="http://schemas.microsoft.com/office/drawing/2014/main" id="{EEFC1930-521E-492E-8BD0-1AB8C4FABB50}"/>
            </a:ext>
          </a:extLst>
        </xdr:cNvPr>
        <xdr:cNvCxnSpPr/>
      </xdr:nvCxnSpPr>
      <xdr:spPr>
        <a:xfrm flipV="1">
          <a:off x="4633595" y="8707121"/>
          <a:ext cx="1270" cy="13179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84819</xdr:rowOff>
    </xdr:from>
    <xdr:ext cx="534377" cy="259045"/>
    <xdr:sp macro="" textlink="">
      <xdr:nvSpPr>
        <xdr:cNvPr id="114" name="総務費最小値テキスト">
          <a:extLst>
            <a:ext uri="{FF2B5EF4-FFF2-40B4-BE49-F238E27FC236}">
              <a16:creationId xmlns:a16="http://schemas.microsoft.com/office/drawing/2014/main" id="{8A64449E-086D-4661-9B3D-EBF42A17C683}"/>
            </a:ext>
          </a:extLst>
        </xdr:cNvPr>
        <xdr:cNvSpPr txBox="1"/>
      </xdr:nvSpPr>
      <xdr:spPr>
        <a:xfrm>
          <a:off x="4686300" y="10028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80992</xdr:rowOff>
    </xdr:from>
    <xdr:to>
      <xdr:col>24</xdr:col>
      <xdr:colOff>152400</xdr:colOff>
      <xdr:row>58</xdr:row>
      <xdr:rowOff>80992</xdr:rowOff>
    </xdr:to>
    <xdr:cxnSp macro="">
      <xdr:nvCxnSpPr>
        <xdr:cNvPr id="115" name="直線コネクタ 114">
          <a:extLst>
            <a:ext uri="{FF2B5EF4-FFF2-40B4-BE49-F238E27FC236}">
              <a16:creationId xmlns:a16="http://schemas.microsoft.com/office/drawing/2014/main" id="{457C8086-BBEA-42DB-8CAD-E63C33D21798}"/>
            </a:ext>
          </a:extLst>
        </xdr:cNvPr>
        <xdr:cNvCxnSpPr/>
      </xdr:nvCxnSpPr>
      <xdr:spPr>
        <a:xfrm>
          <a:off x="4546600" y="100250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81298</xdr:rowOff>
    </xdr:from>
    <xdr:ext cx="599010" cy="259045"/>
    <xdr:sp macro="" textlink="">
      <xdr:nvSpPr>
        <xdr:cNvPr id="116" name="総務費最大値テキスト">
          <a:extLst>
            <a:ext uri="{FF2B5EF4-FFF2-40B4-BE49-F238E27FC236}">
              <a16:creationId xmlns:a16="http://schemas.microsoft.com/office/drawing/2014/main" id="{7341A9DD-F44E-4B7A-B5FB-6C1852A297B3}"/>
            </a:ext>
          </a:extLst>
        </xdr:cNvPr>
        <xdr:cNvSpPr txBox="1"/>
      </xdr:nvSpPr>
      <xdr:spPr>
        <a:xfrm>
          <a:off x="4686300" y="8482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381,333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134621</xdr:rowOff>
    </xdr:from>
    <xdr:to>
      <xdr:col>24</xdr:col>
      <xdr:colOff>152400</xdr:colOff>
      <xdr:row>50</xdr:row>
      <xdr:rowOff>134621</xdr:rowOff>
    </xdr:to>
    <xdr:cxnSp macro="">
      <xdr:nvCxnSpPr>
        <xdr:cNvPr id="117" name="直線コネクタ 116">
          <a:extLst>
            <a:ext uri="{FF2B5EF4-FFF2-40B4-BE49-F238E27FC236}">
              <a16:creationId xmlns:a16="http://schemas.microsoft.com/office/drawing/2014/main" id="{0E993A40-A876-4DA0-82C5-1C28562DEDD7}"/>
            </a:ext>
          </a:extLst>
        </xdr:cNvPr>
        <xdr:cNvCxnSpPr/>
      </xdr:nvCxnSpPr>
      <xdr:spPr>
        <a:xfrm>
          <a:off x="4546600" y="8707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55914</xdr:rowOff>
    </xdr:from>
    <xdr:to>
      <xdr:col>24</xdr:col>
      <xdr:colOff>63500</xdr:colOff>
      <xdr:row>57</xdr:row>
      <xdr:rowOff>145030</xdr:rowOff>
    </xdr:to>
    <xdr:cxnSp macro="">
      <xdr:nvCxnSpPr>
        <xdr:cNvPr id="118" name="直線コネクタ 117">
          <a:extLst>
            <a:ext uri="{FF2B5EF4-FFF2-40B4-BE49-F238E27FC236}">
              <a16:creationId xmlns:a16="http://schemas.microsoft.com/office/drawing/2014/main" id="{60736EF9-F494-4687-9D84-236596D35523}"/>
            </a:ext>
          </a:extLst>
        </xdr:cNvPr>
        <xdr:cNvCxnSpPr/>
      </xdr:nvCxnSpPr>
      <xdr:spPr>
        <a:xfrm flipV="1">
          <a:off x="3797300" y="9828564"/>
          <a:ext cx="838200" cy="89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28260</xdr:rowOff>
    </xdr:from>
    <xdr:ext cx="534377" cy="259045"/>
    <xdr:sp macro="" textlink="">
      <xdr:nvSpPr>
        <xdr:cNvPr id="119" name="総務費平均値テキスト">
          <a:extLst>
            <a:ext uri="{FF2B5EF4-FFF2-40B4-BE49-F238E27FC236}">
              <a16:creationId xmlns:a16="http://schemas.microsoft.com/office/drawing/2014/main" id="{4824D985-D118-442C-B42F-75EE3088B3BF}"/>
            </a:ext>
          </a:extLst>
        </xdr:cNvPr>
        <xdr:cNvSpPr txBox="1"/>
      </xdr:nvSpPr>
      <xdr:spPr>
        <a:xfrm>
          <a:off x="4686300" y="98009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49833</xdr:rowOff>
    </xdr:from>
    <xdr:to>
      <xdr:col>24</xdr:col>
      <xdr:colOff>114300</xdr:colOff>
      <xdr:row>57</xdr:row>
      <xdr:rowOff>151433</xdr:rowOff>
    </xdr:to>
    <xdr:sp macro="" textlink="">
      <xdr:nvSpPr>
        <xdr:cNvPr id="120" name="フローチャート: 判断 119">
          <a:extLst>
            <a:ext uri="{FF2B5EF4-FFF2-40B4-BE49-F238E27FC236}">
              <a16:creationId xmlns:a16="http://schemas.microsoft.com/office/drawing/2014/main" id="{1CB59F35-9E83-4B4B-B112-C9A230B998EF}"/>
            </a:ext>
          </a:extLst>
        </xdr:cNvPr>
        <xdr:cNvSpPr/>
      </xdr:nvSpPr>
      <xdr:spPr>
        <a:xfrm>
          <a:off x="4584700" y="98224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145030</xdr:rowOff>
    </xdr:from>
    <xdr:to>
      <xdr:col>19</xdr:col>
      <xdr:colOff>177800</xdr:colOff>
      <xdr:row>57</xdr:row>
      <xdr:rowOff>155904</xdr:rowOff>
    </xdr:to>
    <xdr:cxnSp macro="">
      <xdr:nvCxnSpPr>
        <xdr:cNvPr id="121" name="直線コネクタ 120">
          <a:extLst>
            <a:ext uri="{FF2B5EF4-FFF2-40B4-BE49-F238E27FC236}">
              <a16:creationId xmlns:a16="http://schemas.microsoft.com/office/drawing/2014/main" id="{B00D32B9-74D7-43D6-9AAF-A327C0B783D3}"/>
            </a:ext>
          </a:extLst>
        </xdr:cNvPr>
        <xdr:cNvCxnSpPr/>
      </xdr:nvCxnSpPr>
      <xdr:spPr>
        <a:xfrm flipV="1">
          <a:off x="2908300" y="9917680"/>
          <a:ext cx="889000" cy="108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74917</xdr:rowOff>
    </xdr:from>
    <xdr:to>
      <xdr:col>20</xdr:col>
      <xdr:colOff>38100</xdr:colOff>
      <xdr:row>58</xdr:row>
      <xdr:rowOff>5067</xdr:rowOff>
    </xdr:to>
    <xdr:sp macro="" textlink="">
      <xdr:nvSpPr>
        <xdr:cNvPr id="122" name="フローチャート: 判断 121">
          <a:extLst>
            <a:ext uri="{FF2B5EF4-FFF2-40B4-BE49-F238E27FC236}">
              <a16:creationId xmlns:a16="http://schemas.microsoft.com/office/drawing/2014/main" id="{C1E6331B-26E9-4893-8BF4-6F6A64FDC49D}"/>
            </a:ext>
          </a:extLst>
        </xdr:cNvPr>
        <xdr:cNvSpPr/>
      </xdr:nvSpPr>
      <xdr:spPr>
        <a:xfrm>
          <a:off x="3746500" y="9847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21594</xdr:rowOff>
    </xdr:from>
    <xdr:ext cx="534377" cy="259045"/>
    <xdr:sp macro="" textlink="">
      <xdr:nvSpPr>
        <xdr:cNvPr id="123" name="テキスト ボックス 122">
          <a:extLst>
            <a:ext uri="{FF2B5EF4-FFF2-40B4-BE49-F238E27FC236}">
              <a16:creationId xmlns:a16="http://schemas.microsoft.com/office/drawing/2014/main" id="{86608EDF-62DB-4E8E-92AF-B17C45397AD3}"/>
            </a:ext>
          </a:extLst>
        </xdr:cNvPr>
        <xdr:cNvSpPr txBox="1"/>
      </xdr:nvSpPr>
      <xdr:spPr>
        <a:xfrm>
          <a:off x="3530111" y="96227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115308</xdr:rowOff>
    </xdr:from>
    <xdr:to>
      <xdr:col>15</xdr:col>
      <xdr:colOff>50800</xdr:colOff>
      <xdr:row>57</xdr:row>
      <xdr:rowOff>155904</xdr:rowOff>
    </xdr:to>
    <xdr:cxnSp macro="">
      <xdr:nvCxnSpPr>
        <xdr:cNvPr id="124" name="直線コネクタ 123">
          <a:extLst>
            <a:ext uri="{FF2B5EF4-FFF2-40B4-BE49-F238E27FC236}">
              <a16:creationId xmlns:a16="http://schemas.microsoft.com/office/drawing/2014/main" id="{08FA41D5-89EE-417D-9509-A187540F2FDC}"/>
            </a:ext>
          </a:extLst>
        </xdr:cNvPr>
        <xdr:cNvCxnSpPr/>
      </xdr:nvCxnSpPr>
      <xdr:spPr>
        <a:xfrm>
          <a:off x="2019300" y="9887958"/>
          <a:ext cx="889000" cy="40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68829</xdr:rowOff>
    </xdr:from>
    <xdr:to>
      <xdr:col>15</xdr:col>
      <xdr:colOff>101600</xdr:colOff>
      <xdr:row>57</xdr:row>
      <xdr:rowOff>170429</xdr:rowOff>
    </xdr:to>
    <xdr:sp macro="" textlink="">
      <xdr:nvSpPr>
        <xdr:cNvPr id="125" name="フローチャート: 判断 124">
          <a:extLst>
            <a:ext uri="{FF2B5EF4-FFF2-40B4-BE49-F238E27FC236}">
              <a16:creationId xmlns:a16="http://schemas.microsoft.com/office/drawing/2014/main" id="{3AA3E926-AC92-47DC-A720-A37E8326B8D5}"/>
            </a:ext>
          </a:extLst>
        </xdr:cNvPr>
        <xdr:cNvSpPr/>
      </xdr:nvSpPr>
      <xdr:spPr>
        <a:xfrm>
          <a:off x="2857500" y="9841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15506</xdr:rowOff>
    </xdr:from>
    <xdr:ext cx="534377" cy="259045"/>
    <xdr:sp macro="" textlink="">
      <xdr:nvSpPr>
        <xdr:cNvPr id="126" name="テキスト ボックス 125">
          <a:extLst>
            <a:ext uri="{FF2B5EF4-FFF2-40B4-BE49-F238E27FC236}">
              <a16:creationId xmlns:a16="http://schemas.microsoft.com/office/drawing/2014/main" id="{A402C013-510F-435A-BA7A-24911269948C}"/>
            </a:ext>
          </a:extLst>
        </xdr:cNvPr>
        <xdr:cNvSpPr txBox="1"/>
      </xdr:nvSpPr>
      <xdr:spPr>
        <a:xfrm>
          <a:off x="2641111" y="9616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133185</xdr:rowOff>
    </xdr:from>
    <xdr:to>
      <xdr:col>10</xdr:col>
      <xdr:colOff>114300</xdr:colOff>
      <xdr:row>57</xdr:row>
      <xdr:rowOff>115308</xdr:rowOff>
    </xdr:to>
    <xdr:cxnSp macro="">
      <xdr:nvCxnSpPr>
        <xdr:cNvPr id="127" name="直線コネクタ 126">
          <a:extLst>
            <a:ext uri="{FF2B5EF4-FFF2-40B4-BE49-F238E27FC236}">
              <a16:creationId xmlns:a16="http://schemas.microsoft.com/office/drawing/2014/main" id="{B6E753B0-8610-4954-9D7C-2323DAEE7FBD}"/>
            </a:ext>
          </a:extLst>
        </xdr:cNvPr>
        <xdr:cNvCxnSpPr/>
      </xdr:nvCxnSpPr>
      <xdr:spPr>
        <a:xfrm>
          <a:off x="1130300" y="9562935"/>
          <a:ext cx="889000" cy="325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60892</xdr:rowOff>
    </xdr:from>
    <xdr:to>
      <xdr:col>10</xdr:col>
      <xdr:colOff>165100</xdr:colOff>
      <xdr:row>57</xdr:row>
      <xdr:rowOff>162492</xdr:rowOff>
    </xdr:to>
    <xdr:sp macro="" textlink="">
      <xdr:nvSpPr>
        <xdr:cNvPr id="128" name="フローチャート: 判断 127">
          <a:extLst>
            <a:ext uri="{FF2B5EF4-FFF2-40B4-BE49-F238E27FC236}">
              <a16:creationId xmlns:a16="http://schemas.microsoft.com/office/drawing/2014/main" id="{56D83C58-BFC3-4F5D-B590-5715A410C601}"/>
            </a:ext>
          </a:extLst>
        </xdr:cNvPr>
        <xdr:cNvSpPr/>
      </xdr:nvSpPr>
      <xdr:spPr>
        <a:xfrm>
          <a:off x="1968500" y="98335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7569</xdr:rowOff>
    </xdr:from>
    <xdr:ext cx="534377" cy="259045"/>
    <xdr:sp macro="" textlink="">
      <xdr:nvSpPr>
        <xdr:cNvPr id="129" name="テキスト ボックス 128">
          <a:extLst>
            <a:ext uri="{FF2B5EF4-FFF2-40B4-BE49-F238E27FC236}">
              <a16:creationId xmlns:a16="http://schemas.microsoft.com/office/drawing/2014/main" id="{E4569469-AF4D-4521-97A5-9911DF6ADE6B}"/>
            </a:ext>
          </a:extLst>
        </xdr:cNvPr>
        <xdr:cNvSpPr txBox="1"/>
      </xdr:nvSpPr>
      <xdr:spPr>
        <a:xfrm>
          <a:off x="1752111" y="9608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67636</xdr:rowOff>
    </xdr:from>
    <xdr:to>
      <xdr:col>6</xdr:col>
      <xdr:colOff>38100</xdr:colOff>
      <xdr:row>55</xdr:row>
      <xdr:rowOff>169236</xdr:rowOff>
    </xdr:to>
    <xdr:sp macro="" textlink="">
      <xdr:nvSpPr>
        <xdr:cNvPr id="130" name="フローチャート: 判断 129">
          <a:extLst>
            <a:ext uri="{FF2B5EF4-FFF2-40B4-BE49-F238E27FC236}">
              <a16:creationId xmlns:a16="http://schemas.microsoft.com/office/drawing/2014/main" id="{244FB800-6E2F-4BE7-9E79-61F7D4B877BD}"/>
            </a:ext>
          </a:extLst>
        </xdr:cNvPr>
        <xdr:cNvSpPr/>
      </xdr:nvSpPr>
      <xdr:spPr>
        <a:xfrm>
          <a:off x="1079500" y="9497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14313</xdr:rowOff>
    </xdr:from>
    <xdr:ext cx="599010" cy="259045"/>
    <xdr:sp macro="" textlink="">
      <xdr:nvSpPr>
        <xdr:cNvPr id="131" name="テキスト ボックス 130">
          <a:extLst>
            <a:ext uri="{FF2B5EF4-FFF2-40B4-BE49-F238E27FC236}">
              <a16:creationId xmlns:a16="http://schemas.microsoft.com/office/drawing/2014/main" id="{822C1CAC-AC73-44A1-96C7-31691527FE32}"/>
            </a:ext>
          </a:extLst>
        </xdr:cNvPr>
        <xdr:cNvSpPr txBox="1"/>
      </xdr:nvSpPr>
      <xdr:spPr>
        <a:xfrm>
          <a:off x="830795" y="92726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37CBAC43-F150-48CD-963F-88B80B2285F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ACE55B76-DEBF-4E78-8F6B-017373369197}"/>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F660FBDD-407F-467A-A0A7-C473FA0ED42D}"/>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ABAF4BCF-DDD2-4981-B64B-BB2C60231295}"/>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A289ED59-95EE-4E80-9F2D-82E2E3ED6769}"/>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5114</xdr:rowOff>
    </xdr:from>
    <xdr:to>
      <xdr:col>24</xdr:col>
      <xdr:colOff>114300</xdr:colOff>
      <xdr:row>57</xdr:row>
      <xdr:rowOff>106714</xdr:rowOff>
    </xdr:to>
    <xdr:sp macro="" textlink="">
      <xdr:nvSpPr>
        <xdr:cNvPr id="137" name="楕円 136">
          <a:extLst>
            <a:ext uri="{FF2B5EF4-FFF2-40B4-BE49-F238E27FC236}">
              <a16:creationId xmlns:a16="http://schemas.microsoft.com/office/drawing/2014/main" id="{21826BFA-3AA2-4152-A426-FDADA643BEE7}"/>
            </a:ext>
          </a:extLst>
        </xdr:cNvPr>
        <xdr:cNvSpPr/>
      </xdr:nvSpPr>
      <xdr:spPr>
        <a:xfrm>
          <a:off x="4584700" y="9777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27991</xdr:rowOff>
    </xdr:from>
    <xdr:ext cx="534377" cy="259045"/>
    <xdr:sp macro="" textlink="">
      <xdr:nvSpPr>
        <xdr:cNvPr id="138" name="総務費該当値テキスト">
          <a:extLst>
            <a:ext uri="{FF2B5EF4-FFF2-40B4-BE49-F238E27FC236}">
              <a16:creationId xmlns:a16="http://schemas.microsoft.com/office/drawing/2014/main" id="{6D3FA6BE-1186-46A5-9893-131F9E10EBB3}"/>
            </a:ext>
          </a:extLst>
        </xdr:cNvPr>
        <xdr:cNvSpPr txBox="1"/>
      </xdr:nvSpPr>
      <xdr:spPr>
        <a:xfrm>
          <a:off x="4686300" y="9629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94230</xdr:rowOff>
    </xdr:from>
    <xdr:to>
      <xdr:col>20</xdr:col>
      <xdr:colOff>38100</xdr:colOff>
      <xdr:row>58</xdr:row>
      <xdr:rowOff>24380</xdr:rowOff>
    </xdr:to>
    <xdr:sp macro="" textlink="">
      <xdr:nvSpPr>
        <xdr:cNvPr id="139" name="楕円 138">
          <a:extLst>
            <a:ext uri="{FF2B5EF4-FFF2-40B4-BE49-F238E27FC236}">
              <a16:creationId xmlns:a16="http://schemas.microsoft.com/office/drawing/2014/main" id="{B0721F0F-53A6-4C82-812B-6A1E2DD93012}"/>
            </a:ext>
          </a:extLst>
        </xdr:cNvPr>
        <xdr:cNvSpPr/>
      </xdr:nvSpPr>
      <xdr:spPr>
        <a:xfrm>
          <a:off x="3746500" y="9866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15507</xdr:rowOff>
    </xdr:from>
    <xdr:ext cx="534377" cy="259045"/>
    <xdr:sp macro="" textlink="">
      <xdr:nvSpPr>
        <xdr:cNvPr id="140" name="テキスト ボックス 139">
          <a:extLst>
            <a:ext uri="{FF2B5EF4-FFF2-40B4-BE49-F238E27FC236}">
              <a16:creationId xmlns:a16="http://schemas.microsoft.com/office/drawing/2014/main" id="{121E2D43-A2EF-4AD3-AF44-F8E95908C5DC}"/>
            </a:ext>
          </a:extLst>
        </xdr:cNvPr>
        <xdr:cNvSpPr txBox="1"/>
      </xdr:nvSpPr>
      <xdr:spPr>
        <a:xfrm>
          <a:off x="3530111" y="9959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105104</xdr:rowOff>
    </xdr:from>
    <xdr:to>
      <xdr:col>15</xdr:col>
      <xdr:colOff>101600</xdr:colOff>
      <xdr:row>58</xdr:row>
      <xdr:rowOff>35254</xdr:rowOff>
    </xdr:to>
    <xdr:sp macro="" textlink="">
      <xdr:nvSpPr>
        <xdr:cNvPr id="141" name="楕円 140">
          <a:extLst>
            <a:ext uri="{FF2B5EF4-FFF2-40B4-BE49-F238E27FC236}">
              <a16:creationId xmlns:a16="http://schemas.microsoft.com/office/drawing/2014/main" id="{4348C04D-AED8-4570-B200-AAA263777540}"/>
            </a:ext>
          </a:extLst>
        </xdr:cNvPr>
        <xdr:cNvSpPr/>
      </xdr:nvSpPr>
      <xdr:spPr>
        <a:xfrm>
          <a:off x="2857500" y="9877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26381</xdr:rowOff>
    </xdr:from>
    <xdr:ext cx="534377" cy="259045"/>
    <xdr:sp macro="" textlink="">
      <xdr:nvSpPr>
        <xdr:cNvPr id="142" name="テキスト ボックス 141">
          <a:extLst>
            <a:ext uri="{FF2B5EF4-FFF2-40B4-BE49-F238E27FC236}">
              <a16:creationId xmlns:a16="http://schemas.microsoft.com/office/drawing/2014/main" id="{570A10C4-C088-41EC-A2C0-7B2C3D69A673}"/>
            </a:ext>
          </a:extLst>
        </xdr:cNvPr>
        <xdr:cNvSpPr txBox="1"/>
      </xdr:nvSpPr>
      <xdr:spPr>
        <a:xfrm>
          <a:off x="2641111" y="9970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64508</xdr:rowOff>
    </xdr:from>
    <xdr:to>
      <xdr:col>10</xdr:col>
      <xdr:colOff>165100</xdr:colOff>
      <xdr:row>57</xdr:row>
      <xdr:rowOff>166108</xdr:rowOff>
    </xdr:to>
    <xdr:sp macro="" textlink="">
      <xdr:nvSpPr>
        <xdr:cNvPr id="143" name="楕円 142">
          <a:extLst>
            <a:ext uri="{FF2B5EF4-FFF2-40B4-BE49-F238E27FC236}">
              <a16:creationId xmlns:a16="http://schemas.microsoft.com/office/drawing/2014/main" id="{78B1EC31-B8C1-42D4-80BC-29C1F498925F}"/>
            </a:ext>
          </a:extLst>
        </xdr:cNvPr>
        <xdr:cNvSpPr/>
      </xdr:nvSpPr>
      <xdr:spPr>
        <a:xfrm>
          <a:off x="1968500" y="9837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157235</xdr:rowOff>
    </xdr:from>
    <xdr:ext cx="534377" cy="259045"/>
    <xdr:sp macro="" textlink="">
      <xdr:nvSpPr>
        <xdr:cNvPr id="144" name="テキスト ボックス 143">
          <a:extLst>
            <a:ext uri="{FF2B5EF4-FFF2-40B4-BE49-F238E27FC236}">
              <a16:creationId xmlns:a16="http://schemas.microsoft.com/office/drawing/2014/main" id="{C37025DA-4BBB-4234-8C9D-1E1FE730F8BD}"/>
            </a:ext>
          </a:extLst>
        </xdr:cNvPr>
        <xdr:cNvSpPr txBox="1"/>
      </xdr:nvSpPr>
      <xdr:spPr>
        <a:xfrm>
          <a:off x="1752111" y="99298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82385</xdr:rowOff>
    </xdr:from>
    <xdr:to>
      <xdr:col>6</xdr:col>
      <xdr:colOff>38100</xdr:colOff>
      <xdr:row>56</xdr:row>
      <xdr:rowOff>12535</xdr:rowOff>
    </xdr:to>
    <xdr:sp macro="" textlink="">
      <xdr:nvSpPr>
        <xdr:cNvPr id="145" name="楕円 144">
          <a:extLst>
            <a:ext uri="{FF2B5EF4-FFF2-40B4-BE49-F238E27FC236}">
              <a16:creationId xmlns:a16="http://schemas.microsoft.com/office/drawing/2014/main" id="{3953B115-3BBE-404B-84AC-12C01D3D6439}"/>
            </a:ext>
          </a:extLst>
        </xdr:cNvPr>
        <xdr:cNvSpPr/>
      </xdr:nvSpPr>
      <xdr:spPr>
        <a:xfrm>
          <a:off x="1079500" y="9512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3662</xdr:rowOff>
    </xdr:from>
    <xdr:ext cx="599010" cy="259045"/>
    <xdr:sp macro="" textlink="">
      <xdr:nvSpPr>
        <xdr:cNvPr id="146" name="テキスト ボックス 145">
          <a:extLst>
            <a:ext uri="{FF2B5EF4-FFF2-40B4-BE49-F238E27FC236}">
              <a16:creationId xmlns:a16="http://schemas.microsoft.com/office/drawing/2014/main" id="{E1447E89-ED33-4AB1-968E-8CBE158AC107}"/>
            </a:ext>
          </a:extLst>
        </xdr:cNvPr>
        <xdr:cNvSpPr txBox="1"/>
      </xdr:nvSpPr>
      <xdr:spPr>
        <a:xfrm>
          <a:off x="830795" y="96048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142C60A6-6557-48DC-87CB-C0503DB74BCD}"/>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74927B61-0B2E-4BAB-AA97-35F0F6F7BABA}"/>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ED3867AF-B58F-40D3-962C-55BE498B4C45}"/>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2549DBCD-3B7C-41C9-9FCA-F73B28049F41}"/>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E671708A-D4E4-4CAD-960E-12768C0448FB}"/>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A223F51B-E38E-458A-920C-3F43178A2C66}"/>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347B8F05-A5F9-4007-8957-82317FA8A9DC}"/>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65A2582C-6C20-426C-9233-7EC699561CB3}"/>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1A6C3B40-0233-4C58-AD45-E5420CA021B5}"/>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1DB6D039-CE89-460E-A57A-AC9CFF96FD26}"/>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7" name="テキスト ボックス 156">
          <a:extLst>
            <a:ext uri="{FF2B5EF4-FFF2-40B4-BE49-F238E27FC236}">
              <a16:creationId xmlns:a16="http://schemas.microsoft.com/office/drawing/2014/main" id="{92F508B0-8CFB-4C63-8FCB-4FF87E0264BA}"/>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A54CAB13-16E2-48A1-8B8F-5ED539AE16AD}"/>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9" name="テキスト ボックス 158">
          <a:extLst>
            <a:ext uri="{FF2B5EF4-FFF2-40B4-BE49-F238E27FC236}">
              <a16:creationId xmlns:a16="http://schemas.microsoft.com/office/drawing/2014/main" id="{0F9C98DA-DA60-42FF-B75F-3762FF17535E}"/>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E1D5FB8E-83CC-449A-BEF5-840415BD9727}"/>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1" name="テキスト ボックス 160">
          <a:extLst>
            <a:ext uri="{FF2B5EF4-FFF2-40B4-BE49-F238E27FC236}">
              <a16:creationId xmlns:a16="http://schemas.microsoft.com/office/drawing/2014/main" id="{33B00715-8C53-40BF-9E78-424BB3B91DBF}"/>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DBD8D079-4167-43E0-9FA3-F5629D9F566B}"/>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3" name="テキスト ボックス 162">
          <a:extLst>
            <a:ext uri="{FF2B5EF4-FFF2-40B4-BE49-F238E27FC236}">
              <a16:creationId xmlns:a16="http://schemas.microsoft.com/office/drawing/2014/main" id="{A7230DD2-F6ED-4E42-8BBE-B872748B3025}"/>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939A19A-55A8-440A-971D-AD73089A96D8}"/>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5" name="テキスト ボックス 164">
          <a:extLst>
            <a:ext uri="{FF2B5EF4-FFF2-40B4-BE49-F238E27FC236}">
              <a16:creationId xmlns:a16="http://schemas.microsoft.com/office/drawing/2014/main" id="{9DE1D335-5806-42E6-A3E5-4A9FD5951AF8}"/>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D6B9E3E5-9F92-4833-924B-737C1DEB7F84}"/>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7" name="テキスト ボックス 166">
          <a:extLst>
            <a:ext uri="{FF2B5EF4-FFF2-40B4-BE49-F238E27FC236}">
              <a16:creationId xmlns:a16="http://schemas.microsoft.com/office/drawing/2014/main" id="{CAA4FCE2-30C3-4D52-867E-D9158F861FB1}"/>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4E90BA86-8420-4EC8-8153-2368738DF6AF}"/>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4BC61AF-F261-42C2-BE9E-D9FA43B5F539}"/>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B9F7BA58-495E-4827-9324-484B6A957C28}"/>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141743</xdr:rowOff>
    </xdr:from>
    <xdr:to>
      <xdr:col>24</xdr:col>
      <xdr:colOff>62865</xdr:colOff>
      <xdr:row>77</xdr:row>
      <xdr:rowOff>133299</xdr:rowOff>
    </xdr:to>
    <xdr:cxnSp macro="">
      <xdr:nvCxnSpPr>
        <xdr:cNvPr id="171" name="直線コネクタ 170">
          <a:extLst>
            <a:ext uri="{FF2B5EF4-FFF2-40B4-BE49-F238E27FC236}">
              <a16:creationId xmlns:a16="http://schemas.microsoft.com/office/drawing/2014/main" id="{9E6AF7F7-1838-4431-AE89-EA757C765C7A}"/>
            </a:ext>
          </a:extLst>
        </xdr:cNvPr>
        <xdr:cNvCxnSpPr/>
      </xdr:nvCxnSpPr>
      <xdr:spPr>
        <a:xfrm flipV="1">
          <a:off x="4633595" y="12143243"/>
          <a:ext cx="1270" cy="11917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137126</xdr:rowOff>
    </xdr:from>
    <xdr:ext cx="599010" cy="259045"/>
    <xdr:sp macro="" textlink="">
      <xdr:nvSpPr>
        <xdr:cNvPr id="172" name="民生費最小値テキスト">
          <a:extLst>
            <a:ext uri="{FF2B5EF4-FFF2-40B4-BE49-F238E27FC236}">
              <a16:creationId xmlns:a16="http://schemas.microsoft.com/office/drawing/2014/main" id="{7608BED2-4A3B-4ADB-A928-270E64B78562}"/>
            </a:ext>
          </a:extLst>
        </xdr:cNvPr>
        <xdr:cNvSpPr txBox="1"/>
      </xdr:nvSpPr>
      <xdr:spPr>
        <a:xfrm>
          <a:off x="4686300" y="133387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133,340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133299</xdr:rowOff>
    </xdr:from>
    <xdr:to>
      <xdr:col>24</xdr:col>
      <xdr:colOff>152400</xdr:colOff>
      <xdr:row>77</xdr:row>
      <xdr:rowOff>133299</xdr:rowOff>
    </xdr:to>
    <xdr:cxnSp macro="">
      <xdr:nvCxnSpPr>
        <xdr:cNvPr id="173" name="直線コネクタ 172">
          <a:extLst>
            <a:ext uri="{FF2B5EF4-FFF2-40B4-BE49-F238E27FC236}">
              <a16:creationId xmlns:a16="http://schemas.microsoft.com/office/drawing/2014/main" id="{20EB9E7B-3A63-404F-B698-609A607EA8E1}"/>
            </a:ext>
          </a:extLst>
        </xdr:cNvPr>
        <xdr:cNvCxnSpPr/>
      </xdr:nvCxnSpPr>
      <xdr:spPr>
        <a:xfrm>
          <a:off x="4546600" y="133349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88420</xdr:rowOff>
    </xdr:from>
    <xdr:ext cx="599010" cy="259045"/>
    <xdr:sp macro="" textlink="">
      <xdr:nvSpPr>
        <xdr:cNvPr id="174" name="民生費最大値テキスト">
          <a:extLst>
            <a:ext uri="{FF2B5EF4-FFF2-40B4-BE49-F238E27FC236}">
              <a16:creationId xmlns:a16="http://schemas.microsoft.com/office/drawing/2014/main" id="{69258981-1136-49BC-A64F-04A7CCB1EE74}"/>
            </a:ext>
          </a:extLst>
        </xdr:cNvPr>
        <xdr:cNvSpPr txBox="1"/>
      </xdr:nvSpPr>
      <xdr:spPr>
        <a:xfrm>
          <a:off x="4686300" y="119184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289,732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141743</xdr:rowOff>
    </xdr:from>
    <xdr:to>
      <xdr:col>24</xdr:col>
      <xdr:colOff>152400</xdr:colOff>
      <xdr:row>70</xdr:row>
      <xdr:rowOff>141743</xdr:rowOff>
    </xdr:to>
    <xdr:cxnSp macro="">
      <xdr:nvCxnSpPr>
        <xdr:cNvPr id="175" name="直線コネクタ 174">
          <a:extLst>
            <a:ext uri="{FF2B5EF4-FFF2-40B4-BE49-F238E27FC236}">
              <a16:creationId xmlns:a16="http://schemas.microsoft.com/office/drawing/2014/main" id="{AA5D139F-0815-49DC-A538-CCCC7212F383}"/>
            </a:ext>
          </a:extLst>
        </xdr:cNvPr>
        <xdr:cNvCxnSpPr/>
      </xdr:nvCxnSpPr>
      <xdr:spPr>
        <a:xfrm>
          <a:off x="4546600" y="121432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35192</xdr:rowOff>
    </xdr:from>
    <xdr:to>
      <xdr:col>24</xdr:col>
      <xdr:colOff>63500</xdr:colOff>
      <xdr:row>76</xdr:row>
      <xdr:rowOff>109220</xdr:rowOff>
    </xdr:to>
    <xdr:cxnSp macro="">
      <xdr:nvCxnSpPr>
        <xdr:cNvPr id="176" name="直線コネクタ 175">
          <a:extLst>
            <a:ext uri="{FF2B5EF4-FFF2-40B4-BE49-F238E27FC236}">
              <a16:creationId xmlns:a16="http://schemas.microsoft.com/office/drawing/2014/main" id="{8B9F953E-8DAB-45EB-9BAA-8FA1DE3FA682}"/>
            </a:ext>
          </a:extLst>
        </xdr:cNvPr>
        <xdr:cNvCxnSpPr/>
      </xdr:nvCxnSpPr>
      <xdr:spPr>
        <a:xfrm flipV="1">
          <a:off x="3797300" y="13065392"/>
          <a:ext cx="838200" cy="74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116806</xdr:rowOff>
    </xdr:from>
    <xdr:ext cx="599010" cy="259045"/>
    <xdr:sp macro="" textlink="">
      <xdr:nvSpPr>
        <xdr:cNvPr id="177" name="民生費平均値テキスト">
          <a:extLst>
            <a:ext uri="{FF2B5EF4-FFF2-40B4-BE49-F238E27FC236}">
              <a16:creationId xmlns:a16="http://schemas.microsoft.com/office/drawing/2014/main" id="{E7CFAA23-D3AF-40CF-9004-95B9F1DC098C}"/>
            </a:ext>
          </a:extLst>
        </xdr:cNvPr>
        <xdr:cNvSpPr txBox="1"/>
      </xdr:nvSpPr>
      <xdr:spPr>
        <a:xfrm>
          <a:off x="4686300" y="128041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176,840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93929</xdr:rowOff>
    </xdr:from>
    <xdr:to>
      <xdr:col>24</xdr:col>
      <xdr:colOff>114300</xdr:colOff>
      <xdr:row>76</xdr:row>
      <xdr:rowOff>24079</xdr:rowOff>
    </xdr:to>
    <xdr:sp macro="" textlink="">
      <xdr:nvSpPr>
        <xdr:cNvPr id="178" name="フローチャート: 判断 177">
          <a:extLst>
            <a:ext uri="{FF2B5EF4-FFF2-40B4-BE49-F238E27FC236}">
              <a16:creationId xmlns:a16="http://schemas.microsoft.com/office/drawing/2014/main" id="{374994BE-9981-46F8-A804-B31C12D0A34E}"/>
            </a:ext>
          </a:extLst>
        </xdr:cNvPr>
        <xdr:cNvSpPr/>
      </xdr:nvSpPr>
      <xdr:spPr>
        <a:xfrm>
          <a:off x="4584700" y="12952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109220</xdr:rowOff>
    </xdr:from>
    <xdr:to>
      <xdr:col>19</xdr:col>
      <xdr:colOff>177800</xdr:colOff>
      <xdr:row>77</xdr:row>
      <xdr:rowOff>16659</xdr:rowOff>
    </xdr:to>
    <xdr:cxnSp macro="">
      <xdr:nvCxnSpPr>
        <xdr:cNvPr id="179" name="直線コネクタ 178">
          <a:extLst>
            <a:ext uri="{FF2B5EF4-FFF2-40B4-BE49-F238E27FC236}">
              <a16:creationId xmlns:a16="http://schemas.microsoft.com/office/drawing/2014/main" id="{CB80E230-8D8B-49B0-9079-DB8E0454A560}"/>
            </a:ext>
          </a:extLst>
        </xdr:cNvPr>
        <xdr:cNvCxnSpPr/>
      </xdr:nvCxnSpPr>
      <xdr:spPr>
        <a:xfrm flipV="1">
          <a:off x="2908300" y="13139420"/>
          <a:ext cx="889000" cy="78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32069</xdr:rowOff>
    </xdr:from>
    <xdr:to>
      <xdr:col>20</xdr:col>
      <xdr:colOff>38100</xdr:colOff>
      <xdr:row>76</xdr:row>
      <xdr:rowOff>133669</xdr:rowOff>
    </xdr:to>
    <xdr:sp macro="" textlink="">
      <xdr:nvSpPr>
        <xdr:cNvPr id="180" name="フローチャート: 判断 179">
          <a:extLst>
            <a:ext uri="{FF2B5EF4-FFF2-40B4-BE49-F238E27FC236}">
              <a16:creationId xmlns:a16="http://schemas.microsoft.com/office/drawing/2014/main" id="{C70EEF09-CE6E-4C84-A61F-508C40C5EE44}"/>
            </a:ext>
          </a:extLst>
        </xdr:cNvPr>
        <xdr:cNvSpPr/>
      </xdr:nvSpPr>
      <xdr:spPr>
        <a:xfrm>
          <a:off x="3746500" y="13062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150197</xdr:rowOff>
    </xdr:from>
    <xdr:ext cx="599010" cy="259045"/>
    <xdr:sp macro="" textlink="">
      <xdr:nvSpPr>
        <xdr:cNvPr id="181" name="テキスト ボックス 180">
          <a:extLst>
            <a:ext uri="{FF2B5EF4-FFF2-40B4-BE49-F238E27FC236}">
              <a16:creationId xmlns:a16="http://schemas.microsoft.com/office/drawing/2014/main" id="{41874CFE-8D59-49EE-BED2-58F474E6AF2A}"/>
            </a:ext>
          </a:extLst>
        </xdr:cNvPr>
        <xdr:cNvSpPr txBox="1"/>
      </xdr:nvSpPr>
      <xdr:spPr>
        <a:xfrm>
          <a:off x="3497795" y="128374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86550</xdr:rowOff>
    </xdr:from>
    <xdr:to>
      <xdr:col>15</xdr:col>
      <xdr:colOff>50800</xdr:colOff>
      <xdr:row>77</xdr:row>
      <xdr:rowOff>16659</xdr:rowOff>
    </xdr:to>
    <xdr:cxnSp macro="">
      <xdr:nvCxnSpPr>
        <xdr:cNvPr id="182" name="直線コネクタ 181">
          <a:extLst>
            <a:ext uri="{FF2B5EF4-FFF2-40B4-BE49-F238E27FC236}">
              <a16:creationId xmlns:a16="http://schemas.microsoft.com/office/drawing/2014/main" id="{8351D4D7-DB8D-422D-88C3-433424352187}"/>
            </a:ext>
          </a:extLst>
        </xdr:cNvPr>
        <xdr:cNvCxnSpPr/>
      </xdr:nvCxnSpPr>
      <xdr:spPr>
        <a:xfrm>
          <a:off x="2019300" y="13116750"/>
          <a:ext cx="889000" cy="1015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104887</xdr:rowOff>
    </xdr:from>
    <xdr:to>
      <xdr:col>15</xdr:col>
      <xdr:colOff>101600</xdr:colOff>
      <xdr:row>77</xdr:row>
      <xdr:rowOff>35037</xdr:rowOff>
    </xdr:to>
    <xdr:sp macro="" textlink="">
      <xdr:nvSpPr>
        <xdr:cNvPr id="183" name="フローチャート: 判断 182">
          <a:extLst>
            <a:ext uri="{FF2B5EF4-FFF2-40B4-BE49-F238E27FC236}">
              <a16:creationId xmlns:a16="http://schemas.microsoft.com/office/drawing/2014/main" id="{2F7D6295-7CE6-46B6-B1D1-7477D3ADF170}"/>
            </a:ext>
          </a:extLst>
        </xdr:cNvPr>
        <xdr:cNvSpPr/>
      </xdr:nvSpPr>
      <xdr:spPr>
        <a:xfrm>
          <a:off x="2857500" y="13135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51564</xdr:rowOff>
    </xdr:from>
    <xdr:ext cx="599010" cy="259045"/>
    <xdr:sp macro="" textlink="">
      <xdr:nvSpPr>
        <xdr:cNvPr id="184" name="テキスト ボックス 183">
          <a:extLst>
            <a:ext uri="{FF2B5EF4-FFF2-40B4-BE49-F238E27FC236}">
              <a16:creationId xmlns:a16="http://schemas.microsoft.com/office/drawing/2014/main" id="{1F394D71-7269-4530-9ECA-957D466104A7}"/>
            </a:ext>
          </a:extLst>
        </xdr:cNvPr>
        <xdr:cNvSpPr txBox="1"/>
      </xdr:nvSpPr>
      <xdr:spPr>
        <a:xfrm>
          <a:off x="2608795" y="129103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86550</xdr:rowOff>
    </xdr:from>
    <xdr:to>
      <xdr:col>10</xdr:col>
      <xdr:colOff>114300</xdr:colOff>
      <xdr:row>77</xdr:row>
      <xdr:rowOff>148768</xdr:rowOff>
    </xdr:to>
    <xdr:cxnSp macro="">
      <xdr:nvCxnSpPr>
        <xdr:cNvPr id="185" name="直線コネクタ 184">
          <a:extLst>
            <a:ext uri="{FF2B5EF4-FFF2-40B4-BE49-F238E27FC236}">
              <a16:creationId xmlns:a16="http://schemas.microsoft.com/office/drawing/2014/main" id="{03790BFF-F982-4350-A0A2-7A460CB0168B}"/>
            </a:ext>
          </a:extLst>
        </xdr:cNvPr>
        <xdr:cNvCxnSpPr/>
      </xdr:nvCxnSpPr>
      <xdr:spPr>
        <a:xfrm flipV="1">
          <a:off x="1130300" y="13116750"/>
          <a:ext cx="889000" cy="233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26896</xdr:rowOff>
    </xdr:from>
    <xdr:to>
      <xdr:col>10</xdr:col>
      <xdr:colOff>165100</xdr:colOff>
      <xdr:row>76</xdr:row>
      <xdr:rowOff>128496</xdr:rowOff>
    </xdr:to>
    <xdr:sp macro="" textlink="">
      <xdr:nvSpPr>
        <xdr:cNvPr id="186" name="フローチャート: 判断 185">
          <a:extLst>
            <a:ext uri="{FF2B5EF4-FFF2-40B4-BE49-F238E27FC236}">
              <a16:creationId xmlns:a16="http://schemas.microsoft.com/office/drawing/2014/main" id="{D8F6861D-C07E-4418-96AF-ADA569D9B7F8}"/>
            </a:ext>
          </a:extLst>
        </xdr:cNvPr>
        <xdr:cNvSpPr/>
      </xdr:nvSpPr>
      <xdr:spPr>
        <a:xfrm>
          <a:off x="1968500" y="13057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145023</xdr:rowOff>
    </xdr:from>
    <xdr:ext cx="599010" cy="259045"/>
    <xdr:sp macro="" textlink="">
      <xdr:nvSpPr>
        <xdr:cNvPr id="187" name="テキスト ボックス 186">
          <a:extLst>
            <a:ext uri="{FF2B5EF4-FFF2-40B4-BE49-F238E27FC236}">
              <a16:creationId xmlns:a16="http://schemas.microsoft.com/office/drawing/2014/main" id="{C7002880-F67E-4F60-85A5-69049D8C665B}"/>
            </a:ext>
          </a:extLst>
        </xdr:cNvPr>
        <xdr:cNvSpPr txBox="1"/>
      </xdr:nvSpPr>
      <xdr:spPr>
        <a:xfrm>
          <a:off x="1719795" y="128323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66193</xdr:rowOff>
    </xdr:from>
    <xdr:to>
      <xdr:col>6</xdr:col>
      <xdr:colOff>38100</xdr:colOff>
      <xdr:row>77</xdr:row>
      <xdr:rowOff>167793</xdr:rowOff>
    </xdr:to>
    <xdr:sp macro="" textlink="">
      <xdr:nvSpPr>
        <xdr:cNvPr id="188" name="フローチャート: 判断 187">
          <a:extLst>
            <a:ext uri="{FF2B5EF4-FFF2-40B4-BE49-F238E27FC236}">
              <a16:creationId xmlns:a16="http://schemas.microsoft.com/office/drawing/2014/main" id="{C551F90B-2B52-4C18-8DF5-806D379C046D}"/>
            </a:ext>
          </a:extLst>
        </xdr:cNvPr>
        <xdr:cNvSpPr/>
      </xdr:nvSpPr>
      <xdr:spPr>
        <a:xfrm>
          <a:off x="1079500" y="13267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12870</xdr:rowOff>
    </xdr:from>
    <xdr:ext cx="599010" cy="259045"/>
    <xdr:sp macro="" textlink="">
      <xdr:nvSpPr>
        <xdr:cNvPr id="189" name="テキスト ボックス 188">
          <a:extLst>
            <a:ext uri="{FF2B5EF4-FFF2-40B4-BE49-F238E27FC236}">
              <a16:creationId xmlns:a16="http://schemas.microsoft.com/office/drawing/2014/main" id="{AD6C069D-997B-495F-B42C-2C3415CCC634}"/>
            </a:ext>
          </a:extLst>
        </xdr:cNvPr>
        <xdr:cNvSpPr txBox="1"/>
      </xdr:nvSpPr>
      <xdr:spPr>
        <a:xfrm>
          <a:off x="830795" y="130430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9D410531-8139-4AA1-ADCA-621AB0B52A9E}"/>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6A5EEBBB-EA3F-4B3C-B19F-0BB95FB8AAE1}"/>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D8EF8BD3-A106-443D-88D6-03C76F4C7DD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29DA494B-C3ED-4CEF-9E78-49E7C39087B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DFFFA817-8F23-405B-B90B-37847582453C}"/>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155842</xdr:rowOff>
    </xdr:from>
    <xdr:to>
      <xdr:col>24</xdr:col>
      <xdr:colOff>114300</xdr:colOff>
      <xdr:row>76</xdr:row>
      <xdr:rowOff>85992</xdr:rowOff>
    </xdr:to>
    <xdr:sp macro="" textlink="">
      <xdr:nvSpPr>
        <xdr:cNvPr id="195" name="楕円 194">
          <a:extLst>
            <a:ext uri="{FF2B5EF4-FFF2-40B4-BE49-F238E27FC236}">
              <a16:creationId xmlns:a16="http://schemas.microsoft.com/office/drawing/2014/main" id="{DDDA4951-D689-4552-B060-1090387E64A7}"/>
            </a:ext>
          </a:extLst>
        </xdr:cNvPr>
        <xdr:cNvSpPr/>
      </xdr:nvSpPr>
      <xdr:spPr>
        <a:xfrm>
          <a:off x="4584700" y="13014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134269</xdr:rowOff>
    </xdr:from>
    <xdr:ext cx="599010" cy="259045"/>
    <xdr:sp macro="" textlink="">
      <xdr:nvSpPr>
        <xdr:cNvPr id="196" name="民生費該当値テキスト">
          <a:extLst>
            <a:ext uri="{FF2B5EF4-FFF2-40B4-BE49-F238E27FC236}">
              <a16:creationId xmlns:a16="http://schemas.microsoft.com/office/drawing/2014/main" id="{6E3A32A5-EE8D-4C06-B48B-76A183995C20}"/>
            </a:ext>
          </a:extLst>
        </xdr:cNvPr>
        <xdr:cNvSpPr txBox="1"/>
      </xdr:nvSpPr>
      <xdr:spPr>
        <a:xfrm>
          <a:off x="4686300" y="129930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168,715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58420</xdr:rowOff>
    </xdr:from>
    <xdr:to>
      <xdr:col>20</xdr:col>
      <xdr:colOff>38100</xdr:colOff>
      <xdr:row>76</xdr:row>
      <xdr:rowOff>160020</xdr:rowOff>
    </xdr:to>
    <xdr:sp macro="" textlink="">
      <xdr:nvSpPr>
        <xdr:cNvPr id="197" name="楕円 196">
          <a:extLst>
            <a:ext uri="{FF2B5EF4-FFF2-40B4-BE49-F238E27FC236}">
              <a16:creationId xmlns:a16="http://schemas.microsoft.com/office/drawing/2014/main" id="{0E374B9C-49EE-4361-A642-46BF7F9A8B2A}"/>
            </a:ext>
          </a:extLst>
        </xdr:cNvPr>
        <xdr:cNvSpPr/>
      </xdr:nvSpPr>
      <xdr:spPr>
        <a:xfrm>
          <a:off x="3746500" y="13088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151147</xdr:rowOff>
    </xdr:from>
    <xdr:ext cx="599010" cy="259045"/>
    <xdr:sp macro="" textlink="">
      <xdr:nvSpPr>
        <xdr:cNvPr id="198" name="テキスト ボックス 197">
          <a:extLst>
            <a:ext uri="{FF2B5EF4-FFF2-40B4-BE49-F238E27FC236}">
              <a16:creationId xmlns:a16="http://schemas.microsoft.com/office/drawing/2014/main" id="{554F4E30-4F0B-40BC-A23F-23B8AC0222F1}"/>
            </a:ext>
          </a:extLst>
        </xdr:cNvPr>
        <xdr:cNvSpPr txBox="1"/>
      </xdr:nvSpPr>
      <xdr:spPr>
        <a:xfrm>
          <a:off x="3497795" y="131813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137309</xdr:rowOff>
    </xdr:from>
    <xdr:to>
      <xdr:col>15</xdr:col>
      <xdr:colOff>101600</xdr:colOff>
      <xdr:row>77</xdr:row>
      <xdr:rowOff>67459</xdr:rowOff>
    </xdr:to>
    <xdr:sp macro="" textlink="">
      <xdr:nvSpPr>
        <xdr:cNvPr id="199" name="楕円 198">
          <a:extLst>
            <a:ext uri="{FF2B5EF4-FFF2-40B4-BE49-F238E27FC236}">
              <a16:creationId xmlns:a16="http://schemas.microsoft.com/office/drawing/2014/main" id="{04AEF720-7493-4DF6-886D-F639B49C186D}"/>
            </a:ext>
          </a:extLst>
        </xdr:cNvPr>
        <xdr:cNvSpPr/>
      </xdr:nvSpPr>
      <xdr:spPr>
        <a:xfrm>
          <a:off x="2857500" y="13167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58586</xdr:rowOff>
    </xdr:from>
    <xdr:ext cx="599010" cy="259045"/>
    <xdr:sp macro="" textlink="">
      <xdr:nvSpPr>
        <xdr:cNvPr id="200" name="テキスト ボックス 199">
          <a:extLst>
            <a:ext uri="{FF2B5EF4-FFF2-40B4-BE49-F238E27FC236}">
              <a16:creationId xmlns:a16="http://schemas.microsoft.com/office/drawing/2014/main" id="{1ACAFC7F-D63B-4243-95C4-3AF818F7E632}"/>
            </a:ext>
          </a:extLst>
        </xdr:cNvPr>
        <xdr:cNvSpPr txBox="1"/>
      </xdr:nvSpPr>
      <xdr:spPr>
        <a:xfrm>
          <a:off x="2608795" y="132602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35750</xdr:rowOff>
    </xdr:from>
    <xdr:to>
      <xdr:col>10</xdr:col>
      <xdr:colOff>165100</xdr:colOff>
      <xdr:row>76</xdr:row>
      <xdr:rowOff>137350</xdr:rowOff>
    </xdr:to>
    <xdr:sp macro="" textlink="">
      <xdr:nvSpPr>
        <xdr:cNvPr id="201" name="楕円 200">
          <a:extLst>
            <a:ext uri="{FF2B5EF4-FFF2-40B4-BE49-F238E27FC236}">
              <a16:creationId xmlns:a16="http://schemas.microsoft.com/office/drawing/2014/main" id="{8ED3973B-7AF5-4938-A783-4C4BBAFE665A}"/>
            </a:ext>
          </a:extLst>
        </xdr:cNvPr>
        <xdr:cNvSpPr/>
      </xdr:nvSpPr>
      <xdr:spPr>
        <a:xfrm>
          <a:off x="1968500" y="13065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128477</xdr:rowOff>
    </xdr:from>
    <xdr:ext cx="599010" cy="259045"/>
    <xdr:sp macro="" textlink="">
      <xdr:nvSpPr>
        <xdr:cNvPr id="202" name="テキスト ボックス 201">
          <a:extLst>
            <a:ext uri="{FF2B5EF4-FFF2-40B4-BE49-F238E27FC236}">
              <a16:creationId xmlns:a16="http://schemas.microsoft.com/office/drawing/2014/main" id="{033EDD6B-7EF1-4C80-BDE2-4724D13D0C47}"/>
            </a:ext>
          </a:extLst>
        </xdr:cNvPr>
        <xdr:cNvSpPr txBox="1"/>
      </xdr:nvSpPr>
      <xdr:spPr>
        <a:xfrm>
          <a:off x="1719795" y="131586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97968</xdr:rowOff>
    </xdr:from>
    <xdr:to>
      <xdr:col>6</xdr:col>
      <xdr:colOff>38100</xdr:colOff>
      <xdr:row>78</xdr:row>
      <xdr:rowOff>28118</xdr:rowOff>
    </xdr:to>
    <xdr:sp macro="" textlink="">
      <xdr:nvSpPr>
        <xdr:cNvPr id="203" name="楕円 202">
          <a:extLst>
            <a:ext uri="{FF2B5EF4-FFF2-40B4-BE49-F238E27FC236}">
              <a16:creationId xmlns:a16="http://schemas.microsoft.com/office/drawing/2014/main" id="{21735E96-CB9D-4E57-9406-FD67B9479727}"/>
            </a:ext>
          </a:extLst>
        </xdr:cNvPr>
        <xdr:cNvSpPr/>
      </xdr:nvSpPr>
      <xdr:spPr>
        <a:xfrm>
          <a:off x="1079500" y="13299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19245</xdr:rowOff>
    </xdr:from>
    <xdr:ext cx="599010" cy="259045"/>
    <xdr:sp macro="" textlink="">
      <xdr:nvSpPr>
        <xdr:cNvPr id="204" name="テキスト ボックス 203">
          <a:extLst>
            <a:ext uri="{FF2B5EF4-FFF2-40B4-BE49-F238E27FC236}">
              <a16:creationId xmlns:a16="http://schemas.microsoft.com/office/drawing/2014/main" id="{071D114F-2F8D-4A47-93DA-375490772471}"/>
            </a:ext>
          </a:extLst>
        </xdr:cNvPr>
        <xdr:cNvSpPr txBox="1"/>
      </xdr:nvSpPr>
      <xdr:spPr>
        <a:xfrm>
          <a:off x="830795" y="133923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D21F0EDA-E7BA-4905-8B69-5147B72E68D2}"/>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32CCDC35-6546-4BF5-958B-A54CCCF1ECB5}"/>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670312B6-AD57-4977-B81B-83C60F975FDF}"/>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5777515-E6AD-4F03-86DB-A8818D4A194E}"/>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95B86A69-4E11-4C91-BF6F-23F3B13A8A5E}"/>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1117A7E8-ABF0-4EF9-8432-8F87ABD1DFFF}"/>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F4EF1636-3FDB-4A73-934D-8CDCCCC6BC57}"/>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B2BB50AA-0345-4BD2-B3E5-AB3505749095}"/>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A0D0D879-AE98-45F2-A18A-1B99DD0F8F8A}"/>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AE0102EC-586A-4D3B-AF97-EA413014545A}"/>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696B98BF-8B9B-4D58-A879-9C392F25A252}"/>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6" name="直線コネクタ 215">
          <a:extLst>
            <a:ext uri="{FF2B5EF4-FFF2-40B4-BE49-F238E27FC236}">
              <a16:creationId xmlns:a16="http://schemas.microsoft.com/office/drawing/2014/main" id="{D0E22AE0-B24F-4EE8-AB6A-FB0506936FCE}"/>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17" name="テキスト ボックス 216">
          <a:extLst>
            <a:ext uri="{FF2B5EF4-FFF2-40B4-BE49-F238E27FC236}">
              <a16:creationId xmlns:a16="http://schemas.microsoft.com/office/drawing/2014/main" id="{BA7A7737-4E99-4B39-B5DF-417D4FB64460}"/>
            </a:ext>
          </a:extLst>
        </xdr:cNvPr>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8" name="直線コネクタ 217">
          <a:extLst>
            <a:ext uri="{FF2B5EF4-FFF2-40B4-BE49-F238E27FC236}">
              <a16:creationId xmlns:a16="http://schemas.microsoft.com/office/drawing/2014/main" id="{CB877FAF-0A64-43CC-BF40-C077788D7746}"/>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95</xdr:row>
      <xdr:rowOff>54627</xdr:rowOff>
    </xdr:from>
    <xdr:ext cx="531299" cy="259045"/>
    <xdr:sp macro="" textlink="">
      <xdr:nvSpPr>
        <xdr:cNvPr id="219" name="テキスト ボックス 218">
          <a:extLst>
            <a:ext uri="{FF2B5EF4-FFF2-40B4-BE49-F238E27FC236}">
              <a16:creationId xmlns:a16="http://schemas.microsoft.com/office/drawing/2014/main" id="{551D5905-B629-4B50-B38A-2A43F2271539}"/>
            </a:ext>
          </a:extLst>
        </xdr:cNvPr>
        <xdr:cNvSpPr txBox="1"/>
      </xdr:nvSpPr>
      <xdr:spPr>
        <a:xfrm>
          <a:off x="230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0" name="直線コネクタ 219">
          <a:extLst>
            <a:ext uri="{FF2B5EF4-FFF2-40B4-BE49-F238E27FC236}">
              <a16:creationId xmlns:a16="http://schemas.microsoft.com/office/drawing/2014/main" id="{37B59386-AEB9-4B36-BEF3-AEDC5F1EA5B5}"/>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92</xdr:row>
      <xdr:rowOff>111777</xdr:rowOff>
    </xdr:from>
    <xdr:ext cx="531299" cy="259045"/>
    <xdr:sp macro="" textlink="">
      <xdr:nvSpPr>
        <xdr:cNvPr id="221" name="テキスト ボックス 220">
          <a:extLst>
            <a:ext uri="{FF2B5EF4-FFF2-40B4-BE49-F238E27FC236}">
              <a16:creationId xmlns:a16="http://schemas.microsoft.com/office/drawing/2014/main" id="{7410859C-418A-4E6A-9945-42194A0C3320}"/>
            </a:ext>
          </a:extLst>
        </xdr:cNvPr>
        <xdr:cNvSpPr txBox="1"/>
      </xdr:nvSpPr>
      <xdr:spPr>
        <a:xfrm>
          <a:off x="230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2" name="直線コネクタ 221">
          <a:extLst>
            <a:ext uri="{FF2B5EF4-FFF2-40B4-BE49-F238E27FC236}">
              <a16:creationId xmlns:a16="http://schemas.microsoft.com/office/drawing/2014/main" id="{B0CE1E72-1D06-461F-80EA-9277050F0E13}"/>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3" name="テキスト ボックス 222">
          <a:extLst>
            <a:ext uri="{FF2B5EF4-FFF2-40B4-BE49-F238E27FC236}">
              <a16:creationId xmlns:a16="http://schemas.microsoft.com/office/drawing/2014/main" id="{434F14F7-668B-4A14-9534-9C282E3BAC43}"/>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8DAE62AA-60B3-4474-A4C1-A0F1C8C9FAD5}"/>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5905E806-8049-4496-929F-FCB12B469AC1}"/>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id="{D13C4843-5276-48AE-818D-83CCF7ABF2DA}"/>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60040</xdr:rowOff>
    </xdr:from>
    <xdr:to>
      <xdr:col>24</xdr:col>
      <xdr:colOff>62865</xdr:colOff>
      <xdr:row>99</xdr:row>
      <xdr:rowOff>66762</xdr:rowOff>
    </xdr:to>
    <xdr:cxnSp macro="">
      <xdr:nvCxnSpPr>
        <xdr:cNvPr id="227" name="直線コネクタ 226">
          <a:extLst>
            <a:ext uri="{FF2B5EF4-FFF2-40B4-BE49-F238E27FC236}">
              <a16:creationId xmlns:a16="http://schemas.microsoft.com/office/drawing/2014/main" id="{EDAD5AFE-C92B-43FC-AA0D-10F6E3105049}"/>
            </a:ext>
          </a:extLst>
        </xdr:cNvPr>
        <xdr:cNvCxnSpPr/>
      </xdr:nvCxnSpPr>
      <xdr:spPr>
        <a:xfrm flipV="1">
          <a:off x="4633595" y="15490540"/>
          <a:ext cx="1270" cy="15497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70589</xdr:rowOff>
    </xdr:from>
    <xdr:ext cx="534377" cy="259045"/>
    <xdr:sp macro="" textlink="">
      <xdr:nvSpPr>
        <xdr:cNvPr id="228" name="衛生費最小値テキスト">
          <a:extLst>
            <a:ext uri="{FF2B5EF4-FFF2-40B4-BE49-F238E27FC236}">
              <a16:creationId xmlns:a16="http://schemas.microsoft.com/office/drawing/2014/main" id="{51274336-0EEB-4B09-AC6B-601BFAA99BAA}"/>
            </a:ext>
          </a:extLst>
        </xdr:cNvPr>
        <xdr:cNvSpPr txBox="1"/>
      </xdr:nvSpPr>
      <xdr:spPr>
        <a:xfrm>
          <a:off x="4686300" y="17044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66762</xdr:rowOff>
    </xdr:from>
    <xdr:to>
      <xdr:col>24</xdr:col>
      <xdr:colOff>152400</xdr:colOff>
      <xdr:row>99</xdr:row>
      <xdr:rowOff>66762</xdr:rowOff>
    </xdr:to>
    <xdr:cxnSp macro="">
      <xdr:nvCxnSpPr>
        <xdr:cNvPr id="229" name="直線コネクタ 228">
          <a:extLst>
            <a:ext uri="{FF2B5EF4-FFF2-40B4-BE49-F238E27FC236}">
              <a16:creationId xmlns:a16="http://schemas.microsoft.com/office/drawing/2014/main" id="{16F06F32-BF32-40C1-A930-9B96B6965C42}"/>
            </a:ext>
          </a:extLst>
        </xdr:cNvPr>
        <xdr:cNvCxnSpPr/>
      </xdr:nvCxnSpPr>
      <xdr:spPr>
        <a:xfrm>
          <a:off x="4546600" y="17040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6717</xdr:rowOff>
    </xdr:from>
    <xdr:ext cx="599010" cy="259045"/>
    <xdr:sp macro="" textlink="">
      <xdr:nvSpPr>
        <xdr:cNvPr id="230" name="衛生費最大値テキスト">
          <a:extLst>
            <a:ext uri="{FF2B5EF4-FFF2-40B4-BE49-F238E27FC236}">
              <a16:creationId xmlns:a16="http://schemas.microsoft.com/office/drawing/2014/main" id="{05BBF4C2-C766-431A-9EB2-9B2914DAC7BE}"/>
            </a:ext>
          </a:extLst>
        </xdr:cNvPr>
        <xdr:cNvSpPr txBox="1"/>
      </xdr:nvSpPr>
      <xdr:spPr>
        <a:xfrm>
          <a:off x="4686300" y="152657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125,227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60040</xdr:rowOff>
    </xdr:from>
    <xdr:to>
      <xdr:col>24</xdr:col>
      <xdr:colOff>152400</xdr:colOff>
      <xdr:row>90</xdr:row>
      <xdr:rowOff>60040</xdr:rowOff>
    </xdr:to>
    <xdr:cxnSp macro="">
      <xdr:nvCxnSpPr>
        <xdr:cNvPr id="231" name="直線コネクタ 230">
          <a:extLst>
            <a:ext uri="{FF2B5EF4-FFF2-40B4-BE49-F238E27FC236}">
              <a16:creationId xmlns:a16="http://schemas.microsoft.com/office/drawing/2014/main" id="{CDA3719E-9E75-4377-8E74-9C9B5B0DA7E9}"/>
            </a:ext>
          </a:extLst>
        </xdr:cNvPr>
        <xdr:cNvCxnSpPr/>
      </xdr:nvCxnSpPr>
      <xdr:spPr>
        <a:xfrm>
          <a:off x="4546600" y="15490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83052</xdr:rowOff>
    </xdr:from>
    <xdr:to>
      <xdr:col>24</xdr:col>
      <xdr:colOff>63500</xdr:colOff>
      <xdr:row>97</xdr:row>
      <xdr:rowOff>120345</xdr:rowOff>
    </xdr:to>
    <xdr:cxnSp macro="">
      <xdr:nvCxnSpPr>
        <xdr:cNvPr id="232" name="直線コネクタ 231">
          <a:extLst>
            <a:ext uri="{FF2B5EF4-FFF2-40B4-BE49-F238E27FC236}">
              <a16:creationId xmlns:a16="http://schemas.microsoft.com/office/drawing/2014/main" id="{618F263A-A691-43D8-8372-3CE1F516C03C}"/>
            </a:ext>
          </a:extLst>
        </xdr:cNvPr>
        <xdr:cNvCxnSpPr/>
      </xdr:nvCxnSpPr>
      <xdr:spPr>
        <a:xfrm>
          <a:off x="3797300" y="16713702"/>
          <a:ext cx="838200" cy="37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51767</xdr:rowOff>
    </xdr:from>
    <xdr:ext cx="534377" cy="259045"/>
    <xdr:sp macro="" textlink="">
      <xdr:nvSpPr>
        <xdr:cNvPr id="233" name="衛生費平均値テキスト">
          <a:extLst>
            <a:ext uri="{FF2B5EF4-FFF2-40B4-BE49-F238E27FC236}">
              <a16:creationId xmlns:a16="http://schemas.microsoft.com/office/drawing/2014/main" id="{CAB5D94E-FE06-4906-B339-485779A52900}"/>
            </a:ext>
          </a:extLst>
        </xdr:cNvPr>
        <xdr:cNvSpPr txBox="1"/>
      </xdr:nvSpPr>
      <xdr:spPr>
        <a:xfrm>
          <a:off x="4686300" y="166824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73340</xdr:rowOff>
    </xdr:from>
    <xdr:to>
      <xdr:col>24</xdr:col>
      <xdr:colOff>114300</xdr:colOff>
      <xdr:row>98</xdr:row>
      <xdr:rowOff>3490</xdr:rowOff>
    </xdr:to>
    <xdr:sp macro="" textlink="">
      <xdr:nvSpPr>
        <xdr:cNvPr id="234" name="フローチャート: 判断 233">
          <a:extLst>
            <a:ext uri="{FF2B5EF4-FFF2-40B4-BE49-F238E27FC236}">
              <a16:creationId xmlns:a16="http://schemas.microsoft.com/office/drawing/2014/main" id="{F21C60BD-09DC-42A6-96D7-B0E0B7955C3C}"/>
            </a:ext>
          </a:extLst>
        </xdr:cNvPr>
        <xdr:cNvSpPr/>
      </xdr:nvSpPr>
      <xdr:spPr>
        <a:xfrm>
          <a:off x="4584700" y="16703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17901</xdr:rowOff>
    </xdr:from>
    <xdr:to>
      <xdr:col>19</xdr:col>
      <xdr:colOff>177800</xdr:colOff>
      <xdr:row>97</xdr:row>
      <xdr:rowOff>83052</xdr:rowOff>
    </xdr:to>
    <xdr:cxnSp macro="">
      <xdr:nvCxnSpPr>
        <xdr:cNvPr id="235" name="直線コネクタ 234">
          <a:extLst>
            <a:ext uri="{FF2B5EF4-FFF2-40B4-BE49-F238E27FC236}">
              <a16:creationId xmlns:a16="http://schemas.microsoft.com/office/drawing/2014/main" id="{E6B818A6-7DC0-4DCE-A085-538340A797DB}"/>
            </a:ext>
          </a:extLst>
        </xdr:cNvPr>
        <xdr:cNvCxnSpPr/>
      </xdr:nvCxnSpPr>
      <xdr:spPr>
        <a:xfrm>
          <a:off x="2908300" y="16648551"/>
          <a:ext cx="889000" cy="65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100895</xdr:rowOff>
    </xdr:from>
    <xdr:to>
      <xdr:col>20</xdr:col>
      <xdr:colOff>38100</xdr:colOff>
      <xdr:row>98</xdr:row>
      <xdr:rowOff>31045</xdr:rowOff>
    </xdr:to>
    <xdr:sp macro="" textlink="">
      <xdr:nvSpPr>
        <xdr:cNvPr id="236" name="フローチャート: 判断 235">
          <a:extLst>
            <a:ext uri="{FF2B5EF4-FFF2-40B4-BE49-F238E27FC236}">
              <a16:creationId xmlns:a16="http://schemas.microsoft.com/office/drawing/2014/main" id="{53AEEE8A-E439-4DB4-BF4E-5A8E13B72977}"/>
            </a:ext>
          </a:extLst>
        </xdr:cNvPr>
        <xdr:cNvSpPr/>
      </xdr:nvSpPr>
      <xdr:spPr>
        <a:xfrm>
          <a:off x="3746500" y="16731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22172</xdr:rowOff>
    </xdr:from>
    <xdr:ext cx="534377" cy="259045"/>
    <xdr:sp macro="" textlink="">
      <xdr:nvSpPr>
        <xdr:cNvPr id="237" name="テキスト ボックス 236">
          <a:extLst>
            <a:ext uri="{FF2B5EF4-FFF2-40B4-BE49-F238E27FC236}">
              <a16:creationId xmlns:a16="http://schemas.microsoft.com/office/drawing/2014/main" id="{BBEE8986-D12D-4E06-AF13-251BA522357A}"/>
            </a:ext>
          </a:extLst>
        </xdr:cNvPr>
        <xdr:cNvSpPr txBox="1"/>
      </xdr:nvSpPr>
      <xdr:spPr>
        <a:xfrm>
          <a:off x="3530111" y="16824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146710</xdr:rowOff>
    </xdr:from>
    <xdr:to>
      <xdr:col>15</xdr:col>
      <xdr:colOff>50800</xdr:colOff>
      <xdr:row>97</xdr:row>
      <xdr:rowOff>17901</xdr:rowOff>
    </xdr:to>
    <xdr:cxnSp macro="">
      <xdr:nvCxnSpPr>
        <xdr:cNvPr id="238" name="直線コネクタ 237">
          <a:extLst>
            <a:ext uri="{FF2B5EF4-FFF2-40B4-BE49-F238E27FC236}">
              <a16:creationId xmlns:a16="http://schemas.microsoft.com/office/drawing/2014/main" id="{E894352B-96E4-4D46-911A-5868E7A63B86}"/>
            </a:ext>
          </a:extLst>
        </xdr:cNvPr>
        <xdr:cNvCxnSpPr/>
      </xdr:nvCxnSpPr>
      <xdr:spPr>
        <a:xfrm>
          <a:off x="2019300" y="16605910"/>
          <a:ext cx="889000" cy="426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60584</xdr:rowOff>
    </xdr:from>
    <xdr:to>
      <xdr:col>15</xdr:col>
      <xdr:colOff>101600</xdr:colOff>
      <xdr:row>97</xdr:row>
      <xdr:rowOff>162184</xdr:rowOff>
    </xdr:to>
    <xdr:sp macro="" textlink="">
      <xdr:nvSpPr>
        <xdr:cNvPr id="239" name="フローチャート: 判断 238">
          <a:extLst>
            <a:ext uri="{FF2B5EF4-FFF2-40B4-BE49-F238E27FC236}">
              <a16:creationId xmlns:a16="http://schemas.microsoft.com/office/drawing/2014/main" id="{9343AD31-36E6-41A6-8984-8C06463A1CD5}"/>
            </a:ext>
          </a:extLst>
        </xdr:cNvPr>
        <xdr:cNvSpPr/>
      </xdr:nvSpPr>
      <xdr:spPr>
        <a:xfrm>
          <a:off x="2857500" y="16691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153311</xdr:rowOff>
    </xdr:from>
    <xdr:ext cx="534377" cy="259045"/>
    <xdr:sp macro="" textlink="">
      <xdr:nvSpPr>
        <xdr:cNvPr id="240" name="テキスト ボックス 239">
          <a:extLst>
            <a:ext uri="{FF2B5EF4-FFF2-40B4-BE49-F238E27FC236}">
              <a16:creationId xmlns:a16="http://schemas.microsoft.com/office/drawing/2014/main" id="{8F154759-F63D-4573-823A-011FE4AEECAC}"/>
            </a:ext>
          </a:extLst>
        </xdr:cNvPr>
        <xdr:cNvSpPr txBox="1"/>
      </xdr:nvSpPr>
      <xdr:spPr>
        <a:xfrm>
          <a:off x="2641111" y="16783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146710</xdr:rowOff>
    </xdr:from>
    <xdr:to>
      <xdr:col>10</xdr:col>
      <xdr:colOff>114300</xdr:colOff>
      <xdr:row>97</xdr:row>
      <xdr:rowOff>158293</xdr:rowOff>
    </xdr:to>
    <xdr:cxnSp macro="">
      <xdr:nvCxnSpPr>
        <xdr:cNvPr id="241" name="直線コネクタ 240">
          <a:extLst>
            <a:ext uri="{FF2B5EF4-FFF2-40B4-BE49-F238E27FC236}">
              <a16:creationId xmlns:a16="http://schemas.microsoft.com/office/drawing/2014/main" id="{430A4FB1-5922-4FDB-A9C8-A134E36E6E99}"/>
            </a:ext>
          </a:extLst>
        </xdr:cNvPr>
        <xdr:cNvCxnSpPr/>
      </xdr:nvCxnSpPr>
      <xdr:spPr>
        <a:xfrm flipV="1">
          <a:off x="1130300" y="16605910"/>
          <a:ext cx="889000" cy="183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71968</xdr:rowOff>
    </xdr:from>
    <xdr:to>
      <xdr:col>10</xdr:col>
      <xdr:colOff>165100</xdr:colOff>
      <xdr:row>98</xdr:row>
      <xdr:rowOff>2118</xdr:rowOff>
    </xdr:to>
    <xdr:sp macro="" textlink="">
      <xdr:nvSpPr>
        <xdr:cNvPr id="242" name="フローチャート: 判断 241">
          <a:extLst>
            <a:ext uri="{FF2B5EF4-FFF2-40B4-BE49-F238E27FC236}">
              <a16:creationId xmlns:a16="http://schemas.microsoft.com/office/drawing/2014/main" id="{AE7E3A33-EEF5-402A-8CA9-29668A6A2B6C}"/>
            </a:ext>
          </a:extLst>
        </xdr:cNvPr>
        <xdr:cNvSpPr/>
      </xdr:nvSpPr>
      <xdr:spPr>
        <a:xfrm>
          <a:off x="1968500" y="16702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164695</xdr:rowOff>
    </xdr:from>
    <xdr:ext cx="534377" cy="259045"/>
    <xdr:sp macro="" textlink="">
      <xdr:nvSpPr>
        <xdr:cNvPr id="243" name="テキスト ボックス 242">
          <a:extLst>
            <a:ext uri="{FF2B5EF4-FFF2-40B4-BE49-F238E27FC236}">
              <a16:creationId xmlns:a16="http://schemas.microsoft.com/office/drawing/2014/main" id="{7D5A04C5-D707-4B9A-81B9-A4E0AA6E74F6}"/>
            </a:ext>
          </a:extLst>
        </xdr:cNvPr>
        <xdr:cNvSpPr txBox="1"/>
      </xdr:nvSpPr>
      <xdr:spPr>
        <a:xfrm>
          <a:off x="1752111" y="16795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22180</xdr:rowOff>
    </xdr:from>
    <xdr:to>
      <xdr:col>6</xdr:col>
      <xdr:colOff>38100</xdr:colOff>
      <xdr:row>98</xdr:row>
      <xdr:rowOff>123780</xdr:rowOff>
    </xdr:to>
    <xdr:sp macro="" textlink="">
      <xdr:nvSpPr>
        <xdr:cNvPr id="244" name="フローチャート: 判断 243">
          <a:extLst>
            <a:ext uri="{FF2B5EF4-FFF2-40B4-BE49-F238E27FC236}">
              <a16:creationId xmlns:a16="http://schemas.microsoft.com/office/drawing/2014/main" id="{3A129CB5-9FBC-4329-8A6F-D84CB1405498}"/>
            </a:ext>
          </a:extLst>
        </xdr:cNvPr>
        <xdr:cNvSpPr/>
      </xdr:nvSpPr>
      <xdr:spPr>
        <a:xfrm>
          <a:off x="1079500" y="16824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114907</xdr:rowOff>
    </xdr:from>
    <xdr:ext cx="534377" cy="259045"/>
    <xdr:sp macro="" textlink="">
      <xdr:nvSpPr>
        <xdr:cNvPr id="245" name="テキスト ボックス 244">
          <a:extLst>
            <a:ext uri="{FF2B5EF4-FFF2-40B4-BE49-F238E27FC236}">
              <a16:creationId xmlns:a16="http://schemas.microsoft.com/office/drawing/2014/main" id="{D028DAF2-9EAE-488D-A30C-F88290C6457D}"/>
            </a:ext>
          </a:extLst>
        </xdr:cNvPr>
        <xdr:cNvSpPr txBox="1"/>
      </xdr:nvSpPr>
      <xdr:spPr>
        <a:xfrm>
          <a:off x="863111" y="169170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B870C47C-6776-49EE-BE16-2A7D9902B19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E2562C34-C18F-4806-AC3A-D1674D569BF5}"/>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F5567815-88F3-4A3D-A6EF-88A4462BA1D9}"/>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11BD2C5B-16ED-4AF6-BF56-B4F48E69C552}"/>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3097DCE5-9773-403A-94BD-0032528B4723}"/>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69545</xdr:rowOff>
    </xdr:from>
    <xdr:to>
      <xdr:col>24</xdr:col>
      <xdr:colOff>114300</xdr:colOff>
      <xdr:row>97</xdr:row>
      <xdr:rowOff>171145</xdr:rowOff>
    </xdr:to>
    <xdr:sp macro="" textlink="">
      <xdr:nvSpPr>
        <xdr:cNvPr id="251" name="楕円 250">
          <a:extLst>
            <a:ext uri="{FF2B5EF4-FFF2-40B4-BE49-F238E27FC236}">
              <a16:creationId xmlns:a16="http://schemas.microsoft.com/office/drawing/2014/main" id="{52038553-45BE-44A2-9C63-BBE6439C365C}"/>
            </a:ext>
          </a:extLst>
        </xdr:cNvPr>
        <xdr:cNvSpPr/>
      </xdr:nvSpPr>
      <xdr:spPr>
        <a:xfrm>
          <a:off x="4584700" y="16700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92422</xdr:rowOff>
    </xdr:from>
    <xdr:ext cx="534377" cy="259045"/>
    <xdr:sp macro="" textlink="">
      <xdr:nvSpPr>
        <xdr:cNvPr id="252" name="衛生費該当値テキスト">
          <a:extLst>
            <a:ext uri="{FF2B5EF4-FFF2-40B4-BE49-F238E27FC236}">
              <a16:creationId xmlns:a16="http://schemas.microsoft.com/office/drawing/2014/main" id="{EBE543E2-1D70-4B59-8AD5-09101115F305}"/>
            </a:ext>
          </a:extLst>
        </xdr:cNvPr>
        <xdr:cNvSpPr txBox="1"/>
      </xdr:nvSpPr>
      <xdr:spPr>
        <a:xfrm>
          <a:off x="4686300" y="165516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32252</xdr:rowOff>
    </xdr:from>
    <xdr:to>
      <xdr:col>20</xdr:col>
      <xdr:colOff>38100</xdr:colOff>
      <xdr:row>97</xdr:row>
      <xdr:rowOff>133852</xdr:rowOff>
    </xdr:to>
    <xdr:sp macro="" textlink="">
      <xdr:nvSpPr>
        <xdr:cNvPr id="253" name="楕円 252">
          <a:extLst>
            <a:ext uri="{FF2B5EF4-FFF2-40B4-BE49-F238E27FC236}">
              <a16:creationId xmlns:a16="http://schemas.microsoft.com/office/drawing/2014/main" id="{37B03D30-4AC5-422E-827A-6E121BA489EC}"/>
            </a:ext>
          </a:extLst>
        </xdr:cNvPr>
        <xdr:cNvSpPr/>
      </xdr:nvSpPr>
      <xdr:spPr>
        <a:xfrm>
          <a:off x="3746500" y="16662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150379</xdr:rowOff>
    </xdr:from>
    <xdr:ext cx="534377" cy="259045"/>
    <xdr:sp macro="" textlink="">
      <xdr:nvSpPr>
        <xdr:cNvPr id="254" name="テキスト ボックス 253">
          <a:extLst>
            <a:ext uri="{FF2B5EF4-FFF2-40B4-BE49-F238E27FC236}">
              <a16:creationId xmlns:a16="http://schemas.microsoft.com/office/drawing/2014/main" id="{E9E392B2-5850-43E5-A303-A3912F1623C0}"/>
            </a:ext>
          </a:extLst>
        </xdr:cNvPr>
        <xdr:cNvSpPr txBox="1"/>
      </xdr:nvSpPr>
      <xdr:spPr>
        <a:xfrm>
          <a:off x="3530111" y="164381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138551</xdr:rowOff>
    </xdr:from>
    <xdr:to>
      <xdr:col>15</xdr:col>
      <xdr:colOff>101600</xdr:colOff>
      <xdr:row>97</xdr:row>
      <xdr:rowOff>68701</xdr:rowOff>
    </xdr:to>
    <xdr:sp macro="" textlink="">
      <xdr:nvSpPr>
        <xdr:cNvPr id="255" name="楕円 254">
          <a:extLst>
            <a:ext uri="{FF2B5EF4-FFF2-40B4-BE49-F238E27FC236}">
              <a16:creationId xmlns:a16="http://schemas.microsoft.com/office/drawing/2014/main" id="{6CB50942-DC82-4448-A2E4-B61604AB9745}"/>
            </a:ext>
          </a:extLst>
        </xdr:cNvPr>
        <xdr:cNvSpPr/>
      </xdr:nvSpPr>
      <xdr:spPr>
        <a:xfrm>
          <a:off x="2857500" y="16597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85228</xdr:rowOff>
    </xdr:from>
    <xdr:ext cx="534377" cy="259045"/>
    <xdr:sp macro="" textlink="">
      <xdr:nvSpPr>
        <xdr:cNvPr id="256" name="テキスト ボックス 255">
          <a:extLst>
            <a:ext uri="{FF2B5EF4-FFF2-40B4-BE49-F238E27FC236}">
              <a16:creationId xmlns:a16="http://schemas.microsoft.com/office/drawing/2014/main" id="{933E0A88-238D-4AC7-8166-DB32E6E52A49}"/>
            </a:ext>
          </a:extLst>
        </xdr:cNvPr>
        <xdr:cNvSpPr txBox="1"/>
      </xdr:nvSpPr>
      <xdr:spPr>
        <a:xfrm>
          <a:off x="2641111" y="163729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95910</xdr:rowOff>
    </xdr:from>
    <xdr:to>
      <xdr:col>10</xdr:col>
      <xdr:colOff>165100</xdr:colOff>
      <xdr:row>97</xdr:row>
      <xdr:rowOff>26060</xdr:rowOff>
    </xdr:to>
    <xdr:sp macro="" textlink="">
      <xdr:nvSpPr>
        <xdr:cNvPr id="257" name="楕円 256">
          <a:extLst>
            <a:ext uri="{FF2B5EF4-FFF2-40B4-BE49-F238E27FC236}">
              <a16:creationId xmlns:a16="http://schemas.microsoft.com/office/drawing/2014/main" id="{1DE44C78-146B-4D13-820F-B11B58A7D6A4}"/>
            </a:ext>
          </a:extLst>
        </xdr:cNvPr>
        <xdr:cNvSpPr/>
      </xdr:nvSpPr>
      <xdr:spPr>
        <a:xfrm>
          <a:off x="1968500" y="16555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42587</xdr:rowOff>
    </xdr:from>
    <xdr:ext cx="534377" cy="259045"/>
    <xdr:sp macro="" textlink="">
      <xdr:nvSpPr>
        <xdr:cNvPr id="258" name="テキスト ボックス 257">
          <a:extLst>
            <a:ext uri="{FF2B5EF4-FFF2-40B4-BE49-F238E27FC236}">
              <a16:creationId xmlns:a16="http://schemas.microsoft.com/office/drawing/2014/main" id="{FCD1F4D1-3F3B-4C34-AD29-F494B588DC7A}"/>
            </a:ext>
          </a:extLst>
        </xdr:cNvPr>
        <xdr:cNvSpPr txBox="1"/>
      </xdr:nvSpPr>
      <xdr:spPr>
        <a:xfrm>
          <a:off x="1752111" y="163303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107493</xdr:rowOff>
    </xdr:from>
    <xdr:to>
      <xdr:col>6</xdr:col>
      <xdr:colOff>38100</xdr:colOff>
      <xdr:row>98</xdr:row>
      <xdr:rowOff>37643</xdr:rowOff>
    </xdr:to>
    <xdr:sp macro="" textlink="">
      <xdr:nvSpPr>
        <xdr:cNvPr id="259" name="楕円 258">
          <a:extLst>
            <a:ext uri="{FF2B5EF4-FFF2-40B4-BE49-F238E27FC236}">
              <a16:creationId xmlns:a16="http://schemas.microsoft.com/office/drawing/2014/main" id="{B243DBC0-17FE-4ED5-BC09-DC473B4FE60F}"/>
            </a:ext>
          </a:extLst>
        </xdr:cNvPr>
        <xdr:cNvSpPr/>
      </xdr:nvSpPr>
      <xdr:spPr>
        <a:xfrm>
          <a:off x="1079500" y="16738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54170</xdr:rowOff>
    </xdr:from>
    <xdr:ext cx="534377" cy="259045"/>
    <xdr:sp macro="" textlink="">
      <xdr:nvSpPr>
        <xdr:cNvPr id="260" name="テキスト ボックス 259">
          <a:extLst>
            <a:ext uri="{FF2B5EF4-FFF2-40B4-BE49-F238E27FC236}">
              <a16:creationId xmlns:a16="http://schemas.microsoft.com/office/drawing/2014/main" id="{C1795B4C-6BF1-445E-A9D4-4064FCE21D81}"/>
            </a:ext>
          </a:extLst>
        </xdr:cNvPr>
        <xdr:cNvSpPr txBox="1"/>
      </xdr:nvSpPr>
      <xdr:spPr>
        <a:xfrm>
          <a:off x="863111" y="165133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88AA5C80-EA87-42B1-AD8A-A6FD9570CCFE}"/>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2850ECED-3EC4-4897-BB84-2A2D5E053F8B}"/>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A054030-02EC-4B8E-A802-65C7E2B1DBB5}"/>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6F37FE0C-6B31-4CDA-88D9-6DBDE97617D8}"/>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9D44C03D-78B9-4DA0-9D18-17AC44786501}"/>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FDD8AB6B-19D7-4030-BEE4-EE8D0A7E37C5}"/>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F695F261-2194-4406-BC5E-63594C8CB3E2}"/>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24064DA9-5D48-4A18-AC29-700F0D8EA7D7}"/>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A982DE85-3CA9-4E22-8DB9-42656F4F855F}"/>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B0F31729-C0FE-4F0B-84B3-F2E14E0F1232}"/>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1" name="直線コネクタ 270">
          <a:extLst>
            <a:ext uri="{FF2B5EF4-FFF2-40B4-BE49-F238E27FC236}">
              <a16:creationId xmlns:a16="http://schemas.microsoft.com/office/drawing/2014/main" id="{00F21B52-2AAA-482F-979C-C0D9BE9C9688}"/>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2" name="テキスト ボックス 271">
          <a:extLst>
            <a:ext uri="{FF2B5EF4-FFF2-40B4-BE49-F238E27FC236}">
              <a16:creationId xmlns:a16="http://schemas.microsoft.com/office/drawing/2014/main" id="{C3F70327-DE35-44CD-9881-9B36AAB5D6F3}"/>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3" name="直線コネクタ 272">
          <a:extLst>
            <a:ext uri="{FF2B5EF4-FFF2-40B4-BE49-F238E27FC236}">
              <a16:creationId xmlns:a16="http://schemas.microsoft.com/office/drawing/2014/main" id="{F33EF502-3C07-49AF-BD29-E1FC3D145255}"/>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4" name="テキスト ボックス 273">
          <a:extLst>
            <a:ext uri="{FF2B5EF4-FFF2-40B4-BE49-F238E27FC236}">
              <a16:creationId xmlns:a16="http://schemas.microsoft.com/office/drawing/2014/main" id="{AB7784D2-FF14-45D9-B3F9-A86DD6342A3E}"/>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5" name="直線コネクタ 274">
          <a:extLst>
            <a:ext uri="{FF2B5EF4-FFF2-40B4-BE49-F238E27FC236}">
              <a16:creationId xmlns:a16="http://schemas.microsoft.com/office/drawing/2014/main" id="{F7B356FF-1400-45B0-BBE8-BE481F5DBEDA}"/>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6" name="テキスト ボックス 275">
          <a:extLst>
            <a:ext uri="{FF2B5EF4-FFF2-40B4-BE49-F238E27FC236}">
              <a16:creationId xmlns:a16="http://schemas.microsoft.com/office/drawing/2014/main" id="{267FB56D-DD2B-40DE-A076-B45F4BC63EB6}"/>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7" name="直線コネクタ 276">
          <a:extLst>
            <a:ext uri="{FF2B5EF4-FFF2-40B4-BE49-F238E27FC236}">
              <a16:creationId xmlns:a16="http://schemas.microsoft.com/office/drawing/2014/main" id="{2A3DB48C-DEED-4B11-B041-12120348931A}"/>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78" name="テキスト ボックス 277">
          <a:extLst>
            <a:ext uri="{FF2B5EF4-FFF2-40B4-BE49-F238E27FC236}">
              <a16:creationId xmlns:a16="http://schemas.microsoft.com/office/drawing/2014/main" id="{653A8627-8F58-4DD1-887B-9FA94747D62F}"/>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9" name="直線コネクタ 278">
          <a:extLst>
            <a:ext uri="{FF2B5EF4-FFF2-40B4-BE49-F238E27FC236}">
              <a16:creationId xmlns:a16="http://schemas.microsoft.com/office/drawing/2014/main" id="{50670822-2597-4794-B0FD-3DEF286973A9}"/>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0" name="テキスト ボックス 279">
          <a:extLst>
            <a:ext uri="{FF2B5EF4-FFF2-40B4-BE49-F238E27FC236}">
              <a16:creationId xmlns:a16="http://schemas.microsoft.com/office/drawing/2014/main" id="{21D634D0-4649-4786-88F1-A192C992F352}"/>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1" name="直線コネクタ 280">
          <a:extLst>
            <a:ext uri="{FF2B5EF4-FFF2-40B4-BE49-F238E27FC236}">
              <a16:creationId xmlns:a16="http://schemas.microsoft.com/office/drawing/2014/main" id="{3BF530C5-3855-408B-B97B-01751B1A8DF5}"/>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2" name="テキスト ボックス 281">
          <a:extLst>
            <a:ext uri="{FF2B5EF4-FFF2-40B4-BE49-F238E27FC236}">
              <a16:creationId xmlns:a16="http://schemas.microsoft.com/office/drawing/2014/main" id="{01379E3F-51FE-414D-A485-4B27470D17D3}"/>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3" name="直線コネクタ 282">
          <a:extLst>
            <a:ext uri="{FF2B5EF4-FFF2-40B4-BE49-F238E27FC236}">
              <a16:creationId xmlns:a16="http://schemas.microsoft.com/office/drawing/2014/main" id="{0E313571-05F1-4396-90B6-07B17F9BE96F}"/>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4" name="テキスト ボックス 283">
          <a:extLst>
            <a:ext uri="{FF2B5EF4-FFF2-40B4-BE49-F238E27FC236}">
              <a16:creationId xmlns:a16="http://schemas.microsoft.com/office/drawing/2014/main" id="{4F1E0620-7748-4100-A010-00E494781915}"/>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5" name="労働費グラフ枠">
          <a:extLst>
            <a:ext uri="{FF2B5EF4-FFF2-40B4-BE49-F238E27FC236}">
              <a16:creationId xmlns:a16="http://schemas.microsoft.com/office/drawing/2014/main" id="{FFE10A43-CF74-4043-9FAA-B4CAA885992F}"/>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39116</xdr:rowOff>
    </xdr:from>
    <xdr:to>
      <xdr:col>54</xdr:col>
      <xdr:colOff>189865</xdr:colOff>
      <xdr:row>39</xdr:row>
      <xdr:rowOff>98878</xdr:rowOff>
    </xdr:to>
    <xdr:cxnSp macro="">
      <xdr:nvCxnSpPr>
        <xdr:cNvPr id="286" name="直線コネクタ 285">
          <a:extLst>
            <a:ext uri="{FF2B5EF4-FFF2-40B4-BE49-F238E27FC236}">
              <a16:creationId xmlns:a16="http://schemas.microsoft.com/office/drawing/2014/main" id="{D86B73F0-6EE8-4D4F-9511-CAAD17DE7ADE}"/>
            </a:ext>
          </a:extLst>
        </xdr:cNvPr>
        <xdr:cNvCxnSpPr/>
      </xdr:nvCxnSpPr>
      <xdr:spPr>
        <a:xfrm flipV="1">
          <a:off x="10475595" y="5182616"/>
          <a:ext cx="1270" cy="16028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7" name="労働費最小値テキスト">
          <a:extLst>
            <a:ext uri="{FF2B5EF4-FFF2-40B4-BE49-F238E27FC236}">
              <a16:creationId xmlns:a16="http://schemas.microsoft.com/office/drawing/2014/main" id="{65C9698D-1C84-4FD7-A1EE-FCC348D870B8}"/>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88" name="直線コネクタ 287">
          <a:extLst>
            <a:ext uri="{FF2B5EF4-FFF2-40B4-BE49-F238E27FC236}">
              <a16:creationId xmlns:a16="http://schemas.microsoft.com/office/drawing/2014/main" id="{6EFB6146-8C7E-46B8-95C3-11359F3923CA}"/>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157243</xdr:rowOff>
    </xdr:from>
    <xdr:ext cx="469744" cy="259045"/>
    <xdr:sp macro="" textlink="">
      <xdr:nvSpPr>
        <xdr:cNvPr id="289" name="労働費最大値テキスト">
          <a:extLst>
            <a:ext uri="{FF2B5EF4-FFF2-40B4-BE49-F238E27FC236}">
              <a16:creationId xmlns:a16="http://schemas.microsoft.com/office/drawing/2014/main" id="{7355B5FE-A534-4A1C-9F6A-A6E56D74DFDB}"/>
            </a:ext>
          </a:extLst>
        </xdr:cNvPr>
        <xdr:cNvSpPr txBox="1"/>
      </xdr:nvSpPr>
      <xdr:spPr>
        <a:xfrm>
          <a:off x="10528300" y="4957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4,908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39116</xdr:rowOff>
    </xdr:from>
    <xdr:to>
      <xdr:col>55</xdr:col>
      <xdr:colOff>88900</xdr:colOff>
      <xdr:row>30</xdr:row>
      <xdr:rowOff>39116</xdr:rowOff>
    </xdr:to>
    <xdr:cxnSp macro="">
      <xdr:nvCxnSpPr>
        <xdr:cNvPr id="290" name="直線コネクタ 289">
          <a:extLst>
            <a:ext uri="{FF2B5EF4-FFF2-40B4-BE49-F238E27FC236}">
              <a16:creationId xmlns:a16="http://schemas.microsoft.com/office/drawing/2014/main" id="{C1C2B317-1B08-4934-BF20-05F921292A70}"/>
            </a:ext>
          </a:extLst>
        </xdr:cNvPr>
        <xdr:cNvCxnSpPr/>
      </xdr:nvCxnSpPr>
      <xdr:spPr>
        <a:xfrm>
          <a:off x="10388600" y="51826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98878</xdr:rowOff>
    </xdr:from>
    <xdr:to>
      <xdr:col>55</xdr:col>
      <xdr:colOff>0</xdr:colOff>
      <xdr:row>39</xdr:row>
      <xdr:rowOff>98878</xdr:rowOff>
    </xdr:to>
    <xdr:cxnSp macro="">
      <xdr:nvCxnSpPr>
        <xdr:cNvPr id="291" name="直線コネクタ 290">
          <a:extLst>
            <a:ext uri="{FF2B5EF4-FFF2-40B4-BE49-F238E27FC236}">
              <a16:creationId xmlns:a16="http://schemas.microsoft.com/office/drawing/2014/main" id="{D7F31E9C-5A34-49AF-BFBA-7946D86FADBC}"/>
            </a:ext>
          </a:extLst>
        </xdr:cNvPr>
        <xdr:cNvCxnSpPr/>
      </xdr:nvCxnSpPr>
      <xdr:spPr>
        <a:xfrm>
          <a:off x="9639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115696</xdr:rowOff>
    </xdr:from>
    <xdr:ext cx="378565" cy="259045"/>
    <xdr:sp macro="" textlink="">
      <xdr:nvSpPr>
        <xdr:cNvPr id="292" name="労働費平均値テキスト">
          <a:extLst>
            <a:ext uri="{FF2B5EF4-FFF2-40B4-BE49-F238E27FC236}">
              <a16:creationId xmlns:a16="http://schemas.microsoft.com/office/drawing/2014/main" id="{73F31BFB-0C46-437C-91E7-35D9E1155AEF}"/>
            </a:ext>
          </a:extLst>
        </xdr:cNvPr>
        <xdr:cNvSpPr txBox="1"/>
      </xdr:nvSpPr>
      <xdr:spPr>
        <a:xfrm>
          <a:off x="10528300" y="645934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92819</xdr:rowOff>
    </xdr:from>
    <xdr:to>
      <xdr:col>55</xdr:col>
      <xdr:colOff>50800</xdr:colOff>
      <xdr:row>39</xdr:row>
      <xdr:rowOff>22969</xdr:rowOff>
    </xdr:to>
    <xdr:sp macro="" textlink="">
      <xdr:nvSpPr>
        <xdr:cNvPr id="293" name="フローチャート: 判断 292">
          <a:extLst>
            <a:ext uri="{FF2B5EF4-FFF2-40B4-BE49-F238E27FC236}">
              <a16:creationId xmlns:a16="http://schemas.microsoft.com/office/drawing/2014/main" id="{7A658962-2200-47D8-8DAD-B94E4DE8450A}"/>
            </a:ext>
          </a:extLst>
        </xdr:cNvPr>
        <xdr:cNvSpPr/>
      </xdr:nvSpPr>
      <xdr:spPr>
        <a:xfrm>
          <a:off x="10426700" y="6607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98878</xdr:rowOff>
    </xdr:from>
    <xdr:to>
      <xdr:col>50</xdr:col>
      <xdr:colOff>114300</xdr:colOff>
      <xdr:row>39</xdr:row>
      <xdr:rowOff>98878</xdr:rowOff>
    </xdr:to>
    <xdr:cxnSp macro="">
      <xdr:nvCxnSpPr>
        <xdr:cNvPr id="294" name="直線コネクタ 293">
          <a:extLst>
            <a:ext uri="{FF2B5EF4-FFF2-40B4-BE49-F238E27FC236}">
              <a16:creationId xmlns:a16="http://schemas.microsoft.com/office/drawing/2014/main" id="{9D8A3CEA-01BB-4B7A-A4E9-30D1CB838012}"/>
            </a:ext>
          </a:extLst>
        </xdr:cNvPr>
        <xdr:cNvCxnSpPr/>
      </xdr:nvCxnSpPr>
      <xdr:spPr>
        <a:xfrm>
          <a:off x="8750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64081</xdr:rowOff>
    </xdr:from>
    <xdr:to>
      <xdr:col>50</xdr:col>
      <xdr:colOff>165100</xdr:colOff>
      <xdr:row>38</xdr:row>
      <xdr:rowOff>165681</xdr:rowOff>
    </xdr:to>
    <xdr:sp macro="" textlink="">
      <xdr:nvSpPr>
        <xdr:cNvPr id="295" name="フローチャート: 判断 294">
          <a:extLst>
            <a:ext uri="{FF2B5EF4-FFF2-40B4-BE49-F238E27FC236}">
              <a16:creationId xmlns:a16="http://schemas.microsoft.com/office/drawing/2014/main" id="{28F5C6F0-12E9-4369-A90D-6D72967BE41B}"/>
            </a:ext>
          </a:extLst>
        </xdr:cNvPr>
        <xdr:cNvSpPr/>
      </xdr:nvSpPr>
      <xdr:spPr>
        <a:xfrm>
          <a:off x="9588500" y="6579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10758</xdr:rowOff>
    </xdr:from>
    <xdr:ext cx="378565" cy="259045"/>
    <xdr:sp macro="" textlink="">
      <xdr:nvSpPr>
        <xdr:cNvPr id="296" name="テキスト ボックス 295">
          <a:extLst>
            <a:ext uri="{FF2B5EF4-FFF2-40B4-BE49-F238E27FC236}">
              <a16:creationId xmlns:a16="http://schemas.microsoft.com/office/drawing/2014/main" id="{B9C94AC4-BEFD-4288-8FC0-89F9F6AADBA4}"/>
            </a:ext>
          </a:extLst>
        </xdr:cNvPr>
        <xdr:cNvSpPr txBox="1"/>
      </xdr:nvSpPr>
      <xdr:spPr>
        <a:xfrm>
          <a:off x="9450017" y="63544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98878</xdr:rowOff>
    </xdr:from>
    <xdr:to>
      <xdr:col>45</xdr:col>
      <xdr:colOff>177800</xdr:colOff>
      <xdr:row>39</xdr:row>
      <xdr:rowOff>98878</xdr:rowOff>
    </xdr:to>
    <xdr:cxnSp macro="">
      <xdr:nvCxnSpPr>
        <xdr:cNvPr id="297" name="直線コネクタ 296">
          <a:extLst>
            <a:ext uri="{FF2B5EF4-FFF2-40B4-BE49-F238E27FC236}">
              <a16:creationId xmlns:a16="http://schemas.microsoft.com/office/drawing/2014/main" id="{FCB55C76-F0BD-4FEF-AA57-356A0E024A76}"/>
            </a:ext>
          </a:extLst>
        </xdr:cNvPr>
        <xdr:cNvCxnSpPr/>
      </xdr:nvCxnSpPr>
      <xdr:spPr>
        <a:xfrm>
          <a:off x="7861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92166</xdr:rowOff>
    </xdr:from>
    <xdr:to>
      <xdr:col>46</xdr:col>
      <xdr:colOff>38100</xdr:colOff>
      <xdr:row>39</xdr:row>
      <xdr:rowOff>22316</xdr:rowOff>
    </xdr:to>
    <xdr:sp macro="" textlink="">
      <xdr:nvSpPr>
        <xdr:cNvPr id="298" name="フローチャート: 判断 297">
          <a:extLst>
            <a:ext uri="{FF2B5EF4-FFF2-40B4-BE49-F238E27FC236}">
              <a16:creationId xmlns:a16="http://schemas.microsoft.com/office/drawing/2014/main" id="{02107CA6-D4D5-4AA3-92D9-704409A92B13}"/>
            </a:ext>
          </a:extLst>
        </xdr:cNvPr>
        <xdr:cNvSpPr/>
      </xdr:nvSpPr>
      <xdr:spPr>
        <a:xfrm>
          <a:off x="8699500" y="6607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38843</xdr:rowOff>
    </xdr:from>
    <xdr:ext cx="378565" cy="259045"/>
    <xdr:sp macro="" textlink="">
      <xdr:nvSpPr>
        <xdr:cNvPr id="299" name="テキスト ボックス 298">
          <a:extLst>
            <a:ext uri="{FF2B5EF4-FFF2-40B4-BE49-F238E27FC236}">
              <a16:creationId xmlns:a16="http://schemas.microsoft.com/office/drawing/2014/main" id="{D3850A5F-A00A-4A4E-B4A6-0FABBDA9297B}"/>
            </a:ext>
          </a:extLst>
        </xdr:cNvPr>
        <xdr:cNvSpPr txBox="1"/>
      </xdr:nvSpPr>
      <xdr:spPr>
        <a:xfrm>
          <a:off x="8561017" y="63824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98878</xdr:rowOff>
    </xdr:from>
    <xdr:to>
      <xdr:col>41</xdr:col>
      <xdr:colOff>50800</xdr:colOff>
      <xdr:row>39</xdr:row>
      <xdr:rowOff>98878</xdr:rowOff>
    </xdr:to>
    <xdr:cxnSp macro="">
      <xdr:nvCxnSpPr>
        <xdr:cNvPr id="300" name="直線コネクタ 299">
          <a:extLst>
            <a:ext uri="{FF2B5EF4-FFF2-40B4-BE49-F238E27FC236}">
              <a16:creationId xmlns:a16="http://schemas.microsoft.com/office/drawing/2014/main" id="{91453999-3670-44DD-AFA9-5990CBCD5032}"/>
            </a:ext>
          </a:extLst>
        </xdr:cNvPr>
        <xdr:cNvCxnSpPr/>
      </xdr:nvCxnSpPr>
      <xdr:spPr>
        <a:xfrm>
          <a:off x="6972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91186</xdr:rowOff>
    </xdr:from>
    <xdr:to>
      <xdr:col>41</xdr:col>
      <xdr:colOff>101600</xdr:colOff>
      <xdr:row>39</xdr:row>
      <xdr:rowOff>21336</xdr:rowOff>
    </xdr:to>
    <xdr:sp macro="" textlink="">
      <xdr:nvSpPr>
        <xdr:cNvPr id="301" name="フローチャート: 判断 300">
          <a:extLst>
            <a:ext uri="{FF2B5EF4-FFF2-40B4-BE49-F238E27FC236}">
              <a16:creationId xmlns:a16="http://schemas.microsoft.com/office/drawing/2014/main" id="{E998F0D6-29D3-44FB-B3FA-A272DD4CAD51}"/>
            </a:ext>
          </a:extLst>
        </xdr:cNvPr>
        <xdr:cNvSpPr/>
      </xdr:nvSpPr>
      <xdr:spPr>
        <a:xfrm>
          <a:off x="7810500" y="6606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37863</xdr:rowOff>
    </xdr:from>
    <xdr:ext cx="378565" cy="259045"/>
    <xdr:sp macro="" textlink="">
      <xdr:nvSpPr>
        <xdr:cNvPr id="302" name="テキスト ボックス 301">
          <a:extLst>
            <a:ext uri="{FF2B5EF4-FFF2-40B4-BE49-F238E27FC236}">
              <a16:creationId xmlns:a16="http://schemas.microsoft.com/office/drawing/2014/main" id="{3E17E43B-C4A3-404B-87D8-4FB1551E27DB}"/>
            </a:ext>
          </a:extLst>
        </xdr:cNvPr>
        <xdr:cNvSpPr txBox="1"/>
      </xdr:nvSpPr>
      <xdr:spPr>
        <a:xfrm>
          <a:off x="7672017" y="63815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88574</xdr:rowOff>
    </xdr:from>
    <xdr:to>
      <xdr:col>36</xdr:col>
      <xdr:colOff>165100</xdr:colOff>
      <xdr:row>39</xdr:row>
      <xdr:rowOff>18724</xdr:rowOff>
    </xdr:to>
    <xdr:sp macro="" textlink="">
      <xdr:nvSpPr>
        <xdr:cNvPr id="303" name="フローチャート: 判断 302">
          <a:extLst>
            <a:ext uri="{FF2B5EF4-FFF2-40B4-BE49-F238E27FC236}">
              <a16:creationId xmlns:a16="http://schemas.microsoft.com/office/drawing/2014/main" id="{3850165A-1A18-4A20-B627-25AE161798C2}"/>
            </a:ext>
          </a:extLst>
        </xdr:cNvPr>
        <xdr:cNvSpPr/>
      </xdr:nvSpPr>
      <xdr:spPr>
        <a:xfrm>
          <a:off x="6921500" y="6603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35250</xdr:rowOff>
    </xdr:from>
    <xdr:ext cx="378565" cy="259045"/>
    <xdr:sp macro="" textlink="">
      <xdr:nvSpPr>
        <xdr:cNvPr id="304" name="テキスト ボックス 303">
          <a:extLst>
            <a:ext uri="{FF2B5EF4-FFF2-40B4-BE49-F238E27FC236}">
              <a16:creationId xmlns:a16="http://schemas.microsoft.com/office/drawing/2014/main" id="{1E7E0BEF-B0DA-47A7-9DAD-E6D3DFCF5AAF}"/>
            </a:ext>
          </a:extLst>
        </xdr:cNvPr>
        <xdr:cNvSpPr txBox="1"/>
      </xdr:nvSpPr>
      <xdr:spPr>
        <a:xfrm>
          <a:off x="6783017" y="63789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186DDE0B-9C98-4DE7-854E-550361EBBB8D}"/>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B4D82F7D-4DDD-4AE4-913B-2CD44254FA41}"/>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62718E97-6272-4CBE-B150-ABECCDCCC8ED}"/>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DBEDF370-034C-42FB-AD8E-D70688E3B124}"/>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A562335-B440-4B60-B3DD-21C8F041F30D}"/>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48078</xdr:rowOff>
    </xdr:from>
    <xdr:to>
      <xdr:col>55</xdr:col>
      <xdr:colOff>50800</xdr:colOff>
      <xdr:row>39</xdr:row>
      <xdr:rowOff>149678</xdr:rowOff>
    </xdr:to>
    <xdr:sp macro="" textlink="">
      <xdr:nvSpPr>
        <xdr:cNvPr id="310" name="楕円 309">
          <a:extLst>
            <a:ext uri="{FF2B5EF4-FFF2-40B4-BE49-F238E27FC236}">
              <a16:creationId xmlns:a16="http://schemas.microsoft.com/office/drawing/2014/main" id="{EE781581-7730-46DA-858A-BC0E90ADDC2A}"/>
            </a:ext>
          </a:extLst>
        </xdr:cNvPr>
        <xdr:cNvSpPr/>
      </xdr:nvSpPr>
      <xdr:spPr>
        <a:xfrm>
          <a:off x="10426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134455</xdr:rowOff>
    </xdr:from>
    <xdr:ext cx="249299" cy="259045"/>
    <xdr:sp macro="" textlink="">
      <xdr:nvSpPr>
        <xdr:cNvPr id="311" name="労働費該当値テキスト">
          <a:extLst>
            <a:ext uri="{FF2B5EF4-FFF2-40B4-BE49-F238E27FC236}">
              <a16:creationId xmlns:a16="http://schemas.microsoft.com/office/drawing/2014/main" id="{226B0CD4-BC74-4CE9-A16C-EBFEFE2A22ED}"/>
            </a:ext>
          </a:extLst>
        </xdr:cNvPr>
        <xdr:cNvSpPr txBox="1"/>
      </xdr:nvSpPr>
      <xdr:spPr>
        <a:xfrm>
          <a:off x="10528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48078</xdr:rowOff>
    </xdr:from>
    <xdr:to>
      <xdr:col>50</xdr:col>
      <xdr:colOff>165100</xdr:colOff>
      <xdr:row>39</xdr:row>
      <xdr:rowOff>149678</xdr:rowOff>
    </xdr:to>
    <xdr:sp macro="" textlink="">
      <xdr:nvSpPr>
        <xdr:cNvPr id="312" name="楕円 311">
          <a:extLst>
            <a:ext uri="{FF2B5EF4-FFF2-40B4-BE49-F238E27FC236}">
              <a16:creationId xmlns:a16="http://schemas.microsoft.com/office/drawing/2014/main" id="{43F6E0E4-4065-43AA-8BC8-D32BD6980410}"/>
            </a:ext>
          </a:extLst>
        </xdr:cNvPr>
        <xdr:cNvSpPr/>
      </xdr:nvSpPr>
      <xdr:spPr>
        <a:xfrm>
          <a:off x="9588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140805</xdr:rowOff>
    </xdr:from>
    <xdr:ext cx="249299" cy="259045"/>
    <xdr:sp macro="" textlink="">
      <xdr:nvSpPr>
        <xdr:cNvPr id="313" name="テキスト ボックス 312">
          <a:extLst>
            <a:ext uri="{FF2B5EF4-FFF2-40B4-BE49-F238E27FC236}">
              <a16:creationId xmlns:a16="http://schemas.microsoft.com/office/drawing/2014/main" id="{AC0478D0-7B1A-4E52-A115-066E92C940D5}"/>
            </a:ext>
          </a:extLst>
        </xdr:cNvPr>
        <xdr:cNvSpPr txBox="1"/>
      </xdr:nvSpPr>
      <xdr:spPr>
        <a:xfrm>
          <a:off x="9514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39</xdr:row>
      <xdr:rowOff>48078</xdr:rowOff>
    </xdr:from>
    <xdr:to>
      <xdr:col>46</xdr:col>
      <xdr:colOff>38100</xdr:colOff>
      <xdr:row>39</xdr:row>
      <xdr:rowOff>149678</xdr:rowOff>
    </xdr:to>
    <xdr:sp macro="" textlink="">
      <xdr:nvSpPr>
        <xdr:cNvPr id="314" name="楕円 313">
          <a:extLst>
            <a:ext uri="{FF2B5EF4-FFF2-40B4-BE49-F238E27FC236}">
              <a16:creationId xmlns:a16="http://schemas.microsoft.com/office/drawing/2014/main" id="{36F4AB4D-CD78-480A-80C7-C04525E38985}"/>
            </a:ext>
          </a:extLst>
        </xdr:cNvPr>
        <xdr:cNvSpPr/>
      </xdr:nvSpPr>
      <xdr:spPr>
        <a:xfrm>
          <a:off x="8699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140805</xdr:rowOff>
    </xdr:from>
    <xdr:ext cx="249299" cy="259045"/>
    <xdr:sp macro="" textlink="">
      <xdr:nvSpPr>
        <xdr:cNvPr id="315" name="テキスト ボックス 314">
          <a:extLst>
            <a:ext uri="{FF2B5EF4-FFF2-40B4-BE49-F238E27FC236}">
              <a16:creationId xmlns:a16="http://schemas.microsoft.com/office/drawing/2014/main" id="{6FBD956B-6541-4246-BFE6-E3BD73431D35}"/>
            </a:ext>
          </a:extLst>
        </xdr:cNvPr>
        <xdr:cNvSpPr txBox="1"/>
      </xdr:nvSpPr>
      <xdr:spPr>
        <a:xfrm>
          <a:off x="8625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39</xdr:row>
      <xdr:rowOff>48078</xdr:rowOff>
    </xdr:from>
    <xdr:to>
      <xdr:col>41</xdr:col>
      <xdr:colOff>101600</xdr:colOff>
      <xdr:row>39</xdr:row>
      <xdr:rowOff>149678</xdr:rowOff>
    </xdr:to>
    <xdr:sp macro="" textlink="">
      <xdr:nvSpPr>
        <xdr:cNvPr id="316" name="楕円 315">
          <a:extLst>
            <a:ext uri="{FF2B5EF4-FFF2-40B4-BE49-F238E27FC236}">
              <a16:creationId xmlns:a16="http://schemas.microsoft.com/office/drawing/2014/main" id="{2F1AA533-D032-4288-847D-C99C6508A0C1}"/>
            </a:ext>
          </a:extLst>
        </xdr:cNvPr>
        <xdr:cNvSpPr/>
      </xdr:nvSpPr>
      <xdr:spPr>
        <a:xfrm>
          <a:off x="7810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140805</xdr:rowOff>
    </xdr:from>
    <xdr:ext cx="249299" cy="259045"/>
    <xdr:sp macro="" textlink="">
      <xdr:nvSpPr>
        <xdr:cNvPr id="317" name="テキスト ボックス 316">
          <a:extLst>
            <a:ext uri="{FF2B5EF4-FFF2-40B4-BE49-F238E27FC236}">
              <a16:creationId xmlns:a16="http://schemas.microsoft.com/office/drawing/2014/main" id="{55FAF7FF-CB5B-4517-8996-DC77D924740A}"/>
            </a:ext>
          </a:extLst>
        </xdr:cNvPr>
        <xdr:cNvSpPr txBox="1"/>
      </xdr:nvSpPr>
      <xdr:spPr>
        <a:xfrm>
          <a:off x="7736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39</xdr:row>
      <xdr:rowOff>48078</xdr:rowOff>
    </xdr:from>
    <xdr:to>
      <xdr:col>36</xdr:col>
      <xdr:colOff>165100</xdr:colOff>
      <xdr:row>39</xdr:row>
      <xdr:rowOff>149678</xdr:rowOff>
    </xdr:to>
    <xdr:sp macro="" textlink="">
      <xdr:nvSpPr>
        <xdr:cNvPr id="318" name="楕円 317">
          <a:extLst>
            <a:ext uri="{FF2B5EF4-FFF2-40B4-BE49-F238E27FC236}">
              <a16:creationId xmlns:a16="http://schemas.microsoft.com/office/drawing/2014/main" id="{547A5417-5171-42F3-9176-C08ED21314E8}"/>
            </a:ext>
          </a:extLst>
        </xdr:cNvPr>
        <xdr:cNvSpPr/>
      </xdr:nvSpPr>
      <xdr:spPr>
        <a:xfrm>
          <a:off x="6921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140805</xdr:rowOff>
    </xdr:from>
    <xdr:ext cx="249299" cy="259045"/>
    <xdr:sp macro="" textlink="">
      <xdr:nvSpPr>
        <xdr:cNvPr id="319" name="テキスト ボックス 318">
          <a:extLst>
            <a:ext uri="{FF2B5EF4-FFF2-40B4-BE49-F238E27FC236}">
              <a16:creationId xmlns:a16="http://schemas.microsoft.com/office/drawing/2014/main" id="{52117810-4BF0-4365-80B6-21CC199FA7A9}"/>
            </a:ext>
          </a:extLst>
        </xdr:cNvPr>
        <xdr:cNvSpPr txBox="1"/>
      </xdr:nvSpPr>
      <xdr:spPr>
        <a:xfrm>
          <a:off x="6847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0" name="正方形/長方形 319">
          <a:extLst>
            <a:ext uri="{FF2B5EF4-FFF2-40B4-BE49-F238E27FC236}">
              <a16:creationId xmlns:a16="http://schemas.microsoft.com/office/drawing/2014/main" id="{9A28EA30-5793-4208-97CB-FE7088803EAB}"/>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1" name="正方形/長方形 320">
          <a:extLst>
            <a:ext uri="{FF2B5EF4-FFF2-40B4-BE49-F238E27FC236}">
              <a16:creationId xmlns:a16="http://schemas.microsoft.com/office/drawing/2014/main" id="{051CA56C-40DC-4BDC-9A06-4EB1BF51D924}"/>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2" name="正方形/長方形 321">
          <a:extLst>
            <a:ext uri="{FF2B5EF4-FFF2-40B4-BE49-F238E27FC236}">
              <a16:creationId xmlns:a16="http://schemas.microsoft.com/office/drawing/2014/main" id="{9BF98859-90A5-440C-BC23-AA64E6205A2F}"/>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3" name="正方形/長方形 322">
          <a:extLst>
            <a:ext uri="{FF2B5EF4-FFF2-40B4-BE49-F238E27FC236}">
              <a16:creationId xmlns:a16="http://schemas.microsoft.com/office/drawing/2014/main" id="{06A287C4-19F0-400E-A537-E9EAA1058335}"/>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4" name="正方形/長方形 323">
          <a:extLst>
            <a:ext uri="{FF2B5EF4-FFF2-40B4-BE49-F238E27FC236}">
              <a16:creationId xmlns:a16="http://schemas.microsoft.com/office/drawing/2014/main" id="{8B4D2378-0FB7-47CA-AF24-6246CC6514C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5" name="正方形/長方形 324">
          <a:extLst>
            <a:ext uri="{FF2B5EF4-FFF2-40B4-BE49-F238E27FC236}">
              <a16:creationId xmlns:a16="http://schemas.microsoft.com/office/drawing/2014/main" id="{65E73237-C52A-455E-8A21-6FFF1F38066C}"/>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6" name="正方形/長方形 325">
          <a:extLst>
            <a:ext uri="{FF2B5EF4-FFF2-40B4-BE49-F238E27FC236}">
              <a16:creationId xmlns:a16="http://schemas.microsoft.com/office/drawing/2014/main" id="{CE09B9E3-A997-4F19-A074-71FCBEF1E51A}"/>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7" name="正方形/長方形 326">
          <a:extLst>
            <a:ext uri="{FF2B5EF4-FFF2-40B4-BE49-F238E27FC236}">
              <a16:creationId xmlns:a16="http://schemas.microsoft.com/office/drawing/2014/main" id="{87B02678-B33F-4F6F-8C73-7CB376154A39}"/>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8" name="テキスト ボックス 327">
          <a:extLst>
            <a:ext uri="{FF2B5EF4-FFF2-40B4-BE49-F238E27FC236}">
              <a16:creationId xmlns:a16="http://schemas.microsoft.com/office/drawing/2014/main" id="{98F623BF-E50B-46E3-BE3D-DF9639EB128A}"/>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9" name="直線コネクタ 328">
          <a:extLst>
            <a:ext uri="{FF2B5EF4-FFF2-40B4-BE49-F238E27FC236}">
              <a16:creationId xmlns:a16="http://schemas.microsoft.com/office/drawing/2014/main" id="{2F66333A-5B30-4289-A7F5-0B0A593738BB}"/>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0" name="直線コネクタ 329">
          <a:extLst>
            <a:ext uri="{FF2B5EF4-FFF2-40B4-BE49-F238E27FC236}">
              <a16:creationId xmlns:a16="http://schemas.microsoft.com/office/drawing/2014/main" id="{439DCC58-E433-4645-BE87-107155C1DD5E}"/>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1" name="テキスト ボックス 330">
          <a:extLst>
            <a:ext uri="{FF2B5EF4-FFF2-40B4-BE49-F238E27FC236}">
              <a16:creationId xmlns:a16="http://schemas.microsoft.com/office/drawing/2014/main" id="{1D324E5F-4315-4C16-A2DA-4BA78219B3AE}"/>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2" name="直線コネクタ 331">
          <a:extLst>
            <a:ext uri="{FF2B5EF4-FFF2-40B4-BE49-F238E27FC236}">
              <a16:creationId xmlns:a16="http://schemas.microsoft.com/office/drawing/2014/main" id="{57DFBC4C-7316-4C68-A90B-1A8FB42B57BB}"/>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3" name="テキスト ボックス 332">
          <a:extLst>
            <a:ext uri="{FF2B5EF4-FFF2-40B4-BE49-F238E27FC236}">
              <a16:creationId xmlns:a16="http://schemas.microsoft.com/office/drawing/2014/main" id="{2BDC81B9-3D51-4A48-B779-D032A53D3DB3}"/>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4" name="直線コネクタ 333">
          <a:extLst>
            <a:ext uri="{FF2B5EF4-FFF2-40B4-BE49-F238E27FC236}">
              <a16:creationId xmlns:a16="http://schemas.microsoft.com/office/drawing/2014/main" id="{D161DAC2-D607-41FB-8F1B-59E28B59CC04}"/>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5" name="テキスト ボックス 334">
          <a:extLst>
            <a:ext uri="{FF2B5EF4-FFF2-40B4-BE49-F238E27FC236}">
              <a16:creationId xmlns:a16="http://schemas.microsoft.com/office/drawing/2014/main" id="{02AF32EC-4BDC-44C2-82DE-E44140034249}"/>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6" name="直線コネクタ 335">
          <a:extLst>
            <a:ext uri="{FF2B5EF4-FFF2-40B4-BE49-F238E27FC236}">
              <a16:creationId xmlns:a16="http://schemas.microsoft.com/office/drawing/2014/main" id="{6F17B5C0-5D24-48F5-A947-4846E02BF2D4}"/>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7" name="テキスト ボックス 336">
          <a:extLst>
            <a:ext uri="{FF2B5EF4-FFF2-40B4-BE49-F238E27FC236}">
              <a16:creationId xmlns:a16="http://schemas.microsoft.com/office/drawing/2014/main" id="{D4640EE0-B8E4-406D-9D0C-12DA9377615F}"/>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8" name="直線コネクタ 337">
          <a:extLst>
            <a:ext uri="{FF2B5EF4-FFF2-40B4-BE49-F238E27FC236}">
              <a16:creationId xmlns:a16="http://schemas.microsoft.com/office/drawing/2014/main" id="{1E536130-AD4F-488D-B5B7-8D932CBA688F}"/>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9" name="テキスト ボックス 338">
          <a:extLst>
            <a:ext uri="{FF2B5EF4-FFF2-40B4-BE49-F238E27FC236}">
              <a16:creationId xmlns:a16="http://schemas.microsoft.com/office/drawing/2014/main" id="{664BE364-36CD-48C3-BB96-E8DD712603A1}"/>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a:extLst>
            <a:ext uri="{FF2B5EF4-FFF2-40B4-BE49-F238E27FC236}">
              <a16:creationId xmlns:a16="http://schemas.microsoft.com/office/drawing/2014/main" id="{674754F1-AE30-4CE2-B6B0-2FDC9874830A}"/>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1" name="テキスト ボックス 340">
          <a:extLst>
            <a:ext uri="{FF2B5EF4-FFF2-40B4-BE49-F238E27FC236}">
              <a16:creationId xmlns:a16="http://schemas.microsoft.com/office/drawing/2014/main" id="{8E076B71-3EF7-4792-8882-A92E1F76DD39}"/>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農林水産業費グラフ枠">
          <a:extLst>
            <a:ext uri="{FF2B5EF4-FFF2-40B4-BE49-F238E27FC236}">
              <a16:creationId xmlns:a16="http://schemas.microsoft.com/office/drawing/2014/main" id="{F61A5DDF-EBFB-47D9-8E58-BB2583ACF8FD}"/>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31267</xdr:rowOff>
    </xdr:from>
    <xdr:to>
      <xdr:col>54</xdr:col>
      <xdr:colOff>189865</xdr:colOff>
      <xdr:row>59</xdr:row>
      <xdr:rowOff>29496</xdr:rowOff>
    </xdr:to>
    <xdr:cxnSp macro="">
      <xdr:nvCxnSpPr>
        <xdr:cNvPr id="343" name="直線コネクタ 342">
          <a:extLst>
            <a:ext uri="{FF2B5EF4-FFF2-40B4-BE49-F238E27FC236}">
              <a16:creationId xmlns:a16="http://schemas.microsoft.com/office/drawing/2014/main" id="{6E8CA007-B8CC-40DA-9C7F-15E5CA856BA8}"/>
            </a:ext>
          </a:extLst>
        </xdr:cNvPr>
        <xdr:cNvCxnSpPr/>
      </xdr:nvCxnSpPr>
      <xdr:spPr>
        <a:xfrm flipV="1">
          <a:off x="10475595" y="8775217"/>
          <a:ext cx="1270" cy="13698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33323</xdr:rowOff>
    </xdr:from>
    <xdr:ext cx="378565" cy="259045"/>
    <xdr:sp macro="" textlink="">
      <xdr:nvSpPr>
        <xdr:cNvPr id="344" name="農林水産業費最小値テキスト">
          <a:extLst>
            <a:ext uri="{FF2B5EF4-FFF2-40B4-BE49-F238E27FC236}">
              <a16:creationId xmlns:a16="http://schemas.microsoft.com/office/drawing/2014/main" id="{DF45AA45-13A8-4D29-95E7-F940E67D1928}"/>
            </a:ext>
          </a:extLst>
        </xdr:cNvPr>
        <xdr:cNvSpPr txBox="1"/>
      </xdr:nvSpPr>
      <xdr:spPr>
        <a:xfrm>
          <a:off x="10528300" y="101488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29496</xdr:rowOff>
    </xdr:from>
    <xdr:to>
      <xdr:col>55</xdr:col>
      <xdr:colOff>88900</xdr:colOff>
      <xdr:row>59</xdr:row>
      <xdr:rowOff>29496</xdr:rowOff>
    </xdr:to>
    <xdr:cxnSp macro="">
      <xdr:nvCxnSpPr>
        <xdr:cNvPr id="345" name="直線コネクタ 344">
          <a:extLst>
            <a:ext uri="{FF2B5EF4-FFF2-40B4-BE49-F238E27FC236}">
              <a16:creationId xmlns:a16="http://schemas.microsoft.com/office/drawing/2014/main" id="{6536CE4A-738B-4EA8-9BF3-FA42803F406A}"/>
            </a:ext>
          </a:extLst>
        </xdr:cNvPr>
        <xdr:cNvCxnSpPr/>
      </xdr:nvCxnSpPr>
      <xdr:spPr>
        <a:xfrm>
          <a:off x="10388600" y="101450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149394</xdr:rowOff>
    </xdr:from>
    <xdr:ext cx="534377" cy="259045"/>
    <xdr:sp macro="" textlink="">
      <xdr:nvSpPr>
        <xdr:cNvPr id="346" name="農林水産業費最大値テキスト">
          <a:extLst>
            <a:ext uri="{FF2B5EF4-FFF2-40B4-BE49-F238E27FC236}">
              <a16:creationId xmlns:a16="http://schemas.microsoft.com/office/drawing/2014/main" id="{BB25CD7C-117D-45EA-9DF3-2F938F17BA87}"/>
            </a:ext>
          </a:extLst>
        </xdr:cNvPr>
        <xdr:cNvSpPr txBox="1"/>
      </xdr:nvSpPr>
      <xdr:spPr>
        <a:xfrm>
          <a:off x="10528300" y="8550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72,692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31267</xdr:rowOff>
    </xdr:from>
    <xdr:to>
      <xdr:col>55</xdr:col>
      <xdr:colOff>88900</xdr:colOff>
      <xdr:row>51</xdr:row>
      <xdr:rowOff>31267</xdr:rowOff>
    </xdr:to>
    <xdr:cxnSp macro="">
      <xdr:nvCxnSpPr>
        <xdr:cNvPr id="347" name="直線コネクタ 346">
          <a:extLst>
            <a:ext uri="{FF2B5EF4-FFF2-40B4-BE49-F238E27FC236}">
              <a16:creationId xmlns:a16="http://schemas.microsoft.com/office/drawing/2014/main" id="{786A2B38-5F86-41F4-A239-CB491AB9B37A}"/>
            </a:ext>
          </a:extLst>
        </xdr:cNvPr>
        <xdr:cNvCxnSpPr/>
      </xdr:nvCxnSpPr>
      <xdr:spPr>
        <a:xfrm>
          <a:off x="10388600" y="87752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60737</xdr:rowOff>
    </xdr:from>
    <xdr:to>
      <xdr:col>55</xdr:col>
      <xdr:colOff>0</xdr:colOff>
      <xdr:row>56</xdr:row>
      <xdr:rowOff>149092</xdr:rowOff>
    </xdr:to>
    <xdr:cxnSp macro="">
      <xdr:nvCxnSpPr>
        <xdr:cNvPr id="348" name="直線コネクタ 347">
          <a:extLst>
            <a:ext uri="{FF2B5EF4-FFF2-40B4-BE49-F238E27FC236}">
              <a16:creationId xmlns:a16="http://schemas.microsoft.com/office/drawing/2014/main" id="{14C6E667-33ED-4133-956F-43D1B0259C75}"/>
            </a:ext>
          </a:extLst>
        </xdr:cNvPr>
        <xdr:cNvCxnSpPr/>
      </xdr:nvCxnSpPr>
      <xdr:spPr>
        <a:xfrm flipV="1">
          <a:off x="9639300" y="9661937"/>
          <a:ext cx="838200" cy="88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124896</xdr:rowOff>
    </xdr:from>
    <xdr:ext cx="469744" cy="259045"/>
    <xdr:sp macro="" textlink="">
      <xdr:nvSpPr>
        <xdr:cNvPr id="349" name="農林水産業費平均値テキスト">
          <a:extLst>
            <a:ext uri="{FF2B5EF4-FFF2-40B4-BE49-F238E27FC236}">
              <a16:creationId xmlns:a16="http://schemas.microsoft.com/office/drawing/2014/main" id="{3651E56C-E766-4D33-A130-5442CD1A686A}"/>
            </a:ext>
          </a:extLst>
        </xdr:cNvPr>
        <xdr:cNvSpPr txBox="1"/>
      </xdr:nvSpPr>
      <xdr:spPr>
        <a:xfrm>
          <a:off x="10528300" y="989754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146469</xdr:rowOff>
    </xdr:from>
    <xdr:to>
      <xdr:col>55</xdr:col>
      <xdr:colOff>50800</xdr:colOff>
      <xdr:row>58</xdr:row>
      <xdr:rowOff>76619</xdr:rowOff>
    </xdr:to>
    <xdr:sp macro="" textlink="">
      <xdr:nvSpPr>
        <xdr:cNvPr id="350" name="フローチャート: 判断 349">
          <a:extLst>
            <a:ext uri="{FF2B5EF4-FFF2-40B4-BE49-F238E27FC236}">
              <a16:creationId xmlns:a16="http://schemas.microsoft.com/office/drawing/2014/main" id="{6EEE0858-DE45-4DBA-81FD-E26DFC28A5B5}"/>
            </a:ext>
          </a:extLst>
        </xdr:cNvPr>
        <xdr:cNvSpPr/>
      </xdr:nvSpPr>
      <xdr:spPr>
        <a:xfrm>
          <a:off x="10426700" y="9919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101200</xdr:rowOff>
    </xdr:from>
    <xdr:to>
      <xdr:col>50</xdr:col>
      <xdr:colOff>114300</xdr:colOff>
      <xdr:row>56</xdr:row>
      <xdr:rowOff>149092</xdr:rowOff>
    </xdr:to>
    <xdr:cxnSp macro="">
      <xdr:nvCxnSpPr>
        <xdr:cNvPr id="351" name="直線コネクタ 350">
          <a:extLst>
            <a:ext uri="{FF2B5EF4-FFF2-40B4-BE49-F238E27FC236}">
              <a16:creationId xmlns:a16="http://schemas.microsoft.com/office/drawing/2014/main" id="{F83A03F9-8B58-4C4B-9742-92EFE2BEB9E3}"/>
            </a:ext>
          </a:extLst>
        </xdr:cNvPr>
        <xdr:cNvCxnSpPr/>
      </xdr:nvCxnSpPr>
      <xdr:spPr>
        <a:xfrm>
          <a:off x="8750300" y="9702400"/>
          <a:ext cx="889000" cy="478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125552</xdr:rowOff>
    </xdr:from>
    <xdr:to>
      <xdr:col>50</xdr:col>
      <xdr:colOff>165100</xdr:colOff>
      <xdr:row>58</xdr:row>
      <xdr:rowOff>55702</xdr:rowOff>
    </xdr:to>
    <xdr:sp macro="" textlink="">
      <xdr:nvSpPr>
        <xdr:cNvPr id="352" name="フローチャート: 判断 351">
          <a:extLst>
            <a:ext uri="{FF2B5EF4-FFF2-40B4-BE49-F238E27FC236}">
              <a16:creationId xmlns:a16="http://schemas.microsoft.com/office/drawing/2014/main" id="{8C33C090-AA79-4561-BCEA-35BC6934DB3A}"/>
            </a:ext>
          </a:extLst>
        </xdr:cNvPr>
        <xdr:cNvSpPr/>
      </xdr:nvSpPr>
      <xdr:spPr>
        <a:xfrm>
          <a:off x="9588500" y="9898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46829</xdr:rowOff>
    </xdr:from>
    <xdr:ext cx="534377" cy="259045"/>
    <xdr:sp macro="" textlink="">
      <xdr:nvSpPr>
        <xdr:cNvPr id="353" name="テキスト ボックス 352">
          <a:extLst>
            <a:ext uri="{FF2B5EF4-FFF2-40B4-BE49-F238E27FC236}">
              <a16:creationId xmlns:a16="http://schemas.microsoft.com/office/drawing/2014/main" id="{ED893BD7-41C2-4B42-82EE-DC32EE0919BE}"/>
            </a:ext>
          </a:extLst>
        </xdr:cNvPr>
        <xdr:cNvSpPr txBox="1"/>
      </xdr:nvSpPr>
      <xdr:spPr>
        <a:xfrm>
          <a:off x="9372111" y="9990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101200</xdr:rowOff>
    </xdr:from>
    <xdr:to>
      <xdr:col>45</xdr:col>
      <xdr:colOff>177800</xdr:colOff>
      <xdr:row>57</xdr:row>
      <xdr:rowOff>5569</xdr:rowOff>
    </xdr:to>
    <xdr:cxnSp macro="">
      <xdr:nvCxnSpPr>
        <xdr:cNvPr id="354" name="直線コネクタ 353">
          <a:extLst>
            <a:ext uri="{FF2B5EF4-FFF2-40B4-BE49-F238E27FC236}">
              <a16:creationId xmlns:a16="http://schemas.microsoft.com/office/drawing/2014/main" id="{67C1F98D-3557-4720-AB9C-6650C3EB11FB}"/>
            </a:ext>
          </a:extLst>
        </xdr:cNvPr>
        <xdr:cNvCxnSpPr/>
      </xdr:nvCxnSpPr>
      <xdr:spPr>
        <a:xfrm flipV="1">
          <a:off x="7861300" y="9702400"/>
          <a:ext cx="889000" cy="75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152241</xdr:rowOff>
    </xdr:from>
    <xdr:to>
      <xdr:col>46</xdr:col>
      <xdr:colOff>38100</xdr:colOff>
      <xdr:row>58</xdr:row>
      <xdr:rowOff>82391</xdr:rowOff>
    </xdr:to>
    <xdr:sp macro="" textlink="">
      <xdr:nvSpPr>
        <xdr:cNvPr id="355" name="フローチャート: 判断 354">
          <a:extLst>
            <a:ext uri="{FF2B5EF4-FFF2-40B4-BE49-F238E27FC236}">
              <a16:creationId xmlns:a16="http://schemas.microsoft.com/office/drawing/2014/main" id="{67A79384-D317-4142-8B13-231BBCADA261}"/>
            </a:ext>
          </a:extLst>
        </xdr:cNvPr>
        <xdr:cNvSpPr/>
      </xdr:nvSpPr>
      <xdr:spPr>
        <a:xfrm>
          <a:off x="8699500" y="9924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58</xdr:row>
      <xdr:rowOff>73518</xdr:rowOff>
    </xdr:from>
    <xdr:ext cx="469744" cy="259045"/>
    <xdr:sp macro="" textlink="">
      <xdr:nvSpPr>
        <xdr:cNvPr id="356" name="テキスト ボックス 355">
          <a:extLst>
            <a:ext uri="{FF2B5EF4-FFF2-40B4-BE49-F238E27FC236}">
              <a16:creationId xmlns:a16="http://schemas.microsoft.com/office/drawing/2014/main" id="{EAB3071A-9162-478E-8B3D-63A9BB059DE4}"/>
            </a:ext>
          </a:extLst>
        </xdr:cNvPr>
        <xdr:cNvSpPr txBox="1"/>
      </xdr:nvSpPr>
      <xdr:spPr>
        <a:xfrm>
          <a:off x="8515428" y="100176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150596</xdr:rowOff>
    </xdr:from>
    <xdr:to>
      <xdr:col>41</xdr:col>
      <xdr:colOff>50800</xdr:colOff>
      <xdr:row>57</xdr:row>
      <xdr:rowOff>5569</xdr:rowOff>
    </xdr:to>
    <xdr:cxnSp macro="">
      <xdr:nvCxnSpPr>
        <xdr:cNvPr id="357" name="直線コネクタ 356">
          <a:extLst>
            <a:ext uri="{FF2B5EF4-FFF2-40B4-BE49-F238E27FC236}">
              <a16:creationId xmlns:a16="http://schemas.microsoft.com/office/drawing/2014/main" id="{3E062D7A-4AE4-4971-82E5-221C22FF4D1C}"/>
            </a:ext>
          </a:extLst>
        </xdr:cNvPr>
        <xdr:cNvCxnSpPr/>
      </xdr:nvCxnSpPr>
      <xdr:spPr>
        <a:xfrm>
          <a:off x="6972300" y="9751796"/>
          <a:ext cx="889000" cy="264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154660</xdr:rowOff>
    </xdr:from>
    <xdr:to>
      <xdr:col>41</xdr:col>
      <xdr:colOff>101600</xdr:colOff>
      <xdr:row>58</xdr:row>
      <xdr:rowOff>84810</xdr:rowOff>
    </xdr:to>
    <xdr:sp macro="" textlink="">
      <xdr:nvSpPr>
        <xdr:cNvPr id="358" name="フローチャート: 判断 357">
          <a:extLst>
            <a:ext uri="{FF2B5EF4-FFF2-40B4-BE49-F238E27FC236}">
              <a16:creationId xmlns:a16="http://schemas.microsoft.com/office/drawing/2014/main" id="{D0F45497-41E6-47AD-8C49-0B6EDC192220}"/>
            </a:ext>
          </a:extLst>
        </xdr:cNvPr>
        <xdr:cNvSpPr/>
      </xdr:nvSpPr>
      <xdr:spPr>
        <a:xfrm>
          <a:off x="7810500" y="9927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58</xdr:row>
      <xdr:rowOff>75937</xdr:rowOff>
    </xdr:from>
    <xdr:ext cx="469744" cy="259045"/>
    <xdr:sp macro="" textlink="">
      <xdr:nvSpPr>
        <xdr:cNvPr id="359" name="テキスト ボックス 358">
          <a:extLst>
            <a:ext uri="{FF2B5EF4-FFF2-40B4-BE49-F238E27FC236}">
              <a16:creationId xmlns:a16="http://schemas.microsoft.com/office/drawing/2014/main" id="{62AD9A7B-2013-4657-B680-4C3B58962354}"/>
            </a:ext>
          </a:extLst>
        </xdr:cNvPr>
        <xdr:cNvSpPr txBox="1"/>
      </xdr:nvSpPr>
      <xdr:spPr>
        <a:xfrm>
          <a:off x="7626428" y="10020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134372</xdr:rowOff>
    </xdr:from>
    <xdr:to>
      <xdr:col>36</xdr:col>
      <xdr:colOff>165100</xdr:colOff>
      <xdr:row>58</xdr:row>
      <xdr:rowOff>64522</xdr:rowOff>
    </xdr:to>
    <xdr:sp macro="" textlink="">
      <xdr:nvSpPr>
        <xdr:cNvPr id="360" name="フローチャート: 判断 359">
          <a:extLst>
            <a:ext uri="{FF2B5EF4-FFF2-40B4-BE49-F238E27FC236}">
              <a16:creationId xmlns:a16="http://schemas.microsoft.com/office/drawing/2014/main" id="{0A44761C-8F50-4FF2-9DC7-B01772BD2DFD}"/>
            </a:ext>
          </a:extLst>
        </xdr:cNvPr>
        <xdr:cNvSpPr/>
      </xdr:nvSpPr>
      <xdr:spPr>
        <a:xfrm>
          <a:off x="6921500" y="9907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55649</xdr:rowOff>
    </xdr:from>
    <xdr:ext cx="534377" cy="259045"/>
    <xdr:sp macro="" textlink="">
      <xdr:nvSpPr>
        <xdr:cNvPr id="361" name="テキスト ボックス 360">
          <a:extLst>
            <a:ext uri="{FF2B5EF4-FFF2-40B4-BE49-F238E27FC236}">
              <a16:creationId xmlns:a16="http://schemas.microsoft.com/office/drawing/2014/main" id="{EEFA02F9-90A4-4921-9B4B-59965F6CDCAC}"/>
            </a:ext>
          </a:extLst>
        </xdr:cNvPr>
        <xdr:cNvSpPr txBox="1"/>
      </xdr:nvSpPr>
      <xdr:spPr>
        <a:xfrm>
          <a:off x="6705111" y="9999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6FA16C0D-AE21-4C4C-80CA-77B7228193D9}"/>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D829E72F-E994-4FE1-BBCA-283E82096D3D}"/>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230F1570-48C5-4A32-BFD4-97BCF16648F4}"/>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3B0AE7B1-BFFD-443B-9232-EEF5EA89F51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D4C31F31-0355-4001-B661-31F86128F7BF}"/>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9937</xdr:rowOff>
    </xdr:from>
    <xdr:to>
      <xdr:col>55</xdr:col>
      <xdr:colOff>50800</xdr:colOff>
      <xdr:row>56</xdr:row>
      <xdr:rowOff>111537</xdr:rowOff>
    </xdr:to>
    <xdr:sp macro="" textlink="">
      <xdr:nvSpPr>
        <xdr:cNvPr id="367" name="楕円 366">
          <a:extLst>
            <a:ext uri="{FF2B5EF4-FFF2-40B4-BE49-F238E27FC236}">
              <a16:creationId xmlns:a16="http://schemas.microsoft.com/office/drawing/2014/main" id="{423678B1-BC40-4F10-A322-588FC2037863}"/>
            </a:ext>
          </a:extLst>
        </xdr:cNvPr>
        <xdr:cNvSpPr/>
      </xdr:nvSpPr>
      <xdr:spPr>
        <a:xfrm>
          <a:off x="10426700" y="9611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32814</xdr:rowOff>
    </xdr:from>
    <xdr:ext cx="534377" cy="259045"/>
    <xdr:sp macro="" textlink="">
      <xdr:nvSpPr>
        <xdr:cNvPr id="368" name="農林水産業費該当値テキスト">
          <a:extLst>
            <a:ext uri="{FF2B5EF4-FFF2-40B4-BE49-F238E27FC236}">
              <a16:creationId xmlns:a16="http://schemas.microsoft.com/office/drawing/2014/main" id="{6BE2F5B0-D881-4222-A756-2305F0B6DA4F}"/>
            </a:ext>
          </a:extLst>
        </xdr:cNvPr>
        <xdr:cNvSpPr txBox="1"/>
      </xdr:nvSpPr>
      <xdr:spPr>
        <a:xfrm>
          <a:off x="10528300" y="9462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98292</xdr:rowOff>
    </xdr:from>
    <xdr:to>
      <xdr:col>50</xdr:col>
      <xdr:colOff>165100</xdr:colOff>
      <xdr:row>57</xdr:row>
      <xdr:rowOff>28442</xdr:rowOff>
    </xdr:to>
    <xdr:sp macro="" textlink="">
      <xdr:nvSpPr>
        <xdr:cNvPr id="369" name="楕円 368">
          <a:extLst>
            <a:ext uri="{FF2B5EF4-FFF2-40B4-BE49-F238E27FC236}">
              <a16:creationId xmlns:a16="http://schemas.microsoft.com/office/drawing/2014/main" id="{EF301194-82FA-4B5B-BE72-65E53B8AE462}"/>
            </a:ext>
          </a:extLst>
        </xdr:cNvPr>
        <xdr:cNvSpPr/>
      </xdr:nvSpPr>
      <xdr:spPr>
        <a:xfrm>
          <a:off x="9588500" y="9699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44969</xdr:rowOff>
    </xdr:from>
    <xdr:ext cx="534377" cy="259045"/>
    <xdr:sp macro="" textlink="">
      <xdr:nvSpPr>
        <xdr:cNvPr id="370" name="テキスト ボックス 369">
          <a:extLst>
            <a:ext uri="{FF2B5EF4-FFF2-40B4-BE49-F238E27FC236}">
              <a16:creationId xmlns:a16="http://schemas.microsoft.com/office/drawing/2014/main" id="{5833E4D4-CF05-406D-AFD1-C01566BBDD64}"/>
            </a:ext>
          </a:extLst>
        </xdr:cNvPr>
        <xdr:cNvSpPr txBox="1"/>
      </xdr:nvSpPr>
      <xdr:spPr>
        <a:xfrm>
          <a:off x="9372111" y="94747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50400</xdr:rowOff>
    </xdr:from>
    <xdr:to>
      <xdr:col>46</xdr:col>
      <xdr:colOff>38100</xdr:colOff>
      <xdr:row>56</xdr:row>
      <xdr:rowOff>152000</xdr:rowOff>
    </xdr:to>
    <xdr:sp macro="" textlink="">
      <xdr:nvSpPr>
        <xdr:cNvPr id="371" name="楕円 370">
          <a:extLst>
            <a:ext uri="{FF2B5EF4-FFF2-40B4-BE49-F238E27FC236}">
              <a16:creationId xmlns:a16="http://schemas.microsoft.com/office/drawing/2014/main" id="{82C92C1C-10FE-4DE9-84DE-E66D0CCC5841}"/>
            </a:ext>
          </a:extLst>
        </xdr:cNvPr>
        <xdr:cNvSpPr/>
      </xdr:nvSpPr>
      <xdr:spPr>
        <a:xfrm>
          <a:off x="8699500" y="9651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168527</xdr:rowOff>
    </xdr:from>
    <xdr:ext cx="534377" cy="259045"/>
    <xdr:sp macro="" textlink="">
      <xdr:nvSpPr>
        <xdr:cNvPr id="372" name="テキスト ボックス 371">
          <a:extLst>
            <a:ext uri="{FF2B5EF4-FFF2-40B4-BE49-F238E27FC236}">
              <a16:creationId xmlns:a16="http://schemas.microsoft.com/office/drawing/2014/main" id="{0D31B9A6-DA73-446A-A76C-45E496440240}"/>
            </a:ext>
          </a:extLst>
        </xdr:cNvPr>
        <xdr:cNvSpPr txBox="1"/>
      </xdr:nvSpPr>
      <xdr:spPr>
        <a:xfrm>
          <a:off x="8483111" y="9426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126219</xdr:rowOff>
    </xdr:from>
    <xdr:to>
      <xdr:col>41</xdr:col>
      <xdr:colOff>101600</xdr:colOff>
      <xdr:row>57</xdr:row>
      <xdr:rowOff>56369</xdr:rowOff>
    </xdr:to>
    <xdr:sp macro="" textlink="">
      <xdr:nvSpPr>
        <xdr:cNvPr id="373" name="楕円 372">
          <a:extLst>
            <a:ext uri="{FF2B5EF4-FFF2-40B4-BE49-F238E27FC236}">
              <a16:creationId xmlns:a16="http://schemas.microsoft.com/office/drawing/2014/main" id="{90257BD6-E3A3-48DB-8C12-339B5964A9F7}"/>
            </a:ext>
          </a:extLst>
        </xdr:cNvPr>
        <xdr:cNvSpPr/>
      </xdr:nvSpPr>
      <xdr:spPr>
        <a:xfrm>
          <a:off x="7810500" y="9727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72896</xdr:rowOff>
    </xdr:from>
    <xdr:ext cx="534377" cy="259045"/>
    <xdr:sp macro="" textlink="">
      <xdr:nvSpPr>
        <xdr:cNvPr id="374" name="テキスト ボックス 373">
          <a:extLst>
            <a:ext uri="{FF2B5EF4-FFF2-40B4-BE49-F238E27FC236}">
              <a16:creationId xmlns:a16="http://schemas.microsoft.com/office/drawing/2014/main" id="{5ED6AA89-C721-4D3F-B0F4-E4BD3CBE1495}"/>
            </a:ext>
          </a:extLst>
        </xdr:cNvPr>
        <xdr:cNvSpPr txBox="1"/>
      </xdr:nvSpPr>
      <xdr:spPr>
        <a:xfrm>
          <a:off x="7594111" y="95026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99796</xdr:rowOff>
    </xdr:from>
    <xdr:to>
      <xdr:col>36</xdr:col>
      <xdr:colOff>165100</xdr:colOff>
      <xdr:row>57</xdr:row>
      <xdr:rowOff>29946</xdr:rowOff>
    </xdr:to>
    <xdr:sp macro="" textlink="">
      <xdr:nvSpPr>
        <xdr:cNvPr id="375" name="楕円 374">
          <a:extLst>
            <a:ext uri="{FF2B5EF4-FFF2-40B4-BE49-F238E27FC236}">
              <a16:creationId xmlns:a16="http://schemas.microsoft.com/office/drawing/2014/main" id="{163074AB-8E85-4C02-8AE8-E938847BFEE4}"/>
            </a:ext>
          </a:extLst>
        </xdr:cNvPr>
        <xdr:cNvSpPr/>
      </xdr:nvSpPr>
      <xdr:spPr>
        <a:xfrm>
          <a:off x="6921500" y="9700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46473</xdr:rowOff>
    </xdr:from>
    <xdr:ext cx="534377" cy="259045"/>
    <xdr:sp macro="" textlink="">
      <xdr:nvSpPr>
        <xdr:cNvPr id="376" name="テキスト ボックス 375">
          <a:extLst>
            <a:ext uri="{FF2B5EF4-FFF2-40B4-BE49-F238E27FC236}">
              <a16:creationId xmlns:a16="http://schemas.microsoft.com/office/drawing/2014/main" id="{0435980D-3A14-4901-BF7E-5E22465DA07C}"/>
            </a:ext>
          </a:extLst>
        </xdr:cNvPr>
        <xdr:cNvSpPr txBox="1"/>
      </xdr:nvSpPr>
      <xdr:spPr>
        <a:xfrm>
          <a:off x="6705111" y="9476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a:extLst>
            <a:ext uri="{FF2B5EF4-FFF2-40B4-BE49-F238E27FC236}">
              <a16:creationId xmlns:a16="http://schemas.microsoft.com/office/drawing/2014/main" id="{BCC2ACCA-9881-40DA-B6E8-2A55AB36D89A}"/>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a:extLst>
            <a:ext uri="{FF2B5EF4-FFF2-40B4-BE49-F238E27FC236}">
              <a16:creationId xmlns:a16="http://schemas.microsoft.com/office/drawing/2014/main" id="{0E3C4340-788A-462B-BEFA-F9AFFEC23C0F}"/>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a:extLst>
            <a:ext uri="{FF2B5EF4-FFF2-40B4-BE49-F238E27FC236}">
              <a16:creationId xmlns:a16="http://schemas.microsoft.com/office/drawing/2014/main" id="{FFC6EF38-AC73-4DAF-B561-ABA057BDB354}"/>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a:extLst>
            <a:ext uri="{FF2B5EF4-FFF2-40B4-BE49-F238E27FC236}">
              <a16:creationId xmlns:a16="http://schemas.microsoft.com/office/drawing/2014/main" id="{ADEC3D71-0D29-45C1-8A4C-B7CB6065D502}"/>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a:extLst>
            <a:ext uri="{FF2B5EF4-FFF2-40B4-BE49-F238E27FC236}">
              <a16:creationId xmlns:a16="http://schemas.microsoft.com/office/drawing/2014/main" id="{BDF84C69-C926-4F92-B3A0-AA4A13B40844}"/>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a:extLst>
            <a:ext uri="{FF2B5EF4-FFF2-40B4-BE49-F238E27FC236}">
              <a16:creationId xmlns:a16="http://schemas.microsoft.com/office/drawing/2014/main" id="{D9ACCB45-20F2-4325-B869-D1DFD3379C61}"/>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a:extLst>
            <a:ext uri="{FF2B5EF4-FFF2-40B4-BE49-F238E27FC236}">
              <a16:creationId xmlns:a16="http://schemas.microsoft.com/office/drawing/2014/main" id="{1C28BDBB-15FF-42B9-97F4-71E151A93E5E}"/>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48,895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a:extLst>
            <a:ext uri="{FF2B5EF4-FFF2-40B4-BE49-F238E27FC236}">
              <a16:creationId xmlns:a16="http://schemas.microsoft.com/office/drawing/2014/main" id="{D93A94FE-74C2-4002-83D1-EF66C9DE0313}"/>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a:extLst>
            <a:ext uri="{FF2B5EF4-FFF2-40B4-BE49-F238E27FC236}">
              <a16:creationId xmlns:a16="http://schemas.microsoft.com/office/drawing/2014/main" id="{40E1322C-6F53-43E4-BCF4-012E725B5CF9}"/>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a:extLst>
            <a:ext uri="{FF2B5EF4-FFF2-40B4-BE49-F238E27FC236}">
              <a16:creationId xmlns:a16="http://schemas.microsoft.com/office/drawing/2014/main" id="{81C5781A-C7DD-46F4-AD29-F91954AAFE94}"/>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7" name="直線コネクタ 386">
          <a:extLst>
            <a:ext uri="{FF2B5EF4-FFF2-40B4-BE49-F238E27FC236}">
              <a16:creationId xmlns:a16="http://schemas.microsoft.com/office/drawing/2014/main" id="{0F25B1DC-112D-4364-8A16-214E8D0DA935}"/>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8" name="テキスト ボックス 387">
          <a:extLst>
            <a:ext uri="{FF2B5EF4-FFF2-40B4-BE49-F238E27FC236}">
              <a16:creationId xmlns:a16="http://schemas.microsoft.com/office/drawing/2014/main" id="{55A0BD05-C060-4AEC-A311-35A5C4D153F2}"/>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9" name="直線コネクタ 388">
          <a:extLst>
            <a:ext uri="{FF2B5EF4-FFF2-40B4-BE49-F238E27FC236}">
              <a16:creationId xmlns:a16="http://schemas.microsoft.com/office/drawing/2014/main" id="{D9A1A849-E0C4-4C31-A79A-9D934837BD53}"/>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0" name="テキスト ボックス 389">
          <a:extLst>
            <a:ext uri="{FF2B5EF4-FFF2-40B4-BE49-F238E27FC236}">
              <a16:creationId xmlns:a16="http://schemas.microsoft.com/office/drawing/2014/main" id="{A4907B38-A681-4DED-A279-599500DA081B}"/>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1" name="直線コネクタ 390">
          <a:extLst>
            <a:ext uri="{FF2B5EF4-FFF2-40B4-BE49-F238E27FC236}">
              <a16:creationId xmlns:a16="http://schemas.microsoft.com/office/drawing/2014/main" id="{E1A8B647-7C37-42CC-B8A6-D54703C4B02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2" name="テキスト ボックス 391">
          <a:extLst>
            <a:ext uri="{FF2B5EF4-FFF2-40B4-BE49-F238E27FC236}">
              <a16:creationId xmlns:a16="http://schemas.microsoft.com/office/drawing/2014/main" id="{B16F83FB-977B-4209-8864-91EE7F35642A}"/>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3" name="直線コネクタ 392">
          <a:extLst>
            <a:ext uri="{FF2B5EF4-FFF2-40B4-BE49-F238E27FC236}">
              <a16:creationId xmlns:a16="http://schemas.microsoft.com/office/drawing/2014/main" id="{A82C1233-3B6C-43FC-9BCB-3379BB2CC8B4}"/>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4" name="テキスト ボックス 393">
          <a:extLst>
            <a:ext uri="{FF2B5EF4-FFF2-40B4-BE49-F238E27FC236}">
              <a16:creationId xmlns:a16="http://schemas.microsoft.com/office/drawing/2014/main" id="{5CDD13FC-898F-4D9A-96E0-3A4254B9F628}"/>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5" name="直線コネクタ 394">
          <a:extLst>
            <a:ext uri="{FF2B5EF4-FFF2-40B4-BE49-F238E27FC236}">
              <a16:creationId xmlns:a16="http://schemas.microsoft.com/office/drawing/2014/main" id="{CC765EF1-77C6-4B4C-ADC4-2AD98A6D6AC8}"/>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6" name="テキスト ボックス 395">
          <a:extLst>
            <a:ext uri="{FF2B5EF4-FFF2-40B4-BE49-F238E27FC236}">
              <a16:creationId xmlns:a16="http://schemas.microsoft.com/office/drawing/2014/main" id="{C95DF85B-7CE2-4417-974E-7C95C5B4A866}"/>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7" name="直線コネクタ 396">
          <a:extLst>
            <a:ext uri="{FF2B5EF4-FFF2-40B4-BE49-F238E27FC236}">
              <a16:creationId xmlns:a16="http://schemas.microsoft.com/office/drawing/2014/main" id="{7EA851C2-6297-4A6E-9F91-751AA8A7B226}"/>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8" name="テキスト ボックス 397">
          <a:extLst>
            <a:ext uri="{FF2B5EF4-FFF2-40B4-BE49-F238E27FC236}">
              <a16:creationId xmlns:a16="http://schemas.microsoft.com/office/drawing/2014/main" id="{CAEE1355-D0B6-4D48-BAA0-EAB730693C95}"/>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9" name="商工費グラフ枠">
          <a:extLst>
            <a:ext uri="{FF2B5EF4-FFF2-40B4-BE49-F238E27FC236}">
              <a16:creationId xmlns:a16="http://schemas.microsoft.com/office/drawing/2014/main" id="{BE2C4D4C-CE9B-4F0E-861E-FF8E123A5E25}"/>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167875</xdr:rowOff>
    </xdr:from>
    <xdr:to>
      <xdr:col>54</xdr:col>
      <xdr:colOff>189865</xdr:colOff>
      <xdr:row>79</xdr:row>
      <xdr:rowOff>38906</xdr:rowOff>
    </xdr:to>
    <xdr:cxnSp macro="">
      <xdr:nvCxnSpPr>
        <xdr:cNvPr id="400" name="直線コネクタ 399">
          <a:extLst>
            <a:ext uri="{FF2B5EF4-FFF2-40B4-BE49-F238E27FC236}">
              <a16:creationId xmlns:a16="http://schemas.microsoft.com/office/drawing/2014/main" id="{D08B7264-4580-4217-8A1B-2343D5F0E296}"/>
            </a:ext>
          </a:extLst>
        </xdr:cNvPr>
        <xdr:cNvCxnSpPr/>
      </xdr:nvCxnSpPr>
      <xdr:spPr>
        <a:xfrm flipV="1">
          <a:off x="10475595" y="12169375"/>
          <a:ext cx="1270" cy="14140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42733</xdr:rowOff>
    </xdr:from>
    <xdr:ext cx="378565" cy="259045"/>
    <xdr:sp macro="" textlink="">
      <xdr:nvSpPr>
        <xdr:cNvPr id="401" name="商工費最小値テキスト">
          <a:extLst>
            <a:ext uri="{FF2B5EF4-FFF2-40B4-BE49-F238E27FC236}">
              <a16:creationId xmlns:a16="http://schemas.microsoft.com/office/drawing/2014/main" id="{2E03AD62-192F-4BFC-B914-89138C33A805}"/>
            </a:ext>
          </a:extLst>
        </xdr:cNvPr>
        <xdr:cNvSpPr txBox="1"/>
      </xdr:nvSpPr>
      <xdr:spPr>
        <a:xfrm>
          <a:off x="10528300" y="135872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38906</xdr:rowOff>
    </xdr:from>
    <xdr:to>
      <xdr:col>55</xdr:col>
      <xdr:colOff>88900</xdr:colOff>
      <xdr:row>79</xdr:row>
      <xdr:rowOff>38906</xdr:rowOff>
    </xdr:to>
    <xdr:cxnSp macro="">
      <xdr:nvCxnSpPr>
        <xdr:cNvPr id="402" name="直線コネクタ 401">
          <a:extLst>
            <a:ext uri="{FF2B5EF4-FFF2-40B4-BE49-F238E27FC236}">
              <a16:creationId xmlns:a16="http://schemas.microsoft.com/office/drawing/2014/main" id="{2007FF35-79F1-4B18-B451-CD5D77860F65}"/>
            </a:ext>
          </a:extLst>
        </xdr:cNvPr>
        <xdr:cNvCxnSpPr/>
      </xdr:nvCxnSpPr>
      <xdr:spPr>
        <a:xfrm>
          <a:off x="10388600" y="135834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114552</xdr:rowOff>
    </xdr:from>
    <xdr:ext cx="534377" cy="259045"/>
    <xdr:sp macro="" textlink="">
      <xdr:nvSpPr>
        <xdr:cNvPr id="403" name="商工費最大値テキスト">
          <a:extLst>
            <a:ext uri="{FF2B5EF4-FFF2-40B4-BE49-F238E27FC236}">
              <a16:creationId xmlns:a16="http://schemas.microsoft.com/office/drawing/2014/main" id="{8D69B354-3DD3-4F5A-A225-FF071872EF85}"/>
            </a:ext>
          </a:extLst>
        </xdr:cNvPr>
        <xdr:cNvSpPr txBox="1"/>
      </xdr:nvSpPr>
      <xdr:spPr>
        <a:xfrm>
          <a:off x="10528300" y="11944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74,521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167875</xdr:rowOff>
    </xdr:from>
    <xdr:to>
      <xdr:col>55</xdr:col>
      <xdr:colOff>88900</xdr:colOff>
      <xdr:row>70</xdr:row>
      <xdr:rowOff>167875</xdr:rowOff>
    </xdr:to>
    <xdr:cxnSp macro="">
      <xdr:nvCxnSpPr>
        <xdr:cNvPr id="404" name="直線コネクタ 403">
          <a:extLst>
            <a:ext uri="{FF2B5EF4-FFF2-40B4-BE49-F238E27FC236}">
              <a16:creationId xmlns:a16="http://schemas.microsoft.com/office/drawing/2014/main" id="{652E3701-FF89-40D4-80EF-921D6771E3CB}"/>
            </a:ext>
          </a:extLst>
        </xdr:cNvPr>
        <xdr:cNvCxnSpPr/>
      </xdr:nvCxnSpPr>
      <xdr:spPr>
        <a:xfrm>
          <a:off x="10388600" y="121693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137109</xdr:rowOff>
    </xdr:from>
    <xdr:to>
      <xdr:col>55</xdr:col>
      <xdr:colOff>0</xdr:colOff>
      <xdr:row>79</xdr:row>
      <xdr:rowOff>6998</xdr:rowOff>
    </xdr:to>
    <xdr:cxnSp macro="">
      <xdr:nvCxnSpPr>
        <xdr:cNvPr id="405" name="直線コネクタ 404">
          <a:extLst>
            <a:ext uri="{FF2B5EF4-FFF2-40B4-BE49-F238E27FC236}">
              <a16:creationId xmlns:a16="http://schemas.microsoft.com/office/drawing/2014/main" id="{A33ECE65-6846-43C0-A3A0-087AB432C8E4}"/>
            </a:ext>
          </a:extLst>
        </xdr:cNvPr>
        <xdr:cNvCxnSpPr/>
      </xdr:nvCxnSpPr>
      <xdr:spPr>
        <a:xfrm>
          <a:off x="9639300" y="13510209"/>
          <a:ext cx="838200" cy="41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50588</xdr:rowOff>
    </xdr:from>
    <xdr:ext cx="469744" cy="259045"/>
    <xdr:sp macro="" textlink="">
      <xdr:nvSpPr>
        <xdr:cNvPr id="406" name="商工費平均値テキスト">
          <a:extLst>
            <a:ext uri="{FF2B5EF4-FFF2-40B4-BE49-F238E27FC236}">
              <a16:creationId xmlns:a16="http://schemas.microsoft.com/office/drawing/2014/main" id="{694D37DD-8A2C-41DA-90D4-B5048DCE430E}"/>
            </a:ext>
          </a:extLst>
        </xdr:cNvPr>
        <xdr:cNvSpPr txBox="1"/>
      </xdr:nvSpPr>
      <xdr:spPr>
        <a:xfrm>
          <a:off x="10528300" y="132522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27711</xdr:rowOff>
    </xdr:from>
    <xdr:to>
      <xdr:col>55</xdr:col>
      <xdr:colOff>50800</xdr:colOff>
      <xdr:row>78</xdr:row>
      <xdr:rowOff>129311</xdr:rowOff>
    </xdr:to>
    <xdr:sp macro="" textlink="">
      <xdr:nvSpPr>
        <xdr:cNvPr id="407" name="フローチャート: 判断 406">
          <a:extLst>
            <a:ext uri="{FF2B5EF4-FFF2-40B4-BE49-F238E27FC236}">
              <a16:creationId xmlns:a16="http://schemas.microsoft.com/office/drawing/2014/main" id="{07887B3C-1279-48E0-9826-F0F80E7AA004}"/>
            </a:ext>
          </a:extLst>
        </xdr:cNvPr>
        <xdr:cNvSpPr/>
      </xdr:nvSpPr>
      <xdr:spPr>
        <a:xfrm>
          <a:off x="10426700" y="13400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137109</xdr:rowOff>
    </xdr:from>
    <xdr:to>
      <xdr:col>50</xdr:col>
      <xdr:colOff>114300</xdr:colOff>
      <xdr:row>79</xdr:row>
      <xdr:rowOff>5169</xdr:rowOff>
    </xdr:to>
    <xdr:cxnSp macro="">
      <xdr:nvCxnSpPr>
        <xdr:cNvPr id="408" name="直線コネクタ 407">
          <a:extLst>
            <a:ext uri="{FF2B5EF4-FFF2-40B4-BE49-F238E27FC236}">
              <a16:creationId xmlns:a16="http://schemas.microsoft.com/office/drawing/2014/main" id="{5762B3AF-7ADB-4F9D-908B-649228A06E74}"/>
            </a:ext>
          </a:extLst>
        </xdr:cNvPr>
        <xdr:cNvCxnSpPr/>
      </xdr:nvCxnSpPr>
      <xdr:spPr>
        <a:xfrm flipV="1">
          <a:off x="8750300" y="13510209"/>
          <a:ext cx="889000" cy="39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22320</xdr:rowOff>
    </xdr:from>
    <xdr:to>
      <xdr:col>50</xdr:col>
      <xdr:colOff>165100</xdr:colOff>
      <xdr:row>78</xdr:row>
      <xdr:rowOff>123920</xdr:rowOff>
    </xdr:to>
    <xdr:sp macro="" textlink="">
      <xdr:nvSpPr>
        <xdr:cNvPr id="409" name="フローチャート: 判断 408">
          <a:extLst>
            <a:ext uri="{FF2B5EF4-FFF2-40B4-BE49-F238E27FC236}">
              <a16:creationId xmlns:a16="http://schemas.microsoft.com/office/drawing/2014/main" id="{2C1F5D0B-5895-4B24-9F5D-5232B3CC416F}"/>
            </a:ext>
          </a:extLst>
        </xdr:cNvPr>
        <xdr:cNvSpPr/>
      </xdr:nvSpPr>
      <xdr:spPr>
        <a:xfrm>
          <a:off x="9588500" y="13395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76</xdr:row>
      <xdr:rowOff>140447</xdr:rowOff>
    </xdr:from>
    <xdr:ext cx="469744" cy="259045"/>
    <xdr:sp macro="" textlink="">
      <xdr:nvSpPr>
        <xdr:cNvPr id="410" name="テキスト ボックス 409">
          <a:extLst>
            <a:ext uri="{FF2B5EF4-FFF2-40B4-BE49-F238E27FC236}">
              <a16:creationId xmlns:a16="http://schemas.microsoft.com/office/drawing/2014/main" id="{A970E5AA-3ED6-4AC3-8FD5-C9D443045368}"/>
            </a:ext>
          </a:extLst>
        </xdr:cNvPr>
        <xdr:cNvSpPr txBox="1"/>
      </xdr:nvSpPr>
      <xdr:spPr>
        <a:xfrm>
          <a:off x="9404428" y="13170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5169</xdr:rowOff>
    </xdr:from>
    <xdr:to>
      <xdr:col>45</xdr:col>
      <xdr:colOff>177800</xdr:colOff>
      <xdr:row>79</xdr:row>
      <xdr:rowOff>21323</xdr:rowOff>
    </xdr:to>
    <xdr:cxnSp macro="">
      <xdr:nvCxnSpPr>
        <xdr:cNvPr id="411" name="直線コネクタ 410">
          <a:extLst>
            <a:ext uri="{FF2B5EF4-FFF2-40B4-BE49-F238E27FC236}">
              <a16:creationId xmlns:a16="http://schemas.microsoft.com/office/drawing/2014/main" id="{32338521-792A-4484-A3ED-22ADB9B30E6D}"/>
            </a:ext>
          </a:extLst>
        </xdr:cNvPr>
        <xdr:cNvCxnSpPr/>
      </xdr:nvCxnSpPr>
      <xdr:spPr>
        <a:xfrm flipV="1">
          <a:off x="7861300" y="13549719"/>
          <a:ext cx="889000" cy="16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158547</xdr:rowOff>
    </xdr:from>
    <xdr:to>
      <xdr:col>46</xdr:col>
      <xdr:colOff>38100</xdr:colOff>
      <xdr:row>78</xdr:row>
      <xdr:rowOff>88697</xdr:rowOff>
    </xdr:to>
    <xdr:sp macro="" textlink="">
      <xdr:nvSpPr>
        <xdr:cNvPr id="412" name="フローチャート: 判断 411">
          <a:extLst>
            <a:ext uri="{FF2B5EF4-FFF2-40B4-BE49-F238E27FC236}">
              <a16:creationId xmlns:a16="http://schemas.microsoft.com/office/drawing/2014/main" id="{17905A5F-6A31-4441-8FE3-7C16690FE495}"/>
            </a:ext>
          </a:extLst>
        </xdr:cNvPr>
        <xdr:cNvSpPr/>
      </xdr:nvSpPr>
      <xdr:spPr>
        <a:xfrm>
          <a:off x="8699500" y="13360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76</xdr:row>
      <xdr:rowOff>105224</xdr:rowOff>
    </xdr:from>
    <xdr:ext cx="469744" cy="259045"/>
    <xdr:sp macro="" textlink="">
      <xdr:nvSpPr>
        <xdr:cNvPr id="413" name="テキスト ボックス 412">
          <a:extLst>
            <a:ext uri="{FF2B5EF4-FFF2-40B4-BE49-F238E27FC236}">
              <a16:creationId xmlns:a16="http://schemas.microsoft.com/office/drawing/2014/main" id="{16A8AC89-AB0D-4493-8CA8-CFAB1A043A2D}"/>
            </a:ext>
          </a:extLst>
        </xdr:cNvPr>
        <xdr:cNvSpPr txBox="1"/>
      </xdr:nvSpPr>
      <xdr:spPr>
        <a:xfrm>
          <a:off x="8515428" y="131354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121526</xdr:rowOff>
    </xdr:from>
    <xdr:to>
      <xdr:col>41</xdr:col>
      <xdr:colOff>50800</xdr:colOff>
      <xdr:row>79</xdr:row>
      <xdr:rowOff>21323</xdr:rowOff>
    </xdr:to>
    <xdr:cxnSp macro="">
      <xdr:nvCxnSpPr>
        <xdr:cNvPr id="414" name="直線コネクタ 413">
          <a:extLst>
            <a:ext uri="{FF2B5EF4-FFF2-40B4-BE49-F238E27FC236}">
              <a16:creationId xmlns:a16="http://schemas.microsoft.com/office/drawing/2014/main" id="{AACF4BD8-4FE2-4DF4-B915-AC2103CA8F31}"/>
            </a:ext>
          </a:extLst>
        </xdr:cNvPr>
        <xdr:cNvCxnSpPr/>
      </xdr:nvCxnSpPr>
      <xdr:spPr>
        <a:xfrm>
          <a:off x="6972300" y="13494626"/>
          <a:ext cx="889000" cy="71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168511</xdr:rowOff>
    </xdr:from>
    <xdr:to>
      <xdr:col>41</xdr:col>
      <xdr:colOff>101600</xdr:colOff>
      <xdr:row>78</xdr:row>
      <xdr:rowOff>98661</xdr:rowOff>
    </xdr:to>
    <xdr:sp macro="" textlink="">
      <xdr:nvSpPr>
        <xdr:cNvPr id="415" name="フローチャート: 判断 414">
          <a:extLst>
            <a:ext uri="{FF2B5EF4-FFF2-40B4-BE49-F238E27FC236}">
              <a16:creationId xmlns:a16="http://schemas.microsoft.com/office/drawing/2014/main" id="{45BE1EAF-A2CE-40EB-8ED3-1D537C6E1FD4}"/>
            </a:ext>
          </a:extLst>
        </xdr:cNvPr>
        <xdr:cNvSpPr/>
      </xdr:nvSpPr>
      <xdr:spPr>
        <a:xfrm>
          <a:off x="7810500" y="13370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76</xdr:row>
      <xdr:rowOff>115188</xdr:rowOff>
    </xdr:from>
    <xdr:ext cx="469744" cy="259045"/>
    <xdr:sp macro="" textlink="">
      <xdr:nvSpPr>
        <xdr:cNvPr id="416" name="テキスト ボックス 415">
          <a:extLst>
            <a:ext uri="{FF2B5EF4-FFF2-40B4-BE49-F238E27FC236}">
              <a16:creationId xmlns:a16="http://schemas.microsoft.com/office/drawing/2014/main" id="{0867123A-0B3F-492A-A9C3-C646D5651E32}"/>
            </a:ext>
          </a:extLst>
        </xdr:cNvPr>
        <xdr:cNvSpPr txBox="1"/>
      </xdr:nvSpPr>
      <xdr:spPr>
        <a:xfrm>
          <a:off x="7626428" y="13145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123780</xdr:rowOff>
    </xdr:from>
    <xdr:to>
      <xdr:col>36</xdr:col>
      <xdr:colOff>165100</xdr:colOff>
      <xdr:row>78</xdr:row>
      <xdr:rowOff>53930</xdr:rowOff>
    </xdr:to>
    <xdr:sp macro="" textlink="">
      <xdr:nvSpPr>
        <xdr:cNvPr id="417" name="フローチャート: 判断 416">
          <a:extLst>
            <a:ext uri="{FF2B5EF4-FFF2-40B4-BE49-F238E27FC236}">
              <a16:creationId xmlns:a16="http://schemas.microsoft.com/office/drawing/2014/main" id="{55546E50-746B-48A4-810A-4073B96954F3}"/>
            </a:ext>
          </a:extLst>
        </xdr:cNvPr>
        <xdr:cNvSpPr/>
      </xdr:nvSpPr>
      <xdr:spPr>
        <a:xfrm>
          <a:off x="6921500" y="13325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70457</xdr:rowOff>
    </xdr:from>
    <xdr:ext cx="534377" cy="259045"/>
    <xdr:sp macro="" textlink="">
      <xdr:nvSpPr>
        <xdr:cNvPr id="418" name="テキスト ボックス 417">
          <a:extLst>
            <a:ext uri="{FF2B5EF4-FFF2-40B4-BE49-F238E27FC236}">
              <a16:creationId xmlns:a16="http://schemas.microsoft.com/office/drawing/2014/main" id="{2BE28E05-ECFB-4242-8630-92015B3483AD}"/>
            </a:ext>
          </a:extLst>
        </xdr:cNvPr>
        <xdr:cNvSpPr txBox="1"/>
      </xdr:nvSpPr>
      <xdr:spPr>
        <a:xfrm>
          <a:off x="6705111" y="13100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AE663AC-D424-402D-83D6-73BADFC7C386}"/>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63AEBE73-007D-479B-92D3-D7E3C44DA92A}"/>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5F185C53-0CB5-49E0-973E-35575185B69C}"/>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17005936-BEF1-488D-9678-BC324B1C4BE2}"/>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DDEF92D1-36C3-4FF1-AFDB-77CE10D8BE11}"/>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127648</xdr:rowOff>
    </xdr:from>
    <xdr:to>
      <xdr:col>55</xdr:col>
      <xdr:colOff>50800</xdr:colOff>
      <xdr:row>79</xdr:row>
      <xdr:rowOff>57798</xdr:rowOff>
    </xdr:to>
    <xdr:sp macro="" textlink="">
      <xdr:nvSpPr>
        <xdr:cNvPr id="424" name="楕円 423">
          <a:extLst>
            <a:ext uri="{FF2B5EF4-FFF2-40B4-BE49-F238E27FC236}">
              <a16:creationId xmlns:a16="http://schemas.microsoft.com/office/drawing/2014/main" id="{845704AE-0098-4EAF-BD05-3E4F5523DCC0}"/>
            </a:ext>
          </a:extLst>
        </xdr:cNvPr>
        <xdr:cNvSpPr/>
      </xdr:nvSpPr>
      <xdr:spPr>
        <a:xfrm>
          <a:off x="10426700" y="13500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42575</xdr:rowOff>
    </xdr:from>
    <xdr:ext cx="469744" cy="259045"/>
    <xdr:sp macro="" textlink="">
      <xdr:nvSpPr>
        <xdr:cNvPr id="425" name="商工費該当値テキスト">
          <a:extLst>
            <a:ext uri="{FF2B5EF4-FFF2-40B4-BE49-F238E27FC236}">
              <a16:creationId xmlns:a16="http://schemas.microsoft.com/office/drawing/2014/main" id="{F0355AD8-151B-4741-B696-C60E4C021520}"/>
            </a:ext>
          </a:extLst>
        </xdr:cNvPr>
        <xdr:cNvSpPr txBox="1"/>
      </xdr:nvSpPr>
      <xdr:spPr>
        <a:xfrm>
          <a:off x="10528300" y="134156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86309</xdr:rowOff>
    </xdr:from>
    <xdr:to>
      <xdr:col>50</xdr:col>
      <xdr:colOff>165100</xdr:colOff>
      <xdr:row>79</xdr:row>
      <xdr:rowOff>16459</xdr:rowOff>
    </xdr:to>
    <xdr:sp macro="" textlink="">
      <xdr:nvSpPr>
        <xdr:cNvPr id="426" name="楕円 425">
          <a:extLst>
            <a:ext uri="{FF2B5EF4-FFF2-40B4-BE49-F238E27FC236}">
              <a16:creationId xmlns:a16="http://schemas.microsoft.com/office/drawing/2014/main" id="{D7D17BF9-1AE3-4D0C-BCDA-9F8FBC1250C4}"/>
            </a:ext>
          </a:extLst>
        </xdr:cNvPr>
        <xdr:cNvSpPr/>
      </xdr:nvSpPr>
      <xdr:spPr>
        <a:xfrm>
          <a:off x="9588500" y="13459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7586</xdr:rowOff>
    </xdr:from>
    <xdr:ext cx="469744" cy="259045"/>
    <xdr:sp macro="" textlink="">
      <xdr:nvSpPr>
        <xdr:cNvPr id="427" name="テキスト ボックス 426">
          <a:extLst>
            <a:ext uri="{FF2B5EF4-FFF2-40B4-BE49-F238E27FC236}">
              <a16:creationId xmlns:a16="http://schemas.microsoft.com/office/drawing/2014/main" id="{665B1164-7EAF-44D9-9C0A-BED61CC99BA8}"/>
            </a:ext>
          </a:extLst>
        </xdr:cNvPr>
        <xdr:cNvSpPr txBox="1"/>
      </xdr:nvSpPr>
      <xdr:spPr>
        <a:xfrm>
          <a:off x="9404428" y="135521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125819</xdr:rowOff>
    </xdr:from>
    <xdr:to>
      <xdr:col>46</xdr:col>
      <xdr:colOff>38100</xdr:colOff>
      <xdr:row>79</xdr:row>
      <xdr:rowOff>55969</xdr:rowOff>
    </xdr:to>
    <xdr:sp macro="" textlink="">
      <xdr:nvSpPr>
        <xdr:cNvPr id="428" name="楕円 427">
          <a:extLst>
            <a:ext uri="{FF2B5EF4-FFF2-40B4-BE49-F238E27FC236}">
              <a16:creationId xmlns:a16="http://schemas.microsoft.com/office/drawing/2014/main" id="{62650FE9-2B4F-4389-8B1E-EF11102C4E1F}"/>
            </a:ext>
          </a:extLst>
        </xdr:cNvPr>
        <xdr:cNvSpPr/>
      </xdr:nvSpPr>
      <xdr:spPr>
        <a:xfrm>
          <a:off x="8699500" y="13498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47096</xdr:rowOff>
    </xdr:from>
    <xdr:ext cx="469744" cy="259045"/>
    <xdr:sp macro="" textlink="">
      <xdr:nvSpPr>
        <xdr:cNvPr id="429" name="テキスト ボックス 428">
          <a:extLst>
            <a:ext uri="{FF2B5EF4-FFF2-40B4-BE49-F238E27FC236}">
              <a16:creationId xmlns:a16="http://schemas.microsoft.com/office/drawing/2014/main" id="{0EC16601-C591-4183-ACE2-76189B46FFE9}"/>
            </a:ext>
          </a:extLst>
        </xdr:cNvPr>
        <xdr:cNvSpPr txBox="1"/>
      </xdr:nvSpPr>
      <xdr:spPr>
        <a:xfrm>
          <a:off x="8515428" y="135916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141973</xdr:rowOff>
    </xdr:from>
    <xdr:to>
      <xdr:col>41</xdr:col>
      <xdr:colOff>101600</xdr:colOff>
      <xdr:row>79</xdr:row>
      <xdr:rowOff>72123</xdr:rowOff>
    </xdr:to>
    <xdr:sp macro="" textlink="">
      <xdr:nvSpPr>
        <xdr:cNvPr id="430" name="楕円 429">
          <a:extLst>
            <a:ext uri="{FF2B5EF4-FFF2-40B4-BE49-F238E27FC236}">
              <a16:creationId xmlns:a16="http://schemas.microsoft.com/office/drawing/2014/main" id="{04558DE4-88D9-4CFB-B9AD-6393B0FF094F}"/>
            </a:ext>
          </a:extLst>
        </xdr:cNvPr>
        <xdr:cNvSpPr/>
      </xdr:nvSpPr>
      <xdr:spPr>
        <a:xfrm>
          <a:off x="7810500" y="13515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63250</xdr:rowOff>
    </xdr:from>
    <xdr:ext cx="469744" cy="259045"/>
    <xdr:sp macro="" textlink="">
      <xdr:nvSpPr>
        <xdr:cNvPr id="431" name="テキスト ボックス 430">
          <a:extLst>
            <a:ext uri="{FF2B5EF4-FFF2-40B4-BE49-F238E27FC236}">
              <a16:creationId xmlns:a16="http://schemas.microsoft.com/office/drawing/2014/main" id="{69D1E4BC-84A2-4DBD-997D-31F47D742708}"/>
            </a:ext>
          </a:extLst>
        </xdr:cNvPr>
        <xdr:cNvSpPr txBox="1"/>
      </xdr:nvSpPr>
      <xdr:spPr>
        <a:xfrm>
          <a:off x="7626428" y="136078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70726</xdr:rowOff>
    </xdr:from>
    <xdr:to>
      <xdr:col>36</xdr:col>
      <xdr:colOff>165100</xdr:colOff>
      <xdr:row>79</xdr:row>
      <xdr:rowOff>876</xdr:rowOff>
    </xdr:to>
    <xdr:sp macro="" textlink="">
      <xdr:nvSpPr>
        <xdr:cNvPr id="432" name="楕円 431">
          <a:extLst>
            <a:ext uri="{FF2B5EF4-FFF2-40B4-BE49-F238E27FC236}">
              <a16:creationId xmlns:a16="http://schemas.microsoft.com/office/drawing/2014/main" id="{AF39A043-6640-45B9-A0BE-BEF489418DA4}"/>
            </a:ext>
          </a:extLst>
        </xdr:cNvPr>
        <xdr:cNvSpPr/>
      </xdr:nvSpPr>
      <xdr:spPr>
        <a:xfrm>
          <a:off x="6921500" y="13443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163453</xdr:rowOff>
    </xdr:from>
    <xdr:ext cx="469744" cy="259045"/>
    <xdr:sp macro="" textlink="">
      <xdr:nvSpPr>
        <xdr:cNvPr id="433" name="テキスト ボックス 432">
          <a:extLst>
            <a:ext uri="{FF2B5EF4-FFF2-40B4-BE49-F238E27FC236}">
              <a16:creationId xmlns:a16="http://schemas.microsoft.com/office/drawing/2014/main" id="{3E912D56-F67E-4DF4-8545-9E6FEE33BAEC}"/>
            </a:ext>
          </a:extLst>
        </xdr:cNvPr>
        <xdr:cNvSpPr txBox="1"/>
      </xdr:nvSpPr>
      <xdr:spPr>
        <a:xfrm>
          <a:off x="6737428" y="13536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4" name="正方形/長方形 433">
          <a:extLst>
            <a:ext uri="{FF2B5EF4-FFF2-40B4-BE49-F238E27FC236}">
              <a16:creationId xmlns:a16="http://schemas.microsoft.com/office/drawing/2014/main" id="{3BFE8AEB-CE5E-42A4-9354-9AF415C85C7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5" name="正方形/長方形 434">
          <a:extLst>
            <a:ext uri="{FF2B5EF4-FFF2-40B4-BE49-F238E27FC236}">
              <a16:creationId xmlns:a16="http://schemas.microsoft.com/office/drawing/2014/main" id="{E5D27D8D-3ADF-4657-A97D-88BF8C68EC48}"/>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6" name="正方形/長方形 435">
          <a:extLst>
            <a:ext uri="{FF2B5EF4-FFF2-40B4-BE49-F238E27FC236}">
              <a16:creationId xmlns:a16="http://schemas.microsoft.com/office/drawing/2014/main" id="{97D7F24C-68C9-4ACF-BFB4-B5C6BA37F063}"/>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7" name="正方形/長方形 436">
          <a:extLst>
            <a:ext uri="{FF2B5EF4-FFF2-40B4-BE49-F238E27FC236}">
              <a16:creationId xmlns:a16="http://schemas.microsoft.com/office/drawing/2014/main" id="{89C4EA2A-708F-4A56-8CCB-72BDFD4CEEE7}"/>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8" name="正方形/長方形 437">
          <a:extLst>
            <a:ext uri="{FF2B5EF4-FFF2-40B4-BE49-F238E27FC236}">
              <a16:creationId xmlns:a16="http://schemas.microsoft.com/office/drawing/2014/main" id="{479FD6FE-8A04-4058-BA5B-107DFEC9BCC2}"/>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9" name="正方形/長方形 438">
          <a:extLst>
            <a:ext uri="{FF2B5EF4-FFF2-40B4-BE49-F238E27FC236}">
              <a16:creationId xmlns:a16="http://schemas.microsoft.com/office/drawing/2014/main" id="{EADBC724-D0EA-4593-95CC-80F190CEE52F}"/>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0" name="正方形/長方形 439">
          <a:extLst>
            <a:ext uri="{FF2B5EF4-FFF2-40B4-BE49-F238E27FC236}">
              <a16:creationId xmlns:a16="http://schemas.microsoft.com/office/drawing/2014/main" id="{B6FC73AC-8230-4F1C-B060-E65EB78D8D75}"/>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1" name="正方形/長方形 440">
          <a:extLst>
            <a:ext uri="{FF2B5EF4-FFF2-40B4-BE49-F238E27FC236}">
              <a16:creationId xmlns:a16="http://schemas.microsoft.com/office/drawing/2014/main" id="{343906F4-40EE-4479-A992-13B548ED2533}"/>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2" name="テキスト ボックス 441">
          <a:extLst>
            <a:ext uri="{FF2B5EF4-FFF2-40B4-BE49-F238E27FC236}">
              <a16:creationId xmlns:a16="http://schemas.microsoft.com/office/drawing/2014/main" id="{92B29FF3-35FC-4415-B318-C7D76B17D249}"/>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3" name="直線コネクタ 442">
          <a:extLst>
            <a:ext uri="{FF2B5EF4-FFF2-40B4-BE49-F238E27FC236}">
              <a16:creationId xmlns:a16="http://schemas.microsoft.com/office/drawing/2014/main" id="{EA0F894F-51F0-4DF8-B270-E99E084C099D}"/>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4" name="直線コネクタ 443">
          <a:extLst>
            <a:ext uri="{FF2B5EF4-FFF2-40B4-BE49-F238E27FC236}">
              <a16:creationId xmlns:a16="http://schemas.microsoft.com/office/drawing/2014/main" id="{D43E3226-7788-4930-9E7C-C293D964E035}"/>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5" name="テキスト ボックス 444">
          <a:extLst>
            <a:ext uri="{FF2B5EF4-FFF2-40B4-BE49-F238E27FC236}">
              <a16:creationId xmlns:a16="http://schemas.microsoft.com/office/drawing/2014/main" id="{B49A68F8-50E8-41BB-9396-0CB66284EB24}"/>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6" name="直線コネクタ 445">
          <a:extLst>
            <a:ext uri="{FF2B5EF4-FFF2-40B4-BE49-F238E27FC236}">
              <a16:creationId xmlns:a16="http://schemas.microsoft.com/office/drawing/2014/main" id="{E78EB66E-BA23-4226-830F-9F7D1BF4A3D5}"/>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7" name="テキスト ボックス 446">
          <a:extLst>
            <a:ext uri="{FF2B5EF4-FFF2-40B4-BE49-F238E27FC236}">
              <a16:creationId xmlns:a16="http://schemas.microsoft.com/office/drawing/2014/main" id="{9A6D7485-D121-4B81-8005-40139D4D2385}"/>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8" name="直線コネクタ 447">
          <a:extLst>
            <a:ext uri="{FF2B5EF4-FFF2-40B4-BE49-F238E27FC236}">
              <a16:creationId xmlns:a16="http://schemas.microsoft.com/office/drawing/2014/main" id="{0F510ADB-12C9-46A3-AB5C-36A90F130F3A}"/>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9" name="テキスト ボックス 448">
          <a:extLst>
            <a:ext uri="{FF2B5EF4-FFF2-40B4-BE49-F238E27FC236}">
              <a16:creationId xmlns:a16="http://schemas.microsoft.com/office/drawing/2014/main" id="{CAAE907D-BF3C-4739-808A-1C7877F65D52}"/>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0" name="直線コネクタ 449">
          <a:extLst>
            <a:ext uri="{FF2B5EF4-FFF2-40B4-BE49-F238E27FC236}">
              <a16:creationId xmlns:a16="http://schemas.microsoft.com/office/drawing/2014/main" id="{4202B367-6091-4E94-9610-66C78814F057}"/>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1" name="テキスト ボックス 450">
          <a:extLst>
            <a:ext uri="{FF2B5EF4-FFF2-40B4-BE49-F238E27FC236}">
              <a16:creationId xmlns:a16="http://schemas.microsoft.com/office/drawing/2014/main" id="{A041C8F1-F2E2-4E74-8548-8C769A8E5936}"/>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2" name="直線コネクタ 451">
          <a:extLst>
            <a:ext uri="{FF2B5EF4-FFF2-40B4-BE49-F238E27FC236}">
              <a16:creationId xmlns:a16="http://schemas.microsoft.com/office/drawing/2014/main" id="{B3CD9CDA-744F-4562-8265-43B30B761D2C}"/>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3" name="テキスト ボックス 452">
          <a:extLst>
            <a:ext uri="{FF2B5EF4-FFF2-40B4-BE49-F238E27FC236}">
              <a16:creationId xmlns:a16="http://schemas.microsoft.com/office/drawing/2014/main" id="{758E93C8-DE87-417A-91C6-129BBE7C47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a:extLst>
            <a:ext uri="{FF2B5EF4-FFF2-40B4-BE49-F238E27FC236}">
              <a16:creationId xmlns:a16="http://schemas.microsoft.com/office/drawing/2014/main" id="{854474C7-95BA-4EC8-A4BE-86DE21AAE2F7}"/>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5" name="テキスト ボックス 454">
          <a:extLst>
            <a:ext uri="{FF2B5EF4-FFF2-40B4-BE49-F238E27FC236}">
              <a16:creationId xmlns:a16="http://schemas.microsoft.com/office/drawing/2014/main" id="{8B9622CF-3042-4E01-9A24-E86A4D4541D9}"/>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土木費グラフ枠">
          <a:extLst>
            <a:ext uri="{FF2B5EF4-FFF2-40B4-BE49-F238E27FC236}">
              <a16:creationId xmlns:a16="http://schemas.microsoft.com/office/drawing/2014/main" id="{83752A02-0190-4E28-9A71-7DAF24594549}"/>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53454</xdr:rowOff>
    </xdr:from>
    <xdr:to>
      <xdr:col>54</xdr:col>
      <xdr:colOff>189865</xdr:colOff>
      <xdr:row>97</xdr:row>
      <xdr:rowOff>163601</xdr:rowOff>
    </xdr:to>
    <xdr:cxnSp macro="">
      <xdr:nvCxnSpPr>
        <xdr:cNvPr id="457" name="直線コネクタ 456">
          <a:extLst>
            <a:ext uri="{FF2B5EF4-FFF2-40B4-BE49-F238E27FC236}">
              <a16:creationId xmlns:a16="http://schemas.microsoft.com/office/drawing/2014/main" id="{1A37120C-9FB4-4E29-B584-5CA084541879}"/>
            </a:ext>
          </a:extLst>
        </xdr:cNvPr>
        <xdr:cNvCxnSpPr/>
      </xdr:nvCxnSpPr>
      <xdr:spPr>
        <a:xfrm flipV="1">
          <a:off x="10475595" y="15483954"/>
          <a:ext cx="1270" cy="13102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167428</xdr:rowOff>
    </xdr:from>
    <xdr:ext cx="534377" cy="259045"/>
    <xdr:sp macro="" textlink="">
      <xdr:nvSpPr>
        <xdr:cNvPr id="458" name="土木費最小値テキスト">
          <a:extLst>
            <a:ext uri="{FF2B5EF4-FFF2-40B4-BE49-F238E27FC236}">
              <a16:creationId xmlns:a16="http://schemas.microsoft.com/office/drawing/2014/main" id="{9BA93C3B-1575-4413-A77A-A18D2AA694C3}"/>
            </a:ext>
          </a:extLst>
        </xdr:cNvPr>
        <xdr:cNvSpPr txBox="1"/>
      </xdr:nvSpPr>
      <xdr:spPr>
        <a:xfrm>
          <a:off x="10528300" y="16798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163601</xdr:rowOff>
    </xdr:from>
    <xdr:to>
      <xdr:col>55</xdr:col>
      <xdr:colOff>88900</xdr:colOff>
      <xdr:row>97</xdr:row>
      <xdr:rowOff>163601</xdr:rowOff>
    </xdr:to>
    <xdr:cxnSp macro="">
      <xdr:nvCxnSpPr>
        <xdr:cNvPr id="459" name="直線コネクタ 458">
          <a:extLst>
            <a:ext uri="{FF2B5EF4-FFF2-40B4-BE49-F238E27FC236}">
              <a16:creationId xmlns:a16="http://schemas.microsoft.com/office/drawing/2014/main" id="{F2089049-1B02-40A8-B18B-7924BF40D466}"/>
            </a:ext>
          </a:extLst>
        </xdr:cNvPr>
        <xdr:cNvCxnSpPr/>
      </xdr:nvCxnSpPr>
      <xdr:spPr>
        <a:xfrm>
          <a:off x="10388600" y="167942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131</xdr:rowOff>
    </xdr:from>
    <xdr:ext cx="599010" cy="259045"/>
    <xdr:sp macro="" textlink="">
      <xdr:nvSpPr>
        <xdr:cNvPr id="460" name="土木費最大値テキスト">
          <a:extLst>
            <a:ext uri="{FF2B5EF4-FFF2-40B4-BE49-F238E27FC236}">
              <a16:creationId xmlns:a16="http://schemas.microsoft.com/office/drawing/2014/main" id="{6767EAB2-51B0-4507-958B-78F823FA276E}"/>
            </a:ext>
          </a:extLst>
        </xdr:cNvPr>
        <xdr:cNvSpPr txBox="1"/>
      </xdr:nvSpPr>
      <xdr:spPr>
        <a:xfrm>
          <a:off x="10528300" y="152591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120,791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53454</xdr:rowOff>
    </xdr:from>
    <xdr:to>
      <xdr:col>55</xdr:col>
      <xdr:colOff>88900</xdr:colOff>
      <xdr:row>90</xdr:row>
      <xdr:rowOff>53454</xdr:rowOff>
    </xdr:to>
    <xdr:cxnSp macro="">
      <xdr:nvCxnSpPr>
        <xdr:cNvPr id="461" name="直線コネクタ 460">
          <a:extLst>
            <a:ext uri="{FF2B5EF4-FFF2-40B4-BE49-F238E27FC236}">
              <a16:creationId xmlns:a16="http://schemas.microsoft.com/office/drawing/2014/main" id="{CFDAB538-B758-45DE-93B8-11C80A32D243}"/>
            </a:ext>
          </a:extLst>
        </xdr:cNvPr>
        <xdr:cNvCxnSpPr/>
      </xdr:nvCxnSpPr>
      <xdr:spPr>
        <a:xfrm>
          <a:off x="10388600" y="15483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81941</xdr:rowOff>
    </xdr:from>
    <xdr:to>
      <xdr:col>55</xdr:col>
      <xdr:colOff>0</xdr:colOff>
      <xdr:row>95</xdr:row>
      <xdr:rowOff>166866</xdr:rowOff>
    </xdr:to>
    <xdr:cxnSp macro="">
      <xdr:nvCxnSpPr>
        <xdr:cNvPr id="462" name="直線コネクタ 461">
          <a:extLst>
            <a:ext uri="{FF2B5EF4-FFF2-40B4-BE49-F238E27FC236}">
              <a16:creationId xmlns:a16="http://schemas.microsoft.com/office/drawing/2014/main" id="{F58CED2A-8DE3-46AF-91EF-249FC12188D5}"/>
            </a:ext>
          </a:extLst>
        </xdr:cNvPr>
        <xdr:cNvCxnSpPr/>
      </xdr:nvCxnSpPr>
      <xdr:spPr>
        <a:xfrm>
          <a:off x="9639300" y="16369691"/>
          <a:ext cx="838200" cy="84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117251</xdr:rowOff>
    </xdr:from>
    <xdr:ext cx="534377" cy="259045"/>
    <xdr:sp macro="" textlink="">
      <xdr:nvSpPr>
        <xdr:cNvPr id="463" name="土木費平均値テキスト">
          <a:extLst>
            <a:ext uri="{FF2B5EF4-FFF2-40B4-BE49-F238E27FC236}">
              <a16:creationId xmlns:a16="http://schemas.microsoft.com/office/drawing/2014/main" id="{EE771774-567D-48D1-9902-F5318AC5D43F}"/>
            </a:ext>
          </a:extLst>
        </xdr:cNvPr>
        <xdr:cNvSpPr txBox="1"/>
      </xdr:nvSpPr>
      <xdr:spPr>
        <a:xfrm>
          <a:off x="10528300" y="164050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138824</xdr:rowOff>
    </xdr:from>
    <xdr:to>
      <xdr:col>55</xdr:col>
      <xdr:colOff>50800</xdr:colOff>
      <xdr:row>96</xdr:row>
      <xdr:rowOff>68974</xdr:rowOff>
    </xdr:to>
    <xdr:sp macro="" textlink="">
      <xdr:nvSpPr>
        <xdr:cNvPr id="464" name="フローチャート: 判断 463">
          <a:extLst>
            <a:ext uri="{FF2B5EF4-FFF2-40B4-BE49-F238E27FC236}">
              <a16:creationId xmlns:a16="http://schemas.microsoft.com/office/drawing/2014/main" id="{DA2613E8-D793-4A68-9348-7BB52CFD72E4}"/>
            </a:ext>
          </a:extLst>
        </xdr:cNvPr>
        <xdr:cNvSpPr/>
      </xdr:nvSpPr>
      <xdr:spPr>
        <a:xfrm>
          <a:off x="10426700" y="16426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81941</xdr:rowOff>
    </xdr:from>
    <xdr:to>
      <xdr:col>50</xdr:col>
      <xdr:colOff>114300</xdr:colOff>
      <xdr:row>95</xdr:row>
      <xdr:rowOff>167348</xdr:rowOff>
    </xdr:to>
    <xdr:cxnSp macro="">
      <xdr:nvCxnSpPr>
        <xdr:cNvPr id="465" name="直線コネクタ 464">
          <a:extLst>
            <a:ext uri="{FF2B5EF4-FFF2-40B4-BE49-F238E27FC236}">
              <a16:creationId xmlns:a16="http://schemas.microsoft.com/office/drawing/2014/main" id="{4A29C986-0359-40E9-8324-6BBF56566E39}"/>
            </a:ext>
          </a:extLst>
        </xdr:cNvPr>
        <xdr:cNvCxnSpPr/>
      </xdr:nvCxnSpPr>
      <xdr:spPr>
        <a:xfrm flipV="1">
          <a:off x="8750300" y="16369691"/>
          <a:ext cx="889000" cy="854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140779</xdr:rowOff>
    </xdr:from>
    <xdr:to>
      <xdr:col>50</xdr:col>
      <xdr:colOff>165100</xdr:colOff>
      <xdr:row>96</xdr:row>
      <xdr:rowOff>70929</xdr:rowOff>
    </xdr:to>
    <xdr:sp macro="" textlink="">
      <xdr:nvSpPr>
        <xdr:cNvPr id="466" name="フローチャート: 判断 465">
          <a:extLst>
            <a:ext uri="{FF2B5EF4-FFF2-40B4-BE49-F238E27FC236}">
              <a16:creationId xmlns:a16="http://schemas.microsoft.com/office/drawing/2014/main" id="{30268914-BE62-4F4F-B2C4-1A527F222EEE}"/>
            </a:ext>
          </a:extLst>
        </xdr:cNvPr>
        <xdr:cNvSpPr/>
      </xdr:nvSpPr>
      <xdr:spPr>
        <a:xfrm>
          <a:off x="9588500" y="16428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62056</xdr:rowOff>
    </xdr:from>
    <xdr:ext cx="534377" cy="259045"/>
    <xdr:sp macro="" textlink="">
      <xdr:nvSpPr>
        <xdr:cNvPr id="467" name="テキスト ボックス 466">
          <a:extLst>
            <a:ext uri="{FF2B5EF4-FFF2-40B4-BE49-F238E27FC236}">
              <a16:creationId xmlns:a16="http://schemas.microsoft.com/office/drawing/2014/main" id="{0D05198A-65A3-42EC-9881-C4619849BA8A}"/>
            </a:ext>
          </a:extLst>
        </xdr:cNvPr>
        <xdr:cNvSpPr txBox="1"/>
      </xdr:nvSpPr>
      <xdr:spPr>
        <a:xfrm>
          <a:off x="9372111" y="16521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167348</xdr:rowOff>
    </xdr:from>
    <xdr:to>
      <xdr:col>45</xdr:col>
      <xdr:colOff>177800</xdr:colOff>
      <xdr:row>96</xdr:row>
      <xdr:rowOff>34976</xdr:rowOff>
    </xdr:to>
    <xdr:cxnSp macro="">
      <xdr:nvCxnSpPr>
        <xdr:cNvPr id="468" name="直線コネクタ 467">
          <a:extLst>
            <a:ext uri="{FF2B5EF4-FFF2-40B4-BE49-F238E27FC236}">
              <a16:creationId xmlns:a16="http://schemas.microsoft.com/office/drawing/2014/main" id="{24159BB8-D36D-4D04-A5FC-42E7EB051CFB}"/>
            </a:ext>
          </a:extLst>
        </xdr:cNvPr>
        <xdr:cNvCxnSpPr/>
      </xdr:nvCxnSpPr>
      <xdr:spPr>
        <a:xfrm flipV="1">
          <a:off x="7861300" y="16455098"/>
          <a:ext cx="889000" cy="390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140336</xdr:rowOff>
    </xdr:from>
    <xdr:to>
      <xdr:col>46</xdr:col>
      <xdr:colOff>38100</xdr:colOff>
      <xdr:row>96</xdr:row>
      <xdr:rowOff>70486</xdr:rowOff>
    </xdr:to>
    <xdr:sp macro="" textlink="">
      <xdr:nvSpPr>
        <xdr:cNvPr id="469" name="フローチャート: 判断 468">
          <a:extLst>
            <a:ext uri="{FF2B5EF4-FFF2-40B4-BE49-F238E27FC236}">
              <a16:creationId xmlns:a16="http://schemas.microsoft.com/office/drawing/2014/main" id="{46FC5D84-4678-44E0-9BA6-168BA32236F6}"/>
            </a:ext>
          </a:extLst>
        </xdr:cNvPr>
        <xdr:cNvSpPr/>
      </xdr:nvSpPr>
      <xdr:spPr>
        <a:xfrm>
          <a:off x="8699500" y="1642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61613</xdr:rowOff>
    </xdr:from>
    <xdr:ext cx="534377" cy="259045"/>
    <xdr:sp macro="" textlink="">
      <xdr:nvSpPr>
        <xdr:cNvPr id="470" name="テキスト ボックス 469">
          <a:extLst>
            <a:ext uri="{FF2B5EF4-FFF2-40B4-BE49-F238E27FC236}">
              <a16:creationId xmlns:a16="http://schemas.microsoft.com/office/drawing/2014/main" id="{7C941CC3-6496-4975-B791-0D9490A0F37E}"/>
            </a:ext>
          </a:extLst>
        </xdr:cNvPr>
        <xdr:cNvSpPr txBox="1"/>
      </xdr:nvSpPr>
      <xdr:spPr>
        <a:xfrm>
          <a:off x="8483111" y="16520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34976</xdr:rowOff>
    </xdr:from>
    <xdr:to>
      <xdr:col>41</xdr:col>
      <xdr:colOff>50800</xdr:colOff>
      <xdr:row>96</xdr:row>
      <xdr:rowOff>57175</xdr:rowOff>
    </xdr:to>
    <xdr:cxnSp macro="">
      <xdr:nvCxnSpPr>
        <xdr:cNvPr id="471" name="直線コネクタ 470">
          <a:extLst>
            <a:ext uri="{FF2B5EF4-FFF2-40B4-BE49-F238E27FC236}">
              <a16:creationId xmlns:a16="http://schemas.microsoft.com/office/drawing/2014/main" id="{74281219-6BA5-408C-AAF7-D8934564FEB1}"/>
            </a:ext>
          </a:extLst>
        </xdr:cNvPr>
        <xdr:cNvCxnSpPr/>
      </xdr:nvCxnSpPr>
      <xdr:spPr>
        <a:xfrm flipV="1">
          <a:off x="6972300" y="16494176"/>
          <a:ext cx="889000" cy="221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164948</xdr:rowOff>
    </xdr:from>
    <xdr:to>
      <xdr:col>41</xdr:col>
      <xdr:colOff>101600</xdr:colOff>
      <xdr:row>96</xdr:row>
      <xdr:rowOff>95098</xdr:rowOff>
    </xdr:to>
    <xdr:sp macro="" textlink="">
      <xdr:nvSpPr>
        <xdr:cNvPr id="472" name="フローチャート: 判断 471">
          <a:extLst>
            <a:ext uri="{FF2B5EF4-FFF2-40B4-BE49-F238E27FC236}">
              <a16:creationId xmlns:a16="http://schemas.microsoft.com/office/drawing/2014/main" id="{1DB4A1A0-4E7E-496F-9610-FC29D705BED6}"/>
            </a:ext>
          </a:extLst>
        </xdr:cNvPr>
        <xdr:cNvSpPr/>
      </xdr:nvSpPr>
      <xdr:spPr>
        <a:xfrm>
          <a:off x="7810500" y="164526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86225</xdr:rowOff>
    </xdr:from>
    <xdr:ext cx="534377" cy="259045"/>
    <xdr:sp macro="" textlink="">
      <xdr:nvSpPr>
        <xdr:cNvPr id="473" name="テキスト ボックス 472">
          <a:extLst>
            <a:ext uri="{FF2B5EF4-FFF2-40B4-BE49-F238E27FC236}">
              <a16:creationId xmlns:a16="http://schemas.microsoft.com/office/drawing/2014/main" id="{E8941DB4-D46D-416A-BA6B-8DF6715A0438}"/>
            </a:ext>
          </a:extLst>
        </xdr:cNvPr>
        <xdr:cNvSpPr txBox="1"/>
      </xdr:nvSpPr>
      <xdr:spPr>
        <a:xfrm>
          <a:off x="7594111" y="165454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927</xdr:rowOff>
    </xdr:from>
    <xdr:to>
      <xdr:col>36</xdr:col>
      <xdr:colOff>165100</xdr:colOff>
      <xdr:row>96</xdr:row>
      <xdr:rowOff>102527</xdr:rowOff>
    </xdr:to>
    <xdr:sp macro="" textlink="">
      <xdr:nvSpPr>
        <xdr:cNvPr id="474" name="フローチャート: 判断 473">
          <a:extLst>
            <a:ext uri="{FF2B5EF4-FFF2-40B4-BE49-F238E27FC236}">
              <a16:creationId xmlns:a16="http://schemas.microsoft.com/office/drawing/2014/main" id="{5846CB87-D19C-4F10-BB3F-1112FCD7FF6A}"/>
            </a:ext>
          </a:extLst>
        </xdr:cNvPr>
        <xdr:cNvSpPr/>
      </xdr:nvSpPr>
      <xdr:spPr>
        <a:xfrm>
          <a:off x="6921500" y="16460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119054</xdr:rowOff>
    </xdr:from>
    <xdr:ext cx="534377" cy="259045"/>
    <xdr:sp macro="" textlink="">
      <xdr:nvSpPr>
        <xdr:cNvPr id="475" name="テキスト ボックス 474">
          <a:extLst>
            <a:ext uri="{FF2B5EF4-FFF2-40B4-BE49-F238E27FC236}">
              <a16:creationId xmlns:a16="http://schemas.microsoft.com/office/drawing/2014/main" id="{6B762B60-68CB-49D8-B919-1540A7CC2C21}"/>
            </a:ext>
          </a:extLst>
        </xdr:cNvPr>
        <xdr:cNvSpPr txBox="1"/>
      </xdr:nvSpPr>
      <xdr:spPr>
        <a:xfrm>
          <a:off x="6705111" y="16235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DEA60C79-2266-4FA9-A50E-5BAE9D6CBE19}"/>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431BAFE9-EDB4-4DC8-8BDF-5EDF92BEB943}"/>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B466411C-44E7-4653-84B3-E1673128C224}"/>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10CC9913-FA69-44FE-BB81-C5DFC239AC87}"/>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EBD23856-FF35-4C18-B53D-F6039C4E4C63}"/>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116066</xdr:rowOff>
    </xdr:from>
    <xdr:to>
      <xdr:col>55</xdr:col>
      <xdr:colOff>50800</xdr:colOff>
      <xdr:row>96</xdr:row>
      <xdr:rowOff>46216</xdr:rowOff>
    </xdr:to>
    <xdr:sp macro="" textlink="">
      <xdr:nvSpPr>
        <xdr:cNvPr id="481" name="楕円 480">
          <a:extLst>
            <a:ext uri="{FF2B5EF4-FFF2-40B4-BE49-F238E27FC236}">
              <a16:creationId xmlns:a16="http://schemas.microsoft.com/office/drawing/2014/main" id="{15522B15-E0DF-4777-8342-7B12639E71F0}"/>
            </a:ext>
          </a:extLst>
        </xdr:cNvPr>
        <xdr:cNvSpPr/>
      </xdr:nvSpPr>
      <xdr:spPr>
        <a:xfrm>
          <a:off x="10426700" y="16403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138943</xdr:rowOff>
    </xdr:from>
    <xdr:ext cx="534377" cy="259045"/>
    <xdr:sp macro="" textlink="">
      <xdr:nvSpPr>
        <xdr:cNvPr id="482" name="土木費該当値テキスト">
          <a:extLst>
            <a:ext uri="{FF2B5EF4-FFF2-40B4-BE49-F238E27FC236}">
              <a16:creationId xmlns:a16="http://schemas.microsoft.com/office/drawing/2014/main" id="{01C65745-9CE1-40FB-9FE1-F9F1DE0EE7D3}"/>
            </a:ext>
          </a:extLst>
        </xdr:cNvPr>
        <xdr:cNvSpPr txBox="1"/>
      </xdr:nvSpPr>
      <xdr:spPr>
        <a:xfrm>
          <a:off x="10528300" y="162552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31141</xdr:rowOff>
    </xdr:from>
    <xdr:to>
      <xdr:col>50</xdr:col>
      <xdr:colOff>165100</xdr:colOff>
      <xdr:row>95</xdr:row>
      <xdr:rowOff>132741</xdr:rowOff>
    </xdr:to>
    <xdr:sp macro="" textlink="">
      <xdr:nvSpPr>
        <xdr:cNvPr id="483" name="楕円 482">
          <a:extLst>
            <a:ext uri="{FF2B5EF4-FFF2-40B4-BE49-F238E27FC236}">
              <a16:creationId xmlns:a16="http://schemas.microsoft.com/office/drawing/2014/main" id="{BC5F38ED-E8BB-4A4A-8810-E11CCF42383D}"/>
            </a:ext>
          </a:extLst>
        </xdr:cNvPr>
        <xdr:cNvSpPr/>
      </xdr:nvSpPr>
      <xdr:spPr>
        <a:xfrm>
          <a:off x="9588500" y="16318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149268</xdr:rowOff>
    </xdr:from>
    <xdr:ext cx="534377" cy="259045"/>
    <xdr:sp macro="" textlink="">
      <xdr:nvSpPr>
        <xdr:cNvPr id="484" name="テキスト ボックス 483">
          <a:extLst>
            <a:ext uri="{FF2B5EF4-FFF2-40B4-BE49-F238E27FC236}">
              <a16:creationId xmlns:a16="http://schemas.microsoft.com/office/drawing/2014/main" id="{9BF7B871-2168-4D78-B576-4DDF0B2888A1}"/>
            </a:ext>
          </a:extLst>
        </xdr:cNvPr>
        <xdr:cNvSpPr txBox="1"/>
      </xdr:nvSpPr>
      <xdr:spPr>
        <a:xfrm>
          <a:off x="9372111" y="16094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116548</xdr:rowOff>
    </xdr:from>
    <xdr:to>
      <xdr:col>46</xdr:col>
      <xdr:colOff>38100</xdr:colOff>
      <xdr:row>96</xdr:row>
      <xdr:rowOff>46698</xdr:rowOff>
    </xdr:to>
    <xdr:sp macro="" textlink="">
      <xdr:nvSpPr>
        <xdr:cNvPr id="485" name="楕円 484">
          <a:extLst>
            <a:ext uri="{FF2B5EF4-FFF2-40B4-BE49-F238E27FC236}">
              <a16:creationId xmlns:a16="http://schemas.microsoft.com/office/drawing/2014/main" id="{13F57671-0DDA-4256-8DCE-EC118DD182D7}"/>
            </a:ext>
          </a:extLst>
        </xdr:cNvPr>
        <xdr:cNvSpPr/>
      </xdr:nvSpPr>
      <xdr:spPr>
        <a:xfrm>
          <a:off x="8699500" y="16404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63225</xdr:rowOff>
    </xdr:from>
    <xdr:ext cx="534377" cy="259045"/>
    <xdr:sp macro="" textlink="">
      <xdr:nvSpPr>
        <xdr:cNvPr id="486" name="テキスト ボックス 485">
          <a:extLst>
            <a:ext uri="{FF2B5EF4-FFF2-40B4-BE49-F238E27FC236}">
              <a16:creationId xmlns:a16="http://schemas.microsoft.com/office/drawing/2014/main" id="{599D5A25-0982-465B-9CDE-7CD02BC65565}"/>
            </a:ext>
          </a:extLst>
        </xdr:cNvPr>
        <xdr:cNvSpPr txBox="1"/>
      </xdr:nvSpPr>
      <xdr:spPr>
        <a:xfrm>
          <a:off x="8483111" y="161795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155626</xdr:rowOff>
    </xdr:from>
    <xdr:to>
      <xdr:col>41</xdr:col>
      <xdr:colOff>101600</xdr:colOff>
      <xdr:row>96</xdr:row>
      <xdr:rowOff>85776</xdr:rowOff>
    </xdr:to>
    <xdr:sp macro="" textlink="">
      <xdr:nvSpPr>
        <xdr:cNvPr id="487" name="楕円 486">
          <a:extLst>
            <a:ext uri="{FF2B5EF4-FFF2-40B4-BE49-F238E27FC236}">
              <a16:creationId xmlns:a16="http://schemas.microsoft.com/office/drawing/2014/main" id="{AC694977-E51E-4113-9730-798DD64F4E00}"/>
            </a:ext>
          </a:extLst>
        </xdr:cNvPr>
        <xdr:cNvSpPr/>
      </xdr:nvSpPr>
      <xdr:spPr>
        <a:xfrm>
          <a:off x="7810500" y="16443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102303</xdr:rowOff>
    </xdr:from>
    <xdr:ext cx="534377" cy="259045"/>
    <xdr:sp macro="" textlink="">
      <xdr:nvSpPr>
        <xdr:cNvPr id="488" name="テキスト ボックス 487">
          <a:extLst>
            <a:ext uri="{FF2B5EF4-FFF2-40B4-BE49-F238E27FC236}">
              <a16:creationId xmlns:a16="http://schemas.microsoft.com/office/drawing/2014/main" id="{AB75C366-5F0E-4619-8EEE-12B4E4F663A3}"/>
            </a:ext>
          </a:extLst>
        </xdr:cNvPr>
        <xdr:cNvSpPr txBox="1"/>
      </xdr:nvSpPr>
      <xdr:spPr>
        <a:xfrm>
          <a:off x="7594111" y="162186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6375</xdr:rowOff>
    </xdr:from>
    <xdr:to>
      <xdr:col>36</xdr:col>
      <xdr:colOff>165100</xdr:colOff>
      <xdr:row>96</xdr:row>
      <xdr:rowOff>107975</xdr:rowOff>
    </xdr:to>
    <xdr:sp macro="" textlink="">
      <xdr:nvSpPr>
        <xdr:cNvPr id="489" name="楕円 488">
          <a:extLst>
            <a:ext uri="{FF2B5EF4-FFF2-40B4-BE49-F238E27FC236}">
              <a16:creationId xmlns:a16="http://schemas.microsoft.com/office/drawing/2014/main" id="{C21EC15C-104C-4AAA-BE91-22125CC60E6E}"/>
            </a:ext>
          </a:extLst>
        </xdr:cNvPr>
        <xdr:cNvSpPr/>
      </xdr:nvSpPr>
      <xdr:spPr>
        <a:xfrm>
          <a:off x="6921500" y="16465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99102</xdr:rowOff>
    </xdr:from>
    <xdr:ext cx="534377" cy="259045"/>
    <xdr:sp macro="" textlink="">
      <xdr:nvSpPr>
        <xdr:cNvPr id="490" name="テキスト ボックス 489">
          <a:extLst>
            <a:ext uri="{FF2B5EF4-FFF2-40B4-BE49-F238E27FC236}">
              <a16:creationId xmlns:a16="http://schemas.microsoft.com/office/drawing/2014/main" id="{46DCC529-4AB7-4777-AA1B-0F5BCF3C0E1F}"/>
            </a:ext>
          </a:extLst>
        </xdr:cNvPr>
        <xdr:cNvSpPr txBox="1"/>
      </xdr:nvSpPr>
      <xdr:spPr>
        <a:xfrm>
          <a:off x="6705111" y="16558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a:extLst>
            <a:ext uri="{FF2B5EF4-FFF2-40B4-BE49-F238E27FC236}">
              <a16:creationId xmlns:a16="http://schemas.microsoft.com/office/drawing/2014/main" id="{3831DB4D-E31B-4485-B775-B5AEACD12581}"/>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a:extLst>
            <a:ext uri="{FF2B5EF4-FFF2-40B4-BE49-F238E27FC236}">
              <a16:creationId xmlns:a16="http://schemas.microsoft.com/office/drawing/2014/main" id="{0BCD2871-FA6D-4E01-ACBB-D9EC22ED9CC5}"/>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a:extLst>
            <a:ext uri="{FF2B5EF4-FFF2-40B4-BE49-F238E27FC236}">
              <a16:creationId xmlns:a16="http://schemas.microsoft.com/office/drawing/2014/main" id="{461B5F2B-8AE5-458B-9E43-EFC350AB7293}"/>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a:extLst>
            <a:ext uri="{FF2B5EF4-FFF2-40B4-BE49-F238E27FC236}">
              <a16:creationId xmlns:a16="http://schemas.microsoft.com/office/drawing/2014/main" id="{89AE412D-3D73-4448-A77D-52D3CE3BE12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a:extLst>
            <a:ext uri="{FF2B5EF4-FFF2-40B4-BE49-F238E27FC236}">
              <a16:creationId xmlns:a16="http://schemas.microsoft.com/office/drawing/2014/main" id="{BA3221DC-AA46-4127-B6D4-0479516FC805}"/>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a:extLst>
            <a:ext uri="{FF2B5EF4-FFF2-40B4-BE49-F238E27FC236}">
              <a16:creationId xmlns:a16="http://schemas.microsoft.com/office/drawing/2014/main" id="{80503B6F-4133-4155-BC2F-4E38628DDE0C}"/>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a:extLst>
            <a:ext uri="{FF2B5EF4-FFF2-40B4-BE49-F238E27FC236}">
              <a16:creationId xmlns:a16="http://schemas.microsoft.com/office/drawing/2014/main" id="{73E22929-9BDA-4A5E-98D6-03045EB25B38}"/>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a:extLst>
            <a:ext uri="{FF2B5EF4-FFF2-40B4-BE49-F238E27FC236}">
              <a16:creationId xmlns:a16="http://schemas.microsoft.com/office/drawing/2014/main" id="{6860204B-DC41-4EF6-97EC-0C4A7911714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a:extLst>
            <a:ext uri="{FF2B5EF4-FFF2-40B4-BE49-F238E27FC236}">
              <a16:creationId xmlns:a16="http://schemas.microsoft.com/office/drawing/2014/main" id="{2C7E9ACB-BA7F-4246-BF62-8A81A965AFE9}"/>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a:extLst>
            <a:ext uri="{FF2B5EF4-FFF2-40B4-BE49-F238E27FC236}">
              <a16:creationId xmlns:a16="http://schemas.microsoft.com/office/drawing/2014/main" id="{5A7DFF39-D04F-4933-8CCD-647111396DEB}"/>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1" name="テキスト ボックス 500">
          <a:extLst>
            <a:ext uri="{FF2B5EF4-FFF2-40B4-BE49-F238E27FC236}">
              <a16:creationId xmlns:a16="http://schemas.microsoft.com/office/drawing/2014/main" id="{AC8189AA-015D-44E5-9BD4-362ECC875073}"/>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98878</xdr:rowOff>
    </xdr:from>
    <xdr:to>
      <xdr:col>89</xdr:col>
      <xdr:colOff>177800</xdr:colOff>
      <xdr:row>39</xdr:row>
      <xdr:rowOff>98878</xdr:rowOff>
    </xdr:to>
    <xdr:cxnSp macro="">
      <xdr:nvCxnSpPr>
        <xdr:cNvPr id="502" name="直線コネクタ 501">
          <a:extLst>
            <a:ext uri="{FF2B5EF4-FFF2-40B4-BE49-F238E27FC236}">
              <a16:creationId xmlns:a16="http://schemas.microsoft.com/office/drawing/2014/main" id="{4134B9A1-35E3-46D0-81FE-FDCB765CA7EB}"/>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128105</xdr:rowOff>
    </xdr:from>
    <xdr:ext cx="531299" cy="259045"/>
    <xdr:sp macro="" textlink="">
      <xdr:nvSpPr>
        <xdr:cNvPr id="503" name="テキスト ボックス 502">
          <a:extLst>
            <a:ext uri="{FF2B5EF4-FFF2-40B4-BE49-F238E27FC236}">
              <a16:creationId xmlns:a16="http://schemas.microsoft.com/office/drawing/2014/main" id="{052A9985-4DA0-4038-8BC0-AD5D0D3A9567}"/>
            </a:ext>
          </a:extLst>
        </xdr:cNvPr>
        <xdr:cNvSpPr txBox="1"/>
      </xdr:nvSpPr>
      <xdr:spPr>
        <a:xfrm>
          <a:off x="11914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4" name="直線コネクタ 503">
          <a:extLst>
            <a:ext uri="{FF2B5EF4-FFF2-40B4-BE49-F238E27FC236}">
              <a16:creationId xmlns:a16="http://schemas.microsoft.com/office/drawing/2014/main" id="{DB9F4C86-B9B4-4D40-B37B-11F8B4A411B8}"/>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5" name="テキスト ボックス 504">
          <a:extLst>
            <a:ext uri="{FF2B5EF4-FFF2-40B4-BE49-F238E27FC236}">
              <a16:creationId xmlns:a16="http://schemas.microsoft.com/office/drawing/2014/main" id="{9D2D7193-1362-4B77-9011-7A2708B8E56A}"/>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6" name="直線コネクタ 505">
          <a:extLst>
            <a:ext uri="{FF2B5EF4-FFF2-40B4-BE49-F238E27FC236}">
              <a16:creationId xmlns:a16="http://schemas.microsoft.com/office/drawing/2014/main" id="{4D51D5B0-3622-4224-AFE1-0C551B29A12B}"/>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7" name="テキスト ボックス 506">
          <a:extLst>
            <a:ext uri="{FF2B5EF4-FFF2-40B4-BE49-F238E27FC236}">
              <a16:creationId xmlns:a16="http://schemas.microsoft.com/office/drawing/2014/main" id="{FA7C8A74-1808-4F30-A8BD-F8368F0A8FC5}"/>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8" name="直線コネクタ 507">
          <a:extLst>
            <a:ext uri="{FF2B5EF4-FFF2-40B4-BE49-F238E27FC236}">
              <a16:creationId xmlns:a16="http://schemas.microsoft.com/office/drawing/2014/main" id="{4346BB7A-E3EB-4F0E-9E5B-E8EAFDD0A581}"/>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9" name="テキスト ボックス 508">
          <a:extLst>
            <a:ext uri="{FF2B5EF4-FFF2-40B4-BE49-F238E27FC236}">
              <a16:creationId xmlns:a16="http://schemas.microsoft.com/office/drawing/2014/main" id="{FF0EA5A6-F6B6-4E12-B455-97922E260F44}"/>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0" name="直線コネクタ 509">
          <a:extLst>
            <a:ext uri="{FF2B5EF4-FFF2-40B4-BE49-F238E27FC236}">
              <a16:creationId xmlns:a16="http://schemas.microsoft.com/office/drawing/2014/main" id="{A562D21C-6B37-40CC-967B-2A7C62B6A038}"/>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1" name="テキスト ボックス 510">
          <a:extLst>
            <a:ext uri="{FF2B5EF4-FFF2-40B4-BE49-F238E27FC236}">
              <a16:creationId xmlns:a16="http://schemas.microsoft.com/office/drawing/2014/main" id="{6E8A9B8F-D858-4BFC-B29D-FB8076FF62AD}"/>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2" name="直線コネクタ 511">
          <a:extLst>
            <a:ext uri="{FF2B5EF4-FFF2-40B4-BE49-F238E27FC236}">
              <a16:creationId xmlns:a16="http://schemas.microsoft.com/office/drawing/2014/main" id="{C0A77550-7791-459C-B1B7-DEEC77C824D1}"/>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3" name="テキスト ボックス 512">
          <a:extLst>
            <a:ext uri="{FF2B5EF4-FFF2-40B4-BE49-F238E27FC236}">
              <a16:creationId xmlns:a16="http://schemas.microsoft.com/office/drawing/2014/main" id="{EC738320-D9F4-474D-9230-11BDD04A99EC}"/>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a:extLst>
            <a:ext uri="{FF2B5EF4-FFF2-40B4-BE49-F238E27FC236}">
              <a16:creationId xmlns:a16="http://schemas.microsoft.com/office/drawing/2014/main" id="{18F74B3A-4946-4E08-93DC-558406FC13D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5" name="テキスト ボックス 514">
          <a:extLst>
            <a:ext uri="{FF2B5EF4-FFF2-40B4-BE49-F238E27FC236}">
              <a16:creationId xmlns:a16="http://schemas.microsoft.com/office/drawing/2014/main" id="{E631C4BD-98BA-4FAE-B476-ED8C0FF93AC8}"/>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消防費グラフ枠">
          <a:extLst>
            <a:ext uri="{FF2B5EF4-FFF2-40B4-BE49-F238E27FC236}">
              <a16:creationId xmlns:a16="http://schemas.microsoft.com/office/drawing/2014/main" id="{AEDF8BB2-AF90-430C-A18C-4DBD543C9437}"/>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27131</xdr:rowOff>
    </xdr:from>
    <xdr:to>
      <xdr:col>85</xdr:col>
      <xdr:colOff>126364</xdr:colOff>
      <xdr:row>39</xdr:row>
      <xdr:rowOff>58482</xdr:rowOff>
    </xdr:to>
    <xdr:cxnSp macro="">
      <xdr:nvCxnSpPr>
        <xdr:cNvPr id="517" name="直線コネクタ 516">
          <a:extLst>
            <a:ext uri="{FF2B5EF4-FFF2-40B4-BE49-F238E27FC236}">
              <a16:creationId xmlns:a16="http://schemas.microsoft.com/office/drawing/2014/main" id="{71772014-8812-495A-BC73-4B49D926C7FB}"/>
            </a:ext>
          </a:extLst>
        </xdr:cNvPr>
        <xdr:cNvCxnSpPr/>
      </xdr:nvCxnSpPr>
      <xdr:spPr>
        <a:xfrm flipV="1">
          <a:off x="16317595" y="5342081"/>
          <a:ext cx="1269" cy="14029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62309</xdr:rowOff>
    </xdr:from>
    <xdr:ext cx="534377" cy="259045"/>
    <xdr:sp macro="" textlink="">
      <xdr:nvSpPr>
        <xdr:cNvPr id="518" name="消防費最小値テキスト">
          <a:extLst>
            <a:ext uri="{FF2B5EF4-FFF2-40B4-BE49-F238E27FC236}">
              <a16:creationId xmlns:a16="http://schemas.microsoft.com/office/drawing/2014/main" id="{8D6BC0B7-AFE9-435C-A0AC-3DE8AA85E08C}"/>
            </a:ext>
          </a:extLst>
        </xdr:cNvPr>
        <xdr:cNvSpPr txBox="1"/>
      </xdr:nvSpPr>
      <xdr:spPr>
        <a:xfrm>
          <a:off x="16370300" y="6748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58482</xdr:rowOff>
    </xdr:from>
    <xdr:to>
      <xdr:col>86</xdr:col>
      <xdr:colOff>25400</xdr:colOff>
      <xdr:row>39</xdr:row>
      <xdr:rowOff>58482</xdr:rowOff>
    </xdr:to>
    <xdr:cxnSp macro="">
      <xdr:nvCxnSpPr>
        <xdr:cNvPr id="519" name="直線コネクタ 518">
          <a:extLst>
            <a:ext uri="{FF2B5EF4-FFF2-40B4-BE49-F238E27FC236}">
              <a16:creationId xmlns:a16="http://schemas.microsoft.com/office/drawing/2014/main" id="{E0D35418-F90B-4779-8B84-16759607FD4D}"/>
            </a:ext>
          </a:extLst>
        </xdr:cNvPr>
        <xdr:cNvCxnSpPr/>
      </xdr:nvCxnSpPr>
      <xdr:spPr>
        <a:xfrm>
          <a:off x="16230600" y="67450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145258</xdr:rowOff>
    </xdr:from>
    <xdr:ext cx="534377" cy="259045"/>
    <xdr:sp macro="" textlink="">
      <xdr:nvSpPr>
        <xdr:cNvPr id="520" name="消防費最大値テキスト">
          <a:extLst>
            <a:ext uri="{FF2B5EF4-FFF2-40B4-BE49-F238E27FC236}">
              <a16:creationId xmlns:a16="http://schemas.microsoft.com/office/drawing/2014/main" id="{CC1E1BCA-62C5-42E4-96A4-A0190E99E938}"/>
            </a:ext>
          </a:extLst>
        </xdr:cNvPr>
        <xdr:cNvSpPr txBox="1"/>
      </xdr:nvSpPr>
      <xdr:spPr>
        <a:xfrm>
          <a:off x="16370300" y="5117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54,197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27131</xdr:rowOff>
    </xdr:from>
    <xdr:to>
      <xdr:col>86</xdr:col>
      <xdr:colOff>25400</xdr:colOff>
      <xdr:row>31</xdr:row>
      <xdr:rowOff>27131</xdr:rowOff>
    </xdr:to>
    <xdr:cxnSp macro="">
      <xdr:nvCxnSpPr>
        <xdr:cNvPr id="521" name="直線コネクタ 520">
          <a:extLst>
            <a:ext uri="{FF2B5EF4-FFF2-40B4-BE49-F238E27FC236}">
              <a16:creationId xmlns:a16="http://schemas.microsoft.com/office/drawing/2014/main" id="{6F9ECA98-9C69-4B52-9FF8-8138A330F01E}"/>
            </a:ext>
          </a:extLst>
        </xdr:cNvPr>
        <xdr:cNvCxnSpPr/>
      </xdr:nvCxnSpPr>
      <xdr:spPr>
        <a:xfrm>
          <a:off x="16230600" y="53420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46823</xdr:rowOff>
    </xdr:from>
    <xdr:to>
      <xdr:col>85</xdr:col>
      <xdr:colOff>127000</xdr:colOff>
      <xdr:row>38</xdr:row>
      <xdr:rowOff>62041</xdr:rowOff>
    </xdr:to>
    <xdr:cxnSp macro="">
      <xdr:nvCxnSpPr>
        <xdr:cNvPr id="522" name="直線コネクタ 521">
          <a:extLst>
            <a:ext uri="{FF2B5EF4-FFF2-40B4-BE49-F238E27FC236}">
              <a16:creationId xmlns:a16="http://schemas.microsoft.com/office/drawing/2014/main" id="{99A7010F-4F59-4A8D-807B-F91A63CA8CB6}"/>
            </a:ext>
          </a:extLst>
        </xdr:cNvPr>
        <xdr:cNvCxnSpPr/>
      </xdr:nvCxnSpPr>
      <xdr:spPr>
        <a:xfrm flipV="1">
          <a:off x="15481300" y="6561923"/>
          <a:ext cx="838200" cy="15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142507</xdr:rowOff>
    </xdr:from>
    <xdr:ext cx="534377" cy="259045"/>
    <xdr:sp macro="" textlink="">
      <xdr:nvSpPr>
        <xdr:cNvPr id="523" name="消防費平均値テキスト">
          <a:extLst>
            <a:ext uri="{FF2B5EF4-FFF2-40B4-BE49-F238E27FC236}">
              <a16:creationId xmlns:a16="http://schemas.microsoft.com/office/drawing/2014/main" id="{2BE1B362-A531-475F-A4EB-54C8F1FC190A}"/>
            </a:ext>
          </a:extLst>
        </xdr:cNvPr>
        <xdr:cNvSpPr txBox="1"/>
      </xdr:nvSpPr>
      <xdr:spPr>
        <a:xfrm>
          <a:off x="16370300" y="63147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119630</xdr:rowOff>
    </xdr:from>
    <xdr:to>
      <xdr:col>85</xdr:col>
      <xdr:colOff>177800</xdr:colOff>
      <xdr:row>38</xdr:row>
      <xdr:rowOff>49780</xdr:rowOff>
    </xdr:to>
    <xdr:sp macro="" textlink="">
      <xdr:nvSpPr>
        <xdr:cNvPr id="524" name="フローチャート: 判断 523">
          <a:extLst>
            <a:ext uri="{FF2B5EF4-FFF2-40B4-BE49-F238E27FC236}">
              <a16:creationId xmlns:a16="http://schemas.microsoft.com/office/drawing/2014/main" id="{F2EF1288-B67B-4121-80E5-FB050916278B}"/>
            </a:ext>
          </a:extLst>
        </xdr:cNvPr>
        <xdr:cNvSpPr/>
      </xdr:nvSpPr>
      <xdr:spPr>
        <a:xfrm>
          <a:off x="16268700" y="6463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50938</xdr:rowOff>
    </xdr:from>
    <xdr:to>
      <xdr:col>81</xdr:col>
      <xdr:colOff>50800</xdr:colOff>
      <xdr:row>38</xdr:row>
      <xdr:rowOff>62041</xdr:rowOff>
    </xdr:to>
    <xdr:cxnSp macro="">
      <xdr:nvCxnSpPr>
        <xdr:cNvPr id="525" name="直線コネクタ 524">
          <a:extLst>
            <a:ext uri="{FF2B5EF4-FFF2-40B4-BE49-F238E27FC236}">
              <a16:creationId xmlns:a16="http://schemas.microsoft.com/office/drawing/2014/main" id="{F5FA0808-2B08-4850-81C5-CDA62905C7BE}"/>
            </a:ext>
          </a:extLst>
        </xdr:cNvPr>
        <xdr:cNvCxnSpPr/>
      </xdr:nvCxnSpPr>
      <xdr:spPr>
        <a:xfrm>
          <a:off x="14592300" y="6566038"/>
          <a:ext cx="889000" cy="111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168159</xdr:rowOff>
    </xdr:from>
    <xdr:to>
      <xdr:col>81</xdr:col>
      <xdr:colOff>101600</xdr:colOff>
      <xdr:row>38</xdr:row>
      <xdr:rowOff>98309</xdr:rowOff>
    </xdr:to>
    <xdr:sp macro="" textlink="">
      <xdr:nvSpPr>
        <xdr:cNvPr id="526" name="フローチャート: 判断 525">
          <a:extLst>
            <a:ext uri="{FF2B5EF4-FFF2-40B4-BE49-F238E27FC236}">
              <a16:creationId xmlns:a16="http://schemas.microsoft.com/office/drawing/2014/main" id="{C5A43D0C-0D1D-4915-8984-8838E22BEAEB}"/>
            </a:ext>
          </a:extLst>
        </xdr:cNvPr>
        <xdr:cNvSpPr/>
      </xdr:nvSpPr>
      <xdr:spPr>
        <a:xfrm>
          <a:off x="15430500" y="6511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114836</xdr:rowOff>
    </xdr:from>
    <xdr:ext cx="534377" cy="259045"/>
    <xdr:sp macro="" textlink="">
      <xdr:nvSpPr>
        <xdr:cNvPr id="527" name="テキスト ボックス 526">
          <a:extLst>
            <a:ext uri="{FF2B5EF4-FFF2-40B4-BE49-F238E27FC236}">
              <a16:creationId xmlns:a16="http://schemas.microsoft.com/office/drawing/2014/main" id="{9051ABF9-332A-4A66-9711-742085705043}"/>
            </a:ext>
          </a:extLst>
        </xdr:cNvPr>
        <xdr:cNvSpPr txBox="1"/>
      </xdr:nvSpPr>
      <xdr:spPr>
        <a:xfrm>
          <a:off x="15214111" y="6287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50938</xdr:rowOff>
    </xdr:from>
    <xdr:to>
      <xdr:col>76</xdr:col>
      <xdr:colOff>114300</xdr:colOff>
      <xdr:row>38</xdr:row>
      <xdr:rowOff>93327</xdr:rowOff>
    </xdr:to>
    <xdr:cxnSp macro="">
      <xdr:nvCxnSpPr>
        <xdr:cNvPr id="528" name="直線コネクタ 527">
          <a:extLst>
            <a:ext uri="{FF2B5EF4-FFF2-40B4-BE49-F238E27FC236}">
              <a16:creationId xmlns:a16="http://schemas.microsoft.com/office/drawing/2014/main" id="{DCB09130-138E-48C6-AF52-FC8BD59C9D59}"/>
            </a:ext>
          </a:extLst>
        </xdr:cNvPr>
        <xdr:cNvCxnSpPr/>
      </xdr:nvCxnSpPr>
      <xdr:spPr>
        <a:xfrm flipV="1">
          <a:off x="13703300" y="6566038"/>
          <a:ext cx="889000" cy="42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4677</xdr:rowOff>
    </xdr:from>
    <xdr:to>
      <xdr:col>76</xdr:col>
      <xdr:colOff>165100</xdr:colOff>
      <xdr:row>38</xdr:row>
      <xdr:rowOff>106277</xdr:rowOff>
    </xdr:to>
    <xdr:sp macro="" textlink="">
      <xdr:nvSpPr>
        <xdr:cNvPr id="529" name="フローチャート: 判断 528">
          <a:extLst>
            <a:ext uri="{FF2B5EF4-FFF2-40B4-BE49-F238E27FC236}">
              <a16:creationId xmlns:a16="http://schemas.microsoft.com/office/drawing/2014/main" id="{BFFA62D0-8D77-4FA9-BADD-B0D0F6C04C1D}"/>
            </a:ext>
          </a:extLst>
        </xdr:cNvPr>
        <xdr:cNvSpPr/>
      </xdr:nvSpPr>
      <xdr:spPr>
        <a:xfrm>
          <a:off x="14541500" y="6519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97404</xdr:rowOff>
    </xdr:from>
    <xdr:ext cx="534377" cy="259045"/>
    <xdr:sp macro="" textlink="">
      <xdr:nvSpPr>
        <xdr:cNvPr id="530" name="テキスト ボックス 529">
          <a:extLst>
            <a:ext uri="{FF2B5EF4-FFF2-40B4-BE49-F238E27FC236}">
              <a16:creationId xmlns:a16="http://schemas.microsoft.com/office/drawing/2014/main" id="{D099C7D8-7462-4FBB-8BCC-A26CB677F2D4}"/>
            </a:ext>
          </a:extLst>
        </xdr:cNvPr>
        <xdr:cNvSpPr txBox="1"/>
      </xdr:nvSpPr>
      <xdr:spPr>
        <a:xfrm>
          <a:off x="14325111" y="6612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79709</xdr:rowOff>
    </xdr:from>
    <xdr:to>
      <xdr:col>71</xdr:col>
      <xdr:colOff>177800</xdr:colOff>
      <xdr:row>38</xdr:row>
      <xdr:rowOff>93327</xdr:rowOff>
    </xdr:to>
    <xdr:cxnSp macro="">
      <xdr:nvCxnSpPr>
        <xdr:cNvPr id="531" name="直線コネクタ 530">
          <a:extLst>
            <a:ext uri="{FF2B5EF4-FFF2-40B4-BE49-F238E27FC236}">
              <a16:creationId xmlns:a16="http://schemas.microsoft.com/office/drawing/2014/main" id="{16B02F9A-58A9-4E8E-BAB5-FF802432AA3F}"/>
            </a:ext>
          </a:extLst>
        </xdr:cNvPr>
        <xdr:cNvCxnSpPr/>
      </xdr:nvCxnSpPr>
      <xdr:spPr>
        <a:xfrm>
          <a:off x="12814300" y="6594809"/>
          <a:ext cx="889000" cy="13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162052</xdr:rowOff>
    </xdr:from>
    <xdr:to>
      <xdr:col>72</xdr:col>
      <xdr:colOff>38100</xdr:colOff>
      <xdr:row>38</xdr:row>
      <xdr:rowOff>92202</xdr:rowOff>
    </xdr:to>
    <xdr:sp macro="" textlink="">
      <xdr:nvSpPr>
        <xdr:cNvPr id="532" name="フローチャート: 判断 531">
          <a:extLst>
            <a:ext uri="{FF2B5EF4-FFF2-40B4-BE49-F238E27FC236}">
              <a16:creationId xmlns:a16="http://schemas.microsoft.com/office/drawing/2014/main" id="{A6E3A979-E2C3-4FF8-9119-8973BA46FBA1}"/>
            </a:ext>
          </a:extLst>
        </xdr:cNvPr>
        <xdr:cNvSpPr/>
      </xdr:nvSpPr>
      <xdr:spPr>
        <a:xfrm>
          <a:off x="13652500" y="6505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108729</xdr:rowOff>
    </xdr:from>
    <xdr:ext cx="534377" cy="259045"/>
    <xdr:sp macro="" textlink="">
      <xdr:nvSpPr>
        <xdr:cNvPr id="533" name="テキスト ボックス 532">
          <a:extLst>
            <a:ext uri="{FF2B5EF4-FFF2-40B4-BE49-F238E27FC236}">
              <a16:creationId xmlns:a16="http://schemas.microsoft.com/office/drawing/2014/main" id="{C30482F0-DF4D-4E36-9D70-0D1C586D3395}"/>
            </a:ext>
          </a:extLst>
        </xdr:cNvPr>
        <xdr:cNvSpPr txBox="1"/>
      </xdr:nvSpPr>
      <xdr:spPr>
        <a:xfrm>
          <a:off x="13436111" y="6280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134261</xdr:rowOff>
    </xdr:from>
    <xdr:to>
      <xdr:col>67</xdr:col>
      <xdr:colOff>101600</xdr:colOff>
      <xdr:row>38</xdr:row>
      <xdr:rowOff>64411</xdr:rowOff>
    </xdr:to>
    <xdr:sp macro="" textlink="">
      <xdr:nvSpPr>
        <xdr:cNvPr id="534" name="フローチャート: 判断 533">
          <a:extLst>
            <a:ext uri="{FF2B5EF4-FFF2-40B4-BE49-F238E27FC236}">
              <a16:creationId xmlns:a16="http://schemas.microsoft.com/office/drawing/2014/main" id="{7AC984D0-5DF5-490A-84A5-2CFB92BD90D6}"/>
            </a:ext>
          </a:extLst>
        </xdr:cNvPr>
        <xdr:cNvSpPr/>
      </xdr:nvSpPr>
      <xdr:spPr>
        <a:xfrm>
          <a:off x="12763500" y="6477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80938</xdr:rowOff>
    </xdr:from>
    <xdr:ext cx="534377" cy="259045"/>
    <xdr:sp macro="" textlink="">
      <xdr:nvSpPr>
        <xdr:cNvPr id="535" name="テキスト ボックス 534">
          <a:extLst>
            <a:ext uri="{FF2B5EF4-FFF2-40B4-BE49-F238E27FC236}">
              <a16:creationId xmlns:a16="http://schemas.microsoft.com/office/drawing/2014/main" id="{96FE0214-37E8-42CD-BEC3-90F5568E76D2}"/>
            </a:ext>
          </a:extLst>
        </xdr:cNvPr>
        <xdr:cNvSpPr txBox="1"/>
      </xdr:nvSpPr>
      <xdr:spPr>
        <a:xfrm>
          <a:off x="12547111" y="6253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7669C5F5-3EFD-4231-8E12-BDAC60F144BB}"/>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77D52D6-27CC-4A0C-AB1B-665B69A4C206}"/>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17E2A2FD-631D-4231-9892-D85B06BC9F48}"/>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75386F03-DE1F-4027-A6EA-21FAEC49BBD9}"/>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2B394A0-90ED-4F5D-9A25-93A2D409BA2F}"/>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167473</xdr:rowOff>
    </xdr:from>
    <xdr:to>
      <xdr:col>85</xdr:col>
      <xdr:colOff>177800</xdr:colOff>
      <xdr:row>38</xdr:row>
      <xdr:rowOff>97623</xdr:rowOff>
    </xdr:to>
    <xdr:sp macro="" textlink="">
      <xdr:nvSpPr>
        <xdr:cNvPr id="541" name="楕円 540">
          <a:extLst>
            <a:ext uri="{FF2B5EF4-FFF2-40B4-BE49-F238E27FC236}">
              <a16:creationId xmlns:a16="http://schemas.microsoft.com/office/drawing/2014/main" id="{1946A286-293B-4CC6-8152-ED1CDF45D17E}"/>
            </a:ext>
          </a:extLst>
        </xdr:cNvPr>
        <xdr:cNvSpPr/>
      </xdr:nvSpPr>
      <xdr:spPr>
        <a:xfrm>
          <a:off x="16268700" y="6511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145900</xdr:rowOff>
    </xdr:from>
    <xdr:ext cx="534377" cy="259045"/>
    <xdr:sp macro="" textlink="">
      <xdr:nvSpPr>
        <xdr:cNvPr id="542" name="消防費該当値テキスト">
          <a:extLst>
            <a:ext uri="{FF2B5EF4-FFF2-40B4-BE49-F238E27FC236}">
              <a16:creationId xmlns:a16="http://schemas.microsoft.com/office/drawing/2014/main" id="{8EF74F64-31A5-4F83-8341-A1C740974E98}"/>
            </a:ext>
          </a:extLst>
        </xdr:cNvPr>
        <xdr:cNvSpPr txBox="1"/>
      </xdr:nvSpPr>
      <xdr:spPr>
        <a:xfrm>
          <a:off x="16370300" y="64895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11241</xdr:rowOff>
    </xdr:from>
    <xdr:to>
      <xdr:col>81</xdr:col>
      <xdr:colOff>101600</xdr:colOff>
      <xdr:row>38</xdr:row>
      <xdr:rowOff>112841</xdr:rowOff>
    </xdr:to>
    <xdr:sp macro="" textlink="">
      <xdr:nvSpPr>
        <xdr:cNvPr id="543" name="楕円 542">
          <a:extLst>
            <a:ext uri="{FF2B5EF4-FFF2-40B4-BE49-F238E27FC236}">
              <a16:creationId xmlns:a16="http://schemas.microsoft.com/office/drawing/2014/main" id="{C013854C-830B-40DE-B610-849B35F3D5D9}"/>
            </a:ext>
          </a:extLst>
        </xdr:cNvPr>
        <xdr:cNvSpPr/>
      </xdr:nvSpPr>
      <xdr:spPr>
        <a:xfrm>
          <a:off x="15430500" y="6526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103968</xdr:rowOff>
    </xdr:from>
    <xdr:ext cx="534377" cy="259045"/>
    <xdr:sp macro="" textlink="">
      <xdr:nvSpPr>
        <xdr:cNvPr id="544" name="テキスト ボックス 543">
          <a:extLst>
            <a:ext uri="{FF2B5EF4-FFF2-40B4-BE49-F238E27FC236}">
              <a16:creationId xmlns:a16="http://schemas.microsoft.com/office/drawing/2014/main" id="{EEA81A77-4B91-4121-A588-03A70C10FBBA}"/>
            </a:ext>
          </a:extLst>
        </xdr:cNvPr>
        <xdr:cNvSpPr txBox="1"/>
      </xdr:nvSpPr>
      <xdr:spPr>
        <a:xfrm>
          <a:off x="15214111" y="66190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138</xdr:rowOff>
    </xdr:from>
    <xdr:to>
      <xdr:col>76</xdr:col>
      <xdr:colOff>165100</xdr:colOff>
      <xdr:row>38</xdr:row>
      <xdr:rowOff>101738</xdr:rowOff>
    </xdr:to>
    <xdr:sp macro="" textlink="">
      <xdr:nvSpPr>
        <xdr:cNvPr id="545" name="楕円 544">
          <a:extLst>
            <a:ext uri="{FF2B5EF4-FFF2-40B4-BE49-F238E27FC236}">
              <a16:creationId xmlns:a16="http://schemas.microsoft.com/office/drawing/2014/main" id="{028B36EC-10F3-4C3B-A493-49FE608B1A09}"/>
            </a:ext>
          </a:extLst>
        </xdr:cNvPr>
        <xdr:cNvSpPr/>
      </xdr:nvSpPr>
      <xdr:spPr>
        <a:xfrm>
          <a:off x="14541500" y="6515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118265</xdr:rowOff>
    </xdr:from>
    <xdr:ext cx="534377" cy="259045"/>
    <xdr:sp macro="" textlink="">
      <xdr:nvSpPr>
        <xdr:cNvPr id="546" name="テキスト ボックス 545">
          <a:extLst>
            <a:ext uri="{FF2B5EF4-FFF2-40B4-BE49-F238E27FC236}">
              <a16:creationId xmlns:a16="http://schemas.microsoft.com/office/drawing/2014/main" id="{038C62FF-6AD7-4011-A847-B00FF56FAC54}"/>
            </a:ext>
          </a:extLst>
        </xdr:cNvPr>
        <xdr:cNvSpPr txBox="1"/>
      </xdr:nvSpPr>
      <xdr:spPr>
        <a:xfrm>
          <a:off x="14325111" y="62904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42527</xdr:rowOff>
    </xdr:from>
    <xdr:to>
      <xdr:col>72</xdr:col>
      <xdr:colOff>38100</xdr:colOff>
      <xdr:row>38</xdr:row>
      <xdr:rowOff>144127</xdr:rowOff>
    </xdr:to>
    <xdr:sp macro="" textlink="">
      <xdr:nvSpPr>
        <xdr:cNvPr id="547" name="楕円 546">
          <a:extLst>
            <a:ext uri="{FF2B5EF4-FFF2-40B4-BE49-F238E27FC236}">
              <a16:creationId xmlns:a16="http://schemas.microsoft.com/office/drawing/2014/main" id="{6F1CE01C-A775-4DBF-BE15-FA7686078911}"/>
            </a:ext>
          </a:extLst>
        </xdr:cNvPr>
        <xdr:cNvSpPr/>
      </xdr:nvSpPr>
      <xdr:spPr>
        <a:xfrm>
          <a:off x="13652500" y="6557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135254</xdr:rowOff>
    </xdr:from>
    <xdr:ext cx="534377" cy="259045"/>
    <xdr:sp macro="" textlink="">
      <xdr:nvSpPr>
        <xdr:cNvPr id="548" name="テキスト ボックス 547">
          <a:extLst>
            <a:ext uri="{FF2B5EF4-FFF2-40B4-BE49-F238E27FC236}">
              <a16:creationId xmlns:a16="http://schemas.microsoft.com/office/drawing/2014/main" id="{8594686A-5E8A-4DB0-8FE3-4658A0C83431}"/>
            </a:ext>
          </a:extLst>
        </xdr:cNvPr>
        <xdr:cNvSpPr txBox="1"/>
      </xdr:nvSpPr>
      <xdr:spPr>
        <a:xfrm>
          <a:off x="13436111" y="6650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28909</xdr:rowOff>
    </xdr:from>
    <xdr:to>
      <xdr:col>67</xdr:col>
      <xdr:colOff>101600</xdr:colOff>
      <xdr:row>38</xdr:row>
      <xdr:rowOff>130509</xdr:rowOff>
    </xdr:to>
    <xdr:sp macro="" textlink="">
      <xdr:nvSpPr>
        <xdr:cNvPr id="549" name="楕円 548">
          <a:extLst>
            <a:ext uri="{FF2B5EF4-FFF2-40B4-BE49-F238E27FC236}">
              <a16:creationId xmlns:a16="http://schemas.microsoft.com/office/drawing/2014/main" id="{2A733DB0-8D32-489D-B8E3-511FD4C6C079}"/>
            </a:ext>
          </a:extLst>
        </xdr:cNvPr>
        <xdr:cNvSpPr/>
      </xdr:nvSpPr>
      <xdr:spPr>
        <a:xfrm>
          <a:off x="12763500" y="6544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121636</xdr:rowOff>
    </xdr:from>
    <xdr:ext cx="534377" cy="259045"/>
    <xdr:sp macro="" textlink="">
      <xdr:nvSpPr>
        <xdr:cNvPr id="550" name="テキスト ボックス 549">
          <a:extLst>
            <a:ext uri="{FF2B5EF4-FFF2-40B4-BE49-F238E27FC236}">
              <a16:creationId xmlns:a16="http://schemas.microsoft.com/office/drawing/2014/main" id="{14AB2A6A-D19A-4C2F-8F63-7962C711DA8F}"/>
            </a:ext>
          </a:extLst>
        </xdr:cNvPr>
        <xdr:cNvSpPr txBox="1"/>
      </xdr:nvSpPr>
      <xdr:spPr>
        <a:xfrm>
          <a:off x="12547111" y="66367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a:extLst>
            <a:ext uri="{FF2B5EF4-FFF2-40B4-BE49-F238E27FC236}">
              <a16:creationId xmlns:a16="http://schemas.microsoft.com/office/drawing/2014/main" id="{03FD3324-F1EA-4425-93B8-EDFDF97D7B5D}"/>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a:extLst>
            <a:ext uri="{FF2B5EF4-FFF2-40B4-BE49-F238E27FC236}">
              <a16:creationId xmlns:a16="http://schemas.microsoft.com/office/drawing/2014/main" id="{B2DE7B73-9002-4327-B1CF-2B53B97DD01C}"/>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a:extLst>
            <a:ext uri="{FF2B5EF4-FFF2-40B4-BE49-F238E27FC236}">
              <a16:creationId xmlns:a16="http://schemas.microsoft.com/office/drawing/2014/main" id="{9EA7838C-347D-49D7-B0DE-702644120C8F}"/>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a:extLst>
            <a:ext uri="{FF2B5EF4-FFF2-40B4-BE49-F238E27FC236}">
              <a16:creationId xmlns:a16="http://schemas.microsoft.com/office/drawing/2014/main" id="{F5E2A871-50A8-48DF-9FFE-FACBE83666BA}"/>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a:extLst>
            <a:ext uri="{FF2B5EF4-FFF2-40B4-BE49-F238E27FC236}">
              <a16:creationId xmlns:a16="http://schemas.microsoft.com/office/drawing/2014/main" id="{34D77595-97D4-4245-AC99-9FAC12A279E7}"/>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a:extLst>
            <a:ext uri="{FF2B5EF4-FFF2-40B4-BE49-F238E27FC236}">
              <a16:creationId xmlns:a16="http://schemas.microsoft.com/office/drawing/2014/main" id="{904A9984-B190-471B-B21B-C788B50F7E2E}"/>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a:extLst>
            <a:ext uri="{FF2B5EF4-FFF2-40B4-BE49-F238E27FC236}">
              <a16:creationId xmlns:a16="http://schemas.microsoft.com/office/drawing/2014/main" id="{4DD9B8F2-3760-44D6-BC90-029129CB765B}"/>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a:extLst>
            <a:ext uri="{FF2B5EF4-FFF2-40B4-BE49-F238E27FC236}">
              <a16:creationId xmlns:a16="http://schemas.microsoft.com/office/drawing/2014/main" id="{180DA863-78F0-4579-9ED4-2C4ED3922915}"/>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9" name="テキスト ボックス 558">
          <a:extLst>
            <a:ext uri="{FF2B5EF4-FFF2-40B4-BE49-F238E27FC236}">
              <a16:creationId xmlns:a16="http://schemas.microsoft.com/office/drawing/2014/main" id="{A0CD084D-AF7B-49C3-ADE0-4BF308ED78B9}"/>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a:extLst>
            <a:ext uri="{FF2B5EF4-FFF2-40B4-BE49-F238E27FC236}">
              <a16:creationId xmlns:a16="http://schemas.microsoft.com/office/drawing/2014/main" id="{E56D9668-B94B-4F55-8763-9C9694C35BCE}"/>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61" name="直線コネクタ 560">
          <a:extLst>
            <a:ext uri="{FF2B5EF4-FFF2-40B4-BE49-F238E27FC236}">
              <a16:creationId xmlns:a16="http://schemas.microsoft.com/office/drawing/2014/main" id="{4CB36CBF-CE0A-4E29-824A-524547BD8E08}"/>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62" name="テキスト ボックス 561">
          <a:extLst>
            <a:ext uri="{FF2B5EF4-FFF2-40B4-BE49-F238E27FC236}">
              <a16:creationId xmlns:a16="http://schemas.microsoft.com/office/drawing/2014/main" id="{D65B09E9-8578-4445-9144-C6D0D283EE6C}"/>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3" name="直線コネクタ 562">
          <a:extLst>
            <a:ext uri="{FF2B5EF4-FFF2-40B4-BE49-F238E27FC236}">
              <a16:creationId xmlns:a16="http://schemas.microsoft.com/office/drawing/2014/main" id="{85D085C8-DEB7-4854-8E5C-101C2BB98021}"/>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64" name="テキスト ボックス 563">
          <a:extLst>
            <a:ext uri="{FF2B5EF4-FFF2-40B4-BE49-F238E27FC236}">
              <a16:creationId xmlns:a16="http://schemas.microsoft.com/office/drawing/2014/main" id="{252CC0D3-F6C5-4023-A105-A09D3341590F}"/>
            </a:ext>
          </a:extLst>
        </xdr:cNvPr>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5" name="直線コネクタ 564">
          <a:extLst>
            <a:ext uri="{FF2B5EF4-FFF2-40B4-BE49-F238E27FC236}">
              <a16:creationId xmlns:a16="http://schemas.microsoft.com/office/drawing/2014/main" id="{1679F914-7D65-4454-8669-39D0DB6A9805}"/>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66" name="テキスト ボックス 565">
          <a:extLst>
            <a:ext uri="{FF2B5EF4-FFF2-40B4-BE49-F238E27FC236}">
              <a16:creationId xmlns:a16="http://schemas.microsoft.com/office/drawing/2014/main" id="{6062C9DB-0A2A-4615-8249-3A03E730EDAD}"/>
            </a:ext>
          </a:extLst>
        </xdr:cNvPr>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7" name="直線コネクタ 566">
          <a:extLst>
            <a:ext uri="{FF2B5EF4-FFF2-40B4-BE49-F238E27FC236}">
              <a16:creationId xmlns:a16="http://schemas.microsoft.com/office/drawing/2014/main" id="{B46D14F8-4716-48A9-B9DA-83EE96B2EF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68" name="テキスト ボックス 567">
          <a:extLst>
            <a:ext uri="{FF2B5EF4-FFF2-40B4-BE49-F238E27FC236}">
              <a16:creationId xmlns:a16="http://schemas.microsoft.com/office/drawing/2014/main" id="{452EA812-5C78-4211-963D-77EA65ED508D}"/>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10C74079-ED3F-4572-A82A-6BD258E0AAEF}"/>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0" name="テキスト ボックス 569">
          <a:extLst>
            <a:ext uri="{FF2B5EF4-FFF2-40B4-BE49-F238E27FC236}">
              <a16:creationId xmlns:a16="http://schemas.microsoft.com/office/drawing/2014/main" id="{C29EB47B-F584-409E-8C0C-75BE973BD2AF}"/>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教育費グラフ枠">
          <a:extLst>
            <a:ext uri="{FF2B5EF4-FFF2-40B4-BE49-F238E27FC236}">
              <a16:creationId xmlns:a16="http://schemas.microsoft.com/office/drawing/2014/main" id="{F4DDDCC5-BE55-4707-82EF-4924C0A085F1}"/>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52</xdr:row>
      <xdr:rowOff>7606</xdr:rowOff>
    </xdr:from>
    <xdr:to>
      <xdr:col>85</xdr:col>
      <xdr:colOff>126364</xdr:colOff>
      <xdr:row>58</xdr:row>
      <xdr:rowOff>4529</xdr:rowOff>
    </xdr:to>
    <xdr:cxnSp macro="">
      <xdr:nvCxnSpPr>
        <xdr:cNvPr id="572" name="直線コネクタ 571">
          <a:extLst>
            <a:ext uri="{FF2B5EF4-FFF2-40B4-BE49-F238E27FC236}">
              <a16:creationId xmlns:a16="http://schemas.microsoft.com/office/drawing/2014/main" id="{7BA4D99A-91BF-4993-B0E1-87D13792B860}"/>
            </a:ext>
          </a:extLst>
        </xdr:cNvPr>
        <xdr:cNvCxnSpPr/>
      </xdr:nvCxnSpPr>
      <xdr:spPr>
        <a:xfrm flipV="1">
          <a:off x="16317595" y="8923006"/>
          <a:ext cx="1269" cy="10256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8356</xdr:rowOff>
    </xdr:from>
    <xdr:ext cx="534377" cy="259045"/>
    <xdr:sp macro="" textlink="">
      <xdr:nvSpPr>
        <xdr:cNvPr id="573" name="教育費最小値テキスト">
          <a:extLst>
            <a:ext uri="{FF2B5EF4-FFF2-40B4-BE49-F238E27FC236}">
              <a16:creationId xmlns:a16="http://schemas.microsoft.com/office/drawing/2014/main" id="{DB0C5752-79A2-4650-BE17-8BD2B3EA6548}"/>
            </a:ext>
          </a:extLst>
        </xdr:cNvPr>
        <xdr:cNvSpPr txBox="1"/>
      </xdr:nvSpPr>
      <xdr:spPr>
        <a:xfrm>
          <a:off x="16370300" y="9952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4529</xdr:rowOff>
    </xdr:from>
    <xdr:to>
      <xdr:col>86</xdr:col>
      <xdr:colOff>25400</xdr:colOff>
      <xdr:row>58</xdr:row>
      <xdr:rowOff>4529</xdr:rowOff>
    </xdr:to>
    <xdr:cxnSp macro="">
      <xdr:nvCxnSpPr>
        <xdr:cNvPr id="574" name="直線コネクタ 573">
          <a:extLst>
            <a:ext uri="{FF2B5EF4-FFF2-40B4-BE49-F238E27FC236}">
              <a16:creationId xmlns:a16="http://schemas.microsoft.com/office/drawing/2014/main" id="{922FA207-F058-43F0-AE58-D558378D9ED2}"/>
            </a:ext>
          </a:extLst>
        </xdr:cNvPr>
        <xdr:cNvCxnSpPr/>
      </xdr:nvCxnSpPr>
      <xdr:spPr>
        <a:xfrm>
          <a:off x="16230600" y="99486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50</xdr:row>
      <xdr:rowOff>125733</xdr:rowOff>
    </xdr:from>
    <xdr:ext cx="599010" cy="259045"/>
    <xdr:sp macro="" textlink="">
      <xdr:nvSpPr>
        <xdr:cNvPr id="575" name="教育費最大値テキスト">
          <a:extLst>
            <a:ext uri="{FF2B5EF4-FFF2-40B4-BE49-F238E27FC236}">
              <a16:creationId xmlns:a16="http://schemas.microsoft.com/office/drawing/2014/main" id="{DAFDD20C-B232-4956-9626-4B0243385B1D}"/>
            </a:ext>
          </a:extLst>
        </xdr:cNvPr>
        <xdr:cNvSpPr txBox="1"/>
      </xdr:nvSpPr>
      <xdr:spPr>
        <a:xfrm>
          <a:off x="16370300" y="86982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253,892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52</xdr:row>
      <xdr:rowOff>7606</xdr:rowOff>
    </xdr:from>
    <xdr:to>
      <xdr:col>86</xdr:col>
      <xdr:colOff>25400</xdr:colOff>
      <xdr:row>52</xdr:row>
      <xdr:rowOff>7606</xdr:rowOff>
    </xdr:to>
    <xdr:cxnSp macro="">
      <xdr:nvCxnSpPr>
        <xdr:cNvPr id="576" name="直線コネクタ 575">
          <a:extLst>
            <a:ext uri="{FF2B5EF4-FFF2-40B4-BE49-F238E27FC236}">
              <a16:creationId xmlns:a16="http://schemas.microsoft.com/office/drawing/2014/main" id="{464DD875-A723-4C6A-B6C6-B175A36614F0}"/>
            </a:ext>
          </a:extLst>
        </xdr:cNvPr>
        <xdr:cNvCxnSpPr/>
      </xdr:nvCxnSpPr>
      <xdr:spPr>
        <a:xfrm>
          <a:off x="16230600" y="89230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46624</xdr:rowOff>
    </xdr:from>
    <xdr:to>
      <xdr:col>85</xdr:col>
      <xdr:colOff>127000</xdr:colOff>
      <xdr:row>57</xdr:row>
      <xdr:rowOff>91611</xdr:rowOff>
    </xdr:to>
    <xdr:cxnSp macro="">
      <xdr:nvCxnSpPr>
        <xdr:cNvPr id="577" name="直線コネクタ 576">
          <a:extLst>
            <a:ext uri="{FF2B5EF4-FFF2-40B4-BE49-F238E27FC236}">
              <a16:creationId xmlns:a16="http://schemas.microsoft.com/office/drawing/2014/main" id="{EA754E6C-044D-4BC2-9D2E-09FC0EF277A0}"/>
            </a:ext>
          </a:extLst>
        </xdr:cNvPr>
        <xdr:cNvCxnSpPr/>
      </xdr:nvCxnSpPr>
      <xdr:spPr>
        <a:xfrm flipV="1">
          <a:off x="15481300" y="9819274"/>
          <a:ext cx="838200" cy="44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8267</xdr:rowOff>
    </xdr:from>
    <xdr:ext cx="534377" cy="259045"/>
    <xdr:sp macro="" textlink="">
      <xdr:nvSpPr>
        <xdr:cNvPr id="578" name="教育費平均値テキスト">
          <a:extLst>
            <a:ext uri="{FF2B5EF4-FFF2-40B4-BE49-F238E27FC236}">
              <a16:creationId xmlns:a16="http://schemas.microsoft.com/office/drawing/2014/main" id="{10FAE567-CCEB-4FB3-9881-4B2474735349}"/>
            </a:ext>
          </a:extLst>
        </xdr:cNvPr>
        <xdr:cNvSpPr txBox="1"/>
      </xdr:nvSpPr>
      <xdr:spPr>
        <a:xfrm>
          <a:off x="16370300" y="96094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156840</xdr:rowOff>
    </xdr:from>
    <xdr:to>
      <xdr:col>85</xdr:col>
      <xdr:colOff>177800</xdr:colOff>
      <xdr:row>57</xdr:row>
      <xdr:rowOff>86990</xdr:rowOff>
    </xdr:to>
    <xdr:sp macro="" textlink="">
      <xdr:nvSpPr>
        <xdr:cNvPr id="579" name="フローチャート: 判断 578">
          <a:extLst>
            <a:ext uri="{FF2B5EF4-FFF2-40B4-BE49-F238E27FC236}">
              <a16:creationId xmlns:a16="http://schemas.microsoft.com/office/drawing/2014/main" id="{B1AA099F-9194-4F71-8E08-B9105BCED9D1}"/>
            </a:ext>
          </a:extLst>
        </xdr:cNvPr>
        <xdr:cNvSpPr/>
      </xdr:nvSpPr>
      <xdr:spPr>
        <a:xfrm>
          <a:off x="16268700" y="9758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91611</xdr:rowOff>
    </xdr:from>
    <xdr:to>
      <xdr:col>81</xdr:col>
      <xdr:colOff>50800</xdr:colOff>
      <xdr:row>57</xdr:row>
      <xdr:rowOff>122948</xdr:rowOff>
    </xdr:to>
    <xdr:cxnSp macro="">
      <xdr:nvCxnSpPr>
        <xdr:cNvPr id="580" name="直線コネクタ 579">
          <a:extLst>
            <a:ext uri="{FF2B5EF4-FFF2-40B4-BE49-F238E27FC236}">
              <a16:creationId xmlns:a16="http://schemas.microsoft.com/office/drawing/2014/main" id="{8EB86EA3-EC8B-4681-8FCD-722A673637AF}"/>
            </a:ext>
          </a:extLst>
        </xdr:cNvPr>
        <xdr:cNvCxnSpPr/>
      </xdr:nvCxnSpPr>
      <xdr:spPr>
        <a:xfrm flipV="1">
          <a:off x="14592300" y="9864261"/>
          <a:ext cx="889000" cy="313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9169</xdr:rowOff>
    </xdr:from>
    <xdr:to>
      <xdr:col>81</xdr:col>
      <xdr:colOff>101600</xdr:colOff>
      <xdr:row>57</xdr:row>
      <xdr:rowOff>110769</xdr:rowOff>
    </xdr:to>
    <xdr:sp macro="" textlink="">
      <xdr:nvSpPr>
        <xdr:cNvPr id="581" name="フローチャート: 判断 580">
          <a:extLst>
            <a:ext uri="{FF2B5EF4-FFF2-40B4-BE49-F238E27FC236}">
              <a16:creationId xmlns:a16="http://schemas.microsoft.com/office/drawing/2014/main" id="{03FE5BED-0A08-4AC6-B00B-4C45F268938E}"/>
            </a:ext>
          </a:extLst>
        </xdr:cNvPr>
        <xdr:cNvSpPr/>
      </xdr:nvSpPr>
      <xdr:spPr>
        <a:xfrm>
          <a:off x="15430500" y="9781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127296</xdr:rowOff>
    </xdr:from>
    <xdr:ext cx="534377" cy="259045"/>
    <xdr:sp macro="" textlink="">
      <xdr:nvSpPr>
        <xdr:cNvPr id="582" name="テキスト ボックス 581">
          <a:extLst>
            <a:ext uri="{FF2B5EF4-FFF2-40B4-BE49-F238E27FC236}">
              <a16:creationId xmlns:a16="http://schemas.microsoft.com/office/drawing/2014/main" id="{BEDEC77B-CF9A-4E58-9332-31582224414F}"/>
            </a:ext>
          </a:extLst>
        </xdr:cNvPr>
        <xdr:cNvSpPr txBox="1"/>
      </xdr:nvSpPr>
      <xdr:spPr>
        <a:xfrm>
          <a:off x="15214111" y="9557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122948</xdr:rowOff>
    </xdr:from>
    <xdr:to>
      <xdr:col>76</xdr:col>
      <xdr:colOff>114300</xdr:colOff>
      <xdr:row>57</xdr:row>
      <xdr:rowOff>133194</xdr:rowOff>
    </xdr:to>
    <xdr:cxnSp macro="">
      <xdr:nvCxnSpPr>
        <xdr:cNvPr id="583" name="直線コネクタ 582">
          <a:extLst>
            <a:ext uri="{FF2B5EF4-FFF2-40B4-BE49-F238E27FC236}">
              <a16:creationId xmlns:a16="http://schemas.microsoft.com/office/drawing/2014/main" id="{C34B481A-DDFC-4FC5-8F5B-033FF3ADC968}"/>
            </a:ext>
          </a:extLst>
        </xdr:cNvPr>
        <xdr:cNvCxnSpPr/>
      </xdr:nvCxnSpPr>
      <xdr:spPr>
        <a:xfrm flipV="1">
          <a:off x="13703300" y="9895598"/>
          <a:ext cx="889000" cy="102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30113</xdr:rowOff>
    </xdr:from>
    <xdr:to>
      <xdr:col>76</xdr:col>
      <xdr:colOff>165100</xdr:colOff>
      <xdr:row>57</xdr:row>
      <xdr:rowOff>131713</xdr:rowOff>
    </xdr:to>
    <xdr:sp macro="" textlink="">
      <xdr:nvSpPr>
        <xdr:cNvPr id="584" name="フローチャート: 判断 583">
          <a:extLst>
            <a:ext uri="{FF2B5EF4-FFF2-40B4-BE49-F238E27FC236}">
              <a16:creationId xmlns:a16="http://schemas.microsoft.com/office/drawing/2014/main" id="{6AF83EA8-C183-4AE2-9E19-B4A30B695530}"/>
            </a:ext>
          </a:extLst>
        </xdr:cNvPr>
        <xdr:cNvSpPr/>
      </xdr:nvSpPr>
      <xdr:spPr>
        <a:xfrm>
          <a:off x="14541500" y="9802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148240</xdr:rowOff>
    </xdr:from>
    <xdr:ext cx="534377" cy="259045"/>
    <xdr:sp macro="" textlink="">
      <xdr:nvSpPr>
        <xdr:cNvPr id="585" name="テキスト ボックス 584">
          <a:extLst>
            <a:ext uri="{FF2B5EF4-FFF2-40B4-BE49-F238E27FC236}">
              <a16:creationId xmlns:a16="http://schemas.microsoft.com/office/drawing/2014/main" id="{3587B304-CF53-4382-B666-014655C70E25}"/>
            </a:ext>
          </a:extLst>
        </xdr:cNvPr>
        <xdr:cNvSpPr txBox="1"/>
      </xdr:nvSpPr>
      <xdr:spPr>
        <a:xfrm>
          <a:off x="14325111" y="9577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21912</xdr:rowOff>
    </xdr:from>
    <xdr:to>
      <xdr:col>71</xdr:col>
      <xdr:colOff>177800</xdr:colOff>
      <xdr:row>57</xdr:row>
      <xdr:rowOff>133194</xdr:rowOff>
    </xdr:to>
    <xdr:cxnSp macro="">
      <xdr:nvCxnSpPr>
        <xdr:cNvPr id="586" name="直線コネクタ 585">
          <a:extLst>
            <a:ext uri="{FF2B5EF4-FFF2-40B4-BE49-F238E27FC236}">
              <a16:creationId xmlns:a16="http://schemas.microsoft.com/office/drawing/2014/main" id="{AAED6B38-0DD9-4B87-8B8B-0870B3E469F8}"/>
            </a:ext>
          </a:extLst>
        </xdr:cNvPr>
        <xdr:cNvCxnSpPr/>
      </xdr:nvCxnSpPr>
      <xdr:spPr>
        <a:xfrm>
          <a:off x="12814300" y="9794562"/>
          <a:ext cx="889000" cy="1112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33378</xdr:rowOff>
    </xdr:from>
    <xdr:to>
      <xdr:col>72</xdr:col>
      <xdr:colOff>38100</xdr:colOff>
      <xdr:row>57</xdr:row>
      <xdr:rowOff>134978</xdr:rowOff>
    </xdr:to>
    <xdr:sp macro="" textlink="">
      <xdr:nvSpPr>
        <xdr:cNvPr id="587" name="フローチャート: 判断 586">
          <a:extLst>
            <a:ext uri="{FF2B5EF4-FFF2-40B4-BE49-F238E27FC236}">
              <a16:creationId xmlns:a16="http://schemas.microsoft.com/office/drawing/2014/main" id="{28DC0A96-84BE-4441-B152-778EF8A63BCC}"/>
            </a:ext>
          </a:extLst>
        </xdr:cNvPr>
        <xdr:cNvSpPr/>
      </xdr:nvSpPr>
      <xdr:spPr>
        <a:xfrm>
          <a:off x="13652500" y="9806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151505</xdr:rowOff>
    </xdr:from>
    <xdr:ext cx="534377" cy="259045"/>
    <xdr:sp macro="" textlink="">
      <xdr:nvSpPr>
        <xdr:cNvPr id="588" name="テキスト ボックス 587">
          <a:extLst>
            <a:ext uri="{FF2B5EF4-FFF2-40B4-BE49-F238E27FC236}">
              <a16:creationId xmlns:a16="http://schemas.microsoft.com/office/drawing/2014/main" id="{784ABB4A-F51A-4828-BDDB-8442637A49A3}"/>
            </a:ext>
          </a:extLst>
        </xdr:cNvPr>
        <xdr:cNvSpPr txBox="1"/>
      </xdr:nvSpPr>
      <xdr:spPr>
        <a:xfrm>
          <a:off x="13436111" y="9581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1282</xdr:rowOff>
    </xdr:from>
    <xdr:to>
      <xdr:col>67</xdr:col>
      <xdr:colOff>101600</xdr:colOff>
      <xdr:row>57</xdr:row>
      <xdr:rowOff>102882</xdr:rowOff>
    </xdr:to>
    <xdr:sp macro="" textlink="">
      <xdr:nvSpPr>
        <xdr:cNvPr id="589" name="フローチャート: 判断 588">
          <a:extLst>
            <a:ext uri="{FF2B5EF4-FFF2-40B4-BE49-F238E27FC236}">
              <a16:creationId xmlns:a16="http://schemas.microsoft.com/office/drawing/2014/main" id="{69F6010F-6FDB-4F8C-96C2-4922D9565E8F}"/>
            </a:ext>
          </a:extLst>
        </xdr:cNvPr>
        <xdr:cNvSpPr/>
      </xdr:nvSpPr>
      <xdr:spPr>
        <a:xfrm>
          <a:off x="12763500" y="9773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94009</xdr:rowOff>
    </xdr:from>
    <xdr:ext cx="534377" cy="259045"/>
    <xdr:sp macro="" textlink="">
      <xdr:nvSpPr>
        <xdr:cNvPr id="590" name="テキスト ボックス 589">
          <a:extLst>
            <a:ext uri="{FF2B5EF4-FFF2-40B4-BE49-F238E27FC236}">
              <a16:creationId xmlns:a16="http://schemas.microsoft.com/office/drawing/2014/main" id="{E6487FE6-A7E0-43B0-B5D7-33F7F9F4652A}"/>
            </a:ext>
          </a:extLst>
        </xdr:cNvPr>
        <xdr:cNvSpPr txBox="1"/>
      </xdr:nvSpPr>
      <xdr:spPr>
        <a:xfrm>
          <a:off x="12547111" y="98666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706D1A7-C1E0-48DD-B0A4-0F4A97D11FAB}"/>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6C1C4E69-E014-47DF-94CB-A0A3841DD31D}"/>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51240CBF-EA49-4533-A351-5AB43CCDE1D8}"/>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2A29CB10-A58F-4808-A2EE-8C50CED5F919}"/>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1B539CFC-5111-4A7B-B279-1D09B80F7618}"/>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167274</xdr:rowOff>
    </xdr:from>
    <xdr:to>
      <xdr:col>85</xdr:col>
      <xdr:colOff>177800</xdr:colOff>
      <xdr:row>57</xdr:row>
      <xdr:rowOff>97424</xdr:rowOff>
    </xdr:to>
    <xdr:sp macro="" textlink="">
      <xdr:nvSpPr>
        <xdr:cNvPr id="596" name="楕円 595">
          <a:extLst>
            <a:ext uri="{FF2B5EF4-FFF2-40B4-BE49-F238E27FC236}">
              <a16:creationId xmlns:a16="http://schemas.microsoft.com/office/drawing/2014/main" id="{E2A74B2B-AAA7-4F61-B808-02B14630E66E}"/>
            </a:ext>
          </a:extLst>
        </xdr:cNvPr>
        <xdr:cNvSpPr/>
      </xdr:nvSpPr>
      <xdr:spPr>
        <a:xfrm>
          <a:off x="16268700" y="9768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145701</xdr:rowOff>
    </xdr:from>
    <xdr:ext cx="534377" cy="259045"/>
    <xdr:sp macro="" textlink="">
      <xdr:nvSpPr>
        <xdr:cNvPr id="597" name="教育費該当値テキスト">
          <a:extLst>
            <a:ext uri="{FF2B5EF4-FFF2-40B4-BE49-F238E27FC236}">
              <a16:creationId xmlns:a16="http://schemas.microsoft.com/office/drawing/2014/main" id="{80934BE2-5372-4632-A54F-22C0BD450764}"/>
            </a:ext>
          </a:extLst>
        </xdr:cNvPr>
        <xdr:cNvSpPr txBox="1"/>
      </xdr:nvSpPr>
      <xdr:spPr>
        <a:xfrm>
          <a:off x="16370300" y="97469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40811</xdr:rowOff>
    </xdr:from>
    <xdr:to>
      <xdr:col>81</xdr:col>
      <xdr:colOff>101600</xdr:colOff>
      <xdr:row>57</xdr:row>
      <xdr:rowOff>142411</xdr:rowOff>
    </xdr:to>
    <xdr:sp macro="" textlink="">
      <xdr:nvSpPr>
        <xdr:cNvPr id="598" name="楕円 597">
          <a:extLst>
            <a:ext uri="{FF2B5EF4-FFF2-40B4-BE49-F238E27FC236}">
              <a16:creationId xmlns:a16="http://schemas.microsoft.com/office/drawing/2014/main" id="{88825D31-CF6D-4D1D-B7ED-B0E4066EA536}"/>
            </a:ext>
          </a:extLst>
        </xdr:cNvPr>
        <xdr:cNvSpPr/>
      </xdr:nvSpPr>
      <xdr:spPr>
        <a:xfrm>
          <a:off x="15430500" y="9813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133538</xdr:rowOff>
    </xdr:from>
    <xdr:ext cx="534377" cy="259045"/>
    <xdr:sp macro="" textlink="">
      <xdr:nvSpPr>
        <xdr:cNvPr id="599" name="テキスト ボックス 598">
          <a:extLst>
            <a:ext uri="{FF2B5EF4-FFF2-40B4-BE49-F238E27FC236}">
              <a16:creationId xmlns:a16="http://schemas.microsoft.com/office/drawing/2014/main" id="{B3F5364E-EF06-4DBF-8C30-7C061F2C563C}"/>
            </a:ext>
          </a:extLst>
        </xdr:cNvPr>
        <xdr:cNvSpPr txBox="1"/>
      </xdr:nvSpPr>
      <xdr:spPr>
        <a:xfrm>
          <a:off x="15214111" y="99061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72148</xdr:rowOff>
    </xdr:from>
    <xdr:to>
      <xdr:col>76</xdr:col>
      <xdr:colOff>165100</xdr:colOff>
      <xdr:row>58</xdr:row>
      <xdr:rowOff>2298</xdr:rowOff>
    </xdr:to>
    <xdr:sp macro="" textlink="">
      <xdr:nvSpPr>
        <xdr:cNvPr id="600" name="楕円 599">
          <a:extLst>
            <a:ext uri="{FF2B5EF4-FFF2-40B4-BE49-F238E27FC236}">
              <a16:creationId xmlns:a16="http://schemas.microsoft.com/office/drawing/2014/main" id="{6E4C48A4-BDDF-434F-9C2A-B05C02C40DEC}"/>
            </a:ext>
          </a:extLst>
        </xdr:cNvPr>
        <xdr:cNvSpPr/>
      </xdr:nvSpPr>
      <xdr:spPr>
        <a:xfrm>
          <a:off x="14541500" y="9844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164875</xdr:rowOff>
    </xdr:from>
    <xdr:ext cx="534377" cy="259045"/>
    <xdr:sp macro="" textlink="">
      <xdr:nvSpPr>
        <xdr:cNvPr id="601" name="テキスト ボックス 600">
          <a:extLst>
            <a:ext uri="{FF2B5EF4-FFF2-40B4-BE49-F238E27FC236}">
              <a16:creationId xmlns:a16="http://schemas.microsoft.com/office/drawing/2014/main" id="{CCDBA63B-6F84-44CE-AFDA-8165773B0AC5}"/>
            </a:ext>
          </a:extLst>
        </xdr:cNvPr>
        <xdr:cNvSpPr txBox="1"/>
      </xdr:nvSpPr>
      <xdr:spPr>
        <a:xfrm>
          <a:off x="14325111" y="99375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82394</xdr:rowOff>
    </xdr:from>
    <xdr:to>
      <xdr:col>72</xdr:col>
      <xdr:colOff>38100</xdr:colOff>
      <xdr:row>58</xdr:row>
      <xdr:rowOff>12544</xdr:rowOff>
    </xdr:to>
    <xdr:sp macro="" textlink="">
      <xdr:nvSpPr>
        <xdr:cNvPr id="602" name="楕円 601">
          <a:extLst>
            <a:ext uri="{FF2B5EF4-FFF2-40B4-BE49-F238E27FC236}">
              <a16:creationId xmlns:a16="http://schemas.microsoft.com/office/drawing/2014/main" id="{CA50E310-C65D-41D1-B7E9-CAF5EB866108}"/>
            </a:ext>
          </a:extLst>
        </xdr:cNvPr>
        <xdr:cNvSpPr/>
      </xdr:nvSpPr>
      <xdr:spPr>
        <a:xfrm>
          <a:off x="13652500" y="9855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3671</xdr:rowOff>
    </xdr:from>
    <xdr:ext cx="534377" cy="259045"/>
    <xdr:sp macro="" textlink="">
      <xdr:nvSpPr>
        <xdr:cNvPr id="603" name="テキスト ボックス 602">
          <a:extLst>
            <a:ext uri="{FF2B5EF4-FFF2-40B4-BE49-F238E27FC236}">
              <a16:creationId xmlns:a16="http://schemas.microsoft.com/office/drawing/2014/main" id="{1BA7AD31-F340-4804-82F0-C94849DA9B5A}"/>
            </a:ext>
          </a:extLst>
        </xdr:cNvPr>
        <xdr:cNvSpPr txBox="1"/>
      </xdr:nvSpPr>
      <xdr:spPr>
        <a:xfrm>
          <a:off x="13436111" y="99477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142562</xdr:rowOff>
    </xdr:from>
    <xdr:to>
      <xdr:col>67</xdr:col>
      <xdr:colOff>101600</xdr:colOff>
      <xdr:row>57</xdr:row>
      <xdr:rowOff>72712</xdr:rowOff>
    </xdr:to>
    <xdr:sp macro="" textlink="">
      <xdr:nvSpPr>
        <xdr:cNvPr id="604" name="楕円 603">
          <a:extLst>
            <a:ext uri="{FF2B5EF4-FFF2-40B4-BE49-F238E27FC236}">
              <a16:creationId xmlns:a16="http://schemas.microsoft.com/office/drawing/2014/main" id="{B23C6C88-9A79-4386-85BC-35793E5C2DF8}"/>
            </a:ext>
          </a:extLst>
        </xdr:cNvPr>
        <xdr:cNvSpPr/>
      </xdr:nvSpPr>
      <xdr:spPr>
        <a:xfrm>
          <a:off x="12763500" y="9743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89239</xdr:rowOff>
    </xdr:from>
    <xdr:ext cx="534377" cy="259045"/>
    <xdr:sp macro="" textlink="">
      <xdr:nvSpPr>
        <xdr:cNvPr id="605" name="テキスト ボックス 604">
          <a:extLst>
            <a:ext uri="{FF2B5EF4-FFF2-40B4-BE49-F238E27FC236}">
              <a16:creationId xmlns:a16="http://schemas.microsoft.com/office/drawing/2014/main" id="{5D551829-06AF-4395-A90C-D0FD7274098E}"/>
            </a:ext>
          </a:extLst>
        </xdr:cNvPr>
        <xdr:cNvSpPr txBox="1"/>
      </xdr:nvSpPr>
      <xdr:spPr>
        <a:xfrm>
          <a:off x="12547111" y="9518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13006091-4C2D-4E8D-8980-827113FE3C2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E96D5B9-D0FB-47D8-8E67-229DD3373C5A}"/>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208816A8-808D-4EB1-8C04-3FBB465A9355}"/>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65E2F113-D9EE-4977-868D-A71B754766E2}"/>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85C5E31A-78C6-47BC-AF5E-DF5A58244F33}"/>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995942FC-ACB7-4EFC-8345-2C6A90DA5E03}"/>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B2459920-F31D-49B7-9229-E8F935D59F93}"/>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79C10948-DB33-4ADD-A26C-2DC6820EA48B}"/>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C88159DF-EE80-4C3B-9AED-C34AC3249968}"/>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6A2477E2-6AB4-48D6-BDB6-AD0CC1E67898}"/>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6" name="直線コネクタ 615">
          <a:extLst>
            <a:ext uri="{FF2B5EF4-FFF2-40B4-BE49-F238E27FC236}">
              <a16:creationId xmlns:a16="http://schemas.microsoft.com/office/drawing/2014/main" id="{95B9C321-DCB4-4B9F-85DF-B1CA1CC81CAE}"/>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7" name="テキスト ボックス 616">
          <a:extLst>
            <a:ext uri="{FF2B5EF4-FFF2-40B4-BE49-F238E27FC236}">
              <a16:creationId xmlns:a16="http://schemas.microsoft.com/office/drawing/2014/main" id="{A6832F95-C904-4B1B-82CE-9FF58581A11B}"/>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8" name="直線コネクタ 617">
          <a:extLst>
            <a:ext uri="{FF2B5EF4-FFF2-40B4-BE49-F238E27FC236}">
              <a16:creationId xmlns:a16="http://schemas.microsoft.com/office/drawing/2014/main" id="{8B658A06-3494-4763-A02F-6D9AE594FF44}"/>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19" name="テキスト ボックス 618">
          <a:extLst>
            <a:ext uri="{FF2B5EF4-FFF2-40B4-BE49-F238E27FC236}">
              <a16:creationId xmlns:a16="http://schemas.microsoft.com/office/drawing/2014/main" id="{40F56E79-2906-4E9D-9F9C-9F5DD8029D6A}"/>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0" name="直線コネクタ 619">
          <a:extLst>
            <a:ext uri="{FF2B5EF4-FFF2-40B4-BE49-F238E27FC236}">
              <a16:creationId xmlns:a16="http://schemas.microsoft.com/office/drawing/2014/main" id="{B76BAF3E-C95E-4598-B172-AF7074178EE2}"/>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1" name="テキスト ボックス 620">
          <a:extLst>
            <a:ext uri="{FF2B5EF4-FFF2-40B4-BE49-F238E27FC236}">
              <a16:creationId xmlns:a16="http://schemas.microsoft.com/office/drawing/2014/main" id="{F88D66B1-BD13-4311-88B7-6A3297C4DB2B}"/>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2" name="直線コネクタ 621">
          <a:extLst>
            <a:ext uri="{FF2B5EF4-FFF2-40B4-BE49-F238E27FC236}">
              <a16:creationId xmlns:a16="http://schemas.microsoft.com/office/drawing/2014/main" id="{03F71222-10B4-4F37-8A01-82F0F9F49305}"/>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3" name="テキスト ボックス 622">
          <a:extLst>
            <a:ext uri="{FF2B5EF4-FFF2-40B4-BE49-F238E27FC236}">
              <a16:creationId xmlns:a16="http://schemas.microsoft.com/office/drawing/2014/main" id="{A6137726-0DEC-4FF5-93E8-ED3518389CBA}"/>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id="{D77A9432-E2B1-4A79-809E-783FD297B19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5" name="テキスト ボックス 624">
          <a:extLst>
            <a:ext uri="{FF2B5EF4-FFF2-40B4-BE49-F238E27FC236}">
              <a16:creationId xmlns:a16="http://schemas.microsoft.com/office/drawing/2014/main" id="{F918F927-311D-47F1-A480-E0CE5586CF31}"/>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災害復旧費グラフ枠">
          <a:extLst>
            <a:ext uri="{FF2B5EF4-FFF2-40B4-BE49-F238E27FC236}">
              <a16:creationId xmlns:a16="http://schemas.microsoft.com/office/drawing/2014/main" id="{7E9FFD75-F7BB-45C0-A6C7-A587CACC44D9}"/>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13559</xdr:rowOff>
    </xdr:from>
    <xdr:to>
      <xdr:col>85</xdr:col>
      <xdr:colOff>126364</xdr:colOff>
      <xdr:row>78</xdr:row>
      <xdr:rowOff>139700</xdr:rowOff>
    </xdr:to>
    <xdr:cxnSp macro="">
      <xdr:nvCxnSpPr>
        <xdr:cNvPr id="627" name="直線コネクタ 626">
          <a:extLst>
            <a:ext uri="{FF2B5EF4-FFF2-40B4-BE49-F238E27FC236}">
              <a16:creationId xmlns:a16="http://schemas.microsoft.com/office/drawing/2014/main" id="{6562E04A-CC50-4B3E-93D4-E8F9F22F1D27}"/>
            </a:ext>
          </a:extLst>
        </xdr:cNvPr>
        <xdr:cNvCxnSpPr/>
      </xdr:nvCxnSpPr>
      <xdr:spPr>
        <a:xfrm flipV="1">
          <a:off x="16317595" y="12357959"/>
          <a:ext cx="1269" cy="11548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159283</xdr:rowOff>
    </xdr:from>
    <xdr:ext cx="249299" cy="259045"/>
    <xdr:sp macro="" textlink="">
      <xdr:nvSpPr>
        <xdr:cNvPr id="628" name="災害復旧費最小値テキスト">
          <a:extLst>
            <a:ext uri="{FF2B5EF4-FFF2-40B4-BE49-F238E27FC236}">
              <a16:creationId xmlns:a16="http://schemas.microsoft.com/office/drawing/2014/main" id="{2A6F4371-64B3-46A2-BE98-3D3061925463}"/>
            </a:ext>
          </a:extLst>
        </xdr:cNvPr>
        <xdr:cNvSpPr txBox="1"/>
      </xdr:nvSpPr>
      <xdr:spPr>
        <a:xfrm>
          <a:off x="16370300" y="1353238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9" name="直線コネクタ 628">
          <a:extLst>
            <a:ext uri="{FF2B5EF4-FFF2-40B4-BE49-F238E27FC236}">
              <a16:creationId xmlns:a16="http://schemas.microsoft.com/office/drawing/2014/main" id="{D2CC0443-D23F-4115-BD56-8B439AA74AD5}"/>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131686</xdr:rowOff>
    </xdr:from>
    <xdr:ext cx="534377" cy="259045"/>
    <xdr:sp macro="" textlink="">
      <xdr:nvSpPr>
        <xdr:cNvPr id="630" name="災害復旧費最大値テキスト">
          <a:extLst>
            <a:ext uri="{FF2B5EF4-FFF2-40B4-BE49-F238E27FC236}">
              <a16:creationId xmlns:a16="http://schemas.microsoft.com/office/drawing/2014/main" id="{55D7AF1D-7C24-4069-9E50-DE436013B24A}"/>
            </a:ext>
          </a:extLst>
        </xdr:cNvPr>
        <xdr:cNvSpPr txBox="1"/>
      </xdr:nvSpPr>
      <xdr:spPr>
        <a:xfrm>
          <a:off x="16370300" y="12133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50,518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72</xdr:row>
      <xdr:rowOff>13559</xdr:rowOff>
    </xdr:from>
    <xdr:to>
      <xdr:col>86</xdr:col>
      <xdr:colOff>25400</xdr:colOff>
      <xdr:row>72</xdr:row>
      <xdr:rowOff>13559</xdr:rowOff>
    </xdr:to>
    <xdr:cxnSp macro="">
      <xdr:nvCxnSpPr>
        <xdr:cNvPr id="631" name="直線コネクタ 630">
          <a:extLst>
            <a:ext uri="{FF2B5EF4-FFF2-40B4-BE49-F238E27FC236}">
              <a16:creationId xmlns:a16="http://schemas.microsoft.com/office/drawing/2014/main" id="{7CE8A52E-AEE2-45B3-BE74-3E9F35581E32}"/>
            </a:ext>
          </a:extLst>
        </xdr:cNvPr>
        <xdr:cNvCxnSpPr/>
      </xdr:nvCxnSpPr>
      <xdr:spPr>
        <a:xfrm>
          <a:off x="16230600" y="123579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79029</xdr:rowOff>
    </xdr:from>
    <xdr:to>
      <xdr:col>85</xdr:col>
      <xdr:colOff>127000</xdr:colOff>
      <xdr:row>78</xdr:row>
      <xdr:rowOff>82893</xdr:rowOff>
    </xdr:to>
    <xdr:cxnSp macro="">
      <xdr:nvCxnSpPr>
        <xdr:cNvPr id="632" name="直線コネクタ 631">
          <a:extLst>
            <a:ext uri="{FF2B5EF4-FFF2-40B4-BE49-F238E27FC236}">
              <a16:creationId xmlns:a16="http://schemas.microsoft.com/office/drawing/2014/main" id="{F547DB8F-4FB4-4831-B107-CEC4D834FCAE}"/>
            </a:ext>
          </a:extLst>
        </xdr:cNvPr>
        <xdr:cNvCxnSpPr/>
      </xdr:nvCxnSpPr>
      <xdr:spPr>
        <a:xfrm flipV="1">
          <a:off x="15481300" y="13452129"/>
          <a:ext cx="838200" cy="3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32283</xdr:rowOff>
    </xdr:from>
    <xdr:ext cx="469744" cy="259045"/>
    <xdr:sp macro="" textlink="">
      <xdr:nvSpPr>
        <xdr:cNvPr id="633" name="災害復旧費平均値テキスト">
          <a:extLst>
            <a:ext uri="{FF2B5EF4-FFF2-40B4-BE49-F238E27FC236}">
              <a16:creationId xmlns:a16="http://schemas.microsoft.com/office/drawing/2014/main" id="{6740969C-A834-45C2-AAAA-6402B67AA8A9}"/>
            </a:ext>
          </a:extLst>
        </xdr:cNvPr>
        <xdr:cNvSpPr txBox="1"/>
      </xdr:nvSpPr>
      <xdr:spPr>
        <a:xfrm>
          <a:off x="16370300" y="134053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53856</xdr:rowOff>
    </xdr:from>
    <xdr:to>
      <xdr:col>85</xdr:col>
      <xdr:colOff>177800</xdr:colOff>
      <xdr:row>78</xdr:row>
      <xdr:rowOff>155456</xdr:rowOff>
    </xdr:to>
    <xdr:sp macro="" textlink="">
      <xdr:nvSpPr>
        <xdr:cNvPr id="634" name="フローチャート: 判断 633">
          <a:extLst>
            <a:ext uri="{FF2B5EF4-FFF2-40B4-BE49-F238E27FC236}">
              <a16:creationId xmlns:a16="http://schemas.microsoft.com/office/drawing/2014/main" id="{A4EF68FD-13C8-4CE2-A8A5-025F6ABCEB8D}"/>
            </a:ext>
          </a:extLst>
        </xdr:cNvPr>
        <xdr:cNvSpPr/>
      </xdr:nvSpPr>
      <xdr:spPr>
        <a:xfrm>
          <a:off x="16268700" y="13426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30429</xdr:rowOff>
    </xdr:from>
    <xdr:to>
      <xdr:col>81</xdr:col>
      <xdr:colOff>50800</xdr:colOff>
      <xdr:row>78</xdr:row>
      <xdr:rowOff>82893</xdr:rowOff>
    </xdr:to>
    <xdr:cxnSp macro="">
      <xdr:nvCxnSpPr>
        <xdr:cNvPr id="635" name="直線コネクタ 634">
          <a:extLst>
            <a:ext uri="{FF2B5EF4-FFF2-40B4-BE49-F238E27FC236}">
              <a16:creationId xmlns:a16="http://schemas.microsoft.com/office/drawing/2014/main" id="{B598A278-D3A8-4D37-BBAA-2466E6C55261}"/>
            </a:ext>
          </a:extLst>
        </xdr:cNvPr>
        <xdr:cNvCxnSpPr/>
      </xdr:nvCxnSpPr>
      <xdr:spPr>
        <a:xfrm>
          <a:off x="14592300" y="13403529"/>
          <a:ext cx="889000" cy="524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64577</xdr:rowOff>
    </xdr:from>
    <xdr:to>
      <xdr:col>81</xdr:col>
      <xdr:colOff>101600</xdr:colOff>
      <xdr:row>78</xdr:row>
      <xdr:rowOff>166177</xdr:rowOff>
    </xdr:to>
    <xdr:sp macro="" textlink="">
      <xdr:nvSpPr>
        <xdr:cNvPr id="636" name="フローチャート: 判断 635">
          <a:extLst>
            <a:ext uri="{FF2B5EF4-FFF2-40B4-BE49-F238E27FC236}">
              <a16:creationId xmlns:a16="http://schemas.microsoft.com/office/drawing/2014/main" id="{44084368-38F7-416E-A47B-5E20D08C9A17}"/>
            </a:ext>
          </a:extLst>
        </xdr:cNvPr>
        <xdr:cNvSpPr/>
      </xdr:nvSpPr>
      <xdr:spPr>
        <a:xfrm>
          <a:off x="15430500" y="1343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78</xdr:row>
      <xdr:rowOff>157304</xdr:rowOff>
    </xdr:from>
    <xdr:ext cx="469744" cy="259045"/>
    <xdr:sp macro="" textlink="">
      <xdr:nvSpPr>
        <xdr:cNvPr id="637" name="テキスト ボックス 636">
          <a:extLst>
            <a:ext uri="{FF2B5EF4-FFF2-40B4-BE49-F238E27FC236}">
              <a16:creationId xmlns:a16="http://schemas.microsoft.com/office/drawing/2014/main" id="{4557522F-6AF9-459D-A6A0-218F5C629624}"/>
            </a:ext>
          </a:extLst>
        </xdr:cNvPr>
        <xdr:cNvSpPr txBox="1"/>
      </xdr:nvSpPr>
      <xdr:spPr>
        <a:xfrm>
          <a:off x="15246428" y="135304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29835</xdr:rowOff>
    </xdr:from>
    <xdr:to>
      <xdr:col>76</xdr:col>
      <xdr:colOff>114300</xdr:colOff>
      <xdr:row>78</xdr:row>
      <xdr:rowOff>30429</xdr:rowOff>
    </xdr:to>
    <xdr:cxnSp macro="">
      <xdr:nvCxnSpPr>
        <xdr:cNvPr id="638" name="直線コネクタ 637">
          <a:extLst>
            <a:ext uri="{FF2B5EF4-FFF2-40B4-BE49-F238E27FC236}">
              <a16:creationId xmlns:a16="http://schemas.microsoft.com/office/drawing/2014/main" id="{AF4CF8FC-8C46-4D07-B50A-514041683DE8}"/>
            </a:ext>
          </a:extLst>
        </xdr:cNvPr>
        <xdr:cNvCxnSpPr/>
      </xdr:nvCxnSpPr>
      <xdr:spPr>
        <a:xfrm>
          <a:off x="13703300" y="13402935"/>
          <a:ext cx="889000" cy="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48986</xdr:rowOff>
    </xdr:from>
    <xdr:to>
      <xdr:col>76</xdr:col>
      <xdr:colOff>165100</xdr:colOff>
      <xdr:row>78</xdr:row>
      <xdr:rowOff>150586</xdr:rowOff>
    </xdr:to>
    <xdr:sp macro="" textlink="">
      <xdr:nvSpPr>
        <xdr:cNvPr id="639" name="フローチャート: 判断 638">
          <a:extLst>
            <a:ext uri="{FF2B5EF4-FFF2-40B4-BE49-F238E27FC236}">
              <a16:creationId xmlns:a16="http://schemas.microsoft.com/office/drawing/2014/main" id="{9C2DB062-A91D-446A-A1A2-9DCE236D5C83}"/>
            </a:ext>
          </a:extLst>
        </xdr:cNvPr>
        <xdr:cNvSpPr/>
      </xdr:nvSpPr>
      <xdr:spPr>
        <a:xfrm>
          <a:off x="14541500" y="13422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78</xdr:row>
      <xdr:rowOff>141713</xdr:rowOff>
    </xdr:from>
    <xdr:ext cx="469744" cy="259045"/>
    <xdr:sp macro="" textlink="">
      <xdr:nvSpPr>
        <xdr:cNvPr id="640" name="テキスト ボックス 639">
          <a:extLst>
            <a:ext uri="{FF2B5EF4-FFF2-40B4-BE49-F238E27FC236}">
              <a16:creationId xmlns:a16="http://schemas.microsoft.com/office/drawing/2014/main" id="{A16AC491-32C8-4719-9B1A-A50CAF04C388}"/>
            </a:ext>
          </a:extLst>
        </xdr:cNvPr>
        <xdr:cNvSpPr txBox="1"/>
      </xdr:nvSpPr>
      <xdr:spPr>
        <a:xfrm>
          <a:off x="14357428" y="13514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153690</xdr:rowOff>
    </xdr:from>
    <xdr:to>
      <xdr:col>71</xdr:col>
      <xdr:colOff>177800</xdr:colOff>
      <xdr:row>78</xdr:row>
      <xdr:rowOff>29835</xdr:rowOff>
    </xdr:to>
    <xdr:cxnSp macro="">
      <xdr:nvCxnSpPr>
        <xdr:cNvPr id="641" name="直線コネクタ 640">
          <a:extLst>
            <a:ext uri="{FF2B5EF4-FFF2-40B4-BE49-F238E27FC236}">
              <a16:creationId xmlns:a16="http://schemas.microsoft.com/office/drawing/2014/main" id="{F8D02CD4-8011-409B-8FF6-2D7060C2643F}"/>
            </a:ext>
          </a:extLst>
        </xdr:cNvPr>
        <xdr:cNvCxnSpPr/>
      </xdr:nvCxnSpPr>
      <xdr:spPr>
        <a:xfrm>
          <a:off x="12814300" y="13183890"/>
          <a:ext cx="889000" cy="2190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38128</xdr:rowOff>
    </xdr:from>
    <xdr:to>
      <xdr:col>72</xdr:col>
      <xdr:colOff>38100</xdr:colOff>
      <xdr:row>78</xdr:row>
      <xdr:rowOff>139728</xdr:rowOff>
    </xdr:to>
    <xdr:sp macro="" textlink="">
      <xdr:nvSpPr>
        <xdr:cNvPr id="642" name="フローチャート: 判断 641">
          <a:extLst>
            <a:ext uri="{FF2B5EF4-FFF2-40B4-BE49-F238E27FC236}">
              <a16:creationId xmlns:a16="http://schemas.microsoft.com/office/drawing/2014/main" id="{08172579-C7CF-4972-A2A6-3E9DC3C48C12}"/>
            </a:ext>
          </a:extLst>
        </xdr:cNvPr>
        <xdr:cNvSpPr/>
      </xdr:nvSpPr>
      <xdr:spPr>
        <a:xfrm>
          <a:off x="13652500" y="13411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78</xdr:row>
      <xdr:rowOff>130855</xdr:rowOff>
    </xdr:from>
    <xdr:ext cx="469744" cy="259045"/>
    <xdr:sp macro="" textlink="">
      <xdr:nvSpPr>
        <xdr:cNvPr id="643" name="テキスト ボックス 642">
          <a:extLst>
            <a:ext uri="{FF2B5EF4-FFF2-40B4-BE49-F238E27FC236}">
              <a16:creationId xmlns:a16="http://schemas.microsoft.com/office/drawing/2014/main" id="{ABCDE452-0A9C-40CF-863C-B22E90470AEB}"/>
            </a:ext>
          </a:extLst>
        </xdr:cNvPr>
        <xdr:cNvSpPr txBox="1"/>
      </xdr:nvSpPr>
      <xdr:spPr>
        <a:xfrm>
          <a:off x="13468428" y="135039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51090</xdr:rowOff>
    </xdr:from>
    <xdr:to>
      <xdr:col>67</xdr:col>
      <xdr:colOff>101600</xdr:colOff>
      <xdr:row>78</xdr:row>
      <xdr:rowOff>152690</xdr:rowOff>
    </xdr:to>
    <xdr:sp macro="" textlink="">
      <xdr:nvSpPr>
        <xdr:cNvPr id="644" name="フローチャート: 判断 643">
          <a:extLst>
            <a:ext uri="{FF2B5EF4-FFF2-40B4-BE49-F238E27FC236}">
              <a16:creationId xmlns:a16="http://schemas.microsoft.com/office/drawing/2014/main" id="{0385DC91-E80D-40ED-9DFD-0F67ECFAC224}"/>
            </a:ext>
          </a:extLst>
        </xdr:cNvPr>
        <xdr:cNvSpPr/>
      </xdr:nvSpPr>
      <xdr:spPr>
        <a:xfrm>
          <a:off x="12763500" y="13424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78</xdr:row>
      <xdr:rowOff>143817</xdr:rowOff>
    </xdr:from>
    <xdr:ext cx="469744" cy="259045"/>
    <xdr:sp macro="" textlink="">
      <xdr:nvSpPr>
        <xdr:cNvPr id="645" name="テキスト ボックス 644">
          <a:extLst>
            <a:ext uri="{FF2B5EF4-FFF2-40B4-BE49-F238E27FC236}">
              <a16:creationId xmlns:a16="http://schemas.microsoft.com/office/drawing/2014/main" id="{3A260A52-2FB2-43D4-8300-E34D23DC9AFF}"/>
            </a:ext>
          </a:extLst>
        </xdr:cNvPr>
        <xdr:cNvSpPr txBox="1"/>
      </xdr:nvSpPr>
      <xdr:spPr>
        <a:xfrm>
          <a:off x="12579428" y="13516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70747191-C029-4F88-97C1-2F6B99000CEE}"/>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478DCBCA-C303-4877-AC90-6EBA410EAD2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7C109A69-D1BA-4D78-8B1C-62AA823F93EB}"/>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9984731C-6300-4D32-B109-A6A2C2D859BA}"/>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1357847-FB15-4608-9573-ED862FA01732}"/>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28229</xdr:rowOff>
    </xdr:from>
    <xdr:to>
      <xdr:col>85</xdr:col>
      <xdr:colOff>177800</xdr:colOff>
      <xdr:row>78</xdr:row>
      <xdr:rowOff>129829</xdr:rowOff>
    </xdr:to>
    <xdr:sp macro="" textlink="">
      <xdr:nvSpPr>
        <xdr:cNvPr id="651" name="楕円 650">
          <a:extLst>
            <a:ext uri="{FF2B5EF4-FFF2-40B4-BE49-F238E27FC236}">
              <a16:creationId xmlns:a16="http://schemas.microsoft.com/office/drawing/2014/main" id="{4AEA0CD4-51D9-4F0B-8900-C75BC80648D7}"/>
            </a:ext>
          </a:extLst>
        </xdr:cNvPr>
        <xdr:cNvSpPr/>
      </xdr:nvSpPr>
      <xdr:spPr>
        <a:xfrm>
          <a:off x="16268700" y="13401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159056</xdr:rowOff>
    </xdr:from>
    <xdr:ext cx="469744" cy="259045"/>
    <xdr:sp macro="" textlink="">
      <xdr:nvSpPr>
        <xdr:cNvPr id="652" name="災害復旧費該当値テキスト">
          <a:extLst>
            <a:ext uri="{FF2B5EF4-FFF2-40B4-BE49-F238E27FC236}">
              <a16:creationId xmlns:a16="http://schemas.microsoft.com/office/drawing/2014/main" id="{EFB5F5E9-9843-4936-9956-FE2E98B97E67}"/>
            </a:ext>
          </a:extLst>
        </xdr:cNvPr>
        <xdr:cNvSpPr txBox="1"/>
      </xdr:nvSpPr>
      <xdr:spPr>
        <a:xfrm>
          <a:off x="16370300" y="13189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32093</xdr:rowOff>
    </xdr:from>
    <xdr:to>
      <xdr:col>81</xdr:col>
      <xdr:colOff>101600</xdr:colOff>
      <xdr:row>78</xdr:row>
      <xdr:rowOff>133693</xdr:rowOff>
    </xdr:to>
    <xdr:sp macro="" textlink="">
      <xdr:nvSpPr>
        <xdr:cNvPr id="653" name="楕円 652">
          <a:extLst>
            <a:ext uri="{FF2B5EF4-FFF2-40B4-BE49-F238E27FC236}">
              <a16:creationId xmlns:a16="http://schemas.microsoft.com/office/drawing/2014/main" id="{28CAC636-6B6F-436A-9432-7F0D7E8F5D43}"/>
            </a:ext>
          </a:extLst>
        </xdr:cNvPr>
        <xdr:cNvSpPr/>
      </xdr:nvSpPr>
      <xdr:spPr>
        <a:xfrm>
          <a:off x="15430500" y="13405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150220</xdr:rowOff>
    </xdr:from>
    <xdr:ext cx="469744" cy="259045"/>
    <xdr:sp macro="" textlink="">
      <xdr:nvSpPr>
        <xdr:cNvPr id="654" name="テキスト ボックス 653">
          <a:extLst>
            <a:ext uri="{FF2B5EF4-FFF2-40B4-BE49-F238E27FC236}">
              <a16:creationId xmlns:a16="http://schemas.microsoft.com/office/drawing/2014/main" id="{32D0EB6B-8B01-4C91-B256-C01A79E22AE9}"/>
            </a:ext>
          </a:extLst>
        </xdr:cNvPr>
        <xdr:cNvSpPr txBox="1"/>
      </xdr:nvSpPr>
      <xdr:spPr>
        <a:xfrm>
          <a:off x="15246428" y="131804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151079</xdr:rowOff>
    </xdr:from>
    <xdr:to>
      <xdr:col>76</xdr:col>
      <xdr:colOff>165100</xdr:colOff>
      <xdr:row>78</xdr:row>
      <xdr:rowOff>81229</xdr:rowOff>
    </xdr:to>
    <xdr:sp macro="" textlink="">
      <xdr:nvSpPr>
        <xdr:cNvPr id="655" name="楕円 654">
          <a:extLst>
            <a:ext uri="{FF2B5EF4-FFF2-40B4-BE49-F238E27FC236}">
              <a16:creationId xmlns:a16="http://schemas.microsoft.com/office/drawing/2014/main" id="{8E193A93-F840-4526-B36A-19A8B18E7FE9}"/>
            </a:ext>
          </a:extLst>
        </xdr:cNvPr>
        <xdr:cNvSpPr/>
      </xdr:nvSpPr>
      <xdr:spPr>
        <a:xfrm>
          <a:off x="14541500" y="13352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97756</xdr:rowOff>
    </xdr:from>
    <xdr:ext cx="469744" cy="259045"/>
    <xdr:sp macro="" textlink="">
      <xdr:nvSpPr>
        <xdr:cNvPr id="656" name="テキスト ボックス 655">
          <a:extLst>
            <a:ext uri="{FF2B5EF4-FFF2-40B4-BE49-F238E27FC236}">
              <a16:creationId xmlns:a16="http://schemas.microsoft.com/office/drawing/2014/main" id="{F42A46B6-1CE5-47EB-9597-C4CF012D3CAB}"/>
            </a:ext>
          </a:extLst>
        </xdr:cNvPr>
        <xdr:cNvSpPr txBox="1"/>
      </xdr:nvSpPr>
      <xdr:spPr>
        <a:xfrm>
          <a:off x="14357428" y="13127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150485</xdr:rowOff>
    </xdr:from>
    <xdr:to>
      <xdr:col>72</xdr:col>
      <xdr:colOff>38100</xdr:colOff>
      <xdr:row>78</xdr:row>
      <xdr:rowOff>80635</xdr:rowOff>
    </xdr:to>
    <xdr:sp macro="" textlink="">
      <xdr:nvSpPr>
        <xdr:cNvPr id="657" name="楕円 656">
          <a:extLst>
            <a:ext uri="{FF2B5EF4-FFF2-40B4-BE49-F238E27FC236}">
              <a16:creationId xmlns:a16="http://schemas.microsoft.com/office/drawing/2014/main" id="{FBF5A52C-E416-403F-87C4-75B1A330C733}"/>
            </a:ext>
          </a:extLst>
        </xdr:cNvPr>
        <xdr:cNvSpPr/>
      </xdr:nvSpPr>
      <xdr:spPr>
        <a:xfrm>
          <a:off x="13652500" y="13352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97162</xdr:rowOff>
    </xdr:from>
    <xdr:ext cx="469744" cy="259045"/>
    <xdr:sp macro="" textlink="">
      <xdr:nvSpPr>
        <xdr:cNvPr id="658" name="テキスト ボックス 657">
          <a:extLst>
            <a:ext uri="{FF2B5EF4-FFF2-40B4-BE49-F238E27FC236}">
              <a16:creationId xmlns:a16="http://schemas.microsoft.com/office/drawing/2014/main" id="{24219B3F-34D5-4FD1-873A-7E2418FEA076}"/>
            </a:ext>
          </a:extLst>
        </xdr:cNvPr>
        <xdr:cNvSpPr txBox="1"/>
      </xdr:nvSpPr>
      <xdr:spPr>
        <a:xfrm>
          <a:off x="13468428" y="131273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102890</xdr:rowOff>
    </xdr:from>
    <xdr:to>
      <xdr:col>67</xdr:col>
      <xdr:colOff>101600</xdr:colOff>
      <xdr:row>77</xdr:row>
      <xdr:rowOff>33040</xdr:rowOff>
    </xdr:to>
    <xdr:sp macro="" textlink="">
      <xdr:nvSpPr>
        <xdr:cNvPr id="659" name="楕円 658">
          <a:extLst>
            <a:ext uri="{FF2B5EF4-FFF2-40B4-BE49-F238E27FC236}">
              <a16:creationId xmlns:a16="http://schemas.microsoft.com/office/drawing/2014/main" id="{166F3E48-4622-4FF9-975C-D1C2CFF09B26}"/>
            </a:ext>
          </a:extLst>
        </xdr:cNvPr>
        <xdr:cNvSpPr/>
      </xdr:nvSpPr>
      <xdr:spPr>
        <a:xfrm>
          <a:off x="12763500" y="13133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49568</xdr:rowOff>
    </xdr:from>
    <xdr:ext cx="534377" cy="259045"/>
    <xdr:sp macro="" textlink="">
      <xdr:nvSpPr>
        <xdr:cNvPr id="660" name="テキスト ボックス 659">
          <a:extLst>
            <a:ext uri="{FF2B5EF4-FFF2-40B4-BE49-F238E27FC236}">
              <a16:creationId xmlns:a16="http://schemas.microsoft.com/office/drawing/2014/main" id="{488F5D89-F0DD-4867-920F-694D3D2AB817}"/>
            </a:ext>
          </a:extLst>
        </xdr:cNvPr>
        <xdr:cNvSpPr txBox="1"/>
      </xdr:nvSpPr>
      <xdr:spPr>
        <a:xfrm>
          <a:off x="12547111" y="129083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a:extLst>
            <a:ext uri="{FF2B5EF4-FFF2-40B4-BE49-F238E27FC236}">
              <a16:creationId xmlns:a16="http://schemas.microsoft.com/office/drawing/2014/main" id="{7E07BBEB-AFC4-410A-8A25-F032859BE0D3}"/>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a:extLst>
            <a:ext uri="{FF2B5EF4-FFF2-40B4-BE49-F238E27FC236}">
              <a16:creationId xmlns:a16="http://schemas.microsoft.com/office/drawing/2014/main" id="{DD7D35F7-8A67-42B8-938D-4F411D0E7E85}"/>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id="{012BFF85-5354-4D8D-8608-E11A0E87C1E9}"/>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a:extLst>
            <a:ext uri="{FF2B5EF4-FFF2-40B4-BE49-F238E27FC236}">
              <a16:creationId xmlns:a16="http://schemas.microsoft.com/office/drawing/2014/main" id="{72ACAE15-FB22-42D0-B4FF-08B43B8A8372}"/>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id="{BB44015E-ED62-4B07-BF0A-7BBEE86E363E}"/>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a:extLst>
            <a:ext uri="{FF2B5EF4-FFF2-40B4-BE49-F238E27FC236}">
              <a16:creationId xmlns:a16="http://schemas.microsoft.com/office/drawing/2014/main" id="{2CA259F9-673D-4E26-8365-A55E53C49721}"/>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id="{3F611B11-A893-4D18-8688-CEC3A6FBE7CE}"/>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54,067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a:extLst>
            <a:ext uri="{FF2B5EF4-FFF2-40B4-BE49-F238E27FC236}">
              <a16:creationId xmlns:a16="http://schemas.microsoft.com/office/drawing/2014/main" id="{097852C6-031F-4E22-BD6E-C8F33B58C1C9}"/>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9" name="テキスト ボックス 668">
          <a:extLst>
            <a:ext uri="{FF2B5EF4-FFF2-40B4-BE49-F238E27FC236}">
              <a16:creationId xmlns:a16="http://schemas.microsoft.com/office/drawing/2014/main" id="{91A2A581-7EF8-48C0-98ED-E4021E25BCFC}"/>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id="{EF918965-EF65-4BD6-9D77-A99B2C164B4F}"/>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1" name="直線コネクタ 670">
          <a:extLst>
            <a:ext uri="{FF2B5EF4-FFF2-40B4-BE49-F238E27FC236}">
              <a16:creationId xmlns:a16="http://schemas.microsoft.com/office/drawing/2014/main" id="{7D6C3806-E5D2-4E80-9D19-F3F2D69A0987}"/>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2" name="テキスト ボックス 671">
          <a:extLst>
            <a:ext uri="{FF2B5EF4-FFF2-40B4-BE49-F238E27FC236}">
              <a16:creationId xmlns:a16="http://schemas.microsoft.com/office/drawing/2014/main" id="{B135177C-3CE1-4BE0-9EB3-AC1BEA754496}"/>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3" name="直線コネクタ 672">
          <a:extLst>
            <a:ext uri="{FF2B5EF4-FFF2-40B4-BE49-F238E27FC236}">
              <a16:creationId xmlns:a16="http://schemas.microsoft.com/office/drawing/2014/main" id="{CDC07D60-2791-4BCE-8C6A-3B7331856505}"/>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4" name="テキスト ボックス 673">
          <a:extLst>
            <a:ext uri="{FF2B5EF4-FFF2-40B4-BE49-F238E27FC236}">
              <a16:creationId xmlns:a16="http://schemas.microsoft.com/office/drawing/2014/main" id="{EA4D909D-14C5-4894-93F9-8BA54FE99402}"/>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5" name="直線コネクタ 674">
          <a:extLst>
            <a:ext uri="{FF2B5EF4-FFF2-40B4-BE49-F238E27FC236}">
              <a16:creationId xmlns:a16="http://schemas.microsoft.com/office/drawing/2014/main" id="{1FCDC2AD-6402-4DFA-9EE5-B38CD57A7A0D}"/>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6" name="テキスト ボックス 675">
          <a:extLst>
            <a:ext uri="{FF2B5EF4-FFF2-40B4-BE49-F238E27FC236}">
              <a16:creationId xmlns:a16="http://schemas.microsoft.com/office/drawing/2014/main" id="{68FF10E1-F018-4CF5-8871-1644372453B3}"/>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7" name="直線コネクタ 676">
          <a:extLst>
            <a:ext uri="{FF2B5EF4-FFF2-40B4-BE49-F238E27FC236}">
              <a16:creationId xmlns:a16="http://schemas.microsoft.com/office/drawing/2014/main" id="{2D62E444-75A3-4288-BBB0-5A73C4D9DE86}"/>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78" name="テキスト ボックス 677">
          <a:extLst>
            <a:ext uri="{FF2B5EF4-FFF2-40B4-BE49-F238E27FC236}">
              <a16:creationId xmlns:a16="http://schemas.microsoft.com/office/drawing/2014/main" id="{53B95638-E8D8-409E-9593-F0F9482210F2}"/>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9" name="直線コネクタ 678">
          <a:extLst>
            <a:ext uri="{FF2B5EF4-FFF2-40B4-BE49-F238E27FC236}">
              <a16:creationId xmlns:a16="http://schemas.microsoft.com/office/drawing/2014/main" id="{E3DA67AA-CE2E-4619-A3D2-5BD146AFF44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0" name="テキスト ボックス 679">
          <a:extLst>
            <a:ext uri="{FF2B5EF4-FFF2-40B4-BE49-F238E27FC236}">
              <a16:creationId xmlns:a16="http://schemas.microsoft.com/office/drawing/2014/main" id="{58231AE4-706C-4FF1-8704-D11C0A25B1B6}"/>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2796929B-11BC-46A6-BEFC-308E5BDB5C34}"/>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2" name="テキスト ボックス 681">
          <a:extLst>
            <a:ext uri="{FF2B5EF4-FFF2-40B4-BE49-F238E27FC236}">
              <a16:creationId xmlns:a16="http://schemas.microsoft.com/office/drawing/2014/main" id="{53E0E155-AF96-4219-91D0-DF2B849CE64C}"/>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公債費グラフ枠">
          <a:extLst>
            <a:ext uri="{FF2B5EF4-FFF2-40B4-BE49-F238E27FC236}">
              <a16:creationId xmlns:a16="http://schemas.microsoft.com/office/drawing/2014/main" id="{E56C517D-BC33-4569-8576-932EEF29173E}"/>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65367</xdr:rowOff>
    </xdr:from>
    <xdr:to>
      <xdr:col>85</xdr:col>
      <xdr:colOff>126364</xdr:colOff>
      <xdr:row>98</xdr:row>
      <xdr:rowOff>147016</xdr:rowOff>
    </xdr:to>
    <xdr:cxnSp macro="">
      <xdr:nvCxnSpPr>
        <xdr:cNvPr id="684" name="直線コネクタ 683">
          <a:extLst>
            <a:ext uri="{FF2B5EF4-FFF2-40B4-BE49-F238E27FC236}">
              <a16:creationId xmlns:a16="http://schemas.microsoft.com/office/drawing/2014/main" id="{B0F490D8-F292-4478-8BF1-D9D06C985EC1}"/>
            </a:ext>
          </a:extLst>
        </xdr:cNvPr>
        <xdr:cNvCxnSpPr/>
      </xdr:nvCxnSpPr>
      <xdr:spPr>
        <a:xfrm flipV="1">
          <a:off x="16317595" y="15667317"/>
          <a:ext cx="1269" cy="12817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150843</xdr:rowOff>
    </xdr:from>
    <xdr:ext cx="469744" cy="259045"/>
    <xdr:sp macro="" textlink="">
      <xdr:nvSpPr>
        <xdr:cNvPr id="685" name="公債費最小値テキスト">
          <a:extLst>
            <a:ext uri="{FF2B5EF4-FFF2-40B4-BE49-F238E27FC236}">
              <a16:creationId xmlns:a16="http://schemas.microsoft.com/office/drawing/2014/main" id="{9FD772B6-D661-4644-BECE-48BD695639E1}"/>
            </a:ext>
          </a:extLst>
        </xdr:cNvPr>
        <xdr:cNvSpPr txBox="1"/>
      </xdr:nvSpPr>
      <xdr:spPr>
        <a:xfrm>
          <a:off x="16370300" y="16952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147016</xdr:rowOff>
    </xdr:from>
    <xdr:to>
      <xdr:col>86</xdr:col>
      <xdr:colOff>25400</xdr:colOff>
      <xdr:row>98</xdr:row>
      <xdr:rowOff>147016</xdr:rowOff>
    </xdr:to>
    <xdr:cxnSp macro="">
      <xdr:nvCxnSpPr>
        <xdr:cNvPr id="686" name="直線コネクタ 685">
          <a:extLst>
            <a:ext uri="{FF2B5EF4-FFF2-40B4-BE49-F238E27FC236}">
              <a16:creationId xmlns:a16="http://schemas.microsoft.com/office/drawing/2014/main" id="{FD38F148-F2E7-4173-89D4-B6D80913F888}"/>
            </a:ext>
          </a:extLst>
        </xdr:cNvPr>
        <xdr:cNvCxnSpPr/>
      </xdr:nvCxnSpPr>
      <xdr:spPr>
        <a:xfrm>
          <a:off x="16230600" y="16949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12044</xdr:rowOff>
    </xdr:from>
    <xdr:ext cx="599010" cy="259045"/>
    <xdr:sp macro="" textlink="">
      <xdr:nvSpPr>
        <xdr:cNvPr id="687" name="公債費最大値テキスト">
          <a:extLst>
            <a:ext uri="{FF2B5EF4-FFF2-40B4-BE49-F238E27FC236}">
              <a16:creationId xmlns:a16="http://schemas.microsoft.com/office/drawing/2014/main" id="{8345FCB1-2E73-4B98-B04A-31C9F53DF6B8}"/>
            </a:ext>
          </a:extLst>
        </xdr:cNvPr>
        <xdr:cNvSpPr txBox="1"/>
      </xdr:nvSpPr>
      <xdr:spPr>
        <a:xfrm>
          <a:off x="16370300" y="154425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106,353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65367</xdr:rowOff>
    </xdr:from>
    <xdr:to>
      <xdr:col>86</xdr:col>
      <xdr:colOff>25400</xdr:colOff>
      <xdr:row>91</xdr:row>
      <xdr:rowOff>65367</xdr:rowOff>
    </xdr:to>
    <xdr:cxnSp macro="">
      <xdr:nvCxnSpPr>
        <xdr:cNvPr id="688" name="直線コネクタ 687">
          <a:extLst>
            <a:ext uri="{FF2B5EF4-FFF2-40B4-BE49-F238E27FC236}">
              <a16:creationId xmlns:a16="http://schemas.microsoft.com/office/drawing/2014/main" id="{0872AA90-2C85-4BAB-A2E0-60F6D209F6C3}"/>
            </a:ext>
          </a:extLst>
        </xdr:cNvPr>
        <xdr:cNvCxnSpPr/>
      </xdr:nvCxnSpPr>
      <xdr:spPr>
        <a:xfrm>
          <a:off x="16230600" y="15667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167005</xdr:rowOff>
    </xdr:from>
    <xdr:to>
      <xdr:col>85</xdr:col>
      <xdr:colOff>127000</xdr:colOff>
      <xdr:row>96</xdr:row>
      <xdr:rowOff>19292</xdr:rowOff>
    </xdr:to>
    <xdr:cxnSp macro="">
      <xdr:nvCxnSpPr>
        <xdr:cNvPr id="689" name="直線コネクタ 688">
          <a:extLst>
            <a:ext uri="{FF2B5EF4-FFF2-40B4-BE49-F238E27FC236}">
              <a16:creationId xmlns:a16="http://schemas.microsoft.com/office/drawing/2014/main" id="{60E3A6D9-DE3F-4FEB-AC3E-D1844AC32AA9}"/>
            </a:ext>
          </a:extLst>
        </xdr:cNvPr>
        <xdr:cNvCxnSpPr/>
      </xdr:nvCxnSpPr>
      <xdr:spPr>
        <a:xfrm>
          <a:off x="15481300" y="16454755"/>
          <a:ext cx="838200" cy="23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53788</xdr:rowOff>
    </xdr:from>
    <xdr:ext cx="534377" cy="259045"/>
    <xdr:sp macro="" textlink="">
      <xdr:nvSpPr>
        <xdr:cNvPr id="690" name="公債費平均値テキスト">
          <a:extLst>
            <a:ext uri="{FF2B5EF4-FFF2-40B4-BE49-F238E27FC236}">
              <a16:creationId xmlns:a16="http://schemas.microsoft.com/office/drawing/2014/main" id="{1A842FA9-68A6-4F91-83AD-34F011ED91C7}"/>
            </a:ext>
          </a:extLst>
        </xdr:cNvPr>
        <xdr:cNvSpPr txBox="1"/>
      </xdr:nvSpPr>
      <xdr:spPr>
        <a:xfrm>
          <a:off x="16370300" y="165129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75361</xdr:rowOff>
    </xdr:from>
    <xdr:to>
      <xdr:col>85</xdr:col>
      <xdr:colOff>177800</xdr:colOff>
      <xdr:row>97</xdr:row>
      <xdr:rowOff>5511</xdr:rowOff>
    </xdr:to>
    <xdr:sp macro="" textlink="">
      <xdr:nvSpPr>
        <xdr:cNvPr id="691" name="フローチャート: 判断 690">
          <a:extLst>
            <a:ext uri="{FF2B5EF4-FFF2-40B4-BE49-F238E27FC236}">
              <a16:creationId xmlns:a16="http://schemas.microsoft.com/office/drawing/2014/main" id="{5BE834A4-CC05-4B11-9337-1C77C71424A7}"/>
            </a:ext>
          </a:extLst>
        </xdr:cNvPr>
        <xdr:cNvSpPr/>
      </xdr:nvSpPr>
      <xdr:spPr>
        <a:xfrm>
          <a:off x="16268700" y="16534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77915</xdr:rowOff>
    </xdr:from>
    <xdr:to>
      <xdr:col>81</xdr:col>
      <xdr:colOff>50800</xdr:colOff>
      <xdr:row>95</xdr:row>
      <xdr:rowOff>167005</xdr:rowOff>
    </xdr:to>
    <xdr:cxnSp macro="">
      <xdr:nvCxnSpPr>
        <xdr:cNvPr id="692" name="直線コネクタ 691">
          <a:extLst>
            <a:ext uri="{FF2B5EF4-FFF2-40B4-BE49-F238E27FC236}">
              <a16:creationId xmlns:a16="http://schemas.microsoft.com/office/drawing/2014/main" id="{0239D608-BD09-4B75-A606-4021F32111A6}"/>
            </a:ext>
          </a:extLst>
        </xdr:cNvPr>
        <xdr:cNvCxnSpPr/>
      </xdr:nvCxnSpPr>
      <xdr:spPr>
        <a:xfrm>
          <a:off x="14592300" y="16365665"/>
          <a:ext cx="889000" cy="89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74727</xdr:rowOff>
    </xdr:from>
    <xdr:to>
      <xdr:col>81</xdr:col>
      <xdr:colOff>101600</xdr:colOff>
      <xdr:row>97</xdr:row>
      <xdr:rowOff>4877</xdr:rowOff>
    </xdr:to>
    <xdr:sp macro="" textlink="">
      <xdr:nvSpPr>
        <xdr:cNvPr id="693" name="フローチャート: 判断 692">
          <a:extLst>
            <a:ext uri="{FF2B5EF4-FFF2-40B4-BE49-F238E27FC236}">
              <a16:creationId xmlns:a16="http://schemas.microsoft.com/office/drawing/2014/main" id="{6AF88AE0-27BE-46BC-9F7B-5D065F519037}"/>
            </a:ext>
          </a:extLst>
        </xdr:cNvPr>
        <xdr:cNvSpPr/>
      </xdr:nvSpPr>
      <xdr:spPr>
        <a:xfrm>
          <a:off x="15430500" y="16533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167454</xdr:rowOff>
    </xdr:from>
    <xdr:ext cx="534377" cy="259045"/>
    <xdr:sp macro="" textlink="">
      <xdr:nvSpPr>
        <xdr:cNvPr id="694" name="テキスト ボックス 693">
          <a:extLst>
            <a:ext uri="{FF2B5EF4-FFF2-40B4-BE49-F238E27FC236}">
              <a16:creationId xmlns:a16="http://schemas.microsoft.com/office/drawing/2014/main" id="{66941078-E462-4EE5-898B-EAAA6183FD1E}"/>
            </a:ext>
          </a:extLst>
        </xdr:cNvPr>
        <xdr:cNvSpPr txBox="1"/>
      </xdr:nvSpPr>
      <xdr:spPr>
        <a:xfrm>
          <a:off x="15214111" y="166266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77915</xdr:rowOff>
    </xdr:from>
    <xdr:to>
      <xdr:col>76</xdr:col>
      <xdr:colOff>114300</xdr:colOff>
      <xdr:row>95</xdr:row>
      <xdr:rowOff>142545</xdr:rowOff>
    </xdr:to>
    <xdr:cxnSp macro="">
      <xdr:nvCxnSpPr>
        <xdr:cNvPr id="695" name="直線コネクタ 694">
          <a:extLst>
            <a:ext uri="{FF2B5EF4-FFF2-40B4-BE49-F238E27FC236}">
              <a16:creationId xmlns:a16="http://schemas.microsoft.com/office/drawing/2014/main" id="{3B705EAA-E042-4DF3-8ADA-CF1EAF3F8DC2}"/>
            </a:ext>
          </a:extLst>
        </xdr:cNvPr>
        <xdr:cNvCxnSpPr/>
      </xdr:nvCxnSpPr>
      <xdr:spPr>
        <a:xfrm flipV="1">
          <a:off x="13703300" y="16365665"/>
          <a:ext cx="889000" cy="64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82322</xdr:rowOff>
    </xdr:from>
    <xdr:to>
      <xdr:col>76</xdr:col>
      <xdr:colOff>165100</xdr:colOff>
      <xdr:row>97</xdr:row>
      <xdr:rowOff>12472</xdr:rowOff>
    </xdr:to>
    <xdr:sp macro="" textlink="">
      <xdr:nvSpPr>
        <xdr:cNvPr id="696" name="フローチャート: 判断 695">
          <a:extLst>
            <a:ext uri="{FF2B5EF4-FFF2-40B4-BE49-F238E27FC236}">
              <a16:creationId xmlns:a16="http://schemas.microsoft.com/office/drawing/2014/main" id="{592789B0-A3EF-4F81-9B5A-BF5922DED8ED}"/>
            </a:ext>
          </a:extLst>
        </xdr:cNvPr>
        <xdr:cNvSpPr/>
      </xdr:nvSpPr>
      <xdr:spPr>
        <a:xfrm>
          <a:off x="14541500" y="16541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3599</xdr:rowOff>
    </xdr:from>
    <xdr:ext cx="534377" cy="259045"/>
    <xdr:sp macro="" textlink="">
      <xdr:nvSpPr>
        <xdr:cNvPr id="697" name="テキスト ボックス 696">
          <a:extLst>
            <a:ext uri="{FF2B5EF4-FFF2-40B4-BE49-F238E27FC236}">
              <a16:creationId xmlns:a16="http://schemas.microsoft.com/office/drawing/2014/main" id="{B25DB942-7CF1-4D01-AAF1-AEA0E6407EBE}"/>
            </a:ext>
          </a:extLst>
        </xdr:cNvPr>
        <xdr:cNvSpPr txBox="1"/>
      </xdr:nvSpPr>
      <xdr:spPr>
        <a:xfrm>
          <a:off x="14325111" y="16634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138785</xdr:rowOff>
    </xdr:from>
    <xdr:to>
      <xdr:col>71</xdr:col>
      <xdr:colOff>177800</xdr:colOff>
      <xdr:row>95</xdr:row>
      <xdr:rowOff>142545</xdr:rowOff>
    </xdr:to>
    <xdr:cxnSp macro="">
      <xdr:nvCxnSpPr>
        <xdr:cNvPr id="698" name="直線コネクタ 697">
          <a:extLst>
            <a:ext uri="{FF2B5EF4-FFF2-40B4-BE49-F238E27FC236}">
              <a16:creationId xmlns:a16="http://schemas.microsoft.com/office/drawing/2014/main" id="{8767B92B-0CBA-46D6-8F32-4D4E515B2D35}"/>
            </a:ext>
          </a:extLst>
        </xdr:cNvPr>
        <xdr:cNvCxnSpPr/>
      </xdr:nvCxnSpPr>
      <xdr:spPr>
        <a:xfrm>
          <a:off x="12814300" y="16426535"/>
          <a:ext cx="889000" cy="3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94959</xdr:rowOff>
    </xdr:from>
    <xdr:to>
      <xdr:col>72</xdr:col>
      <xdr:colOff>38100</xdr:colOff>
      <xdr:row>97</xdr:row>
      <xdr:rowOff>25109</xdr:rowOff>
    </xdr:to>
    <xdr:sp macro="" textlink="">
      <xdr:nvSpPr>
        <xdr:cNvPr id="699" name="フローチャート: 判断 698">
          <a:extLst>
            <a:ext uri="{FF2B5EF4-FFF2-40B4-BE49-F238E27FC236}">
              <a16:creationId xmlns:a16="http://schemas.microsoft.com/office/drawing/2014/main" id="{FF6D8958-CE83-40D9-A4C0-1667EFBA6C19}"/>
            </a:ext>
          </a:extLst>
        </xdr:cNvPr>
        <xdr:cNvSpPr/>
      </xdr:nvSpPr>
      <xdr:spPr>
        <a:xfrm>
          <a:off x="13652500" y="16554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16236</xdr:rowOff>
    </xdr:from>
    <xdr:ext cx="534377" cy="259045"/>
    <xdr:sp macro="" textlink="">
      <xdr:nvSpPr>
        <xdr:cNvPr id="700" name="テキスト ボックス 699">
          <a:extLst>
            <a:ext uri="{FF2B5EF4-FFF2-40B4-BE49-F238E27FC236}">
              <a16:creationId xmlns:a16="http://schemas.microsoft.com/office/drawing/2014/main" id="{AD9581D6-0182-4791-BF7C-7976641C6959}"/>
            </a:ext>
          </a:extLst>
        </xdr:cNvPr>
        <xdr:cNvSpPr txBox="1"/>
      </xdr:nvSpPr>
      <xdr:spPr>
        <a:xfrm>
          <a:off x="13436111" y="16646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111544</xdr:rowOff>
    </xdr:from>
    <xdr:to>
      <xdr:col>67</xdr:col>
      <xdr:colOff>101600</xdr:colOff>
      <xdr:row>97</xdr:row>
      <xdr:rowOff>41694</xdr:rowOff>
    </xdr:to>
    <xdr:sp macro="" textlink="">
      <xdr:nvSpPr>
        <xdr:cNvPr id="701" name="フローチャート: 判断 700">
          <a:extLst>
            <a:ext uri="{FF2B5EF4-FFF2-40B4-BE49-F238E27FC236}">
              <a16:creationId xmlns:a16="http://schemas.microsoft.com/office/drawing/2014/main" id="{E006B3E2-44CF-44D1-A769-81452B3FFDEB}"/>
            </a:ext>
          </a:extLst>
        </xdr:cNvPr>
        <xdr:cNvSpPr/>
      </xdr:nvSpPr>
      <xdr:spPr>
        <a:xfrm>
          <a:off x="12763500" y="16570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32821</xdr:rowOff>
    </xdr:from>
    <xdr:ext cx="534377" cy="259045"/>
    <xdr:sp macro="" textlink="">
      <xdr:nvSpPr>
        <xdr:cNvPr id="702" name="テキスト ボックス 701">
          <a:extLst>
            <a:ext uri="{FF2B5EF4-FFF2-40B4-BE49-F238E27FC236}">
              <a16:creationId xmlns:a16="http://schemas.microsoft.com/office/drawing/2014/main" id="{7DE08AC3-912B-4E25-A006-F2C0184D4983}"/>
            </a:ext>
          </a:extLst>
        </xdr:cNvPr>
        <xdr:cNvSpPr txBox="1"/>
      </xdr:nvSpPr>
      <xdr:spPr>
        <a:xfrm>
          <a:off x="12547111" y="16663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FE538343-0EC7-4AAE-A5A9-3299F7EF646C}"/>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C847EE45-E5C9-4DDE-805D-06662A2FFE9A}"/>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45A85E39-127D-4CEC-98A1-AA963EAF7F97}"/>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5A5F2BB8-9DB9-4AD5-8FA7-973078EA06E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E1E19E75-E005-4396-8BAD-BD59826C4822}"/>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139942</xdr:rowOff>
    </xdr:from>
    <xdr:to>
      <xdr:col>85</xdr:col>
      <xdr:colOff>177800</xdr:colOff>
      <xdr:row>96</xdr:row>
      <xdr:rowOff>70092</xdr:rowOff>
    </xdr:to>
    <xdr:sp macro="" textlink="">
      <xdr:nvSpPr>
        <xdr:cNvPr id="708" name="楕円 707">
          <a:extLst>
            <a:ext uri="{FF2B5EF4-FFF2-40B4-BE49-F238E27FC236}">
              <a16:creationId xmlns:a16="http://schemas.microsoft.com/office/drawing/2014/main" id="{41F84055-B620-4E38-A8AA-12243AC0BEDE}"/>
            </a:ext>
          </a:extLst>
        </xdr:cNvPr>
        <xdr:cNvSpPr/>
      </xdr:nvSpPr>
      <xdr:spPr>
        <a:xfrm>
          <a:off x="16268700" y="16427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94</xdr:row>
      <xdr:rowOff>162819</xdr:rowOff>
    </xdr:from>
    <xdr:ext cx="534377" cy="259045"/>
    <xdr:sp macro="" textlink="">
      <xdr:nvSpPr>
        <xdr:cNvPr id="709" name="公債費該当値テキスト">
          <a:extLst>
            <a:ext uri="{FF2B5EF4-FFF2-40B4-BE49-F238E27FC236}">
              <a16:creationId xmlns:a16="http://schemas.microsoft.com/office/drawing/2014/main" id="{A3E088AB-1D3D-49A7-BDA9-99D320AB5713}"/>
            </a:ext>
          </a:extLst>
        </xdr:cNvPr>
        <xdr:cNvSpPr txBox="1"/>
      </xdr:nvSpPr>
      <xdr:spPr>
        <a:xfrm>
          <a:off x="16370300" y="162791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116205</xdr:rowOff>
    </xdr:from>
    <xdr:to>
      <xdr:col>81</xdr:col>
      <xdr:colOff>101600</xdr:colOff>
      <xdr:row>96</xdr:row>
      <xdr:rowOff>46355</xdr:rowOff>
    </xdr:to>
    <xdr:sp macro="" textlink="">
      <xdr:nvSpPr>
        <xdr:cNvPr id="710" name="楕円 709">
          <a:extLst>
            <a:ext uri="{FF2B5EF4-FFF2-40B4-BE49-F238E27FC236}">
              <a16:creationId xmlns:a16="http://schemas.microsoft.com/office/drawing/2014/main" id="{2FBAF978-5BB0-4992-B6AB-EEB8E4C33ADE}"/>
            </a:ext>
          </a:extLst>
        </xdr:cNvPr>
        <xdr:cNvSpPr/>
      </xdr:nvSpPr>
      <xdr:spPr>
        <a:xfrm>
          <a:off x="15430500" y="16403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62882</xdr:rowOff>
    </xdr:from>
    <xdr:ext cx="534377" cy="259045"/>
    <xdr:sp macro="" textlink="">
      <xdr:nvSpPr>
        <xdr:cNvPr id="711" name="テキスト ボックス 710">
          <a:extLst>
            <a:ext uri="{FF2B5EF4-FFF2-40B4-BE49-F238E27FC236}">
              <a16:creationId xmlns:a16="http://schemas.microsoft.com/office/drawing/2014/main" id="{BCA54A0D-C8DB-4BFF-8C15-E49C805FA6E3}"/>
            </a:ext>
          </a:extLst>
        </xdr:cNvPr>
        <xdr:cNvSpPr txBox="1"/>
      </xdr:nvSpPr>
      <xdr:spPr>
        <a:xfrm>
          <a:off x="15214111" y="16179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27115</xdr:rowOff>
    </xdr:from>
    <xdr:to>
      <xdr:col>76</xdr:col>
      <xdr:colOff>165100</xdr:colOff>
      <xdr:row>95</xdr:row>
      <xdr:rowOff>128715</xdr:rowOff>
    </xdr:to>
    <xdr:sp macro="" textlink="">
      <xdr:nvSpPr>
        <xdr:cNvPr id="712" name="楕円 711">
          <a:extLst>
            <a:ext uri="{FF2B5EF4-FFF2-40B4-BE49-F238E27FC236}">
              <a16:creationId xmlns:a16="http://schemas.microsoft.com/office/drawing/2014/main" id="{1960C654-4218-4D97-A91A-D1AA035D9FD7}"/>
            </a:ext>
          </a:extLst>
        </xdr:cNvPr>
        <xdr:cNvSpPr/>
      </xdr:nvSpPr>
      <xdr:spPr>
        <a:xfrm>
          <a:off x="14541500" y="16314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145242</xdr:rowOff>
    </xdr:from>
    <xdr:ext cx="534377" cy="259045"/>
    <xdr:sp macro="" textlink="">
      <xdr:nvSpPr>
        <xdr:cNvPr id="713" name="テキスト ボックス 712">
          <a:extLst>
            <a:ext uri="{FF2B5EF4-FFF2-40B4-BE49-F238E27FC236}">
              <a16:creationId xmlns:a16="http://schemas.microsoft.com/office/drawing/2014/main" id="{B615DA97-E4E2-40C2-BFBB-B9F9B0CCED79}"/>
            </a:ext>
          </a:extLst>
        </xdr:cNvPr>
        <xdr:cNvSpPr txBox="1"/>
      </xdr:nvSpPr>
      <xdr:spPr>
        <a:xfrm>
          <a:off x="14325111" y="160900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91745</xdr:rowOff>
    </xdr:from>
    <xdr:to>
      <xdr:col>72</xdr:col>
      <xdr:colOff>38100</xdr:colOff>
      <xdr:row>96</xdr:row>
      <xdr:rowOff>21895</xdr:rowOff>
    </xdr:to>
    <xdr:sp macro="" textlink="">
      <xdr:nvSpPr>
        <xdr:cNvPr id="714" name="楕円 713">
          <a:extLst>
            <a:ext uri="{FF2B5EF4-FFF2-40B4-BE49-F238E27FC236}">
              <a16:creationId xmlns:a16="http://schemas.microsoft.com/office/drawing/2014/main" id="{B4AECABD-19C8-4A36-92BD-4BCEDFDCC0CE}"/>
            </a:ext>
          </a:extLst>
        </xdr:cNvPr>
        <xdr:cNvSpPr/>
      </xdr:nvSpPr>
      <xdr:spPr>
        <a:xfrm>
          <a:off x="13652500" y="16379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38422</xdr:rowOff>
    </xdr:from>
    <xdr:ext cx="534377" cy="259045"/>
    <xdr:sp macro="" textlink="">
      <xdr:nvSpPr>
        <xdr:cNvPr id="715" name="テキスト ボックス 714">
          <a:extLst>
            <a:ext uri="{FF2B5EF4-FFF2-40B4-BE49-F238E27FC236}">
              <a16:creationId xmlns:a16="http://schemas.microsoft.com/office/drawing/2014/main" id="{9D05B4EA-06BD-4190-8BBE-F3515FD711EC}"/>
            </a:ext>
          </a:extLst>
        </xdr:cNvPr>
        <xdr:cNvSpPr txBox="1"/>
      </xdr:nvSpPr>
      <xdr:spPr>
        <a:xfrm>
          <a:off x="13436111" y="161547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87985</xdr:rowOff>
    </xdr:from>
    <xdr:to>
      <xdr:col>67</xdr:col>
      <xdr:colOff>101600</xdr:colOff>
      <xdr:row>96</xdr:row>
      <xdr:rowOff>18135</xdr:rowOff>
    </xdr:to>
    <xdr:sp macro="" textlink="">
      <xdr:nvSpPr>
        <xdr:cNvPr id="716" name="楕円 715">
          <a:extLst>
            <a:ext uri="{FF2B5EF4-FFF2-40B4-BE49-F238E27FC236}">
              <a16:creationId xmlns:a16="http://schemas.microsoft.com/office/drawing/2014/main" id="{9C3A6FA7-87A5-442A-8E87-AF6490E8F7BE}"/>
            </a:ext>
          </a:extLst>
        </xdr:cNvPr>
        <xdr:cNvSpPr/>
      </xdr:nvSpPr>
      <xdr:spPr>
        <a:xfrm>
          <a:off x="12763500" y="16375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34662</xdr:rowOff>
    </xdr:from>
    <xdr:ext cx="534377" cy="259045"/>
    <xdr:sp macro="" textlink="">
      <xdr:nvSpPr>
        <xdr:cNvPr id="717" name="テキスト ボックス 716">
          <a:extLst>
            <a:ext uri="{FF2B5EF4-FFF2-40B4-BE49-F238E27FC236}">
              <a16:creationId xmlns:a16="http://schemas.microsoft.com/office/drawing/2014/main" id="{90BCD0DE-B812-43F2-BF6C-01AA4BAA4F03}"/>
            </a:ext>
          </a:extLst>
        </xdr:cNvPr>
        <xdr:cNvSpPr txBox="1"/>
      </xdr:nvSpPr>
      <xdr:spPr>
        <a:xfrm>
          <a:off x="12547111" y="16150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336654D2-FB2F-4D51-BC88-D9892FBD2EC1}"/>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id="{58BB07CB-2F0B-4D39-B63B-867946B58A1E}"/>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290B554B-BE52-43D9-B0C5-9A44BC984337}"/>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id="{C1CF45D2-FE91-4436-B794-B907BF11F6DD}"/>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293135E4-8FAD-4B8E-A480-05DB32D7DB0C}"/>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id="{04191FCD-6F17-418E-88A1-3D7D4534ADAD}"/>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DA01FEA5-9513-4565-B9B3-5A8054CF4B6F}"/>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id="{82B22514-9C6B-4CFE-92B8-1CED9C768FF1}"/>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a:extLst>
            <a:ext uri="{FF2B5EF4-FFF2-40B4-BE49-F238E27FC236}">
              <a16:creationId xmlns:a16="http://schemas.microsoft.com/office/drawing/2014/main" id="{146E7C4F-A019-4AC6-BA3C-E69E52FC1CE4}"/>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6A1D0E62-22F8-401B-8CC4-F69F88A7B31C}"/>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8" name="直線コネクタ 727">
          <a:extLst>
            <a:ext uri="{FF2B5EF4-FFF2-40B4-BE49-F238E27FC236}">
              <a16:creationId xmlns:a16="http://schemas.microsoft.com/office/drawing/2014/main" id="{717D88D9-7264-4691-89D4-1F84442EFAAF}"/>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9" name="テキスト ボックス 728">
          <a:extLst>
            <a:ext uri="{FF2B5EF4-FFF2-40B4-BE49-F238E27FC236}">
              <a16:creationId xmlns:a16="http://schemas.microsoft.com/office/drawing/2014/main" id="{FA81EF4F-2597-4916-8FC3-F4F47F357B41}"/>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0" name="直線コネクタ 729">
          <a:extLst>
            <a:ext uri="{FF2B5EF4-FFF2-40B4-BE49-F238E27FC236}">
              <a16:creationId xmlns:a16="http://schemas.microsoft.com/office/drawing/2014/main" id="{ECC04521-39B8-48C2-ADDC-F6D7A8F07A48}"/>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31" name="テキスト ボックス 730">
          <a:extLst>
            <a:ext uri="{FF2B5EF4-FFF2-40B4-BE49-F238E27FC236}">
              <a16:creationId xmlns:a16="http://schemas.microsoft.com/office/drawing/2014/main" id="{9E6EAC20-AC51-496B-9F2D-4AC8C505A686}"/>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2" name="直線コネクタ 731">
          <a:extLst>
            <a:ext uri="{FF2B5EF4-FFF2-40B4-BE49-F238E27FC236}">
              <a16:creationId xmlns:a16="http://schemas.microsoft.com/office/drawing/2014/main" id="{81C8B0EE-E59F-4FC6-869B-A66610A5B2B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33" name="テキスト ボックス 732">
          <a:extLst>
            <a:ext uri="{FF2B5EF4-FFF2-40B4-BE49-F238E27FC236}">
              <a16:creationId xmlns:a16="http://schemas.microsoft.com/office/drawing/2014/main" id="{C7C26131-C71E-4BDA-9EC8-C30887AC68C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4" name="直線コネクタ 733">
          <a:extLst>
            <a:ext uri="{FF2B5EF4-FFF2-40B4-BE49-F238E27FC236}">
              <a16:creationId xmlns:a16="http://schemas.microsoft.com/office/drawing/2014/main" id="{7CD11A76-3664-4C66-A3A6-633C8826678A}"/>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35" name="テキスト ボックス 734">
          <a:extLst>
            <a:ext uri="{FF2B5EF4-FFF2-40B4-BE49-F238E27FC236}">
              <a16:creationId xmlns:a16="http://schemas.microsoft.com/office/drawing/2014/main" id="{6C3C1727-AD61-4103-B9FE-4E1E4E98A3B2}"/>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6" name="直線コネクタ 735">
          <a:extLst>
            <a:ext uri="{FF2B5EF4-FFF2-40B4-BE49-F238E27FC236}">
              <a16:creationId xmlns:a16="http://schemas.microsoft.com/office/drawing/2014/main" id="{E066E8AB-F180-418E-B9DC-3C728146F0F6}"/>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37" name="テキスト ボックス 736">
          <a:extLst>
            <a:ext uri="{FF2B5EF4-FFF2-40B4-BE49-F238E27FC236}">
              <a16:creationId xmlns:a16="http://schemas.microsoft.com/office/drawing/2014/main" id="{ABEAF9A6-7AB4-4B59-9228-4011F202FF9F}"/>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8" name="諸支出金グラフ枠">
          <a:extLst>
            <a:ext uri="{FF2B5EF4-FFF2-40B4-BE49-F238E27FC236}">
              <a16:creationId xmlns:a16="http://schemas.microsoft.com/office/drawing/2014/main" id="{1CB08AB8-4BD5-4D38-8BB8-1D7E55324BC9}"/>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50089</xdr:rowOff>
    </xdr:from>
    <xdr:to>
      <xdr:col>116</xdr:col>
      <xdr:colOff>62864</xdr:colOff>
      <xdr:row>38</xdr:row>
      <xdr:rowOff>139700</xdr:rowOff>
    </xdr:to>
    <xdr:cxnSp macro="">
      <xdr:nvCxnSpPr>
        <xdr:cNvPr id="739" name="直線コネクタ 738">
          <a:extLst>
            <a:ext uri="{FF2B5EF4-FFF2-40B4-BE49-F238E27FC236}">
              <a16:creationId xmlns:a16="http://schemas.microsoft.com/office/drawing/2014/main" id="{E2FDA07A-EF80-4C7F-B3AA-F6D39C4CAC05}"/>
            </a:ext>
          </a:extLst>
        </xdr:cNvPr>
        <xdr:cNvCxnSpPr/>
      </xdr:nvCxnSpPr>
      <xdr:spPr>
        <a:xfrm flipV="1">
          <a:off x="22159595" y="5536489"/>
          <a:ext cx="1269" cy="11183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171010</xdr:rowOff>
    </xdr:from>
    <xdr:ext cx="249299" cy="259045"/>
    <xdr:sp macro="" textlink="">
      <xdr:nvSpPr>
        <xdr:cNvPr id="740" name="諸支出金最小値テキスト">
          <a:extLst>
            <a:ext uri="{FF2B5EF4-FFF2-40B4-BE49-F238E27FC236}">
              <a16:creationId xmlns:a16="http://schemas.microsoft.com/office/drawing/2014/main" id="{9907EB3E-84BE-4A49-977A-56E220F9814D}"/>
            </a:ext>
          </a:extLst>
        </xdr:cNvPr>
        <xdr:cNvSpPr txBox="1"/>
      </xdr:nvSpPr>
      <xdr:spPr>
        <a:xfrm>
          <a:off x="22212300" y="668611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1" name="直線コネクタ 740">
          <a:extLst>
            <a:ext uri="{FF2B5EF4-FFF2-40B4-BE49-F238E27FC236}">
              <a16:creationId xmlns:a16="http://schemas.microsoft.com/office/drawing/2014/main" id="{F39E6439-1204-4723-AF00-3888ACCECCC8}"/>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168216</xdr:rowOff>
    </xdr:from>
    <xdr:ext cx="469744" cy="259045"/>
    <xdr:sp macro="" textlink="">
      <xdr:nvSpPr>
        <xdr:cNvPr id="742" name="諸支出金最大値テキスト">
          <a:extLst>
            <a:ext uri="{FF2B5EF4-FFF2-40B4-BE49-F238E27FC236}">
              <a16:creationId xmlns:a16="http://schemas.microsoft.com/office/drawing/2014/main" id="{077B5DD9-B8F1-4DCD-8DB3-91FC45A37E9A}"/>
            </a:ext>
          </a:extLst>
        </xdr:cNvPr>
        <xdr:cNvSpPr txBox="1"/>
      </xdr:nvSpPr>
      <xdr:spPr>
        <a:xfrm>
          <a:off x="22212300" y="5311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2,446</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32</xdr:row>
      <xdr:rowOff>50089</xdr:rowOff>
    </xdr:from>
    <xdr:to>
      <xdr:col>116</xdr:col>
      <xdr:colOff>152400</xdr:colOff>
      <xdr:row>32</xdr:row>
      <xdr:rowOff>50089</xdr:rowOff>
    </xdr:to>
    <xdr:cxnSp macro="">
      <xdr:nvCxnSpPr>
        <xdr:cNvPr id="743" name="直線コネクタ 742">
          <a:extLst>
            <a:ext uri="{FF2B5EF4-FFF2-40B4-BE49-F238E27FC236}">
              <a16:creationId xmlns:a16="http://schemas.microsoft.com/office/drawing/2014/main" id="{126AA5A1-A49F-4256-92F9-81CBBC58B27E}"/>
            </a:ext>
          </a:extLst>
        </xdr:cNvPr>
        <xdr:cNvCxnSpPr/>
      </xdr:nvCxnSpPr>
      <xdr:spPr>
        <a:xfrm>
          <a:off x="22072600" y="55364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4" name="直線コネクタ 743">
          <a:extLst>
            <a:ext uri="{FF2B5EF4-FFF2-40B4-BE49-F238E27FC236}">
              <a16:creationId xmlns:a16="http://schemas.microsoft.com/office/drawing/2014/main" id="{B8A07960-7093-4DAA-B2F4-BBE3C5D06916}"/>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88460</xdr:rowOff>
    </xdr:from>
    <xdr:ext cx="313932" cy="259045"/>
    <xdr:sp macro="" textlink="">
      <xdr:nvSpPr>
        <xdr:cNvPr id="745" name="諸支出金平均値テキスト">
          <a:extLst>
            <a:ext uri="{FF2B5EF4-FFF2-40B4-BE49-F238E27FC236}">
              <a16:creationId xmlns:a16="http://schemas.microsoft.com/office/drawing/2014/main" id="{6EE5F553-9834-4CE1-833C-DBF5A7AFC1B2}"/>
            </a:ext>
          </a:extLst>
        </xdr:cNvPr>
        <xdr:cNvSpPr txBox="1"/>
      </xdr:nvSpPr>
      <xdr:spPr>
        <a:xfrm>
          <a:off x="22212300" y="6432110"/>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65583</xdr:rowOff>
    </xdr:from>
    <xdr:to>
      <xdr:col>116</xdr:col>
      <xdr:colOff>114300</xdr:colOff>
      <xdr:row>38</xdr:row>
      <xdr:rowOff>167183</xdr:rowOff>
    </xdr:to>
    <xdr:sp macro="" textlink="">
      <xdr:nvSpPr>
        <xdr:cNvPr id="746" name="フローチャート: 判断 745">
          <a:extLst>
            <a:ext uri="{FF2B5EF4-FFF2-40B4-BE49-F238E27FC236}">
              <a16:creationId xmlns:a16="http://schemas.microsoft.com/office/drawing/2014/main" id="{18C8ACA3-A74D-42AC-BFFF-4FE176F02D49}"/>
            </a:ext>
          </a:extLst>
        </xdr:cNvPr>
        <xdr:cNvSpPr/>
      </xdr:nvSpPr>
      <xdr:spPr>
        <a:xfrm>
          <a:off x="22110700" y="6580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7" name="直線コネクタ 746">
          <a:extLst>
            <a:ext uri="{FF2B5EF4-FFF2-40B4-BE49-F238E27FC236}">
              <a16:creationId xmlns:a16="http://schemas.microsoft.com/office/drawing/2014/main" id="{7F136B18-4638-4C92-A775-38864DCFD738}"/>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78842</xdr:rowOff>
    </xdr:from>
    <xdr:to>
      <xdr:col>112</xdr:col>
      <xdr:colOff>38100</xdr:colOff>
      <xdr:row>39</xdr:row>
      <xdr:rowOff>8992</xdr:rowOff>
    </xdr:to>
    <xdr:sp macro="" textlink="">
      <xdr:nvSpPr>
        <xdr:cNvPr id="748" name="フローチャート: 判断 747">
          <a:extLst>
            <a:ext uri="{FF2B5EF4-FFF2-40B4-BE49-F238E27FC236}">
              <a16:creationId xmlns:a16="http://schemas.microsoft.com/office/drawing/2014/main" id="{3CA5E356-D7A9-496A-98ED-C935E89B5B93}"/>
            </a:ext>
          </a:extLst>
        </xdr:cNvPr>
        <xdr:cNvSpPr/>
      </xdr:nvSpPr>
      <xdr:spPr>
        <a:xfrm>
          <a:off x="21272500" y="6593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25519</xdr:rowOff>
    </xdr:from>
    <xdr:ext cx="313932" cy="259045"/>
    <xdr:sp macro="" textlink="">
      <xdr:nvSpPr>
        <xdr:cNvPr id="749" name="テキスト ボックス 748">
          <a:extLst>
            <a:ext uri="{FF2B5EF4-FFF2-40B4-BE49-F238E27FC236}">
              <a16:creationId xmlns:a16="http://schemas.microsoft.com/office/drawing/2014/main" id="{5AC4E2F2-9BDF-4B4E-8AD3-555BEFB4411E}"/>
            </a:ext>
          </a:extLst>
        </xdr:cNvPr>
        <xdr:cNvSpPr txBox="1"/>
      </xdr:nvSpPr>
      <xdr:spPr>
        <a:xfrm>
          <a:off x="21166333" y="636916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0" name="直線コネクタ 749">
          <a:extLst>
            <a:ext uri="{FF2B5EF4-FFF2-40B4-BE49-F238E27FC236}">
              <a16:creationId xmlns:a16="http://schemas.microsoft.com/office/drawing/2014/main" id="{7F0AC4BB-F671-467D-B19E-A612DE451DAA}"/>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38608</xdr:rowOff>
    </xdr:from>
    <xdr:to>
      <xdr:col>107</xdr:col>
      <xdr:colOff>101600</xdr:colOff>
      <xdr:row>38</xdr:row>
      <xdr:rowOff>140208</xdr:rowOff>
    </xdr:to>
    <xdr:sp macro="" textlink="">
      <xdr:nvSpPr>
        <xdr:cNvPr id="751" name="フローチャート: 判断 750">
          <a:extLst>
            <a:ext uri="{FF2B5EF4-FFF2-40B4-BE49-F238E27FC236}">
              <a16:creationId xmlns:a16="http://schemas.microsoft.com/office/drawing/2014/main" id="{D8F0845F-8B0E-4F05-88A1-260DFDA398A4}"/>
            </a:ext>
          </a:extLst>
        </xdr:cNvPr>
        <xdr:cNvSpPr/>
      </xdr:nvSpPr>
      <xdr:spPr>
        <a:xfrm>
          <a:off x="20383500" y="6553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156735</xdr:rowOff>
    </xdr:from>
    <xdr:ext cx="378565" cy="259045"/>
    <xdr:sp macro="" textlink="">
      <xdr:nvSpPr>
        <xdr:cNvPr id="752" name="テキスト ボックス 751">
          <a:extLst>
            <a:ext uri="{FF2B5EF4-FFF2-40B4-BE49-F238E27FC236}">
              <a16:creationId xmlns:a16="http://schemas.microsoft.com/office/drawing/2014/main" id="{A3AE3FBB-7687-4770-8CEF-20EF0BFC3B23}"/>
            </a:ext>
          </a:extLst>
        </xdr:cNvPr>
        <xdr:cNvSpPr txBox="1"/>
      </xdr:nvSpPr>
      <xdr:spPr>
        <a:xfrm>
          <a:off x="20245017" y="63289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3" name="直線コネクタ 752">
          <a:extLst>
            <a:ext uri="{FF2B5EF4-FFF2-40B4-BE49-F238E27FC236}">
              <a16:creationId xmlns:a16="http://schemas.microsoft.com/office/drawing/2014/main" id="{88E7D526-D11C-4E6C-832C-6F9A2B7CB986}"/>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62382</xdr:rowOff>
    </xdr:from>
    <xdr:to>
      <xdr:col>102</xdr:col>
      <xdr:colOff>165100</xdr:colOff>
      <xdr:row>38</xdr:row>
      <xdr:rowOff>163982</xdr:rowOff>
    </xdr:to>
    <xdr:sp macro="" textlink="">
      <xdr:nvSpPr>
        <xdr:cNvPr id="754" name="フローチャート: 判断 753">
          <a:extLst>
            <a:ext uri="{FF2B5EF4-FFF2-40B4-BE49-F238E27FC236}">
              <a16:creationId xmlns:a16="http://schemas.microsoft.com/office/drawing/2014/main" id="{B4347EEA-41E9-4A63-8E3F-CF777D8E4ADF}"/>
            </a:ext>
          </a:extLst>
        </xdr:cNvPr>
        <xdr:cNvSpPr/>
      </xdr:nvSpPr>
      <xdr:spPr>
        <a:xfrm>
          <a:off x="19494500" y="6577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9059</xdr:rowOff>
    </xdr:from>
    <xdr:ext cx="313932" cy="259045"/>
    <xdr:sp macro="" textlink="">
      <xdr:nvSpPr>
        <xdr:cNvPr id="755" name="テキスト ボックス 754">
          <a:extLst>
            <a:ext uri="{FF2B5EF4-FFF2-40B4-BE49-F238E27FC236}">
              <a16:creationId xmlns:a16="http://schemas.microsoft.com/office/drawing/2014/main" id="{E2154AAA-8998-40B9-8745-18132824FB93}"/>
            </a:ext>
          </a:extLst>
        </xdr:cNvPr>
        <xdr:cNvSpPr txBox="1"/>
      </xdr:nvSpPr>
      <xdr:spPr>
        <a:xfrm>
          <a:off x="19388333" y="635270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71984</xdr:rowOff>
    </xdr:from>
    <xdr:to>
      <xdr:col>98</xdr:col>
      <xdr:colOff>38100</xdr:colOff>
      <xdr:row>39</xdr:row>
      <xdr:rowOff>2134</xdr:rowOff>
    </xdr:to>
    <xdr:sp macro="" textlink="">
      <xdr:nvSpPr>
        <xdr:cNvPr id="756" name="フローチャート: 判断 755">
          <a:extLst>
            <a:ext uri="{FF2B5EF4-FFF2-40B4-BE49-F238E27FC236}">
              <a16:creationId xmlns:a16="http://schemas.microsoft.com/office/drawing/2014/main" id="{F5FB09DA-9520-47D5-B4E2-9D5DFD46CC23}"/>
            </a:ext>
          </a:extLst>
        </xdr:cNvPr>
        <xdr:cNvSpPr/>
      </xdr:nvSpPr>
      <xdr:spPr>
        <a:xfrm>
          <a:off x="18605500" y="6587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18661</xdr:rowOff>
    </xdr:from>
    <xdr:ext cx="313932" cy="259045"/>
    <xdr:sp macro="" textlink="">
      <xdr:nvSpPr>
        <xdr:cNvPr id="757" name="テキスト ボックス 756">
          <a:extLst>
            <a:ext uri="{FF2B5EF4-FFF2-40B4-BE49-F238E27FC236}">
              <a16:creationId xmlns:a16="http://schemas.microsoft.com/office/drawing/2014/main" id="{557EB6E0-D640-458C-9466-D5E30691DB81}"/>
            </a:ext>
          </a:extLst>
        </xdr:cNvPr>
        <xdr:cNvSpPr txBox="1"/>
      </xdr:nvSpPr>
      <xdr:spPr>
        <a:xfrm>
          <a:off x="18499333" y="636231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78F3FEF5-0CE6-404F-AFD7-25EB41D29C03}"/>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7D818BDC-7941-4F66-ADD5-287647399188}"/>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1EF7D697-2B2D-4D30-9A39-9974A9197088}"/>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FFCB0943-1765-40BF-8C4D-F79404763558}"/>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FE05CD02-AB2A-4027-A3D7-3C75B990673A}"/>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3" name="楕円 762">
          <a:extLst>
            <a:ext uri="{FF2B5EF4-FFF2-40B4-BE49-F238E27FC236}">
              <a16:creationId xmlns:a16="http://schemas.microsoft.com/office/drawing/2014/main" id="{2BFCEAE1-4AD3-4E72-AE32-BEE5AAAE8EE5}"/>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44010</xdr:rowOff>
    </xdr:from>
    <xdr:ext cx="249299" cy="259045"/>
    <xdr:sp macro="" textlink="">
      <xdr:nvSpPr>
        <xdr:cNvPr id="764" name="諸支出金該当値テキスト">
          <a:extLst>
            <a:ext uri="{FF2B5EF4-FFF2-40B4-BE49-F238E27FC236}">
              <a16:creationId xmlns:a16="http://schemas.microsoft.com/office/drawing/2014/main" id="{3101501E-5C26-4795-BE9E-157A54734779}"/>
            </a:ext>
          </a:extLst>
        </xdr:cNvPr>
        <xdr:cNvSpPr txBox="1"/>
      </xdr:nvSpPr>
      <xdr:spPr>
        <a:xfrm>
          <a:off x="22212300" y="655911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5" name="楕円 764">
          <a:extLst>
            <a:ext uri="{FF2B5EF4-FFF2-40B4-BE49-F238E27FC236}">
              <a16:creationId xmlns:a16="http://schemas.microsoft.com/office/drawing/2014/main" id="{04CB3355-95F5-45DC-9CCC-1AC81DFB7871}"/>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6" name="テキスト ボックス 765">
          <a:extLst>
            <a:ext uri="{FF2B5EF4-FFF2-40B4-BE49-F238E27FC236}">
              <a16:creationId xmlns:a16="http://schemas.microsoft.com/office/drawing/2014/main" id="{947037BC-44EF-4DBD-8EBD-65352B3D9F04}"/>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7" name="楕円 766">
          <a:extLst>
            <a:ext uri="{FF2B5EF4-FFF2-40B4-BE49-F238E27FC236}">
              <a16:creationId xmlns:a16="http://schemas.microsoft.com/office/drawing/2014/main" id="{2D4ECF11-CF69-42C9-8163-66E7831D5A55}"/>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8" name="テキスト ボックス 767">
          <a:extLst>
            <a:ext uri="{FF2B5EF4-FFF2-40B4-BE49-F238E27FC236}">
              <a16:creationId xmlns:a16="http://schemas.microsoft.com/office/drawing/2014/main" id="{30F0AB4F-8BF9-4CD8-A2CF-65A37A4D19DA}"/>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9" name="楕円 768">
          <a:extLst>
            <a:ext uri="{FF2B5EF4-FFF2-40B4-BE49-F238E27FC236}">
              <a16:creationId xmlns:a16="http://schemas.microsoft.com/office/drawing/2014/main" id="{74325289-5C7D-46FF-8B31-E6A711E8E2B8}"/>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0" name="テキスト ボックス 769">
          <a:extLst>
            <a:ext uri="{FF2B5EF4-FFF2-40B4-BE49-F238E27FC236}">
              <a16:creationId xmlns:a16="http://schemas.microsoft.com/office/drawing/2014/main" id="{BBE4A793-4EB6-493D-AF21-BED90C7BC348}"/>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1" name="楕円 770">
          <a:extLst>
            <a:ext uri="{FF2B5EF4-FFF2-40B4-BE49-F238E27FC236}">
              <a16:creationId xmlns:a16="http://schemas.microsoft.com/office/drawing/2014/main" id="{0AA1FBD8-710D-4C2C-A910-038F8B0160C1}"/>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2" name="テキスト ボックス 771">
          <a:extLst>
            <a:ext uri="{FF2B5EF4-FFF2-40B4-BE49-F238E27FC236}">
              <a16:creationId xmlns:a16="http://schemas.microsoft.com/office/drawing/2014/main" id="{48124209-9283-4730-B749-13C65FD8F58A}"/>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3" name="正方形/長方形 772">
          <a:extLst>
            <a:ext uri="{FF2B5EF4-FFF2-40B4-BE49-F238E27FC236}">
              <a16:creationId xmlns:a16="http://schemas.microsoft.com/office/drawing/2014/main" id="{E08DE099-E517-4614-9A2A-C583A8656705}"/>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4" name="正方形/長方形 773">
          <a:extLst>
            <a:ext uri="{FF2B5EF4-FFF2-40B4-BE49-F238E27FC236}">
              <a16:creationId xmlns:a16="http://schemas.microsoft.com/office/drawing/2014/main" id="{40D939E2-154C-41C3-AFCB-584B47B21438}"/>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5" name="正方形/長方形 774">
          <a:extLst>
            <a:ext uri="{FF2B5EF4-FFF2-40B4-BE49-F238E27FC236}">
              <a16:creationId xmlns:a16="http://schemas.microsoft.com/office/drawing/2014/main" id="{FF835B08-C9BD-48BB-B753-2E9691CC63F8}"/>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6" name="正方形/長方形 775">
          <a:extLst>
            <a:ext uri="{FF2B5EF4-FFF2-40B4-BE49-F238E27FC236}">
              <a16:creationId xmlns:a16="http://schemas.microsoft.com/office/drawing/2014/main" id="{58B4F3CA-4DEA-4746-A914-A2BB01A4C60B}"/>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7" name="正方形/長方形 776">
          <a:extLst>
            <a:ext uri="{FF2B5EF4-FFF2-40B4-BE49-F238E27FC236}">
              <a16:creationId xmlns:a16="http://schemas.microsoft.com/office/drawing/2014/main" id="{B6857BFA-A737-46C5-B4B6-AFA4BF68A5B2}"/>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8" name="正方形/長方形 777">
          <a:extLst>
            <a:ext uri="{FF2B5EF4-FFF2-40B4-BE49-F238E27FC236}">
              <a16:creationId xmlns:a16="http://schemas.microsoft.com/office/drawing/2014/main" id="{44A76942-1F84-4500-8E2E-2A9D737827E7}"/>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9" name="正方形/長方形 778">
          <a:extLst>
            <a:ext uri="{FF2B5EF4-FFF2-40B4-BE49-F238E27FC236}">
              <a16:creationId xmlns:a16="http://schemas.microsoft.com/office/drawing/2014/main" id="{4B888BC8-66AF-4038-A02A-CAD022510BAD}"/>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0" name="正方形/長方形 779">
          <a:extLst>
            <a:ext uri="{FF2B5EF4-FFF2-40B4-BE49-F238E27FC236}">
              <a16:creationId xmlns:a16="http://schemas.microsoft.com/office/drawing/2014/main" id="{AEC5C64E-3E03-4517-B5B8-31006204C41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1" name="テキスト ボックス 780">
          <a:extLst>
            <a:ext uri="{FF2B5EF4-FFF2-40B4-BE49-F238E27FC236}">
              <a16:creationId xmlns:a16="http://schemas.microsoft.com/office/drawing/2014/main" id="{2CB22FF1-D474-4568-9EA8-88ECDAB8D108}"/>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2" name="直線コネクタ 781">
          <a:extLst>
            <a:ext uri="{FF2B5EF4-FFF2-40B4-BE49-F238E27FC236}">
              <a16:creationId xmlns:a16="http://schemas.microsoft.com/office/drawing/2014/main" id="{7819D92B-D773-4807-9489-9B5D3752452E}"/>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3" name="直線コネクタ 782">
          <a:extLst>
            <a:ext uri="{FF2B5EF4-FFF2-40B4-BE49-F238E27FC236}">
              <a16:creationId xmlns:a16="http://schemas.microsoft.com/office/drawing/2014/main" id="{B17F0BF4-2EB6-4BFB-AAF2-5A2711220A6E}"/>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4" name="テキスト ボックス 783">
          <a:extLst>
            <a:ext uri="{FF2B5EF4-FFF2-40B4-BE49-F238E27FC236}">
              <a16:creationId xmlns:a16="http://schemas.microsoft.com/office/drawing/2014/main" id="{85D7AB8A-8094-4E81-95C5-68137F49CB59}"/>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5" name="直線コネクタ 784">
          <a:extLst>
            <a:ext uri="{FF2B5EF4-FFF2-40B4-BE49-F238E27FC236}">
              <a16:creationId xmlns:a16="http://schemas.microsoft.com/office/drawing/2014/main" id="{E777C8A4-01B4-411A-B7F5-581CE54BBAD6}"/>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6" name="テキスト ボックス 785">
          <a:extLst>
            <a:ext uri="{FF2B5EF4-FFF2-40B4-BE49-F238E27FC236}">
              <a16:creationId xmlns:a16="http://schemas.microsoft.com/office/drawing/2014/main" id="{35307966-9437-4B84-9CAB-1B55DB119A65}"/>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7" name="前年度繰上充用金グラフ枠">
          <a:extLst>
            <a:ext uri="{FF2B5EF4-FFF2-40B4-BE49-F238E27FC236}">
              <a16:creationId xmlns:a16="http://schemas.microsoft.com/office/drawing/2014/main" id="{C8BF843D-8944-47F0-B314-0F2E55D8A6A2}"/>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8" name="直線コネクタ 787">
          <a:extLst>
            <a:ext uri="{FF2B5EF4-FFF2-40B4-BE49-F238E27FC236}">
              <a16:creationId xmlns:a16="http://schemas.microsoft.com/office/drawing/2014/main" id="{4BBB554E-1BAE-4400-94CD-FD156B271B96}"/>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9" name="前年度繰上充用金最小値テキスト">
          <a:extLst>
            <a:ext uri="{FF2B5EF4-FFF2-40B4-BE49-F238E27FC236}">
              <a16:creationId xmlns:a16="http://schemas.microsoft.com/office/drawing/2014/main" id="{0F5EFA98-6EA2-43B7-993D-F0EC0F41FC76}"/>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0" name="直線コネクタ 789">
          <a:extLst>
            <a:ext uri="{FF2B5EF4-FFF2-40B4-BE49-F238E27FC236}">
              <a16:creationId xmlns:a16="http://schemas.microsoft.com/office/drawing/2014/main" id="{AD65EA51-D089-48CC-B3F8-DA4619590622}"/>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1" name="前年度繰上充用金最大値テキスト">
          <a:extLst>
            <a:ext uri="{FF2B5EF4-FFF2-40B4-BE49-F238E27FC236}">
              <a16:creationId xmlns:a16="http://schemas.microsoft.com/office/drawing/2014/main" id="{FE189C28-142D-4338-85C2-979EE1C28D2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2" name="直線コネクタ 791">
          <a:extLst>
            <a:ext uri="{FF2B5EF4-FFF2-40B4-BE49-F238E27FC236}">
              <a16:creationId xmlns:a16="http://schemas.microsoft.com/office/drawing/2014/main" id="{1B8257DD-5A20-4AB8-A48A-4A3B39C2D75B}"/>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3" name="直線コネクタ 792">
          <a:extLst>
            <a:ext uri="{FF2B5EF4-FFF2-40B4-BE49-F238E27FC236}">
              <a16:creationId xmlns:a16="http://schemas.microsoft.com/office/drawing/2014/main" id="{EE81253D-996E-4369-BFFE-AF060688F9C3}"/>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4" name="前年度繰上充用金平均値テキスト">
          <a:extLst>
            <a:ext uri="{FF2B5EF4-FFF2-40B4-BE49-F238E27FC236}">
              <a16:creationId xmlns:a16="http://schemas.microsoft.com/office/drawing/2014/main" id="{E06AA31A-BCFA-43C6-A7C3-F5304DC1BD69}"/>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5" name="フローチャート: 判断 794">
          <a:extLst>
            <a:ext uri="{FF2B5EF4-FFF2-40B4-BE49-F238E27FC236}">
              <a16:creationId xmlns:a16="http://schemas.microsoft.com/office/drawing/2014/main" id="{A641D250-920C-4B7E-BED9-A2977FB8A5DC}"/>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6" name="直線コネクタ 795">
          <a:extLst>
            <a:ext uri="{FF2B5EF4-FFF2-40B4-BE49-F238E27FC236}">
              <a16:creationId xmlns:a16="http://schemas.microsoft.com/office/drawing/2014/main" id="{FE183762-FE03-4D7A-BE47-E508498189BC}"/>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7" name="フローチャート: 判断 796">
          <a:extLst>
            <a:ext uri="{FF2B5EF4-FFF2-40B4-BE49-F238E27FC236}">
              <a16:creationId xmlns:a16="http://schemas.microsoft.com/office/drawing/2014/main" id="{44C238AF-7599-4B4E-B492-3366C260CF9A}"/>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8" name="テキスト ボックス 797">
          <a:extLst>
            <a:ext uri="{FF2B5EF4-FFF2-40B4-BE49-F238E27FC236}">
              <a16:creationId xmlns:a16="http://schemas.microsoft.com/office/drawing/2014/main" id="{FF5EB142-1440-48D9-8085-F8A341A2C1F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9" name="直線コネクタ 798">
          <a:extLst>
            <a:ext uri="{FF2B5EF4-FFF2-40B4-BE49-F238E27FC236}">
              <a16:creationId xmlns:a16="http://schemas.microsoft.com/office/drawing/2014/main" id="{06277C84-5E03-4862-8AB9-2F2B3C12340B}"/>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0" name="フローチャート: 判断 799">
          <a:extLst>
            <a:ext uri="{FF2B5EF4-FFF2-40B4-BE49-F238E27FC236}">
              <a16:creationId xmlns:a16="http://schemas.microsoft.com/office/drawing/2014/main" id="{91BF3966-2CA5-4AC3-9E84-568AC258E13D}"/>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1" name="テキスト ボックス 800">
          <a:extLst>
            <a:ext uri="{FF2B5EF4-FFF2-40B4-BE49-F238E27FC236}">
              <a16:creationId xmlns:a16="http://schemas.microsoft.com/office/drawing/2014/main" id="{452BE11E-3964-4C07-88DD-DE412F19C29B}"/>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2" name="直線コネクタ 801">
          <a:extLst>
            <a:ext uri="{FF2B5EF4-FFF2-40B4-BE49-F238E27FC236}">
              <a16:creationId xmlns:a16="http://schemas.microsoft.com/office/drawing/2014/main" id="{963861E2-AE05-4054-9BE6-CE9CC627A044}"/>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3" name="フローチャート: 判断 802">
          <a:extLst>
            <a:ext uri="{FF2B5EF4-FFF2-40B4-BE49-F238E27FC236}">
              <a16:creationId xmlns:a16="http://schemas.microsoft.com/office/drawing/2014/main" id="{05172214-6838-4D40-A7FC-EABB039F2E75}"/>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4" name="テキスト ボックス 803">
          <a:extLst>
            <a:ext uri="{FF2B5EF4-FFF2-40B4-BE49-F238E27FC236}">
              <a16:creationId xmlns:a16="http://schemas.microsoft.com/office/drawing/2014/main" id="{98D85910-3CD8-4809-918D-1A1DCD00659E}"/>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5" name="フローチャート: 判断 804">
          <a:extLst>
            <a:ext uri="{FF2B5EF4-FFF2-40B4-BE49-F238E27FC236}">
              <a16:creationId xmlns:a16="http://schemas.microsoft.com/office/drawing/2014/main" id="{A98F6966-218F-4690-BC65-0C708B342AAB}"/>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70EF3C26-ECEA-4FDB-884B-F009200CD9C7}"/>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5CA29E6C-3657-4EC2-8E8D-35CBB421421B}"/>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FC6BE894-BEC7-466D-89C9-69870B679206}"/>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BF4DCD3D-C859-4762-8232-0B324AFD4B92}"/>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36618E1F-6B8A-47D5-B9A5-77FFFD156021}"/>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7EB95113-5C3D-447A-89EF-A0C3D5C5B201}"/>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2" name="楕円 811">
          <a:extLst>
            <a:ext uri="{FF2B5EF4-FFF2-40B4-BE49-F238E27FC236}">
              <a16:creationId xmlns:a16="http://schemas.microsoft.com/office/drawing/2014/main" id="{5E955353-37B0-4075-8334-58844FAABF5C}"/>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3" name="前年度繰上充用金該当値テキスト">
          <a:extLst>
            <a:ext uri="{FF2B5EF4-FFF2-40B4-BE49-F238E27FC236}">
              <a16:creationId xmlns:a16="http://schemas.microsoft.com/office/drawing/2014/main" id="{1993E66B-9160-44F2-BF7A-B0CCF78E8626}"/>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4" name="楕円 813">
          <a:extLst>
            <a:ext uri="{FF2B5EF4-FFF2-40B4-BE49-F238E27FC236}">
              <a16:creationId xmlns:a16="http://schemas.microsoft.com/office/drawing/2014/main" id="{48C14107-C5ED-426B-B292-AF0915E797C3}"/>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5" name="テキスト ボックス 814">
          <a:extLst>
            <a:ext uri="{FF2B5EF4-FFF2-40B4-BE49-F238E27FC236}">
              <a16:creationId xmlns:a16="http://schemas.microsoft.com/office/drawing/2014/main" id="{531D3211-49AF-4377-8F1F-5551B7D09B05}"/>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6" name="楕円 815">
          <a:extLst>
            <a:ext uri="{FF2B5EF4-FFF2-40B4-BE49-F238E27FC236}">
              <a16:creationId xmlns:a16="http://schemas.microsoft.com/office/drawing/2014/main" id="{EFD9CBD2-4646-48E4-B4ED-0D87FE75E6FE}"/>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92998A93-7351-4753-9F0A-ED348F139E65}"/>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8" name="楕円 817">
          <a:extLst>
            <a:ext uri="{FF2B5EF4-FFF2-40B4-BE49-F238E27FC236}">
              <a16:creationId xmlns:a16="http://schemas.microsoft.com/office/drawing/2014/main" id="{018638E8-4A20-4126-AC02-347D55621213}"/>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5A5830AA-E923-46E1-8F31-F247285E52C8}"/>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0" name="楕円 819">
          <a:extLst>
            <a:ext uri="{FF2B5EF4-FFF2-40B4-BE49-F238E27FC236}">
              <a16:creationId xmlns:a16="http://schemas.microsoft.com/office/drawing/2014/main" id="{762ACF60-4BAA-4544-8413-46B227E79AB1}"/>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28BC67C5-7F90-416E-91A8-13199A7AA616}"/>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2" name="正方形/長方形 821">
          <a:extLst>
            <a:ext uri="{FF2B5EF4-FFF2-40B4-BE49-F238E27FC236}">
              <a16:creationId xmlns:a16="http://schemas.microsoft.com/office/drawing/2014/main" id="{9A09C1E8-CC11-4DB6-8C33-021E6E33A153}"/>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3" name="正方形/長方形 822">
          <a:extLst>
            <a:ext uri="{FF2B5EF4-FFF2-40B4-BE49-F238E27FC236}">
              <a16:creationId xmlns:a16="http://schemas.microsoft.com/office/drawing/2014/main" id="{CAA2FBB1-B73C-4BB9-84DF-C1563B0F9E14}"/>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4" name="テキスト ボックス 823">
          <a:extLst>
            <a:ext uri="{FF2B5EF4-FFF2-40B4-BE49-F238E27FC236}">
              <a16:creationId xmlns:a16="http://schemas.microsoft.com/office/drawing/2014/main" id="{6840B126-002C-4DDE-9300-35CEEF7D5168}"/>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公債費の住民一人当たりのコストは</a:t>
          </a:r>
          <a:r>
            <a:rPr kumimoji="1" lang="en-US" altLang="ja-JP" sz="1300">
              <a:latin typeface="ＭＳ Ｐゴシック" panose="020B0600070205080204" pitchFamily="50" charset="-128"/>
              <a:ea typeface="ＭＳ Ｐゴシック" panose="020B0600070205080204" pitchFamily="50" charset="-128"/>
            </a:rPr>
            <a:t>42,481</a:t>
          </a:r>
          <a:r>
            <a:rPr kumimoji="1" lang="ja-JP" altLang="en-US" sz="1300">
              <a:latin typeface="ＭＳ Ｐゴシック" panose="020B0600070205080204" pitchFamily="50" charset="-128"/>
              <a:ea typeface="ＭＳ Ｐゴシック" panose="020B0600070205080204" pitchFamily="50" charset="-128"/>
            </a:rPr>
            <a:t>円で前年度より減少したものの、類似団体平均を大きく上回っている。実質公債費比率が現状より大幅に悪化することのないよう地方債発行額や公営企業に対する企業債等繰入額等に注意し、健全財政に努め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BD75D1DD-9FAB-4488-96EF-2D6F892B12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6C42F4AD-E96A-4321-B3F4-7A52ACEF34D7}"/>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C1794F71-6897-435D-A9AC-F55335E4AB93}"/>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6904EC7D-0808-47E6-B309-94C128124ECC}"/>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160AACE3-AF06-4570-9BCC-9AA047ADE8CE}"/>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24140FFB-4343-4AE4-83FB-56FF968C4761}"/>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884BC16F-D8F9-4433-A1C5-BD562126570E}"/>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954550E0-5650-4DB4-9DF9-8491A5C9285B}"/>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20B38732-43F7-4D55-8008-7075E8ACE78E}"/>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64B14787-02A3-4CCF-AB47-229A1EC625A9}"/>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A41FA9C8-0CC8-46ED-9E8D-4EA0B8F11AF5}"/>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福岡県筑前町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873A96EA-036E-443E-BC24-FA114CD2B7D3}"/>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5251577B-3BFC-4C95-A296-F1FF533A9EAB}"/>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令和６年度は前年度に引き続き実質単年度収が赤字となり、財政調整基金残高は標準財政規模比で</a:t>
          </a:r>
          <a:r>
            <a:rPr kumimoji="1" lang="en-US" altLang="ja-JP" sz="1400">
              <a:latin typeface="ＭＳ ゴシック" pitchFamily="49" charset="-128"/>
              <a:ea typeface="ＭＳ ゴシック" pitchFamily="49" charset="-128"/>
            </a:rPr>
            <a:t>2.05</a:t>
          </a:r>
          <a:r>
            <a:rPr kumimoji="1" lang="ja-JP" altLang="en-US" sz="1400">
              <a:latin typeface="ＭＳ ゴシック" pitchFamily="49" charset="-128"/>
              <a:ea typeface="ＭＳ ゴシック" pitchFamily="49" charset="-128"/>
            </a:rPr>
            <a:t>ポイント減少した。今後も事業の見直しや統廃合等を行い、健全な財政運営に努める。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3839B6BE-126B-4D9F-822B-75AE210738E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C964DE64-446D-499D-BA41-C82796C595F5}"/>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D5DF3E95-893E-4A22-AC5B-8335DEF8A6B4}"/>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D012ABFC-D1B1-43DF-9748-78A17A4B97B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98C6E379-91B7-4CD2-9EC3-04B14B6F1D55}"/>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EBB4B06C-6F7B-4571-A5F5-95C4C2D54E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1EC2A37A-CDAF-4148-9A06-0FD97507B48D}"/>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福岡県筑前町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338BBE1B-D8FF-4949-9A89-E36FBFD7EAA1}"/>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F7C0C354-6AD4-4ABB-872B-B6A078ABE0D1}"/>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国民健康保険事業特別会計においては、平成</a:t>
          </a:r>
          <a:r>
            <a:rPr kumimoji="1" lang="en-US" altLang="ja-JP" sz="1400">
              <a:latin typeface="ＭＳ ゴシック" pitchFamily="49" charset="-128"/>
              <a:ea typeface="ＭＳ ゴシック" pitchFamily="49" charset="-128"/>
            </a:rPr>
            <a:t>30</a:t>
          </a:r>
          <a:r>
            <a:rPr kumimoji="1" lang="ja-JP" altLang="en-US" sz="1400">
              <a:latin typeface="ＭＳ ゴシック" pitchFamily="49" charset="-128"/>
              <a:ea typeface="ＭＳ ゴシック" pitchFamily="49" charset="-128"/>
            </a:rPr>
            <a:t>年度から黒字に転換している。しかしながら、今後も被保険者の所得状況の改善は見込めず、医療費の更なる削減を進める必要がある。適切な税率改正など、税収増の取り組みと合わせ、医療費削減に向けて健康推進事業、特定健診受診率の向上や受診後の個別指導などに積極的に取り組んでいく。</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4E7E9787-A4AB-492B-AB06-89DEC335B529}"/>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A420DB1D-74FD-4CE9-A30A-264DD249386D}"/>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238C15BF-76E0-4A9D-AC15-7C4C4A588411}"/>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3D82AA2C-524D-4B95-994E-700CE836063F}"/>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183DC25D-7275-4BE1-A97D-3F2BB399BEB1}"/>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695FC9CD-9A76-4BEF-9028-3B9EB731C4CF}"/>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AC41E834-8610-4C38-82C3-68BDDAEDB3D3}"/>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512E0A3-BF6F-4909-8E79-6D9134E07477}"/>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A8ADA08F-DAF5-4DDF-9825-49CD46DD1AD1}"/>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CA2C7ECD-7366-4094-9344-73BC6E7426D2}"/>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5414041D-E7FB-47C2-8215-005E02489B8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DEA8F351-DB0A-4386-B234-1E89542D5142}"/>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4F08657C-DC90-48C4-9D05-94227E73C544}"/>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福岡県筑前町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31F68891-4AA1-4BAD-9908-F7900BA77616}"/>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4655EC96-BA68-481A-9397-64A737EA13D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6FBE0952-4FB2-4F86-A0C9-4DDD93EC005B}"/>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6A0D702B-D171-4650-ADDB-DB1C72E5A6FF}"/>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F19DAB36-7B5D-4A8B-835F-FA6727F4A766}"/>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D19EEB3A-2627-4B3D-B761-35645FD9D5B8}"/>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E00F1ECA-5C0D-420A-BBE4-D8BA21FF6CD3}"/>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D96519A0-5A1E-4671-8C9F-E365EBE32F3C}"/>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33BEB8D7-573A-4C64-884F-D9D17AB9C7B8}"/>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4CB735EB-E32E-4D85-BCDC-FB45A0AF992B}"/>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866411BD-F7C6-4568-A3A7-FE486F27E172}"/>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5C1738E0-CAB0-4AF2-9F8A-D34EEBD3C0C4}"/>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F466CB7A-7F2B-43AD-866E-2E127D166571}"/>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4281BFCF-7A71-48DE-ACED-E45FB15B627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279AF957-23F9-47EE-83D6-E9B85C2B7681}"/>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E2385E91-98C1-4599-96FD-656DA5C45DA1}"/>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一般会計等（普通会計）の元利償還金については、減少傾向にある。</a:t>
          </a:r>
        </a:p>
        <a:p>
          <a:r>
            <a:rPr kumimoji="1" lang="ja-JP" altLang="en-US" sz="1400">
              <a:latin typeface="ＭＳ ゴシック" pitchFamily="49" charset="-128"/>
              <a:ea typeface="ＭＳ ゴシック" pitchFamily="49" charset="-128"/>
            </a:rPr>
            <a:t>ただし、下水道事業の整備に伴う公営企業債の元利償還金に対する繰入金は、令和</a:t>
          </a:r>
          <a:r>
            <a:rPr kumimoji="1" lang="en-US" altLang="ja-JP" sz="1400">
              <a:latin typeface="ＭＳ ゴシック" pitchFamily="49" charset="-128"/>
              <a:ea typeface="ＭＳ ゴシック" pitchFamily="49" charset="-128"/>
            </a:rPr>
            <a:t>10</a:t>
          </a:r>
          <a:r>
            <a:rPr kumimoji="1" lang="ja-JP" altLang="en-US" sz="1400">
              <a:latin typeface="ＭＳ ゴシック" pitchFamily="49" charset="-128"/>
              <a:ea typeface="ＭＳ ゴシック" pitchFamily="49" charset="-128"/>
            </a:rPr>
            <a:t>年頃まで高い数値で推移する見込みであるため、今後も厳しい状況である。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2560F99-9010-415F-9CCA-00119B7F4617}"/>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908C338D-E5F1-422E-8E27-4D6F47A5EFA1}"/>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D7217C00-1C4E-4249-886C-77FF94A058DC}"/>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121DB4B7-967A-4CDA-8838-96DD324C88F1}"/>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794CF275-9A4D-4469-9507-7551A1B4A8E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379FED3-21BD-4F7B-B33D-020B7B488A6F}"/>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8FD7181E-D6AE-4F2A-9FF7-376EC0AD5B21}"/>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933BE893-23B6-4169-B74F-5C1987D07C2A}"/>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59AD1B88-B597-4007-BAE4-E4505700BA7F}"/>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2B1B2B11-0428-4AF1-8677-11E5BCA2651C}"/>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37835B77-0F29-4ACD-9FF9-9C3FDEB1F26C}"/>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11031726-377C-4C80-9867-CF8E9C439141}"/>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E8059E46-34E0-4916-A2E4-F76716881857}"/>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31544FE9-88DF-4095-9D2F-EC43BDAC5645}"/>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E9E6C1FD-E235-43EE-9FE1-5C73A3224C79}"/>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B3E56262-359D-4F99-9A1F-4EC9AB969309}"/>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5645778D-457D-4F0B-AA9E-431C95A37008}"/>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722BB100-7D8F-463A-9659-F637C70A849D}"/>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F698DFD7-CE56-4FEC-A319-B192902A01D6}"/>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E10CD8F5-9ADC-4B4D-A498-62A67E01D3B6}"/>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9CC2D123-570F-4EFF-9D8D-E070C97C2AE9}"/>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7C94180-6FF7-4CF3-84A5-730B89C4F112}"/>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71C86E1B-7B1E-4B6E-9759-5B6B332037B3}"/>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福岡県筑前町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9A665B34-BCA0-4534-B443-B35D9CFD446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4267A042-201B-4A2A-8C03-C6B369EB5C97}"/>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E7F8EB7A-6D9A-49CA-9967-AD2F37B8A19F}"/>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令和６年度は旧合併特例事業債等の定期償還を実施したことにより、一般会計等に係る地方債の現在高が大きく減少した。</a:t>
          </a:r>
        </a:p>
        <a:p>
          <a:r>
            <a:rPr kumimoji="1" lang="ja-JP" altLang="en-US" sz="1400">
              <a:latin typeface="ＭＳ ゴシック" pitchFamily="49" charset="-128"/>
              <a:ea typeface="ＭＳ ゴシック" pitchFamily="49" charset="-128"/>
            </a:rPr>
            <a:t>財政計画によると、今後、歳入歳出は増加傾向にあり、財政調整基金の取崩しによる財政運営が見込まれる。また、合併特例債等の償還がすすんだことによる基準財政需要額算入見込額の減少が見込まれるため、将来負担比率が大幅に悪化することのないよう注視する必要があ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74776B0-61B8-43BE-8D20-11EC8FF572C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C21D0F7E-4634-4F99-867B-E69002C4DD46}"/>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82ADFE77-308B-487B-A2F6-CBBA6F1B062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A4A2DC1A-459F-41E3-8DE9-36D1ED4813D3}"/>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847C86C2-0F3A-445F-A7D9-BDF10C7DB61D}"/>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F10331CF-55D5-4549-B4F7-4E5E4223D6E7}"/>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5454EFD8-62E6-4F93-B728-A7A6F8CFB9C8}"/>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福岡県筑前町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A1631773-568F-4938-B9CD-D28234C01257}"/>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15B80614-5310-4E47-B456-C5336E27E4D1}"/>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C733104A-5F70-4D22-A53E-FB0E1829EB1A}"/>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2B5B4DA0-AA5A-4983-892B-37BB4F861D69}"/>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令和６年度末の基金残高は４５億８千３百万円で、前年度から３億７千万円減少している。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これは、前年度に行わなかった財政調整基金の取り崩しを行ったことや、合併２０周年記念緊急物価高騰対策応援事業等の実施のためにふるさと応援基金の取り崩しを行ったことによるものである。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財政調整基金は２０億円確保を目標とし、その他特定目的基金は目的に沿った積立と活用を行う。</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D845023-3416-426E-AA4C-0C704EDDC58A}"/>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9C4B1EB-B2D1-44B4-863B-222DCDC977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7C7B6EB7-10AC-4B47-96C1-3307BAB0921E}"/>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・筑前町公共施設等整備基金：公共施設等の管理及び建設事業。</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・筑前町地域振興基金：地域経済事業及び産業振興事業、環境整備事業、文化事業、健康づくりスポーツ活動事業、イベント開催事業、高度情報化事業等。</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・筑前町ふるさと応援基金：大刀洗平和記念館事業、ファーマーズマーケットみなみの里事業、ど～んとかがし祭事業、子育て応援事業、その他目的達成　　　　のために町長が必要と認める事業。</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・筑前町多目的運動広場整備等基金：多目的運動広場の整備、維持、管理及び運営等に要する事業経費。</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・筑前町退職手当準備基金：筑前町職員が勧奨等により退職する場合の特別負担金。</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・筑前町公共施設等整備基金：本庁舎維持管理業務２千５百万円など合計６千３百万円を取り崩したが、９千４百万円を積み立てたため増加した。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・筑前町地域振興基金：６百万円を積み立てたが、下水道事業繰出金１億円など１億３千９百万円を取り崩したため減少した。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・筑前町ふるさと応援基金：８千８百万円を積み立てたが、合併２０周年記念筑前町緊急物価高騰対策応援事業９千６百万円など合計２億４千１百万円を取り崩したため、減少した。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・筑前町多目的運動広場整備等基金：１千９百万円を積み立てたが、多目的運動公園管理業務に４千３百万円を取り崩したため減少した。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・筑前町公共施設等整備基金：将来の施設更新に備え、適切に積み立てを行う。</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・筑前町地域振興基金：一般会計から下水道事業会計への繰出金は年間８億円前後と多額であるため、その原資とするため毎年１億円を活用する。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・筑前町ふるさと応援基金：必要経費を除いたふるさと応援寄附金を積み立てるとともに、使途に合致する事業へ活用する。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・筑前町多目的運動広場整備等基金：前年度に積み立てた国有提供施設等所在市町村助成交付金を、次年度の多目的運動公園（愛称：筑前ぽぽろ）の維持管理費に活用する。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・筑前町退職手当準備基金：運用益を積み立てる。</a:t>
          </a: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D729349C-9625-401B-9A45-84D054F396FE}"/>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3A46AB1-57F7-4CD7-AC3D-20816EA07EF5}"/>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9D5CA656-F5D0-4C3B-A90F-F02DAC00F062}"/>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令和元年度以来となる基金の取り崩しを行ったことにより、基金残高は前年度より９千５百万円減少し、２２億４千２百万円となった。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標準財政規模の２０％以上の２０億円以上を確保することを目標としている。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CB83E180-67F2-4722-B021-2DF9F871829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41FDE4AE-509F-475B-88D2-14251C10ACD2}"/>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1BE558C9-7AA9-4082-9967-9CDA6BA34D67}"/>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普通交付税再算定による臨時財政対策債償還基金費分の積立や利子積み立てによる。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運用益を積み立てるとともに、財政指標等を考慮し、繰上償還や定期償還の際に必要に応じて活用する。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5DA9EDC9-8377-4626-AC79-54C70A335F1C}"/>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00000000-0008-0000-0000-000004000000}"/>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00000000-0008-0000-0000-000006000000}"/>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00000000-0008-0000-0000-000007000000}"/>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福岡県筑前町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00000000-0008-0000-0000-000008000000}"/>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00000000-0008-0000-0000-000009000000}"/>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00000000-0008-0000-0000-00000A000000}"/>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00000000-0008-0000-0000-00000B000000}"/>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00000000-0008-0000-0000-00000C000000}"/>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00000000-0008-0000-0000-00000D000000}"/>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30,805
30,345
67.10
15,479,220
15,218,644
252,644
8,417,028
10,814,196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00000000-0008-0000-0000-00000E000000}"/>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00000000-0008-0000-0000-00000F000000}"/>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00000000-0008-0000-0000-000010000000}"/>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10.7
31.5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00000000-0008-0000-0000-000011000000}"/>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00000000-0008-0000-0000-000012000000}"/>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00000000-0008-0000-0000-000013000000}"/>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00000000-0008-0000-0000-000014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00000000-0008-0000-0000-000015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00000000-0008-0000-0000-000016000000}"/>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00000000-0008-0000-0000-000017000000}"/>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00000000-0008-0000-0000-000018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00000000-0008-0000-0000-000019000000}"/>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00000000-0008-0000-0000-00001A000000}"/>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00000000-0008-0000-0000-00001B000000}"/>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00000000-0008-0000-0000-00001C000000}"/>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00000000-0008-0000-0000-00001D000000}"/>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00000000-0008-0000-0000-00001E000000}"/>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00000000-0008-0000-0000-00001F000000}"/>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00000000-0008-0000-0000-000021000000}"/>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00000000-0008-0000-0000-000022000000}"/>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00000000-0008-0000-0000-000023000000}"/>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00000000-0008-0000-0000-000024000000}"/>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00000000-0008-0000-0000-000025000000}"/>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00000000-0008-0000-0000-000026000000}"/>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[ 63.0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00000000-0008-0000-0000-000027000000}"/>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00000000-0008-0000-0000-000028000000}"/>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00000000-0008-0000-0000-000029000000}"/>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00000000-0008-0000-0000-00002A000000}"/>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00000000-0008-0000-0000-00002B000000}"/>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00000000-0008-0000-0000-00002C000000}"/>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00000000-0008-0000-0000-00002D000000}"/>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00000000-0008-0000-0000-00002E00000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00000000-0008-0000-0000-00002F000000}"/>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00000000-0008-0000-0000-000030000000}"/>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類似団体より低い水準にあるが、合併によって同様の施設が町内に存在しており、施設の老朽化も進行している。筑前町公共施設等総合管理計画に基づき、施設の集約や除却等、適切な施設の維持管理を進めていく。</a:t>
          </a:r>
          <a:endParaRPr lang="ja-JP" altLang="ja-JP">
            <a:effectLst/>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00000000-0008-0000-0000-000031000000}"/>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00000000-0008-0000-0000-000032000000}"/>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00000000-0008-0000-0000-000033000000}"/>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52" name="直線コネクタ 51">
          <a:extLst>
            <a:ext uri="{FF2B5EF4-FFF2-40B4-BE49-F238E27FC236}">
              <a16:creationId xmlns:a16="http://schemas.microsoft.com/office/drawing/2014/main" id="{00000000-0008-0000-0000-000034000000}"/>
            </a:ext>
          </a:extLst>
        </xdr:cNvPr>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53" name="テキスト ボックス 52">
          <a:extLst>
            <a:ext uri="{FF2B5EF4-FFF2-40B4-BE49-F238E27FC236}">
              <a16:creationId xmlns:a16="http://schemas.microsoft.com/office/drawing/2014/main" id="{00000000-0008-0000-0000-000035000000}"/>
            </a:ext>
          </a:extLst>
        </xdr:cNvPr>
        <xdr:cNvSpPr txBox="1"/>
      </xdr:nvSpPr>
      <xdr:spPr>
        <a:xfrm>
          <a:off x="847106" y="67097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54" name="直線コネクタ 53">
          <a:extLst>
            <a:ext uri="{FF2B5EF4-FFF2-40B4-BE49-F238E27FC236}">
              <a16:creationId xmlns:a16="http://schemas.microsoft.com/office/drawing/2014/main" id="{00000000-0008-0000-0000-000036000000}"/>
            </a:ext>
          </a:extLst>
        </xdr:cNvPr>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55" name="テキスト ボックス 54">
          <a:extLst>
            <a:ext uri="{FF2B5EF4-FFF2-40B4-BE49-F238E27FC236}">
              <a16:creationId xmlns:a16="http://schemas.microsoft.com/office/drawing/2014/main" id="{00000000-0008-0000-0000-000037000000}"/>
            </a:ext>
          </a:extLst>
        </xdr:cNvPr>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56" name="直線コネクタ 55">
          <a:extLst>
            <a:ext uri="{FF2B5EF4-FFF2-40B4-BE49-F238E27FC236}">
              <a16:creationId xmlns:a16="http://schemas.microsoft.com/office/drawing/2014/main" id="{00000000-0008-0000-0000-000038000000}"/>
            </a:ext>
          </a:extLst>
        </xdr:cNvPr>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57" name="テキスト ボックス 56">
          <a:extLst>
            <a:ext uri="{FF2B5EF4-FFF2-40B4-BE49-F238E27FC236}">
              <a16:creationId xmlns:a16="http://schemas.microsoft.com/office/drawing/2014/main" id="{00000000-0008-0000-0000-000039000000}"/>
            </a:ext>
          </a:extLst>
        </xdr:cNvPr>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58" name="直線コネクタ 57">
          <a:extLst>
            <a:ext uri="{FF2B5EF4-FFF2-40B4-BE49-F238E27FC236}">
              <a16:creationId xmlns:a16="http://schemas.microsoft.com/office/drawing/2014/main" id="{00000000-0008-0000-0000-00003A000000}"/>
            </a:ext>
          </a:extLst>
        </xdr:cNvPr>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59" name="テキスト ボックス 58">
          <a:extLst>
            <a:ext uri="{FF2B5EF4-FFF2-40B4-BE49-F238E27FC236}">
              <a16:creationId xmlns:a16="http://schemas.microsoft.com/office/drawing/2014/main" id="{00000000-0008-0000-0000-00003B000000}"/>
            </a:ext>
          </a:extLst>
        </xdr:cNvPr>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0" name="直線コネクタ 59">
          <a:extLst>
            <a:ext uri="{FF2B5EF4-FFF2-40B4-BE49-F238E27FC236}">
              <a16:creationId xmlns:a16="http://schemas.microsoft.com/office/drawing/2014/main" id="{00000000-0008-0000-0000-00003C000000}"/>
            </a:ext>
          </a:extLst>
        </xdr:cNvPr>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1" name="テキスト ボックス 60">
          <a:extLst>
            <a:ext uri="{FF2B5EF4-FFF2-40B4-BE49-F238E27FC236}">
              <a16:creationId xmlns:a16="http://schemas.microsoft.com/office/drawing/2014/main" id="{00000000-0008-0000-0000-00003D000000}"/>
            </a:ext>
          </a:extLst>
        </xdr:cNvPr>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62" name="直線コネクタ 61">
          <a:extLst>
            <a:ext uri="{FF2B5EF4-FFF2-40B4-BE49-F238E27FC236}">
              <a16:creationId xmlns:a16="http://schemas.microsoft.com/office/drawing/2014/main" id="{00000000-0008-0000-0000-00003E000000}"/>
            </a:ext>
          </a:extLst>
        </xdr:cNvPr>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63" name="テキスト ボックス 62">
          <a:extLst>
            <a:ext uri="{FF2B5EF4-FFF2-40B4-BE49-F238E27FC236}">
              <a16:creationId xmlns:a16="http://schemas.microsoft.com/office/drawing/2014/main" id="{00000000-0008-0000-0000-00003F000000}"/>
            </a:ext>
          </a:extLst>
        </xdr:cNvPr>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4" name="直線コネクタ 63">
          <a:extLst>
            <a:ext uri="{FF2B5EF4-FFF2-40B4-BE49-F238E27FC236}">
              <a16:creationId xmlns:a16="http://schemas.microsoft.com/office/drawing/2014/main" id="{00000000-0008-0000-0000-000040000000}"/>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5" name="テキスト ボックス 64">
          <a:extLst>
            <a:ext uri="{FF2B5EF4-FFF2-40B4-BE49-F238E27FC236}">
              <a16:creationId xmlns:a16="http://schemas.microsoft.com/office/drawing/2014/main" id="{00000000-0008-0000-0000-000041000000}"/>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6" name="有形固定資産減価償却率グラフ枠">
          <a:extLst>
            <a:ext uri="{FF2B5EF4-FFF2-40B4-BE49-F238E27FC236}">
              <a16:creationId xmlns:a16="http://schemas.microsoft.com/office/drawing/2014/main" id="{00000000-0008-0000-0000-000042000000}"/>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50709</xdr:rowOff>
    </xdr:from>
    <xdr:to>
      <xdr:col>23</xdr:col>
      <xdr:colOff>85090</xdr:colOff>
      <xdr:row>33</xdr:row>
      <xdr:rowOff>145959</xdr:rowOff>
    </xdr:to>
    <xdr:cxnSp macro="">
      <xdr:nvCxnSpPr>
        <xdr:cNvPr id="67" name="直線コネクタ 66">
          <a:extLst>
            <a:ext uri="{FF2B5EF4-FFF2-40B4-BE49-F238E27FC236}">
              <a16:creationId xmlns:a16="http://schemas.microsoft.com/office/drawing/2014/main" id="{00000000-0008-0000-0000-000043000000}"/>
            </a:ext>
          </a:extLst>
        </xdr:cNvPr>
        <xdr:cNvCxnSpPr/>
      </xdr:nvCxnSpPr>
      <xdr:spPr>
        <a:xfrm flipV="1">
          <a:off x="4760595" y="5279934"/>
          <a:ext cx="127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149786</xdr:rowOff>
    </xdr:from>
    <xdr:ext cx="405111" cy="259045"/>
    <xdr:sp macro="" textlink="">
      <xdr:nvSpPr>
        <xdr:cNvPr id="68" name="有形固定資産減価償却率最小値テキスト">
          <a:extLst>
            <a:ext uri="{FF2B5EF4-FFF2-40B4-BE49-F238E27FC236}">
              <a16:creationId xmlns:a16="http://schemas.microsoft.com/office/drawing/2014/main" id="{00000000-0008-0000-0000-000044000000}"/>
            </a:ext>
          </a:extLst>
        </xdr:cNvPr>
        <xdr:cNvSpPr txBox="1"/>
      </xdr:nvSpPr>
      <xdr:spPr>
        <a:xfrm>
          <a:off x="4813300" y="65791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145959</xdr:rowOff>
    </xdr:from>
    <xdr:to>
      <xdr:col>23</xdr:col>
      <xdr:colOff>174625</xdr:colOff>
      <xdr:row>33</xdr:row>
      <xdr:rowOff>145959</xdr:rowOff>
    </xdr:to>
    <xdr:cxnSp macro="">
      <xdr:nvCxnSpPr>
        <xdr:cNvPr id="69" name="直線コネクタ 68">
          <a:extLst>
            <a:ext uri="{FF2B5EF4-FFF2-40B4-BE49-F238E27FC236}">
              <a16:creationId xmlns:a16="http://schemas.microsoft.com/office/drawing/2014/main" id="{00000000-0008-0000-0000-000045000000}"/>
            </a:ext>
          </a:extLst>
        </xdr:cNvPr>
        <xdr:cNvCxnSpPr/>
      </xdr:nvCxnSpPr>
      <xdr:spPr>
        <a:xfrm>
          <a:off x="4673600" y="65753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168836</xdr:rowOff>
    </xdr:from>
    <xdr:ext cx="405111" cy="259045"/>
    <xdr:sp macro="" textlink="">
      <xdr:nvSpPr>
        <xdr:cNvPr id="70" name="有形固定資産減価償却率最大値テキスト">
          <a:extLst>
            <a:ext uri="{FF2B5EF4-FFF2-40B4-BE49-F238E27FC236}">
              <a16:creationId xmlns:a16="http://schemas.microsoft.com/office/drawing/2014/main" id="{00000000-0008-0000-0000-000046000000}"/>
            </a:ext>
          </a:extLst>
        </xdr:cNvPr>
        <xdr:cNvSpPr txBox="1"/>
      </xdr:nvSpPr>
      <xdr:spPr>
        <a:xfrm>
          <a:off x="4813300" y="50551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50709</xdr:rowOff>
    </xdr:from>
    <xdr:to>
      <xdr:col>23</xdr:col>
      <xdr:colOff>174625</xdr:colOff>
      <xdr:row>26</xdr:row>
      <xdr:rowOff>50709</xdr:rowOff>
    </xdr:to>
    <xdr:cxnSp macro="">
      <xdr:nvCxnSpPr>
        <xdr:cNvPr id="71" name="直線コネクタ 70">
          <a:extLst>
            <a:ext uri="{FF2B5EF4-FFF2-40B4-BE49-F238E27FC236}">
              <a16:creationId xmlns:a16="http://schemas.microsoft.com/office/drawing/2014/main" id="{00000000-0008-0000-0000-000047000000}"/>
            </a:ext>
          </a:extLst>
        </xdr:cNvPr>
        <xdr:cNvCxnSpPr/>
      </xdr:nvCxnSpPr>
      <xdr:spPr>
        <a:xfrm>
          <a:off x="4673600" y="52799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17344</xdr:rowOff>
    </xdr:from>
    <xdr:ext cx="405111" cy="259045"/>
    <xdr:sp macro="" textlink="">
      <xdr:nvSpPr>
        <xdr:cNvPr id="72" name="有形固定資産減価償却率平均値テキスト">
          <a:extLst>
            <a:ext uri="{FF2B5EF4-FFF2-40B4-BE49-F238E27FC236}">
              <a16:creationId xmlns:a16="http://schemas.microsoft.com/office/drawing/2014/main" id="{00000000-0008-0000-0000-000048000000}"/>
            </a:ext>
          </a:extLst>
        </xdr:cNvPr>
        <xdr:cNvSpPr txBox="1"/>
      </xdr:nvSpPr>
      <xdr:spPr>
        <a:xfrm>
          <a:off x="4813300" y="593236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38917</xdr:rowOff>
    </xdr:from>
    <xdr:to>
      <xdr:col>23</xdr:col>
      <xdr:colOff>136525</xdr:colOff>
      <xdr:row>30</xdr:row>
      <xdr:rowOff>140517</xdr:rowOff>
    </xdr:to>
    <xdr:sp macro="" textlink="">
      <xdr:nvSpPr>
        <xdr:cNvPr id="73" name="フローチャート: 判断 72">
          <a:extLst>
            <a:ext uri="{FF2B5EF4-FFF2-40B4-BE49-F238E27FC236}">
              <a16:creationId xmlns:a16="http://schemas.microsoft.com/office/drawing/2014/main" id="{00000000-0008-0000-0000-000049000000}"/>
            </a:ext>
          </a:extLst>
        </xdr:cNvPr>
        <xdr:cNvSpPr/>
      </xdr:nvSpPr>
      <xdr:spPr>
        <a:xfrm>
          <a:off x="4711700" y="5953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23495</xdr:rowOff>
    </xdr:from>
    <xdr:to>
      <xdr:col>19</xdr:col>
      <xdr:colOff>187325</xdr:colOff>
      <xdr:row>30</xdr:row>
      <xdr:rowOff>125095</xdr:rowOff>
    </xdr:to>
    <xdr:sp macro="" textlink="">
      <xdr:nvSpPr>
        <xdr:cNvPr id="74" name="フローチャート: 判断 73">
          <a:extLst>
            <a:ext uri="{FF2B5EF4-FFF2-40B4-BE49-F238E27FC236}">
              <a16:creationId xmlns:a16="http://schemas.microsoft.com/office/drawing/2014/main" id="{00000000-0008-0000-0000-00004A000000}"/>
            </a:ext>
          </a:extLst>
        </xdr:cNvPr>
        <xdr:cNvSpPr/>
      </xdr:nvSpPr>
      <xdr:spPr>
        <a:xfrm>
          <a:off x="4000500" y="5938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164102</xdr:rowOff>
    </xdr:from>
    <xdr:to>
      <xdr:col>15</xdr:col>
      <xdr:colOff>187325</xdr:colOff>
      <xdr:row>30</xdr:row>
      <xdr:rowOff>94252</xdr:rowOff>
    </xdr:to>
    <xdr:sp macro="" textlink="">
      <xdr:nvSpPr>
        <xdr:cNvPr id="75" name="フローチャート: 判断 74">
          <a:extLst>
            <a:ext uri="{FF2B5EF4-FFF2-40B4-BE49-F238E27FC236}">
              <a16:creationId xmlns:a16="http://schemas.microsoft.com/office/drawing/2014/main" id="{00000000-0008-0000-0000-00004B000000}"/>
            </a:ext>
          </a:extLst>
        </xdr:cNvPr>
        <xdr:cNvSpPr/>
      </xdr:nvSpPr>
      <xdr:spPr>
        <a:xfrm>
          <a:off x="3238500" y="590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127091</xdr:rowOff>
    </xdr:from>
    <xdr:to>
      <xdr:col>11</xdr:col>
      <xdr:colOff>187325</xdr:colOff>
      <xdr:row>30</xdr:row>
      <xdr:rowOff>57241</xdr:rowOff>
    </xdr:to>
    <xdr:sp macro="" textlink="">
      <xdr:nvSpPr>
        <xdr:cNvPr id="76" name="フローチャート: 判断 75">
          <a:extLst>
            <a:ext uri="{FF2B5EF4-FFF2-40B4-BE49-F238E27FC236}">
              <a16:creationId xmlns:a16="http://schemas.microsoft.com/office/drawing/2014/main" id="{00000000-0008-0000-0000-00004C000000}"/>
            </a:ext>
          </a:extLst>
        </xdr:cNvPr>
        <xdr:cNvSpPr/>
      </xdr:nvSpPr>
      <xdr:spPr>
        <a:xfrm>
          <a:off x="2476500" y="5870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136344</xdr:rowOff>
    </xdr:from>
    <xdr:to>
      <xdr:col>7</xdr:col>
      <xdr:colOff>187325</xdr:colOff>
      <xdr:row>30</xdr:row>
      <xdr:rowOff>66494</xdr:rowOff>
    </xdr:to>
    <xdr:sp macro="" textlink="">
      <xdr:nvSpPr>
        <xdr:cNvPr id="77" name="フローチャート: 判断 76">
          <a:extLst>
            <a:ext uri="{FF2B5EF4-FFF2-40B4-BE49-F238E27FC236}">
              <a16:creationId xmlns:a16="http://schemas.microsoft.com/office/drawing/2014/main" id="{00000000-0008-0000-0000-00004D000000}"/>
            </a:ext>
          </a:extLst>
        </xdr:cNvPr>
        <xdr:cNvSpPr/>
      </xdr:nvSpPr>
      <xdr:spPr>
        <a:xfrm>
          <a:off x="1714500" y="5879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00000000-0008-0000-0000-00004E000000}"/>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00000000-0008-0000-0000-00004F000000}"/>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00000000-0008-0000-0000-000050000000}"/>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1" name="テキスト ボックス 80">
          <a:extLst>
            <a:ext uri="{FF2B5EF4-FFF2-40B4-BE49-F238E27FC236}">
              <a16:creationId xmlns:a16="http://schemas.microsoft.com/office/drawing/2014/main" id="{00000000-0008-0000-0000-000051000000}"/>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00000000-0008-0000-0000-000052000000}"/>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4989</xdr:rowOff>
    </xdr:from>
    <xdr:to>
      <xdr:col>23</xdr:col>
      <xdr:colOff>136525</xdr:colOff>
      <xdr:row>30</xdr:row>
      <xdr:rowOff>106589</xdr:rowOff>
    </xdr:to>
    <xdr:sp macro="" textlink="">
      <xdr:nvSpPr>
        <xdr:cNvPr id="83" name="楕円 82">
          <a:extLst>
            <a:ext uri="{FF2B5EF4-FFF2-40B4-BE49-F238E27FC236}">
              <a16:creationId xmlns:a16="http://schemas.microsoft.com/office/drawing/2014/main" id="{00000000-0008-0000-0000-000053000000}"/>
            </a:ext>
          </a:extLst>
        </xdr:cNvPr>
        <xdr:cNvSpPr/>
      </xdr:nvSpPr>
      <xdr:spPr>
        <a:xfrm>
          <a:off x="4711700" y="5920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27866</xdr:rowOff>
    </xdr:from>
    <xdr:ext cx="405111" cy="259045"/>
    <xdr:sp macro="" textlink="">
      <xdr:nvSpPr>
        <xdr:cNvPr id="84" name="有形固定資産減価償却率該当値テキスト">
          <a:extLst>
            <a:ext uri="{FF2B5EF4-FFF2-40B4-BE49-F238E27FC236}">
              <a16:creationId xmlns:a16="http://schemas.microsoft.com/office/drawing/2014/main" id="{00000000-0008-0000-0000-000054000000}"/>
            </a:ext>
          </a:extLst>
        </xdr:cNvPr>
        <xdr:cNvSpPr txBox="1"/>
      </xdr:nvSpPr>
      <xdr:spPr>
        <a:xfrm>
          <a:off x="4813300" y="5771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29</xdr:row>
      <xdr:rowOff>130175</xdr:rowOff>
    </xdr:from>
    <xdr:to>
      <xdr:col>19</xdr:col>
      <xdr:colOff>187325</xdr:colOff>
      <xdr:row>30</xdr:row>
      <xdr:rowOff>60325</xdr:rowOff>
    </xdr:to>
    <xdr:sp macro="" textlink="">
      <xdr:nvSpPr>
        <xdr:cNvPr id="85" name="楕円 84">
          <a:extLst>
            <a:ext uri="{FF2B5EF4-FFF2-40B4-BE49-F238E27FC236}">
              <a16:creationId xmlns:a16="http://schemas.microsoft.com/office/drawing/2014/main" id="{00000000-0008-0000-0000-000055000000}"/>
            </a:ext>
          </a:extLst>
        </xdr:cNvPr>
        <xdr:cNvSpPr/>
      </xdr:nvSpPr>
      <xdr:spPr>
        <a:xfrm>
          <a:off x="4000500" y="5873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9525</xdr:rowOff>
    </xdr:from>
    <xdr:to>
      <xdr:col>23</xdr:col>
      <xdr:colOff>85725</xdr:colOff>
      <xdr:row>30</xdr:row>
      <xdr:rowOff>55789</xdr:rowOff>
    </xdr:to>
    <xdr:cxnSp macro="">
      <xdr:nvCxnSpPr>
        <xdr:cNvPr id="86" name="直線コネクタ 85">
          <a:extLst>
            <a:ext uri="{FF2B5EF4-FFF2-40B4-BE49-F238E27FC236}">
              <a16:creationId xmlns:a16="http://schemas.microsoft.com/office/drawing/2014/main" id="{00000000-0008-0000-0000-000056000000}"/>
            </a:ext>
          </a:extLst>
        </xdr:cNvPr>
        <xdr:cNvCxnSpPr/>
      </xdr:nvCxnSpPr>
      <xdr:spPr>
        <a:xfrm>
          <a:off x="4051300" y="5924550"/>
          <a:ext cx="711200" cy="46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74658</xdr:rowOff>
    </xdr:from>
    <xdr:to>
      <xdr:col>15</xdr:col>
      <xdr:colOff>187325</xdr:colOff>
      <xdr:row>30</xdr:row>
      <xdr:rowOff>4808</xdr:rowOff>
    </xdr:to>
    <xdr:sp macro="" textlink="">
      <xdr:nvSpPr>
        <xdr:cNvPr id="87" name="楕円 86">
          <a:extLst>
            <a:ext uri="{FF2B5EF4-FFF2-40B4-BE49-F238E27FC236}">
              <a16:creationId xmlns:a16="http://schemas.microsoft.com/office/drawing/2014/main" id="{00000000-0008-0000-0000-000057000000}"/>
            </a:ext>
          </a:extLst>
        </xdr:cNvPr>
        <xdr:cNvSpPr/>
      </xdr:nvSpPr>
      <xdr:spPr>
        <a:xfrm>
          <a:off x="3238500" y="5818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29</xdr:row>
      <xdr:rowOff>125458</xdr:rowOff>
    </xdr:from>
    <xdr:to>
      <xdr:col>19</xdr:col>
      <xdr:colOff>136525</xdr:colOff>
      <xdr:row>30</xdr:row>
      <xdr:rowOff>9525</xdr:rowOff>
    </xdr:to>
    <xdr:cxnSp macro="">
      <xdr:nvCxnSpPr>
        <xdr:cNvPr id="88" name="直線コネクタ 87">
          <a:extLst>
            <a:ext uri="{FF2B5EF4-FFF2-40B4-BE49-F238E27FC236}">
              <a16:creationId xmlns:a16="http://schemas.microsoft.com/office/drawing/2014/main" id="{00000000-0008-0000-0000-000058000000}"/>
            </a:ext>
          </a:extLst>
        </xdr:cNvPr>
        <xdr:cNvCxnSpPr/>
      </xdr:nvCxnSpPr>
      <xdr:spPr>
        <a:xfrm>
          <a:off x="3289300" y="5869033"/>
          <a:ext cx="762000" cy="5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12972</xdr:rowOff>
    </xdr:from>
    <xdr:to>
      <xdr:col>11</xdr:col>
      <xdr:colOff>187325</xdr:colOff>
      <xdr:row>29</xdr:row>
      <xdr:rowOff>114572</xdr:rowOff>
    </xdr:to>
    <xdr:sp macro="" textlink="">
      <xdr:nvSpPr>
        <xdr:cNvPr id="89" name="楕円 88">
          <a:extLst>
            <a:ext uri="{FF2B5EF4-FFF2-40B4-BE49-F238E27FC236}">
              <a16:creationId xmlns:a16="http://schemas.microsoft.com/office/drawing/2014/main" id="{00000000-0008-0000-0000-000059000000}"/>
            </a:ext>
          </a:extLst>
        </xdr:cNvPr>
        <xdr:cNvSpPr/>
      </xdr:nvSpPr>
      <xdr:spPr>
        <a:xfrm>
          <a:off x="2476500" y="5756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63772</xdr:rowOff>
    </xdr:from>
    <xdr:to>
      <xdr:col>15</xdr:col>
      <xdr:colOff>136525</xdr:colOff>
      <xdr:row>29</xdr:row>
      <xdr:rowOff>125458</xdr:rowOff>
    </xdr:to>
    <xdr:cxnSp macro="">
      <xdr:nvCxnSpPr>
        <xdr:cNvPr id="90" name="直線コネクタ 89">
          <a:extLst>
            <a:ext uri="{FF2B5EF4-FFF2-40B4-BE49-F238E27FC236}">
              <a16:creationId xmlns:a16="http://schemas.microsoft.com/office/drawing/2014/main" id="{00000000-0008-0000-0000-00005A000000}"/>
            </a:ext>
          </a:extLst>
        </xdr:cNvPr>
        <xdr:cNvCxnSpPr/>
      </xdr:nvCxnSpPr>
      <xdr:spPr>
        <a:xfrm>
          <a:off x="2527300" y="5807347"/>
          <a:ext cx="762000" cy="61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28</xdr:row>
      <xdr:rowOff>122736</xdr:rowOff>
    </xdr:from>
    <xdr:to>
      <xdr:col>7</xdr:col>
      <xdr:colOff>187325</xdr:colOff>
      <xdr:row>29</xdr:row>
      <xdr:rowOff>52886</xdr:rowOff>
    </xdr:to>
    <xdr:sp macro="" textlink="">
      <xdr:nvSpPr>
        <xdr:cNvPr id="91" name="楕円 90">
          <a:extLst>
            <a:ext uri="{FF2B5EF4-FFF2-40B4-BE49-F238E27FC236}">
              <a16:creationId xmlns:a16="http://schemas.microsoft.com/office/drawing/2014/main" id="{00000000-0008-0000-0000-00005B000000}"/>
            </a:ext>
          </a:extLst>
        </xdr:cNvPr>
        <xdr:cNvSpPr/>
      </xdr:nvSpPr>
      <xdr:spPr>
        <a:xfrm>
          <a:off x="1714500" y="5694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2086</xdr:rowOff>
    </xdr:from>
    <xdr:to>
      <xdr:col>11</xdr:col>
      <xdr:colOff>136525</xdr:colOff>
      <xdr:row>29</xdr:row>
      <xdr:rowOff>63772</xdr:rowOff>
    </xdr:to>
    <xdr:cxnSp macro="">
      <xdr:nvCxnSpPr>
        <xdr:cNvPr id="92" name="直線コネクタ 91">
          <a:extLst>
            <a:ext uri="{FF2B5EF4-FFF2-40B4-BE49-F238E27FC236}">
              <a16:creationId xmlns:a16="http://schemas.microsoft.com/office/drawing/2014/main" id="{00000000-0008-0000-0000-00005C000000}"/>
            </a:ext>
          </a:extLst>
        </xdr:cNvPr>
        <xdr:cNvCxnSpPr/>
      </xdr:nvCxnSpPr>
      <xdr:spPr>
        <a:xfrm>
          <a:off x="1765300" y="5745661"/>
          <a:ext cx="762000" cy="61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116222</xdr:rowOff>
    </xdr:from>
    <xdr:ext cx="405111" cy="259045"/>
    <xdr:sp macro="" textlink="">
      <xdr:nvSpPr>
        <xdr:cNvPr id="93" name="n_1aveValue有形固定資産減価償却率">
          <a:extLst>
            <a:ext uri="{FF2B5EF4-FFF2-40B4-BE49-F238E27FC236}">
              <a16:creationId xmlns:a16="http://schemas.microsoft.com/office/drawing/2014/main" id="{00000000-0008-0000-0000-00005D000000}"/>
            </a:ext>
          </a:extLst>
        </xdr:cNvPr>
        <xdr:cNvSpPr txBox="1"/>
      </xdr:nvSpPr>
      <xdr:spPr>
        <a:xfrm>
          <a:off x="3836044" y="6031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85379</xdr:rowOff>
    </xdr:from>
    <xdr:ext cx="405111" cy="259045"/>
    <xdr:sp macro="" textlink="">
      <xdr:nvSpPr>
        <xdr:cNvPr id="94" name="n_2aveValue有形固定資産減価償却率">
          <a:extLst>
            <a:ext uri="{FF2B5EF4-FFF2-40B4-BE49-F238E27FC236}">
              <a16:creationId xmlns:a16="http://schemas.microsoft.com/office/drawing/2014/main" id="{00000000-0008-0000-0000-00005E000000}"/>
            </a:ext>
          </a:extLst>
        </xdr:cNvPr>
        <xdr:cNvSpPr txBox="1"/>
      </xdr:nvSpPr>
      <xdr:spPr>
        <a:xfrm>
          <a:off x="3086744" y="60004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48368</xdr:rowOff>
    </xdr:from>
    <xdr:ext cx="405111" cy="259045"/>
    <xdr:sp macro="" textlink="">
      <xdr:nvSpPr>
        <xdr:cNvPr id="95" name="n_3aveValue有形固定資産減価償却率">
          <a:extLst>
            <a:ext uri="{FF2B5EF4-FFF2-40B4-BE49-F238E27FC236}">
              <a16:creationId xmlns:a16="http://schemas.microsoft.com/office/drawing/2014/main" id="{00000000-0008-0000-0000-00005F000000}"/>
            </a:ext>
          </a:extLst>
        </xdr:cNvPr>
        <xdr:cNvSpPr txBox="1"/>
      </xdr:nvSpPr>
      <xdr:spPr>
        <a:xfrm>
          <a:off x="2324744" y="59633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57621</xdr:rowOff>
    </xdr:from>
    <xdr:ext cx="405111" cy="259045"/>
    <xdr:sp macro="" textlink="">
      <xdr:nvSpPr>
        <xdr:cNvPr id="96" name="n_4aveValue有形固定資産減価償却率">
          <a:extLst>
            <a:ext uri="{FF2B5EF4-FFF2-40B4-BE49-F238E27FC236}">
              <a16:creationId xmlns:a16="http://schemas.microsoft.com/office/drawing/2014/main" id="{00000000-0008-0000-0000-000060000000}"/>
            </a:ext>
          </a:extLst>
        </xdr:cNvPr>
        <xdr:cNvSpPr txBox="1"/>
      </xdr:nvSpPr>
      <xdr:spPr>
        <a:xfrm>
          <a:off x="1562744" y="59726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28</xdr:row>
      <xdr:rowOff>76852</xdr:rowOff>
    </xdr:from>
    <xdr:ext cx="405111" cy="259045"/>
    <xdr:sp macro="" textlink="">
      <xdr:nvSpPr>
        <xdr:cNvPr id="97" name="n_1mainValue有形固定資産減価償却率">
          <a:extLst>
            <a:ext uri="{FF2B5EF4-FFF2-40B4-BE49-F238E27FC236}">
              <a16:creationId xmlns:a16="http://schemas.microsoft.com/office/drawing/2014/main" id="{00000000-0008-0000-0000-000061000000}"/>
            </a:ext>
          </a:extLst>
        </xdr:cNvPr>
        <xdr:cNvSpPr txBox="1"/>
      </xdr:nvSpPr>
      <xdr:spPr>
        <a:xfrm>
          <a:off x="3836044" y="5648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21335</xdr:rowOff>
    </xdr:from>
    <xdr:ext cx="405111" cy="259045"/>
    <xdr:sp macro="" textlink="">
      <xdr:nvSpPr>
        <xdr:cNvPr id="98" name="n_2mainValue有形固定資産減価償却率">
          <a:extLst>
            <a:ext uri="{FF2B5EF4-FFF2-40B4-BE49-F238E27FC236}">
              <a16:creationId xmlns:a16="http://schemas.microsoft.com/office/drawing/2014/main" id="{00000000-0008-0000-0000-000062000000}"/>
            </a:ext>
          </a:extLst>
        </xdr:cNvPr>
        <xdr:cNvSpPr txBox="1"/>
      </xdr:nvSpPr>
      <xdr:spPr>
        <a:xfrm>
          <a:off x="3086744" y="55934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131099</xdr:rowOff>
    </xdr:from>
    <xdr:ext cx="405111" cy="259045"/>
    <xdr:sp macro="" textlink="">
      <xdr:nvSpPr>
        <xdr:cNvPr id="99" name="n_3mainValue有形固定資産減価償却率">
          <a:extLst>
            <a:ext uri="{FF2B5EF4-FFF2-40B4-BE49-F238E27FC236}">
              <a16:creationId xmlns:a16="http://schemas.microsoft.com/office/drawing/2014/main" id="{00000000-0008-0000-0000-000063000000}"/>
            </a:ext>
          </a:extLst>
        </xdr:cNvPr>
        <xdr:cNvSpPr txBox="1"/>
      </xdr:nvSpPr>
      <xdr:spPr>
        <a:xfrm>
          <a:off x="2324744" y="55317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69413</xdr:rowOff>
    </xdr:from>
    <xdr:ext cx="405111" cy="259045"/>
    <xdr:sp macro="" textlink="">
      <xdr:nvSpPr>
        <xdr:cNvPr id="100" name="n_4mainValue有形固定資産減価償却率">
          <a:extLst>
            <a:ext uri="{FF2B5EF4-FFF2-40B4-BE49-F238E27FC236}">
              <a16:creationId xmlns:a16="http://schemas.microsoft.com/office/drawing/2014/main" id="{00000000-0008-0000-0000-000064000000}"/>
            </a:ext>
          </a:extLst>
        </xdr:cNvPr>
        <xdr:cNvSpPr txBox="1"/>
      </xdr:nvSpPr>
      <xdr:spPr>
        <a:xfrm>
          <a:off x="1562744" y="5470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1" name="正方形/長方形 100">
          <a:extLst>
            <a:ext uri="{FF2B5EF4-FFF2-40B4-BE49-F238E27FC236}">
              <a16:creationId xmlns:a16="http://schemas.microsoft.com/office/drawing/2014/main" id="{00000000-0008-0000-0000-000065000000}"/>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2" name="正方形/長方形 101">
          <a:extLst>
            <a:ext uri="{FF2B5EF4-FFF2-40B4-BE49-F238E27FC236}">
              <a16:creationId xmlns:a16="http://schemas.microsoft.com/office/drawing/2014/main" id="{00000000-0008-0000-0000-000066000000}"/>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3" name="正方形/長方形 102">
          <a:extLst>
            <a:ext uri="{FF2B5EF4-FFF2-40B4-BE49-F238E27FC236}">
              <a16:creationId xmlns:a16="http://schemas.microsoft.com/office/drawing/2014/main" id="{00000000-0008-0000-0000-000067000000}"/>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[ 479.7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4" name="正方形/長方形 103">
          <a:extLst>
            <a:ext uri="{FF2B5EF4-FFF2-40B4-BE49-F238E27FC236}">
              <a16:creationId xmlns:a16="http://schemas.microsoft.com/office/drawing/2014/main" id="{00000000-0008-0000-0000-000068000000}"/>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5" name="正方形/長方形 104">
          <a:extLst>
            <a:ext uri="{FF2B5EF4-FFF2-40B4-BE49-F238E27FC236}">
              <a16:creationId xmlns:a16="http://schemas.microsoft.com/office/drawing/2014/main" id="{00000000-0008-0000-0000-000069000000}"/>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6" name="正方形/長方形 105">
          <a:extLst>
            <a:ext uri="{FF2B5EF4-FFF2-40B4-BE49-F238E27FC236}">
              <a16:creationId xmlns:a16="http://schemas.microsoft.com/office/drawing/2014/main" id="{00000000-0008-0000-0000-00006A000000}"/>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7" name="正方形/長方形 106">
          <a:extLst>
            <a:ext uri="{FF2B5EF4-FFF2-40B4-BE49-F238E27FC236}">
              <a16:creationId xmlns:a16="http://schemas.microsoft.com/office/drawing/2014/main" id="{00000000-0008-0000-0000-00006B000000}"/>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8" name="正方形/長方形 107">
          <a:extLst>
            <a:ext uri="{FF2B5EF4-FFF2-40B4-BE49-F238E27FC236}">
              <a16:creationId xmlns:a16="http://schemas.microsoft.com/office/drawing/2014/main" id="{00000000-0008-0000-0000-00006C000000}"/>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9" name="正方形/長方形 108">
          <a:extLst>
            <a:ext uri="{FF2B5EF4-FFF2-40B4-BE49-F238E27FC236}">
              <a16:creationId xmlns:a16="http://schemas.microsoft.com/office/drawing/2014/main" id="{00000000-0008-0000-0000-00006D000000}"/>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0" name="正方形/長方形 109">
          <a:extLst>
            <a:ext uri="{FF2B5EF4-FFF2-40B4-BE49-F238E27FC236}">
              <a16:creationId xmlns:a16="http://schemas.microsoft.com/office/drawing/2014/main" id="{00000000-0008-0000-0000-00006E000000}"/>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1" name="正方形/長方形 110">
          <a:extLst>
            <a:ext uri="{FF2B5EF4-FFF2-40B4-BE49-F238E27FC236}">
              <a16:creationId xmlns:a16="http://schemas.microsoft.com/office/drawing/2014/main" id="{00000000-0008-0000-0000-00006F000000}"/>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2" name="正方形/長方形 111">
          <a:extLst>
            <a:ext uri="{FF2B5EF4-FFF2-40B4-BE49-F238E27FC236}">
              <a16:creationId xmlns:a16="http://schemas.microsoft.com/office/drawing/2014/main" id="{00000000-0008-0000-0000-000070000000}"/>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3" name="テキスト ボックス 112">
          <a:extLst>
            <a:ext uri="{FF2B5EF4-FFF2-40B4-BE49-F238E27FC236}">
              <a16:creationId xmlns:a16="http://schemas.microsoft.com/office/drawing/2014/main" id="{00000000-0008-0000-0000-000071000000}"/>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前年より改善しているが、類似団体と比較すると、依然として高い水準にある。地方債の新規発行抑制等により改善を図る。</a:t>
          </a:r>
          <a:endParaRPr lang="ja-JP" altLang="ja-JP">
            <a:effectLst/>
          </a:endParaRPr>
        </a:p>
      </xdr:txBody>
    </xdr:sp>
    <xdr:clientData/>
  </xdr:twoCellAnchor>
  <xdr:oneCellAnchor>
    <xdr:from>
      <xdr:col>57</xdr:col>
      <xdr:colOff>111125</xdr:colOff>
      <xdr:row>23</xdr:row>
      <xdr:rowOff>47625</xdr:rowOff>
    </xdr:from>
    <xdr:ext cx="349839" cy="225703"/>
    <xdr:sp macro="" textlink="">
      <xdr:nvSpPr>
        <xdr:cNvPr id="114" name="テキスト ボックス 113">
          <a:extLst>
            <a:ext uri="{FF2B5EF4-FFF2-40B4-BE49-F238E27FC236}">
              <a16:creationId xmlns:a16="http://schemas.microsoft.com/office/drawing/2014/main" id="{00000000-0008-0000-0000-000072000000}"/>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5" name="直線コネクタ 114">
          <a:extLst>
            <a:ext uri="{FF2B5EF4-FFF2-40B4-BE49-F238E27FC236}">
              <a16:creationId xmlns:a16="http://schemas.microsoft.com/office/drawing/2014/main" id="{00000000-0008-0000-0000-000073000000}"/>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6" name="テキスト ボックス 115">
          <a:extLst>
            <a:ext uri="{FF2B5EF4-FFF2-40B4-BE49-F238E27FC236}">
              <a16:creationId xmlns:a16="http://schemas.microsoft.com/office/drawing/2014/main" id="{00000000-0008-0000-0000-000074000000}"/>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17" name="直線コネクタ 116">
          <a:extLst>
            <a:ext uri="{FF2B5EF4-FFF2-40B4-BE49-F238E27FC236}">
              <a16:creationId xmlns:a16="http://schemas.microsoft.com/office/drawing/2014/main" id="{00000000-0008-0000-0000-000075000000}"/>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18" name="テキスト ボックス 117">
          <a:extLst>
            <a:ext uri="{FF2B5EF4-FFF2-40B4-BE49-F238E27FC236}">
              <a16:creationId xmlns:a16="http://schemas.microsoft.com/office/drawing/2014/main" id="{00000000-0008-0000-0000-000076000000}"/>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19" name="直線コネクタ 118">
          <a:extLst>
            <a:ext uri="{FF2B5EF4-FFF2-40B4-BE49-F238E27FC236}">
              <a16:creationId xmlns:a16="http://schemas.microsoft.com/office/drawing/2014/main" id="{00000000-0008-0000-0000-000077000000}"/>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32</xdr:row>
      <xdr:rowOff>143417</xdr:rowOff>
    </xdr:from>
    <xdr:ext cx="482824" cy="225703"/>
    <xdr:sp macro="" textlink="">
      <xdr:nvSpPr>
        <xdr:cNvPr id="120" name="テキスト ボックス 119">
          <a:extLst>
            <a:ext uri="{FF2B5EF4-FFF2-40B4-BE49-F238E27FC236}">
              <a16:creationId xmlns:a16="http://schemas.microsoft.com/office/drawing/2014/main" id="{00000000-0008-0000-0000-000078000000}"/>
            </a:ext>
          </a:extLst>
        </xdr:cNvPr>
        <xdr:cNvSpPr txBox="1"/>
      </xdr:nvSpPr>
      <xdr:spPr>
        <a:xfrm>
          <a:off x="10756676" y="6401342"/>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1" name="直線コネクタ 120">
          <a:extLst>
            <a:ext uri="{FF2B5EF4-FFF2-40B4-BE49-F238E27FC236}">
              <a16:creationId xmlns:a16="http://schemas.microsoft.com/office/drawing/2014/main" id="{00000000-0008-0000-0000-000079000000}"/>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2" name="テキスト ボックス 121">
          <a:extLst>
            <a:ext uri="{FF2B5EF4-FFF2-40B4-BE49-F238E27FC236}">
              <a16:creationId xmlns:a16="http://schemas.microsoft.com/office/drawing/2014/main" id="{00000000-0008-0000-0000-00007A000000}"/>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3" name="直線コネクタ 122">
          <a:extLst>
            <a:ext uri="{FF2B5EF4-FFF2-40B4-BE49-F238E27FC236}">
              <a16:creationId xmlns:a16="http://schemas.microsoft.com/office/drawing/2014/main" id="{00000000-0008-0000-0000-00007B000000}"/>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4" name="テキスト ボックス 123">
          <a:extLst>
            <a:ext uri="{FF2B5EF4-FFF2-40B4-BE49-F238E27FC236}">
              <a16:creationId xmlns:a16="http://schemas.microsoft.com/office/drawing/2014/main" id="{00000000-0008-0000-0000-00007C000000}"/>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5" name="直線コネクタ 124">
          <a:extLst>
            <a:ext uri="{FF2B5EF4-FFF2-40B4-BE49-F238E27FC236}">
              <a16:creationId xmlns:a16="http://schemas.microsoft.com/office/drawing/2014/main" id="{00000000-0008-0000-0000-00007D000000}"/>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26" name="テキスト ボックス 125">
          <a:extLst>
            <a:ext uri="{FF2B5EF4-FFF2-40B4-BE49-F238E27FC236}">
              <a16:creationId xmlns:a16="http://schemas.microsoft.com/office/drawing/2014/main" id="{00000000-0008-0000-0000-00007E000000}"/>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27" name="直線コネクタ 126">
          <a:extLst>
            <a:ext uri="{FF2B5EF4-FFF2-40B4-BE49-F238E27FC236}">
              <a16:creationId xmlns:a16="http://schemas.microsoft.com/office/drawing/2014/main" id="{00000000-0008-0000-0000-00007F000000}"/>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28" name="テキスト ボックス 127">
          <a:extLst>
            <a:ext uri="{FF2B5EF4-FFF2-40B4-BE49-F238E27FC236}">
              <a16:creationId xmlns:a16="http://schemas.microsoft.com/office/drawing/2014/main" id="{00000000-0008-0000-0000-000080000000}"/>
            </a:ext>
          </a:extLst>
        </xdr:cNvPr>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9" name="直線コネクタ 128">
          <a:extLst>
            <a:ext uri="{FF2B5EF4-FFF2-40B4-BE49-F238E27FC236}">
              <a16:creationId xmlns:a16="http://schemas.microsoft.com/office/drawing/2014/main" id="{00000000-0008-0000-0000-000081000000}"/>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0" name="債務償還比率グラフ枠">
          <a:extLst>
            <a:ext uri="{FF2B5EF4-FFF2-40B4-BE49-F238E27FC236}">
              <a16:creationId xmlns:a16="http://schemas.microsoft.com/office/drawing/2014/main" id="{00000000-0008-0000-0000-000082000000}"/>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113405</xdr:rowOff>
    </xdr:to>
    <xdr:cxnSp macro="">
      <xdr:nvCxnSpPr>
        <xdr:cNvPr id="131" name="直線コネクタ 130">
          <a:extLst>
            <a:ext uri="{FF2B5EF4-FFF2-40B4-BE49-F238E27FC236}">
              <a16:creationId xmlns:a16="http://schemas.microsoft.com/office/drawing/2014/main" id="{00000000-0008-0000-0000-000083000000}"/>
            </a:ext>
          </a:extLst>
        </xdr:cNvPr>
        <xdr:cNvCxnSpPr/>
      </xdr:nvCxnSpPr>
      <xdr:spPr>
        <a:xfrm flipV="1">
          <a:off x="14793595" y="5261428"/>
          <a:ext cx="1269" cy="14528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117232</xdr:rowOff>
    </xdr:from>
    <xdr:ext cx="560923" cy="259045"/>
    <xdr:sp macro="" textlink="">
      <xdr:nvSpPr>
        <xdr:cNvPr id="132" name="債務償還比率最小値テキスト">
          <a:extLst>
            <a:ext uri="{FF2B5EF4-FFF2-40B4-BE49-F238E27FC236}">
              <a16:creationId xmlns:a16="http://schemas.microsoft.com/office/drawing/2014/main" id="{00000000-0008-0000-0000-000084000000}"/>
            </a:ext>
          </a:extLst>
        </xdr:cNvPr>
        <xdr:cNvSpPr txBox="1"/>
      </xdr:nvSpPr>
      <xdr:spPr>
        <a:xfrm>
          <a:off x="14846300" y="6718057"/>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113405</xdr:rowOff>
    </xdr:from>
    <xdr:to>
      <xdr:col>76</xdr:col>
      <xdr:colOff>111125</xdr:colOff>
      <xdr:row>34</xdr:row>
      <xdr:rowOff>113405</xdr:rowOff>
    </xdr:to>
    <xdr:cxnSp macro="">
      <xdr:nvCxnSpPr>
        <xdr:cNvPr id="133" name="直線コネクタ 132">
          <a:extLst>
            <a:ext uri="{FF2B5EF4-FFF2-40B4-BE49-F238E27FC236}">
              <a16:creationId xmlns:a16="http://schemas.microsoft.com/office/drawing/2014/main" id="{00000000-0008-0000-0000-000085000000}"/>
            </a:ext>
          </a:extLst>
        </xdr:cNvPr>
        <xdr:cNvCxnSpPr/>
      </xdr:nvCxnSpPr>
      <xdr:spPr>
        <a:xfrm>
          <a:off x="14706600" y="6714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34" name="債務償還比率最大値テキスト">
          <a:extLst>
            <a:ext uri="{FF2B5EF4-FFF2-40B4-BE49-F238E27FC236}">
              <a16:creationId xmlns:a16="http://schemas.microsoft.com/office/drawing/2014/main" id="{00000000-0008-0000-0000-000086000000}"/>
            </a:ext>
          </a:extLst>
        </xdr:cNvPr>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35" name="直線コネクタ 134">
          <a:extLst>
            <a:ext uri="{FF2B5EF4-FFF2-40B4-BE49-F238E27FC236}">
              <a16:creationId xmlns:a16="http://schemas.microsoft.com/office/drawing/2014/main" id="{00000000-0008-0000-0000-000087000000}"/>
            </a:ext>
          </a:extLst>
        </xdr:cNvPr>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115696</xdr:rowOff>
    </xdr:from>
    <xdr:ext cx="469744" cy="259045"/>
    <xdr:sp macro="" textlink="">
      <xdr:nvSpPr>
        <xdr:cNvPr id="136" name="債務償還比率平均値テキスト">
          <a:extLst>
            <a:ext uri="{FF2B5EF4-FFF2-40B4-BE49-F238E27FC236}">
              <a16:creationId xmlns:a16="http://schemas.microsoft.com/office/drawing/2014/main" id="{00000000-0008-0000-0000-000088000000}"/>
            </a:ext>
          </a:extLst>
        </xdr:cNvPr>
        <xdr:cNvSpPr txBox="1"/>
      </xdr:nvSpPr>
      <xdr:spPr>
        <a:xfrm>
          <a:off x="14846300" y="55163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92819</xdr:rowOff>
    </xdr:from>
    <xdr:to>
      <xdr:col>76</xdr:col>
      <xdr:colOff>73025</xdr:colOff>
      <xdr:row>29</xdr:row>
      <xdr:rowOff>22969</xdr:rowOff>
    </xdr:to>
    <xdr:sp macro="" textlink="">
      <xdr:nvSpPr>
        <xdr:cNvPr id="137" name="フローチャート: 判断 136">
          <a:extLst>
            <a:ext uri="{FF2B5EF4-FFF2-40B4-BE49-F238E27FC236}">
              <a16:creationId xmlns:a16="http://schemas.microsoft.com/office/drawing/2014/main" id="{00000000-0008-0000-0000-000089000000}"/>
            </a:ext>
          </a:extLst>
        </xdr:cNvPr>
        <xdr:cNvSpPr/>
      </xdr:nvSpPr>
      <xdr:spPr>
        <a:xfrm>
          <a:off x="14744700" y="5664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96212</xdr:rowOff>
    </xdr:from>
    <xdr:to>
      <xdr:col>72</xdr:col>
      <xdr:colOff>123825</xdr:colOff>
      <xdr:row>29</xdr:row>
      <xdr:rowOff>26362</xdr:rowOff>
    </xdr:to>
    <xdr:sp macro="" textlink="">
      <xdr:nvSpPr>
        <xdr:cNvPr id="138" name="フローチャート: 判断 137">
          <a:extLst>
            <a:ext uri="{FF2B5EF4-FFF2-40B4-BE49-F238E27FC236}">
              <a16:creationId xmlns:a16="http://schemas.microsoft.com/office/drawing/2014/main" id="{00000000-0008-0000-0000-00008A000000}"/>
            </a:ext>
          </a:extLst>
        </xdr:cNvPr>
        <xdr:cNvSpPr/>
      </xdr:nvSpPr>
      <xdr:spPr>
        <a:xfrm>
          <a:off x="14033500" y="5668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100427</xdr:rowOff>
    </xdr:from>
    <xdr:to>
      <xdr:col>68</xdr:col>
      <xdr:colOff>123825</xdr:colOff>
      <xdr:row>29</xdr:row>
      <xdr:rowOff>30577</xdr:rowOff>
    </xdr:to>
    <xdr:sp macro="" textlink="">
      <xdr:nvSpPr>
        <xdr:cNvPr id="139" name="フローチャート: 判断 138">
          <a:extLst>
            <a:ext uri="{FF2B5EF4-FFF2-40B4-BE49-F238E27FC236}">
              <a16:creationId xmlns:a16="http://schemas.microsoft.com/office/drawing/2014/main" id="{00000000-0008-0000-0000-00008B000000}"/>
            </a:ext>
          </a:extLst>
        </xdr:cNvPr>
        <xdr:cNvSpPr/>
      </xdr:nvSpPr>
      <xdr:spPr>
        <a:xfrm>
          <a:off x="13271500" y="5672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57658</xdr:rowOff>
    </xdr:from>
    <xdr:to>
      <xdr:col>64</xdr:col>
      <xdr:colOff>123825</xdr:colOff>
      <xdr:row>28</xdr:row>
      <xdr:rowOff>159258</xdr:rowOff>
    </xdr:to>
    <xdr:sp macro="" textlink="">
      <xdr:nvSpPr>
        <xdr:cNvPr id="140" name="フローチャート: 判断 139">
          <a:extLst>
            <a:ext uri="{FF2B5EF4-FFF2-40B4-BE49-F238E27FC236}">
              <a16:creationId xmlns:a16="http://schemas.microsoft.com/office/drawing/2014/main" id="{00000000-0008-0000-0000-00008C000000}"/>
            </a:ext>
          </a:extLst>
        </xdr:cNvPr>
        <xdr:cNvSpPr/>
      </xdr:nvSpPr>
      <xdr:spPr>
        <a:xfrm>
          <a:off x="12509500" y="56297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38366</xdr:rowOff>
    </xdr:from>
    <xdr:to>
      <xdr:col>60</xdr:col>
      <xdr:colOff>123825</xdr:colOff>
      <xdr:row>29</xdr:row>
      <xdr:rowOff>139966</xdr:rowOff>
    </xdr:to>
    <xdr:sp macro="" textlink="">
      <xdr:nvSpPr>
        <xdr:cNvPr id="141" name="フローチャート: 判断 140">
          <a:extLst>
            <a:ext uri="{FF2B5EF4-FFF2-40B4-BE49-F238E27FC236}">
              <a16:creationId xmlns:a16="http://schemas.microsoft.com/office/drawing/2014/main" id="{00000000-0008-0000-0000-00008D000000}"/>
            </a:ext>
          </a:extLst>
        </xdr:cNvPr>
        <xdr:cNvSpPr/>
      </xdr:nvSpPr>
      <xdr:spPr>
        <a:xfrm>
          <a:off x="11747500" y="5781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00000000-0008-0000-0000-00008E000000}"/>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3" name="テキスト ボックス 142">
          <a:extLst>
            <a:ext uri="{FF2B5EF4-FFF2-40B4-BE49-F238E27FC236}">
              <a16:creationId xmlns:a16="http://schemas.microsoft.com/office/drawing/2014/main" id="{00000000-0008-0000-0000-00008F000000}"/>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00000000-0008-0000-0000-000090000000}"/>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5" name="テキスト ボックス 144">
          <a:extLst>
            <a:ext uri="{FF2B5EF4-FFF2-40B4-BE49-F238E27FC236}">
              <a16:creationId xmlns:a16="http://schemas.microsoft.com/office/drawing/2014/main" id="{00000000-0008-0000-0000-000091000000}"/>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00000000-0008-0000-0000-000092000000}"/>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131681</xdr:rowOff>
    </xdr:from>
    <xdr:to>
      <xdr:col>76</xdr:col>
      <xdr:colOff>73025</xdr:colOff>
      <xdr:row>29</xdr:row>
      <xdr:rowOff>61831</xdr:rowOff>
    </xdr:to>
    <xdr:sp macro="" textlink="">
      <xdr:nvSpPr>
        <xdr:cNvPr id="147" name="楕円 146">
          <a:extLst>
            <a:ext uri="{FF2B5EF4-FFF2-40B4-BE49-F238E27FC236}">
              <a16:creationId xmlns:a16="http://schemas.microsoft.com/office/drawing/2014/main" id="{00000000-0008-0000-0000-000093000000}"/>
            </a:ext>
          </a:extLst>
        </xdr:cNvPr>
        <xdr:cNvSpPr/>
      </xdr:nvSpPr>
      <xdr:spPr>
        <a:xfrm>
          <a:off x="14744700" y="5703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110108</xdr:rowOff>
    </xdr:from>
    <xdr:ext cx="469744" cy="259045"/>
    <xdr:sp macro="" textlink="">
      <xdr:nvSpPr>
        <xdr:cNvPr id="148" name="債務償還比率該当値テキスト">
          <a:extLst>
            <a:ext uri="{FF2B5EF4-FFF2-40B4-BE49-F238E27FC236}">
              <a16:creationId xmlns:a16="http://schemas.microsoft.com/office/drawing/2014/main" id="{00000000-0008-0000-0000-000094000000}"/>
            </a:ext>
          </a:extLst>
        </xdr:cNvPr>
        <xdr:cNvSpPr txBox="1"/>
      </xdr:nvSpPr>
      <xdr:spPr>
        <a:xfrm>
          <a:off x="14846300" y="56822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28</xdr:row>
      <xdr:rowOff>151420</xdr:rowOff>
    </xdr:from>
    <xdr:to>
      <xdr:col>72</xdr:col>
      <xdr:colOff>123825</xdr:colOff>
      <xdr:row>29</xdr:row>
      <xdr:rowOff>81570</xdr:rowOff>
    </xdr:to>
    <xdr:sp macro="" textlink="">
      <xdr:nvSpPr>
        <xdr:cNvPr id="149" name="楕円 148">
          <a:extLst>
            <a:ext uri="{FF2B5EF4-FFF2-40B4-BE49-F238E27FC236}">
              <a16:creationId xmlns:a16="http://schemas.microsoft.com/office/drawing/2014/main" id="{00000000-0008-0000-0000-000095000000}"/>
            </a:ext>
          </a:extLst>
        </xdr:cNvPr>
        <xdr:cNvSpPr/>
      </xdr:nvSpPr>
      <xdr:spPr>
        <a:xfrm>
          <a:off x="14033500" y="5723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11031</xdr:rowOff>
    </xdr:from>
    <xdr:to>
      <xdr:col>76</xdr:col>
      <xdr:colOff>22225</xdr:colOff>
      <xdr:row>29</xdr:row>
      <xdr:rowOff>30770</xdr:rowOff>
    </xdr:to>
    <xdr:cxnSp macro="">
      <xdr:nvCxnSpPr>
        <xdr:cNvPr id="150" name="直線コネクタ 149">
          <a:extLst>
            <a:ext uri="{FF2B5EF4-FFF2-40B4-BE49-F238E27FC236}">
              <a16:creationId xmlns:a16="http://schemas.microsoft.com/office/drawing/2014/main" id="{00000000-0008-0000-0000-000096000000}"/>
            </a:ext>
          </a:extLst>
        </xdr:cNvPr>
        <xdr:cNvCxnSpPr/>
      </xdr:nvCxnSpPr>
      <xdr:spPr>
        <a:xfrm flipV="1">
          <a:off x="14084300" y="5754606"/>
          <a:ext cx="711200" cy="197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157383</xdr:rowOff>
    </xdr:from>
    <xdr:to>
      <xdr:col>68</xdr:col>
      <xdr:colOff>123825</xdr:colOff>
      <xdr:row>29</xdr:row>
      <xdr:rowOff>87533</xdr:rowOff>
    </xdr:to>
    <xdr:sp macro="" textlink="">
      <xdr:nvSpPr>
        <xdr:cNvPr id="151" name="楕円 150">
          <a:extLst>
            <a:ext uri="{FF2B5EF4-FFF2-40B4-BE49-F238E27FC236}">
              <a16:creationId xmlns:a16="http://schemas.microsoft.com/office/drawing/2014/main" id="{00000000-0008-0000-0000-000097000000}"/>
            </a:ext>
          </a:extLst>
        </xdr:cNvPr>
        <xdr:cNvSpPr/>
      </xdr:nvSpPr>
      <xdr:spPr>
        <a:xfrm>
          <a:off x="13271500" y="5729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30770</xdr:rowOff>
    </xdr:from>
    <xdr:to>
      <xdr:col>72</xdr:col>
      <xdr:colOff>73025</xdr:colOff>
      <xdr:row>29</xdr:row>
      <xdr:rowOff>36733</xdr:rowOff>
    </xdr:to>
    <xdr:cxnSp macro="">
      <xdr:nvCxnSpPr>
        <xdr:cNvPr id="152" name="直線コネクタ 151">
          <a:extLst>
            <a:ext uri="{FF2B5EF4-FFF2-40B4-BE49-F238E27FC236}">
              <a16:creationId xmlns:a16="http://schemas.microsoft.com/office/drawing/2014/main" id="{00000000-0008-0000-0000-000098000000}"/>
            </a:ext>
          </a:extLst>
        </xdr:cNvPr>
        <xdr:cNvCxnSpPr/>
      </xdr:nvCxnSpPr>
      <xdr:spPr>
        <a:xfrm flipV="1">
          <a:off x="13322300" y="5774345"/>
          <a:ext cx="762000" cy="5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10094</xdr:rowOff>
    </xdr:from>
    <xdr:to>
      <xdr:col>64</xdr:col>
      <xdr:colOff>123825</xdr:colOff>
      <xdr:row>29</xdr:row>
      <xdr:rowOff>111694</xdr:rowOff>
    </xdr:to>
    <xdr:sp macro="" textlink="">
      <xdr:nvSpPr>
        <xdr:cNvPr id="153" name="楕円 152">
          <a:extLst>
            <a:ext uri="{FF2B5EF4-FFF2-40B4-BE49-F238E27FC236}">
              <a16:creationId xmlns:a16="http://schemas.microsoft.com/office/drawing/2014/main" id="{00000000-0008-0000-0000-000099000000}"/>
            </a:ext>
          </a:extLst>
        </xdr:cNvPr>
        <xdr:cNvSpPr/>
      </xdr:nvSpPr>
      <xdr:spPr>
        <a:xfrm>
          <a:off x="12509500" y="5753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36733</xdr:rowOff>
    </xdr:from>
    <xdr:to>
      <xdr:col>68</xdr:col>
      <xdr:colOff>73025</xdr:colOff>
      <xdr:row>29</xdr:row>
      <xdr:rowOff>60894</xdr:rowOff>
    </xdr:to>
    <xdr:cxnSp macro="">
      <xdr:nvCxnSpPr>
        <xdr:cNvPr id="154" name="直線コネクタ 153">
          <a:extLst>
            <a:ext uri="{FF2B5EF4-FFF2-40B4-BE49-F238E27FC236}">
              <a16:creationId xmlns:a16="http://schemas.microsoft.com/office/drawing/2014/main" id="{00000000-0008-0000-0000-00009A000000}"/>
            </a:ext>
          </a:extLst>
        </xdr:cNvPr>
        <xdr:cNvCxnSpPr/>
      </xdr:nvCxnSpPr>
      <xdr:spPr>
        <a:xfrm flipV="1">
          <a:off x="12560300" y="5780308"/>
          <a:ext cx="762000" cy="24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128324</xdr:rowOff>
    </xdr:from>
    <xdr:to>
      <xdr:col>60</xdr:col>
      <xdr:colOff>123825</xdr:colOff>
      <xdr:row>30</xdr:row>
      <xdr:rowOff>58474</xdr:rowOff>
    </xdr:to>
    <xdr:sp macro="" textlink="">
      <xdr:nvSpPr>
        <xdr:cNvPr id="155" name="楕円 154">
          <a:extLst>
            <a:ext uri="{FF2B5EF4-FFF2-40B4-BE49-F238E27FC236}">
              <a16:creationId xmlns:a16="http://schemas.microsoft.com/office/drawing/2014/main" id="{00000000-0008-0000-0000-00009B000000}"/>
            </a:ext>
          </a:extLst>
        </xdr:cNvPr>
        <xdr:cNvSpPr/>
      </xdr:nvSpPr>
      <xdr:spPr>
        <a:xfrm>
          <a:off x="11747500" y="58718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60894</xdr:rowOff>
    </xdr:from>
    <xdr:to>
      <xdr:col>64</xdr:col>
      <xdr:colOff>73025</xdr:colOff>
      <xdr:row>30</xdr:row>
      <xdr:rowOff>7674</xdr:rowOff>
    </xdr:to>
    <xdr:cxnSp macro="">
      <xdr:nvCxnSpPr>
        <xdr:cNvPr id="156" name="直線コネクタ 155">
          <a:extLst>
            <a:ext uri="{FF2B5EF4-FFF2-40B4-BE49-F238E27FC236}">
              <a16:creationId xmlns:a16="http://schemas.microsoft.com/office/drawing/2014/main" id="{00000000-0008-0000-0000-00009C000000}"/>
            </a:ext>
          </a:extLst>
        </xdr:cNvPr>
        <xdr:cNvCxnSpPr/>
      </xdr:nvCxnSpPr>
      <xdr:spPr>
        <a:xfrm flipV="1">
          <a:off x="11798300" y="5804469"/>
          <a:ext cx="762000" cy="118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27</xdr:row>
      <xdr:rowOff>42889</xdr:rowOff>
    </xdr:from>
    <xdr:ext cx="469744" cy="259045"/>
    <xdr:sp macro="" textlink="">
      <xdr:nvSpPr>
        <xdr:cNvPr id="157" name="n_1aveValue債務償還比率">
          <a:extLst>
            <a:ext uri="{FF2B5EF4-FFF2-40B4-BE49-F238E27FC236}">
              <a16:creationId xmlns:a16="http://schemas.microsoft.com/office/drawing/2014/main" id="{00000000-0008-0000-0000-00009D000000}"/>
            </a:ext>
          </a:extLst>
        </xdr:cNvPr>
        <xdr:cNvSpPr txBox="1"/>
      </xdr:nvSpPr>
      <xdr:spPr>
        <a:xfrm>
          <a:off x="13836727" y="5443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47104</xdr:rowOff>
    </xdr:from>
    <xdr:ext cx="469744" cy="259045"/>
    <xdr:sp macro="" textlink="">
      <xdr:nvSpPr>
        <xdr:cNvPr id="158" name="n_2aveValue債務償還比率">
          <a:extLst>
            <a:ext uri="{FF2B5EF4-FFF2-40B4-BE49-F238E27FC236}">
              <a16:creationId xmlns:a16="http://schemas.microsoft.com/office/drawing/2014/main" id="{00000000-0008-0000-0000-00009E000000}"/>
            </a:ext>
          </a:extLst>
        </xdr:cNvPr>
        <xdr:cNvSpPr txBox="1"/>
      </xdr:nvSpPr>
      <xdr:spPr>
        <a:xfrm>
          <a:off x="13087427" y="54477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4335</xdr:rowOff>
    </xdr:from>
    <xdr:ext cx="469744" cy="259045"/>
    <xdr:sp macro="" textlink="">
      <xdr:nvSpPr>
        <xdr:cNvPr id="159" name="n_3aveValue債務償還比率">
          <a:extLst>
            <a:ext uri="{FF2B5EF4-FFF2-40B4-BE49-F238E27FC236}">
              <a16:creationId xmlns:a16="http://schemas.microsoft.com/office/drawing/2014/main" id="{00000000-0008-0000-0000-00009F000000}"/>
            </a:ext>
          </a:extLst>
        </xdr:cNvPr>
        <xdr:cNvSpPr txBox="1"/>
      </xdr:nvSpPr>
      <xdr:spPr>
        <a:xfrm>
          <a:off x="12325427" y="54050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156493</xdr:rowOff>
    </xdr:from>
    <xdr:ext cx="469744" cy="259045"/>
    <xdr:sp macro="" textlink="">
      <xdr:nvSpPr>
        <xdr:cNvPr id="160" name="n_4aveValue債務償還比率">
          <a:extLst>
            <a:ext uri="{FF2B5EF4-FFF2-40B4-BE49-F238E27FC236}">
              <a16:creationId xmlns:a16="http://schemas.microsoft.com/office/drawing/2014/main" id="{00000000-0008-0000-0000-0000A0000000}"/>
            </a:ext>
          </a:extLst>
        </xdr:cNvPr>
        <xdr:cNvSpPr txBox="1"/>
      </xdr:nvSpPr>
      <xdr:spPr>
        <a:xfrm>
          <a:off x="11563427" y="55571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29</xdr:row>
      <xdr:rowOff>72697</xdr:rowOff>
    </xdr:from>
    <xdr:ext cx="469744" cy="259045"/>
    <xdr:sp macro="" textlink="">
      <xdr:nvSpPr>
        <xdr:cNvPr id="161" name="n_1mainValue債務償還比率">
          <a:extLst>
            <a:ext uri="{FF2B5EF4-FFF2-40B4-BE49-F238E27FC236}">
              <a16:creationId xmlns:a16="http://schemas.microsoft.com/office/drawing/2014/main" id="{00000000-0008-0000-0000-0000A1000000}"/>
            </a:ext>
          </a:extLst>
        </xdr:cNvPr>
        <xdr:cNvSpPr txBox="1"/>
      </xdr:nvSpPr>
      <xdr:spPr>
        <a:xfrm>
          <a:off x="13836727" y="58162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78660</xdr:rowOff>
    </xdr:from>
    <xdr:ext cx="469744" cy="259045"/>
    <xdr:sp macro="" textlink="">
      <xdr:nvSpPr>
        <xdr:cNvPr id="162" name="n_2mainValue債務償還比率">
          <a:extLst>
            <a:ext uri="{FF2B5EF4-FFF2-40B4-BE49-F238E27FC236}">
              <a16:creationId xmlns:a16="http://schemas.microsoft.com/office/drawing/2014/main" id="{00000000-0008-0000-0000-0000A2000000}"/>
            </a:ext>
          </a:extLst>
        </xdr:cNvPr>
        <xdr:cNvSpPr txBox="1"/>
      </xdr:nvSpPr>
      <xdr:spPr>
        <a:xfrm>
          <a:off x="13087427" y="5822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102821</xdr:rowOff>
    </xdr:from>
    <xdr:ext cx="469744" cy="259045"/>
    <xdr:sp macro="" textlink="">
      <xdr:nvSpPr>
        <xdr:cNvPr id="163" name="n_3mainValue債務償還比率">
          <a:extLst>
            <a:ext uri="{FF2B5EF4-FFF2-40B4-BE49-F238E27FC236}">
              <a16:creationId xmlns:a16="http://schemas.microsoft.com/office/drawing/2014/main" id="{00000000-0008-0000-0000-0000A3000000}"/>
            </a:ext>
          </a:extLst>
        </xdr:cNvPr>
        <xdr:cNvSpPr txBox="1"/>
      </xdr:nvSpPr>
      <xdr:spPr>
        <a:xfrm>
          <a:off x="12325427" y="5846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49601</xdr:rowOff>
    </xdr:from>
    <xdr:ext cx="469744" cy="259045"/>
    <xdr:sp macro="" textlink="">
      <xdr:nvSpPr>
        <xdr:cNvPr id="164" name="n_4mainValue債務償還比率">
          <a:extLst>
            <a:ext uri="{FF2B5EF4-FFF2-40B4-BE49-F238E27FC236}">
              <a16:creationId xmlns:a16="http://schemas.microsoft.com/office/drawing/2014/main" id="{00000000-0008-0000-0000-0000A4000000}"/>
            </a:ext>
          </a:extLst>
        </xdr:cNvPr>
        <xdr:cNvSpPr txBox="1"/>
      </xdr:nvSpPr>
      <xdr:spPr>
        <a:xfrm>
          <a:off x="11563427" y="59646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5" name="正方形/長方形 164">
          <a:extLst>
            <a:ext uri="{FF2B5EF4-FFF2-40B4-BE49-F238E27FC236}">
              <a16:creationId xmlns:a16="http://schemas.microsoft.com/office/drawing/2014/main" id="{00000000-0008-0000-0000-0000A500000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6" name="正方形/長方形 165">
          <a:extLst>
            <a:ext uri="{FF2B5EF4-FFF2-40B4-BE49-F238E27FC236}">
              <a16:creationId xmlns:a16="http://schemas.microsoft.com/office/drawing/2014/main" id="{00000000-0008-0000-0000-0000A6000000}"/>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7" name="テキスト ボックス 166">
          <a:extLst>
            <a:ext uri="{FF2B5EF4-FFF2-40B4-BE49-F238E27FC236}">
              <a16:creationId xmlns:a16="http://schemas.microsoft.com/office/drawing/2014/main" id="{00000000-0008-0000-0000-0000A7000000}"/>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8" name="テキスト ボックス 167">
          <a:extLst>
            <a:ext uri="{FF2B5EF4-FFF2-40B4-BE49-F238E27FC236}">
              <a16:creationId xmlns:a16="http://schemas.microsoft.com/office/drawing/2014/main" id="{00000000-0008-0000-0000-0000A8000000}"/>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9" name="テキスト ボックス 168">
          <a:extLst>
            <a:ext uri="{FF2B5EF4-FFF2-40B4-BE49-F238E27FC236}">
              <a16:creationId xmlns:a16="http://schemas.microsoft.com/office/drawing/2014/main" id="{00000000-0008-0000-0000-0000A9000000}"/>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0" name="テキスト ボックス 169">
          <a:extLst>
            <a:ext uri="{FF2B5EF4-FFF2-40B4-BE49-F238E27FC236}">
              <a16:creationId xmlns:a16="http://schemas.microsoft.com/office/drawing/2014/main" id="{00000000-0008-0000-0000-0000AA000000}"/>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1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1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福岡県筑前町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1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1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1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1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1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1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30,805
30,345
67.10
15,479,220
15,218,644
252,644
8,417,028
10,814,196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1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1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1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10.7
31.5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1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1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0000000-0008-0000-0100-000011000000}"/>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1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1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1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1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1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1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1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1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1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1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1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1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1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1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1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1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1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1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1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1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1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1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1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1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1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1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00000000-0008-0000-0100-00002C000000}"/>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00000000-0008-0000-0100-00002D000000}"/>
            </a:ext>
          </a:extLst>
        </xdr:cNvPr>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00000000-0008-0000-0100-00002E000000}"/>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00000000-0008-0000-0100-00002F000000}"/>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00000000-0008-0000-0100-000030000000}"/>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00000000-0008-0000-0100-000031000000}"/>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00000000-0008-0000-0100-000032000000}"/>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00000000-0008-0000-0100-000033000000}"/>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00000000-0008-0000-0100-000034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00000000-0008-0000-0100-000035000000}"/>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00000000-0008-0000-0100-000036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60198</xdr:rowOff>
    </xdr:from>
    <xdr:to>
      <xdr:col>24</xdr:col>
      <xdr:colOff>62865</xdr:colOff>
      <xdr:row>41</xdr:row>
      <xdr:rowOff>46482</xdr:rowOff>
    </xdr:to>
    <xdr:cxnSp macro="">
      <xdr:nvCxnSpPr>
        <xdr:cNvPr id="55" name="直線コネクタ 54">
          <a:extLst>
            <a:ext uri="{FF2B5EF4-FFF2-40B4-BE49-F238E27FC236}">
              <a16:creationId xmlns:a16="http://schemas.microsoft.com/office/drawing/2014/main" id="{00000000-0008-0000-0100-000037000000}"/>
            </a:ext>
          </a:extLst>
        </xdr:cNvPr>
        <xdr:cNvCxnSpPr/>
      </xdr:nvCxnSpPr>
      <xdr:spPr>
        <a:xfrm flipV="1">
          <a:off x="4634865" y="5718048"/>
          <a:ext cx="0" cy="13578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50309</xdr:rowOff>
    </xdr:from>
    <xdr:ext cx="405111" cy="259045"/>
    <xdr:sp macro="" textlink="">
      <xdr:nvSpPr>
        <xdr:cNvPr id="56" name="【道路】&#10;有形固定資産減価償却率最小値テキスト">
          <a:extLst>
            <a:ext uri="{FF2B5EF4-FFF2-40B4-BE49-F238E27FC236}">
              <a16:creationId xmlns:a16="http://schemas.microsoft.com/office/drawing/2014/main" id="{00000000-0008-0000-0100-000038000000}"/>
            </a:ext>
          </a:extLst>
        </xdr:cNvPr>
        <xdr:cNvSpPr txBox="1"/>
      </xdr:nvSpPr>
      <xdr:spPr>
        <a:xfrm>
          <a:off x="4673600" y="70797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46482</xdr:rowOff>
    </xdr:from>
    <xdr:to>
      <xdr:col>24</xdr:col>
      <xdr:colOff>152400</xdr:colOff>
      <xdr:row>41</xdr:row>
      <xdr:rowOff>46482</xdr:rowOff>
    </xdr:to>
    <xdr:cxnSp macro="">
      <xdr:nvCxnSpPr>
        <xdr:cNvPr id="57" name="直線コネクタ 56">
          <a:extLst>
            <a:ext uri="{FF2B5EF4-FFF2-40B4-BE49-F238E27FC236}">
              <a16:creationId xmlns:a16="http://schemas.microsoft.com/office/drawing/2014/main" id="{00000000-0008-0000-0100-000039000000}"/>
            </a:ext>
          </a:extLst>
        </xdr:cNvPr>
        <xdr:cNvCxnSpPr/>
      </xdr:nvCxnSpPr>
      <xdr:spPr>
        <a:xfrm>
          <a:off x="4546600" y="70759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6875</xdr:rowOff>
    </xdr:from>
    <xdr:ext cx="405111" cy="259045"/>
    <xdr:sp macro="" textlink="">
      <xdr:nvSpPr>
        <xdr:cNvPr id="58" name="【道路】&#10;有形固定資産減価償却率最大値テキスト">
          <a:extLst>
            <a:ext uri="{FF2B5EF4-FFF2-40B4-BE49-F238E27FC236}">
              <a16:creationId xmlns:a16="http://schemas.microsoft.com/office/drawing/2014/main" id="{00000000-0008-0000-0100-00003A000000}"/>
            </a:ext>
          </a:extLst>
        </xdr:cNvPr>
        <xdr:cNvSpPr txBox="1"/>
      </xdr:nvSpPr>
      <xdr:spPr>
        <a:xfrm>
          <a:off x="4673600" y="54932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60198</xdr:rowOff>
    </xdr:from>
    <xdr:to>
      <xdr:col>24</xdr:col>
      <xdr:colOff>152400</xdr:colOff>
      <xdr:row>33</xdr:row>
      <xdr:rowOff>60198</xdr:rowOff>
    </xdr:to>
    <xdr:cxnSp macro="">
      <xdr:nvCxnSpPr>
        <xdr:cNvPr id="59" name="直線コネクタ 58">
          <a:extLst>
            <a:ext uri="{FF2B5EF4-FFF2-40B4-BE49-F238E27FC236}">
              <a16:creationId xmlns:a16="http://schemas.microsoft.com/office/drawing/2014/main" id="{00000000-0008-0000-0100-00003B000000}"/>
            </a:ext>
          </a:extLst>
        </xdr:cNvPr>
        <xdr:cNvCxnSpPr/>
      </xdr:nvCxnSpPr>
      <xdr:spPr>
        <a:xfrm>
          <a:off x="4546600" y="57180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24401</xdr:rowOff>
    </xdr:from>
    <xdr:ext cx="405111" cy="259045"/>
    <xdr:sp macro="" textlink="">
      <xdr:nvSpPr>
        <xdr:cNvPr id="60" name="【道路】&#10;有形固定資産減価償却率平均値テキスト">
          <a:extLst>
            <a:ext uri="{FF2B5EF4-FFF2-40B4-BE49-F238E27FC236}">
              <a16:creationId xmlns:a16="http://schemas.microsoft.com/office/drawing/2014/main" id="{00000000-0008-0000-0100-00003C000000}"/>
            </a:ext>
          </a:extLst>
        </xdr:cNvPr>
        <xdr:cNvSpPr txBox="1"/>
      </xdr:nvSpPr>
      <xdr:spPr>
        <a:xfrm>
          <a:off x="4673600" y="636805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45974</xdr:rowOff>
    </xdr:from>
    <xdr:to>
      <xdr:col>24</xdr:col>
      <xdr:colOff>114300</xdr:colOff>
      <xdr:row>37</xdr:row>
      <xdr:rowOff>147574</xdr:rowOff>
    </xdr:to>
    <xdr:sp macro="" textlink="">
      <xdr:nvSpPr>
        <xdr:cNvPr id="61" name="フローチャート: 判断 60">
          <a:extLst>
            <a:ext uri="{FF2B5EF4-FFF2-40B4-BE49-F238E27FC236}">
              <a16:creationId xmlns:a16="http://schemas.microsoft.com/office/drawing/2014/main" id="{00000000-0008-0000-0100-00003D000000}"/>
            </a:ext>
          </a:extLst>
        </xdr:cNvPr>
        <xdr:cNvSpPr/>
      </xdr:nvSpPr>
      <xdr:spPr>
        <a:xfrm>
          <a:off x="4584700" y="6389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25400</xdr:rowOff>
    </xdr:from>
    <xdr:to>
      <xdr:col>20</xdr:col>
      <xdr:colOff>38100</xdr:colOff>
      <xdr:row>37</xdr:row>
      <xdr:rowOff>127000</xdr:rowOff>
    </xdr:to>
    <xdr:sp macro="" textlink="">
      <xdr:nvSpPr>
        <xdr:cNvPr id="62" name="フローチャート: 判断 61">
          <a:extLst>
            <a:ext uri="{FF2B5EF4-FFF2-40B4-BE49-F238E27FC236}">
              <a16:creationId xmlns:a16="http://schemas.microsoft.com/office/drawing/2014/main" id="{00000000-0008-0000-0100-00003E000000}"/>
            </a:ext>
          </a:extLst>
        </xdr:cNvPr>
        <xdr:cNvSpPr/>
      </xdr:nvSpPr>
      <xdr:spPr>
        <a:xfrm>
          <a:off x="3746500" y="636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155702</xdr:rowOff>
    </xdr:from>
    <xdr:to>
      <xdr:col>15</xdr:col>
      <xdr:colOff>101600</xdr:colOff>
      <xdr:row>37</xdr:row>
      <xdr:rowOff>85852</xdr:rowOff>
    </xdr:to>
    <xdr:sp macro="" textlink="">
      <xdr:nvSpPr>
        <xdr:cNvPr id="63" name="フローチャート: 判断 62">
          <a:extLst>
            <a:ext uri="{FF2B5EF4-FFF2-40B4-BE49-F238E27FC236}">
              <a16:creationId xmlns:a16="http://schemas.microsoft.com/office/drawing/2014/main" id="{00000000-0008-0000-0100-00003F000000}"/>
            </a:ext>
          </a:extLst>
        </xdr:cNvPr>
        <xdr:cNvSpPr/>
      </xdr:nvSpPr>
      <xdr:spPr>
        <a:xfrm>
          <a:off x="2857500" y="6327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132842</xdr:rowOff>
    </xdr:from>
    <xdr:to>
      <xdr:col>10</xdr:col>
      <xdr:colOff>165100</xdr:colOff>
      <xdr:row>37</xdr:row>
      <xdr:rowOff>62992</xdr:rowOff>
    </xdr:to>
    <xdr:sp macro="" textlink="">
      <xdr:nvSpPr>
        <xdr:cNvPr id="64" name="フローチャート: 判断 63">
          <a:extLst>
            <a:ext uri="{FF2B5EF4-FFF2-40B4-BE49-F238E27FC236}">
              <a16:creationId xmlns:a16="http://schemas.microsoft.com/office/drawing/2014/main" id="{00000000-0008-0000-0100-000040000000}"/>
            </a:ext>
          </a:extLst>
        </xdr:cNvPr>
        <xdr:cNvSpPr/>
      </xdr:nvSpPr>
      <xdr:spPr>
        <a:xfrm>
          <a:off x="1968500" y="6305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139700</xdr:rowOff>
    </xdr:from>
    <xdr:to>
      <xdr:col>6</xdr:col>
      <xdr:colOff>38100</xdr:colOff>
      <xdr:row>37</xdr:row>
      <xdr:rowOff>69850</xdr:rowOff>
    </xdr:to>
    <xdr:sp macro="" textlink="">
      <xdr:nvSpPr>
        <xdr:cNvPr id="65" name="フローチャート: 判断 64">
          <a:extLst>
            <a:ext uri="{FF2B5EF4-FFF2-40B4-BE49-F238E27FC236}">
              <a16:creationId xmlns:a16="http://schemas.microsoft.com/office/drawing/2014/main" id="{00000000-0008-0000-0100-000041000000}"/>
            </a:ext>
          </a:extLst>
        </xdr:cNvPr>
        <xdr:cNvSpPr/>
      </xdr:nvSpPr>
      <xdr:spPr>
        <a:xfrm>
          <a:off x="1079500" y="631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00000000-0008-0000-0100-000042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00000000-0008-0000-0100-000043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0000000-0008-0000-0100-000044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100-000045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100-000046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11684</xdr:rowOff>
    </xdr:from>
    <xdr:to>
      <xdr:col>24</xdr:col>
      <xdr:colOff>114300</xdr:colOff>
      <xdr:row>37</xdr:row>
      <xdr:rowOff>113284</xdr:rowOff>
    </xdr:to>
    <xdr:sp macro="" textlink="">
      <xdr:nvSpPr>
        <xdr:cNvPr id="71" name="楕円 70">
          <a:extLst>
            <a:ext uri="{FF2B5EF4-FFF2-40B4-BE49-F238E27FC236}">
              <a16:creationId xmlns:a16="http://schemas.microsoft.com/office/drawing/2014/main" id="{00000000-0008-0000-0100-000047000000}"/>
            </a:ext>
          </a:extLst>
        </xdr:cNvPr>
        <xdr:cNvSpPr/>
      </xdr:nvSpPr>
      <xdr:spPr>
        <a:xfrm>
          <a:off x="4584700" y="6355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34561</xdr:rowOff>
    </xdr:from>
    <xdr:ext cx="405111" cy="259045"/>
    <xdr:sp macro="" textlink="">
      <xdr:nvSpPr>
        <xdr:cNvPr id="72" name="【道路】&#10;有形固定資産減価償却率該当値テキスト">
          <a:extLst>
            <a:ext uri="{FF2B5EF4-FFF2-40B4-BE49-F238E27FC236}">
              <a16:creationId xmlns:a16="http://schemas.microsoft.com/office/drawing/2014/main" id="{00000000-0008-0000-0100-000048000000}"/>
            </a:ext>
          </a:extLst>
        </xdr:cNvPr>
        <xdr:cNvSpPr txBox="1"/>
      </xdr:nvSpPr>
      <xdr:spPr>
        <a:xfrm>
          <a:off x="4673600" y="62067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144272</xdr:rowOff>
    </xdr:from>
    <xdr:to>
      <xdr:col>20</xdr:col>
      <xdr:colOff>38100</xdr:colOff>
      <xdr:row>37</xdr:row>
      <xdr:rowOff>74422</xdr:rowOff>
    </xdr:to>
    <xdr:sp macro="" textlink="">
      <xdr:nvSpPr>
        <xdr:cNvPr id="73" name="楕円 72">
          <a:extLst>
            <a:ext uri="{FF2B5EF4-FFF2-40B4-BE49-F238E27FC236}">
              <a16:creationId xmlns:a16="http://schemas.microsoft.com/office/drawing/2014/main" id="{00000000-0008-0000-0100-000049000000}"/>
            </a:ext>
          </a:extLst>
        </xdr:cNvPr>
        <xdr:cNvSpPr/>
      </xdr:nvSpPr>
      <xdr:spPr>
        <a:xfrm>
          <a:off x="3746500" y="6316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23622</xdr:rowOff>
    </xdr:from>
    <xdr:to>
      <xdr:col>24</xdr:col>
      <xdr:colOff>63500</xdr:colOff>
      <xdr:row>37</xdr:row>
      <xdr:rowOff>62484</xdr:rowOff>
    </xdr:to>
    <xdr:cxnSp macro="">
      <xdr:nvCxnSpPr>
        <xdr:cNvPr id="74" name="直線コネクタ 73">
          <a:extLst>
            <a:ext uri="{FF2B5EF4-FFF2-40B4-BE49-F238E27FC236}">
              <a16:creationId xmlns:a16="http://schemas.microsoft.com/office/drawing/2014/main" id="{00000000-0008-0000-0100-00004A000000}"/>
            </a:ext>
          </a:extLst>
        </xdr:cNvPr>
        <xdr:cNvCxnSpPr/>
      </xdr:nvCxnSpPr>
      <xdr:spPr>
        <a:xfrm>
          <a:off x="3797300" y="6367272"/>
          <a:ext cx="8382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105410</xdr:rowOff>
    </xdr:from>
    <xdr:to>
      <xdr:col>15</xdr:col>
      <xdr:colOff>101600</xdr:colOff>
      <xdr:row>37</xdr:row>
      <xdr:rowOff>35560</xdr:rowOff>
    </xdr:to>
    <xdr:sp macro="" textlink="">
      <xdr:nvSpPr>
        <xdr:cNvPr id="75" name="楕円 74">
          <a:extLst>
            <a:ext uri="{FF2B5EF4-FFF2-40B4-BE49-F238E27FC236}">
              <a16:creationId xmlns:a16="http://schemas.microsoft.com/office/drawing/2014/main" id="{00000000-0008-0000-0100-00004B000000}"/>
            </a:ext>
          </a:extLst>
        </xdr:cNvPr>
        <xdr:cNvSpPr/>
      </xdr:nvSpPr>
      <xdr:spPr>
        <a:xfrm>
          <a:off x="2857500" y="6277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156210</xdr:rowOff>
    </xdr:from>
    <xdr:to>
      <xdr:col>19</xdr:col>
      <xdr:colOff>177800</xdr:colOff>
      <xdr:row>37</xdr:row>
      <xdr:rowOff>23622</xdr:rowOff>
    </xdr:to>
    <xdr:cxnSp macro="">
      <xdr:nvCxnSpPr>
        <xdr:cNvPr id="76" name="直線コネクタ 75">
          <a:extLst>
            <a:ext uri="{FF2B5EF4-FFF2-40B4-BE49-F238E27FC236}">
              <a16:creationId xmlns:a16="http://schemas.microsoft.com/office/drawing/2014/main" id="{00000000-0008-0000-0100-00004C000000}"/>
            </a:ext>
          </a:extLst>
        </xdr:cNvPr>
        <xdr:cNvCxnSpPr/>
      </xdr:nvCxnSpPr>
      <xdr:spPr>
        <a:xfrm>
          <a:off x="2908300" y="6328410"/>
          <a:ext cx="8890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66548</xdr:rowOff>
    </xdr:from>
    <xdr:to>
      <xdr:col>10</xdr:col>
      <xdr:colOff>165100</xdr:colOff>
      <xdr:row>36</xdr:row>
      <xdr:rowOff>168148</xdr:rowOff>
    </xdr:to>
    <xdr:sp macro="" textlink="">
      <xdr:nvSpPr>
        <xdr:cNvPr id="77" name="楕円 76">
          <a:extLst>
            <a:ext uri="{FF2B5EF4-FFF2-40B4-BE49-F238E27FC236}">
              <a16:creationId xmlns:a16="http://schemas.microsoft.com/office/drawing/2014/main" id="{00000000-0008-0000-0100-00004D000000}"/>
            </a:ext>
          </a:extLst>
        </xdr:cNvPr>
        <xdr:cNvSpPr/>
      </xdr:nvSpPr>
      <xdr:spPr>
        <a:xfrm>
          <a:off x="1968500" y="6238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117348</xdr:rowOff>
    </xdr:from>
    <xdr:to>
      <xdr:col>15</xdr:col>
      <xdr:colOff>50800</xdr:colOff>
      <xdr:row>36</xdr:row>
      <xdr:rowOff>156210</xdr:rowOff>
    </xdr:to>
    <xdr:cxnSp macro="">
      <xdr:nvCxnSpPr>
        <xdr:cNvPr id="78" name="直線コネクタ 77">
          <a:extLst>
            <a:ext uri="{FF2B5EF4-FFF2-40B4-BE49-F238E27FC236}">
              <a16:creationId xmlns:a16="http://schemas.microsoft.com/office/drawing/2014/main" id="{00000000-0008-0000-0100-00004E000000}"/>
            </a:ext>
          </a:extLst>
        </xdr:cNvPr>
        <xdr:cNvCxnSpPr/>
      </xdr:nvCxnSpPr>
      <xdr:spPr>
        <a:xfrm>
          <a:off x="2019300" y="6289548"/>
          <a:ext cx="8890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27686</xdr:rowOff>
    </xdr:from>
    <xdr:to>
      <xdr:col>6</xdr:col>
      <xdr:colOff>38100</xdr:colOff>
      <xdr:row>36</xdr:row>
      <xdr:rowOff>129286</xdr:rowOff>
    </xdr:to>
    <xdr:sp macro="" textlink="">
      <xdr:nvSpPr>
        <xdr:cNvPr id="79" name="楕円 78">
          <a:extLst>
            <a:ext uri="{FF2B5EF4-FFF2-40B4-BE49-F238E27FC236}">
              <a16:creationId xmlns:a16="http://schemas.microsoft.com/office/drawing/2014/main" id="{00000000-0008-0000-0100-00004F000000}"/>
            </a:ext>
          </a:extLst>
        </xdr:cNvPr>
        <xdr:cNvSpPr/>
      </xdr:nvSpPr>
      <xdr:spPr>
        <a:xfrm>
          <a:off x="1079500" y="6199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78486</xdr:rowOff>
    </xdr:from>
    <xdr:to>
      <xdr:col>10</xdr:col>
      <xdr:colOff>114300</xdr:colOff>
      <xdr:row>36</xdr:row>
      <xdr:rowOff>117348</xdr:rowOff>
    </xdr:to>
    <xdr:cxnSp macro="">
      <xdr:nvCxnSpPr>
        <xdr:cNvPr id="80" name="直線コネクタ 79">
          <a:extLst>
            <a:ext uri="{FF2B5EF4-FFF2-40B4-BE49-F238E27FC236}">
              <a16:creationId xmlns:a16="http://schemas.microsoft.com/office/drawing/2014/main" id="{00000000-0008-0000-0100-000050000000}"/>
            </a:ext>
          </a:extLst>
        </xdr:cNvPr>
        <xdr:cNvCxnSpPr/>
      </xdr:nvCxnSpPr>
      <xdr:spPr>
        <a:xfrm>
          <a:off x="1130300" y="6250686"/>
          <a:ext cx="8890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118127</xdr:rowOff>
    </xdr:from>
    <xdr:ext cx="405111" cy="259045"/>
    <xdr:sp macro="" textlink="">
      <xdr:nvSpPr>
        <xdr:cNvPr id="81" name="n_1aveValue【道路】&#10;有形固定資産減価償却率">
          <a:extLst>
            <a:ext uri="{FF2B5EF4-FFF2-40B4-BE49-F238E27FC236}">
              <a16:creationId xmlns:a16="http://schemas.microsoft.com/office/drawing/2014/main" id="{00000000-0008-0000-0100-000051000000}"/>
            </a:ext>
          </a:extLst>
        </xdr:cNvPr>
        <xdr:cNvSpPr txBox="1"/>
      </xdr:nvSpPr>
      <xdr:spPr>
        <a:xfrm>
          <a:off x="3582044" y="6461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76979</xdr:rowOff>
    </xdr:from>
    <xdr:ext cx="405111" cy="259045"/>
    <xdr:sp macro="" textlink="">
      <xdr:nvSpPr>
        <xdr:cNvPr id="82" name="n_2aveValue【道路】&#10;有形固定資産減価償却率">
          <a:extLst>
            <a:ext uri="{FF2B5EF4-FFF2-40B4-BE49-F238E27FC236}">
              <a16:creationId xmlns:a16="http://schemas.microsoft.com/office/drawing/2014/main" id="{00000000-0008-0000-0100-000052000000}"/>
            </a:ext>
          </a:extLst>
        </xdr:cNvPr>
        <xdr:cNvSpPr txBox="1"/>
      </xdr:nvSpPr>
      <xdr:spPr>
        <a:xfrm>
          <a:off x="2705744" y="64206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54119</xdr:rowOff>
    </xdr:from>
    <xdr:ext cx="405111" cy="259045"/>
    <xdr:sp macro="" textlink="">
      <xdr:nvSpPr>
        <xdr:cNvPr id="83" name="n_3aveValue【道路】&#10;有形固定資産減価償却率">
          <a:extLst>
            <a:ext uri="{FF2B5EF4-FFF2-40B4-BE49-F238E27FC236}">
              <a16:creationId xmlns:a16="http://schemas.microsoft.com/office/drawing/2014/main" id="{00000000-0008-0000-0100-000053000000}"/>
            </a:ext>
          </a:extLst>
        </xdr:cNvPr>
        <xdr:cNvSpPr txBox="1"/>
      </xdr:nvSpPr>
      <xdr:spPr>
        <a:xfrm>
          <a:off x="1816744" y="63977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60977</xdr:rowOff>
    </xdr:from>
    <xdr:ext cx="405111" cy="259045"/>
    <xdr:sp macro="" textlink="">
      <xdr:nvSpPr>
        <xdr:cNvPr id="84" name="n_4aveValue【道路】&#10;有形固定資産減価償却率">
          <a:extLst>
            <a:ext uri="{FF2B5EF4-FFF2-40B4-BE49-F238E27FC236}">
              <a16:creationId xmlns:a16="http://schemas.microsoft.com/office/drawing/2014/main" id="{00000000-0008-0000-0100-000054000000}"/>
            </a:ext>
          </a:extLst>
        </xdr:cNvPr>
        <xdr:cNvSpPr txBox="1"/>
      </xdr:nvSpPr>
      <xdr:spPr>
        <a:xfrm>
          <a:off x="927744" y="6404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90949</xdr:rowOff>
    </xdr:from>
    <xdr:ext cx="405111" cy="259045"/>
    <xdr:sp macro="" textlink="">
      <xdr:nvSpPr>
        <xdr:cNvPr id="85" name="n_1mainValue【道路】&#10;有形固定資産減価償却率">
          <a:extLst>
            <a:ext uri="{FF2B5EF4-FFF2-40B4-BE49-F238E27FC236}">
              <a16:creationId xmlns:a16="http://schemas.microsoft.com/office/drawing/2014/main" id="{00000000-0008-0000-0100-000055000000}"/>
            </a:ext>
          </a:extLst>
        </xdr:cNvPr>
        <xdr:cNvSpPr txBox="1"/>
      </xdr:nvSpPr>
      <xdr:spPr>
        <a:xfrm>
          <a:off x="3582044" y="60916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52087</xdr:rowOff>
    </xdr:from>
    <xdr:ext cx="405111" cy="259045"/>
    <xdr:sp macro="" textlink="">
      <xdr:nvSpPr>
        <xdr:cNvPr id="86" name="n_2mainValue【道路】&#10;有形固定資産減価償却率">
          <a:extLst>
            <a:ext uri="{FF2B5EF4-FFF2-40B4-BE49-F238E27FC236}">
              <a16:creationId xmlns:a16="http://schemas.microsoft.com/office/drawing/2014/main" id="{00000000-0008-0000-0100-000056000000}"/>
            </a:ext>
          </a:extLst>
        </xdr:cNvPr>
        <xdr:cNvSpPr txBox="1"/>
      </xdr:nvSpPr>
      <xdr:spPr>
        <a:xfrm>
          <a:off x="2705744" y="6052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13225</xdr:rowOff>
    </xdr:from>
    <xdr:ext cx="405111" cy="259045"/>
    <xdr:sp macro="" textlink="">
      <xdr:nvSpPr>
        <xdr:cNvPr id="87" name="n_3mainValue【道路】&#10;有形固定資産減価償却率">
          <a:extLst>
            <a:ext uri="{FF2B5EF4-FFF2-40B4-BE49-F238E27FC236}">
              <a16:creationId xmlns:a16="http://schemas.microsoft.com/office/drawing/2014/main" id="{00000000-0008-0000-0100-000057000000}"/>
            </a:ext>
          </a:extLst>
        </xdr:cNvPr>
        <xdr:cNvSpPr txBox="1"/>
      </xdr:nvSpPr>
      <xdr:spPr>
        <a:xfrm>
          <a:off x="1816744" y="60139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145813</xdr:rowOff>
    </xdr:from>
    <xdr:ext cx="405111" cy="259045"/>
    <xdr:sp macro="" textlink="">
      <xdr:nvSpPr>
        <xdr:cNvPr id="88" name="n_4mainValue【道路】&#10;有形固定資産減価償却率">
          <a:extLst>
            <a:ext uri="{FF2B5EF4-FFF2-40B4-BE49-F238E27FC236}">
              <a16:creationId xmlns:a16="http://schemas.microsoft.com/office/drawing/2014/main" id="{00000000-0008-0000-0100-000058000000}"/>
            </a:ext>
          </a:extLst>
        </xdr:cNvPr>
        <xdr:cNvSpPr txBox="1"/>
      </xdr:nvSpPr>
      <xdr:spPr>
        <a:xfrm>
          <a:off x="927744" y="5975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00000000-0008-0000-0100-000059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00000000-0008-0000-0100-00005A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00000000-0008-0000-0100-00005B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00000000-0008-0000-0100-00005C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00000000-0008-0000-0100-00005D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00000000-0008-0000-0100-00005E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00000000-0008-0000-0100-00005F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00000000-0008-0000-0100-000060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00000000-0008-0000-0100-000061000000}"/>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00000000-0008-0000-0100-000062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00000000-0008-0000-0100-000063000000}"/>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00000000-0008-0000-0100-000064000000}"/>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00000000-0008-0000-0100-000065000000}"/>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2" name="テキスト ボックス 101">
          <a:extLst>
            <a:ext uri="{FF2B5EF4-FFF2-40B4-BE49-F238E27FC236}">
              <a16:creationId xmlns:a16="http://schemas.microsoft.com/office/drawing/2014/main" id="{00000000-0008-0000-0100-000066000000}"/>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00000000-0008-0000-0100-000067000000}"/>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a:extLst>
            <a:ext uri="{FF2B5EF4-FFF2-40B4-BE49-F238E27FC236}">
              <a16:creationId xmlns:a16="http://schemas.microsoft.com/office/drawing/2014/main" id="{00000000-0008-0000-0100-000068000000}"/>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00000000-0008-0000-0100-000069000000}"/>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a:extLst>
            <a:ext uri="{FF2B5EF4-FFF2-40B4-BE49-F238E27FC236}">
              <a16:creationId xmlns:a16="http://schemas.microsoft.com/office/drawing/2014/main" id="{00000000-0008-0000-0100-00006A000000}"/>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00000000-0008-0000-0100-00006B000000}"/>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a:extLst>
            <a:ext uri="{FF2B5EF4-FFF2-40B4-BE49-F238E27FC236}">
              <a16:creationId xmlns:a16="http://schemas.microsoft.com/office/drawing/2014/main" id="{00000000-0008-0000-0100-00006C000000}"/>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00000000-0008-0000-0100-00006D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0" name="テキスト ボックス 109">
          <a:extLst>
            <a:ext uri="{FF2B5EF4-FFF2-40B4-BE49-F238E27FC236}">
              <a16:creationId xmlns:a16="http://schemas.microsoft.com/office/drawing/2014/main" id="{00000000-0008-0000-0100-00006E000000}"/>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00000000-0008-0000-0100-00006F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79286</xdr:rowOff>
    </xdr:from>
    <xdr:to>
      <xdr:col>54</xdr:col>
      <xdr:colOff>189865</xdr:colOff>
      <xdr:row>41</xdr:row>
      <xdr:rowOff>127712</xdr:rowOff>
    </xdr:to>
    <xdr:cxnSp macro="">
      <xdr:nvCxnSpPr>
        <xdr:cNvPr id="112" name="直線コネクタ 111">
          <a:extLst>
            <a:ext uri="{FF2B5EF4-FFF2-40B4-BE49-F238E27FC236}">
              <a16:creationId xmlns:a16="http://schemas.microsoft.com/office/drawing/2014/main" id="{00000000-0008-0000-0100-000070000000}"/>
            </a:ext>
          </a:extLst>
        </xdr:cNvPr>
        <xdr:cNvCxnSpPr/>
      </xdr:nvCxnSpPr>
      <xdr:spPr>
        <a:xfrm flipV="1">
          <a:off x="10476865" y="5908586"/>
          <a:ext cx="0" cy="12485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131539</xdr:rowOff>
    </xdr:from>
    <xdr:ext cx="469744" cy="259045"/>
    <xdr:sp macro="" textlink="">
      <xdr:nvSpPr>
        <xdr:cNvPr id="113" name="【道路】&#10;一人当たり延長最小値テキスト">
          <a:extLst>
            <a:ext uri="{FF2B5EF4-FFF2-40B4-BE49-F238E27FC236}">
              <a16:creationId xmlns:a16="http://schemas.microsoft.com/office/drawing/2014/main" id="{00000000-0008-0000-0100-000071000000}"/>
            </a:ext>
          </a:extLst>
        </xdr:cNvPr>
        <xdr:cNvSpPr txBox="1"/>
      </xdr:nvSpPr>
      <xdr:spPr>
        <a:xfrm>
          <a:off x="10515600" y="71609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127712</xdr:rowOff>
    </xdr:from>
    <xdr:to>
      <xdr:col>55</xdr:col>
      <xdr:colOff>88900</xdr:colOff>
      <xdr:row>41</xdr:row>
      <xdr:rowOff>127712</xdr:rowOff>
    </xdr:to>
    <xdr:cxnSp macro="">
      <xdr:nvCxnSpPr>
        <xdr:cNvPr id="114" name="直線コネクタ 113">
          <a:extLst>
            <a:ext uri="{FF2B5EF4-FFF2-40B4-BE49-F238E27FC236}">
              <a16:creationId xmlns:a16="http://schemas.microsoft.com/office/drawing/2014/main" id="{00000000-0008-0000-0100-000072000000}"/>
            </a:ext>
          </a:extLst>
        </xdr:cNvPr>
        <xdr:cNvCxnSpPr/>
      </xdr:nvCxnSpPr>
      <xdr:spPr>
        <a:xfrm>
          <a:off x="10388600" y="71571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25963</xdr:rowOff>
    </xdr:from>
    <xdr:ext cx="534377" cy="259045"/>
    <xdr:sp macro="" textlink="">
      <xdr:nvSpPr>
        <xdr:cNvPr id="115" name="【道路】&#10;一人当たり延長最大値テキスト">
          <a:extLst>
            <a:ext uri="{FF2B5EF4-FFF2-40B4-BE49-F238E27FC236}">
              <a16:creationId xmlns:a16="http://schemas.microsoft.com/office/drawing/2014/main" id="{00000000-0008-0000-0100-000073000000}"/>
            </a:ext>
          </a:extLst>
        </xdr:cNvPr>
        <xdr:cNvSpPr txBox="1"/>
      </xdr:nvSpPr>
      <xdr:spPr>
        <a:xfrm>
          <a:off x="10515600" y="5683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79286</xdr:rowOff>
    </xdr:from>
    <xdr:to>
      <xdr:col>55</xdr:col>
      <xdr:colOff>88900</xdr:colOff>
      <xdr:row>34</xdr:row>
      <xdr:rowOff>79286</xdr:rowOff>
    </xdr:to>
    <xdr:cxnSp macro="">
      <xdr:nvCxnSpPr>
        <xdr:cNvPr id="116" name="直線コネクタ 115">
          <a:extLst>
            <a:ext uri="{FF2B5EF4-FFF2-40B4-BE49-F238E27FC236}">
              <a16:creationId xmlns:a16="http://schemas.microsoft.com/office/drawing/2014/main" id="{00000000-0008-0000-0100-000074000000}"/>
            </a:ext>
          </a:extLst>
        </xdr:cNvPr>
        <xdr:cNvCxnSpPr/>
      </xdr:nvCxnSpPr>
      <xdr:spPr>
        <a:xfrm>
          <a:off x="10388600" y="59085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108449</xdr:rowOff>
    </xdr:from>
    <xdr:ext cx="469744" cy="259045"/>
    <xdr:sp macro="" textlink="">
      <xdr:nvSpPr>
        <xdr:cNvPr id="117" name="【道路】&#10;一人当たり延長平均値テキスト">
          <a:extLst>
            <a:ext uri="{FF2B5EF4-FFF2-40B4-BE49-F238E27FC236}">
              <a16:creationId xmlns:a16="http://schemas.microsoft.com/office/drawing/2014/main" id="{00000000-0008-0000-0100-000075000000}"/>
            </a:ext>
          </a:extLst>
        </xdr:cNvPr>
        <xdr:cNvSpPr txBox="1"/>
      </xdr:nvSpPr>
      <xdr:spPr>
        <a:xfrm>
          <a:off x="10515600" y="679499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130022</xdr:rowOff>
    </xdr:from>
    <xdr:to>
      <xdr:col>55</xdr:col>
      <xdr:colOff>50800</xdr:colOff>
      <xdr:row>40</xdr:row>
      <xdr:rowOff>60172</xdr:rowOff>
    </xdr:to>
    <xdr:sp macro="" textlink="">
      <xdr:nvSpPr>
        <xdr:cNvPr id="118" name="フローチャート: 判断 117">
          <a:extLst>
            <a:ext uri="{FF2B5EF4-FFF2-40B4-BE49-F238E27FC236}">
              <a16:creationId xmlns:a16="http://schemas.microsoft.com/office/drawing/2014/main" id="{00000000-0008-0000-0100-000076000000}"/>
            </a:ext>
          </a:extLst>
        </xdr:cNvPr>
        <xdr:cNvSpPr/>
      </xdr:nvSpPr>
      <xdr:spPr>
        <a:xfrm>
          <a:off x="10426700" y="6816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122631</xdr:rowOff>
    </xdr:from>
    <xdr:to>
      <xdr:col>50</xdr:col>
      <xdr:colOff>165100</xdr:colOff>
      <xdr:row>40</xdr:row>
      <xdr:rowOff>52781</xdr:rowOff>
    </xdr:to>
    <xdr:sp macro="" textlink="">
      <xdr:nvSpPr>
        <xdr:cNvPr id="119" name="フローチャート: 判断 118">
          <a:extLst>
            <a:ext uri="{FF2B5EF4-FFF2-40B4-BE49-F238E27FC236}">
              <a16:creationId xmlns:a16="http://schemas.microsoft.com/office/drawing/2014/main" id="{00000000-0008-0000-0100-000077000000}"/>
            </a:ext>
          </a:extLst>
        </xdr:cNvPr>
        <xdr:cNvSpPr/>
      </xdr:nvSpPr>
      <xdr:spPr>
        <a:xfrm>
          <a:off x="9588500" y="6809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130670</xdr:rowOff>
    </xdr:from>
    <xdr:to>
      <xdr:col>46</xdr:col>
      <xdr:colOff>38100</xdr:colOff>
      <xdr:row>40</xdr:row>
      <xdr:rowOff>60820</xdr:rowOff>
    </xdr:to>
    <xdr:sp macro="" textlink="">
      <xdr:nvSpPr>
        <xdr:cNvPr id="120" name="フローチャート: 判断 119">
          <a:extLst>
            <a:ext uri="{FF2B5EF4-FFF2-40B4-BE49-F238E27FC236}">
              <a16:creationId xmlns:a16="http://schemas.microsoft.com/office/drawing/2014/main" id="{00000000-0008-0000-0100-000078000000}"/>
            </a:ext>
          </a:extLst>
        </xdr:cNvPr>
        <xdr:cNvSpPr/>
      </xdr:nvSpPr>
      <xdr:spPr>
        <a:xfrm>
          <a:off x="8699500" y="6817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137643</xdr:rowOff>
    </xdr:from>
    <xdr:to>
      <xdr:col>41</xdr:col>
      <xdr:colOff>101600</xdr:colOff>
      <xdr:row>40</xdr:row>
      <xdr:rowOff>67793</xdr:rowOff>
    </xdr:to>
    <xdr:sp macro="" textlink="">
      <xdr:nvSpPr>
        <xdr:cNvPr id="121" name="フローチャート: 判断 120">
          <a:extLst>
            <a:ext uri="{FF2B5EF4-FFF2-40B4-BE49-F238E27FC236}">
              <a16:creationId xmlns:a16="http://schemas.microsoft.com/office/drawing/2014/main" id="{00000000-0008-0000-0100-000079000000}"/>
            </a:ext>
          </a:extLst>
        </xdr:cNvPr>
        <xdr:cNvSpPr/>
      </xdr:nvSpPr>
      <xdr:spPr>
        <a:xfrm>
          <a:off x="7810500" y="6824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154292</xdr:rowOff>
    </xdr:from>
    <xdr:to>
      <xdr:col>36</xdr:col>
      <xdr:colOff>165100</xdr:colOff>
      <xdr:row>40</xdr:row>
      <xdr:rowOff>84442</xdr:rowOff>
    </xdr:to>
    <xdr:sp macro="" textlink="">
      <xdr:nvSpPr>
        <xdr:cNvPr id="122" name="フローチャート: 判断 121">
          <a:extLst>
            <a:ext uri="{FF2B5EF4-FFF2-40B4-BE49-F238E27FC236}">
              <a16:creationId xmlns:a16="http://schemas.microsoft.com/office/drawing/2014/main" id="{00000000-0008-0000-0100-00007A000000}"/>
            </a:ext>
          </a:extLst>
        </xdr:cNvPr>
        <xdr:cNvSpPr/>
      </xdr:nvSpPr>
      <xdr:spPr>
        <a:xfrm>
          <a:off x="6921500" y="6840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00000000-0008-0000-0100-00007B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00000000-0008-0000-0100-00007C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0000000-0008-0000-0100-00007D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100-00007E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100-00007F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92189</xdr:rowOff>
    </xdr:from>
    <xdr:to>
      <xdr:col>55</xdr:col>
      <xdr:colOff>50800</xdr:colOff>
      <xdr:row>39</xdr:row>
      <xdr:rowOff>22339</xdr:rowOff>
    </xdr:to>
    <xdr:sp macro="" textlink="">
      <xdr:nvSpPr>
        <xdr:cNvPr id="128" name="楕円 127">
          <a:extLst>
            <a:ext uri="{FF2B5EF4-FFF2-40B4-BE49-F238E27FC236}">
              <a16:creationId xmlns:a16="http://schemas.microsoft.com/office/drawing/2014/main" id="{00000000-0008-0000-0100-000080000000}"/>
            </a:ext>
          </a:extLst>
        </xdr:cNvPr>
        <xdr:cNvSpPr/>
      </xdr:nvSpPr>
      <xdr:spPr>
        <a:xfrm>
          <a:off x="10426700" y="6607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115066</xdr:rowOff>
    </xdr:from>
    <xdr:ext cx="534377" cy="259045"/>
    <xdr:sp macro="" textlink="">
      <xdr:nvSpPr>
        <xdr:cNvPr id="129" name="【道路】&#10;一人当たり延長該当値テキスト">
          <a:extLst>
            <a:ext uri="{FF2B5EF4-FFF2-40B4-BE49-F238E27FC236}">
              <a16:creationId xmlns:a16="http://schemas.microsoft.com/office/drawing/2014/main" id="{00000000-0008-0000-0100-000081000000}"/>
            </a:ext>
          </a:extLst>
        </xdr:cNvPr>
        <xdr:cNvSpPr txBox="1"/>
      </xdr:nvSpPr>
      <xdr:spPr>
        <a:xfrm>
          <a:off x="10515600" y="64587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85407</xdr:rowOff>
    </xdr:from>
    <xdr:to>
      <xdr:col>50</xdr:col>
      <xdr:colOff>165100</xdr:colOff>
      <xdr:row>39</xdr:row>
      <xdr:rowOff>15557</xdr:rowOff>
    </xdr:to>
    <xdr:sp macro="" textlink="">
      <xdr:nvSpPr>
        <xdr:cNvPr id="130" name="楕円 129">
          <a:extLst>
            <a:ext uri="{FF2B5EF4-FFF2-40B4-BE49-F238E27FC236}">
              <a16:creationId xmlns:a16="http://schemas.microsoft.com/office/drawing/2014/main" id="{00000000-0008-0000-0100-000082000000}"/>
            </a:ext>
          </a:extLst>
        </xdr:cNvPr>
        <xdr:cNvSpPr/>
      </xdr:nvSpPr>
      <xdr:spPr>
        <a:xfrm>
          <a:off x="9588500" y="6600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136207</xdr:rowOff>
    </xdr:from>
    <xdr:to>
      <xdr:col>55</xdr:col>
      <xdr:colOff>0</xdr:colOff>
      <xdr:row>38</xdr:row>
      <xdr:rowOff>142989</xdr:rowOff>
    </xdr:to>
    <xdr:cxnSp macro="">
      <xdr:nvCxnSpPr>
        <xdr:cNvPr id="131" name="直線コネクタ 130">
          <a:extLst>
            <a:ext uri="{FF2B5EF4-FFF2-40B4-BE49-F238E27FC236}">
              <a16:creationId xmlns:a16="http://schemas.microsoft.com/office/drawing/2014/main" id="{00000000-0008-0000-0100-000083000000}"/>
            </a:ext>
          </a:extLst>
        </xdr:cNvPr>
        <xdr:cNvCxnSpPr/>
      </xdr:nvCxnSpPr>
      <xdr:spPr>
        <a:xfrm>
          <a:off x="9639300" y="6651307"/>
          <a:ext cx="838200" cy="6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82169</xdr:rowOff>
    </xdr:from>
    <xdr:to>
      <xdr:col>46</xdr:col>
      <xdr:colOff>38100</xdr:colOff>
      <xdr:row>39</xdr:row>
      <xdr:rowOff>12319</xdr:rowOff>
    </xdr:to>
    <xdr:sp macro="" textlink="">
      <xdr:nvSpPr>
        <xdr:cNvPr id="132" name="楕円 131">
          <a:extLst>
            <a:ext uri="{FF2B5EF4-FFF2-40B4-BE49-F238E27FC236}">
              <a16:creationId xmlns:a16="http://schemas.microsoft.com/office/drawing/2014/main" id="{00000000-0008-0000-0100-000084000000}"/>
            </a:ext>
          </a:extLst>
        </xdr:cNvPr>
        <xdr:cNvSpPr/>
      </xdr:nvSpPr>
      <xdr:spPr>
        <a:xfrm>
          <a:off x="8699500" y="6597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132969</xdr:rowOff>
    </xdr:from>
    <xdr:to>
      <xdr:col>50</xdr:col>
      <xdr:colOff>114300</xdr:colOff>
      <xdr:row>38</xdr:row>
      <xdr:rowOff>136207</xdr:rowOff>
    </xdr:to>
    <xdr:cxnSp macro="">
      <xdr:nvCxnSpPr>
        <xdr:cNvPr id="133" name="直線コネクタ 132">
          <a:extLst>
            <a:ext uri="{FF2B5EF4-FFF2-40B4-BE49-F238E27FC236}">
              <a16:creationId xmlns:a16="http://schemas.microsoft.com/office/drawing/2014/main" id="{00000000-0008-0000-0100-000085000000}"/>
            </a:ext>
          </a:extLst>
        </xdr:cNvPr>
        <xdr:cNvCxnSpPr/>
      </xdr:nvCxnSpPr>
      <xdr:spPr>
        <a:xfrm>
          <a:off x="8750300" y="6648069"/>
          <a:ext cx="889000" cy="3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80911</xdr:rowOff>
    </xdr:from>
    <xdr:to>
      <xdr:col>41</xdr:col>
      <xdr:colOff>101600</xdr:colOff>
      <xdr:row>39</xdr:row>
      <xdr:rowOff>11061</xdr:rowOff>
    </xdr:to>
    <xdr:sp macro="" textlink="">
      <xdr:nvSpPr>
        <xdr:cNvPr id="134" name="楕円 133">
          <a:extLst>
            <a:ext uri="{FF2B5EF4-FFF2-40B4-BE49-F238E27FC236}">
              <a16:creationId xmlns:a16="http://schemas.microsoft.com/office/drawing/2014/main" id="{00000000-0008-0000-0100-000086000000}"/>
            </a:ext>
          </a:extLst>
        </xdr:cNvPr>
        <xdr:cNvSpPr/>
      </xdr:nvSpPr>
      <xdr:spPr>
        <a:xfrm>
          <a:off x="7810500" y="6596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131711</xdr:rowOff>
    </xdr:from>
    <xdr:to>
      <xdr:col>45</xdr:col>
      <xdr:colOff>177800</xdr:colOff>
      <xdr:row>38</xdr:row>
      <xdr:rowOff>132969</xdr:rowOff>
    </xdr:to>
    <xdr:cxnSp macro="">
      <xdr:nvCxnSpPr>
        <xdr:cNvPr id="135" name="直線コネクタ 134">
          <a:extLst>
            <a:ext uri="{FF2B5EF4-FFF2-40B4-BE49-F238E27FC236}">
              <a16:creationId xmlns:a16="http://schemas.microsoft.com/office/drawing/2014/main" id="{00000000-0008-0000-0100-000087000000}"/>
            </a:ext>
          </a:extLst>
        </xdr:cNvPr>
        <xdr:cNvCxnSpPr/>
      </xdr:nvCxnSpPr>
      <xdr:spPr>
        <a:xfrm>
          <a:off x="7861300" y="6646811"/>
          <a:ext cx="889000" cy="1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80759</xdr:rowOff>
    </xdr:from>
    <xdr:to>
      <xdr:col>36</xdr:col>
      <xdr:colOff>165100</xdr:colOff>
      <xdr:row>39</xdr:row>
      <xdr:rowOff>10909</xdr:rowOff>
    </xdr:to>
    <xdr:sp macro="" textlink="">
      <xdr:nvSpPr>
        <xdr:cNvPr id="136" name="楕円 135">
          <a:extLst>
            <a:ext uri="{FF2B5EF4-FFF2-40B4-BE49-F238E27FC236}">
              <a16:creationId xmlns:a16="http://schemas.microsoft.com/office/drawing/2014/main" id="{00000000-0008-0000-0100-000088000000}"/>
            </a:ext>
          </a:extLst>
        </xdr:cNvPr>
        <xdr:cNvSpPr/>
      </xdr:nvSpPr>
      <xdr:spPr>
        <a:xfrm>
          <a:off x="6921500" y="6595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131559</xdr:rowOff>
    </xdr:from>
    <xdr:to>
      <xdr:col>41</xdr:col>
      <xdr:colOff>50800</xdr:colOff>
      <xdr:row>38</xdr:row>
      <xdr:rowOff>131711</xdr:rowOff>
    </xdr:to>
    <xdr:cxnSp macro="">
      <xdr:nvCxnSpPr>
        <xdr:cNvPr id="137" name="直線コネクタ 136">
          <a:extLst>
            <a:ext uri="{FF2B5EF4-FFF2-40B4-BE49-F238E27FC236}">
              <a16:creationId xmlns:a16="http://schemas.microsoft.com/office/drawing/2014/main" id="{00000000-0008-0000-0100-000089000000}"/>
            </a:ext>
          </a:extLst>
        </xdr:cNvPr>
        <xdr:cNvCxnSpPr/>
      </xdr:nvCxnSpPr>
      <xdr:spPr>
        <a:xfrm>
          <a:off x="6972300" y="6646659"/>
          <a:ext cx="889000" cy="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43908</xdr:rowOff>
    </xdr:from>
    <xdr:ext cx="469744" cy="259045"/>
    <xdr:sp macro="" textlink="">
      <xdr:nvSpPr>
        <xdr:cNvPr id="138" name="n_1aveValue【道路】&#10;一人当たり延長">
          <a:extLst>
            <a:ext uri="{FF2B5EF4-FFF2-40B4-BE49-F238E27FC236}">
              <a16:creationId xmlns:a16="http://schemas.microsoft.com/office/drawing/2014/main" id="{00000000-0008-0000-0100-00008A000000}"/>
            </a:ext>
          </a:extLst>
        </xdr:cNvPr>
        <xdr:cNvSpPr txBox="1"/>
      </xdr:nvSpPr>
      <xdr:spPr>
        <a:xfrm>
          <a:off x="9391727" y="69019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51947</xdr:rowOff>
    </xdr:from>
    <xdr:ext cx="469744" cy="259045"/>
    <xdr:sp macro="" textlink="">
      <xdr:nvSpPr>
        <xdr:cNvPr id="139" name="n_2aveValue【道路】&#10;一人当たり延長">
          <a:extLst>
            <a:ext uri="{FF2B5EF4-FFF2-40B4-BE49-F238E27FC236}">
              <a16:creationId xmlns:a16="http://schemas.microsoft.com/office/drawing/2014/main" id="{00000000-0008-0000-0100-00008B000000}"/>
            </a:ext>
          </a:extLst>
        </xdr:cNvPr>
        <xdr:cNvSpPr txBox="1"/>
      </xdr:nvSpPr>
      <xdr:spPr>
        <a:xfrm>
          <a:off x="8515427" y="6909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58920</xdr:rowOff>
    </xdr:from>
    <xdr:ext cx="469744" cy="259045"/>
    <xdr:sp macro="" textlink="">
      <xdr:nvSpPr>
        <xdr:cNvPr id="140" name="n_3aveValue【道路】&#10;一人当たり延長">
          <a:extLst>
            <a:ext uri="{FF2B5EF4-FFF2-40B4-BE49-F238E27FC236}">
              <a16:creationId xmlns:a16="http://schemas.microsoft.com/office/drawing/2014/main" id="{00000000-0008-0000-0100-00008C000000}"/>
            </a:ext>
          </a:extLst>
        </xdr:cNvPr>
        <xdr:cNvSpPr txBox="1"/>
      </xdr:nvSpPr>
      <xdr:spPr>
        <a:xfrm>
          <a:off x="7626427" y="69169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75569</xdr:rowOff>
    </xdr:from>
    <xdr:ext cx="469744" cy="259045"/>
    <xdr:sp macro="" textlink="">
      <xdr:nvSpPr>
        <xdr:cNvPr id="141" name="n_4aveValue【道路】&#10;一人当たり延長">
          <a:extLst>
            <a:ext uri="{FF2B5EF4-FFF2-40B4-BE49-F238E27FC236}">
              <a16:creationId xmlns:a16="http://schemas.microsoft.com/office/drawing/2014/main" id="{00000000-0008-0000-0100-00008D000000}"/>
            </a:ext>
          </a:extLst>
        </xdr:cNvPr>
        <xdr:cNvSpPr txBox="1"/>
      </xdr:nvSpPr>
      <xdr:spPr>
        <a:xfrm>
          <a:off x="6737427" y="6933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37</xdr:row>
      <xdr:rowOff>32085</xdr:rowOff>
    </xdr:from>
    <xdr:ext cx="534377" cy="259045"/>
    <xdr:sp macro="" textlink="">
      <xdr:nvSpPr>
        <xdr:cNvPr id="142" name="n_1mainValue【道路】&#10;一人当たり延長">
          <a:extLst>
            <a:ext uri="{FF2B5EF4-FFF2-40B4-BE49-F238E27FC236}">
              <a16:creationId xmlns:a16="http://schemas.microsoft.com/office/drawing/2014/main" id="{00000000-0008-0000-0100-00008E000000}"/>
            </a:ext>
          </a:extLst>
        </xdr:cNvPr>
        <xdr:cNvSpPr txBox="1"/>
      </xdr:nvSpPr>
      <xdr:spPr>
        <a:xfrm>
          <a:off x="9359411" y="63757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28846</xdr:rowOff>
    </xdr:from>
    <xdr:ext cx="534377" cy="259045"/>
    <xdr:sp macro="" textlink="">
      <xdr:nvSpPr>
        <xdr:cNvPr id="143" name="n_2mainValue【道路】&#10;一人当たり延長">
          <a:extLst>
            <a:ext uri="{FF2B5EF4-FFF2-40B4-BE49-F238E27FC236}">
              <a16:creationId xmlns:a16="http://schemas.microsoft.com/office/drawing/2014/main" id="{00000000-0008-0000-0100-00008F000000}"/>
            </a:ext>
          </a:extLst>
        </xdr:cNvPr>
        <xdr:cNvSpPr txBox="1"/>
      </xdr:nvSpPr>
      <xdr:spPr>
        <a:xfrm>
          <a:off x="8483111" y="63724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27589</xdr:rowOff>
    </xdr:from>
    <xdr:ext cx="534377" cy="259045"/>
    <xdr:sp macro="" textlink="">
      <xdr:nvSpPr>
        <xdr:cNvPr id="144" name="n_3mainValue【道路】&#10;一人当たり延長">
          <a:extLst>
            <a:ext uri="{FF2B5EF4-FFF2-40B4-BE49-F238E27FC236}">
              <a16:creationId xmlns:a16="http://schemas.microsoft.com/office/drawing/2014/main" id="{00000000-0008-0000-0100-000090000000}"/>
            </a:ext>
          </a:extLst>
        </xdr:cNvPr>
        <xdr:cNvSpPr txBox="1"/>
      </xdr:nvSpPr>
      <xdr:spPr>
        <a:xfrm>
          <a:off x="7594111" y="63712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27436</xdr:rowOff>
    </xdr:from>
    <xdr:ext cx="534377" cy="259045"/>
    <xdr:sp macro="" textlink="">
      <xdr:nvSpPr>
        <xdr:cNvPr id="145" name="n_4mainValue【道路】&#10;一人当たり延長">
          <a:extLst>
            <a:ext uri="{FF2B5EF4-FFF2-40B4-BE49-F238E27FC236}">
              <a16:creationId xmlns:a16="http://schemas.microsoft.com/office/drawing/2014/main" id="{00000000-0008-0000-0100-000091000000}"/>
            </a:ext>
          </a:extLst>
        </xdr:cNvPr>
        <xdr:cNvSpPr txBox="1"/>
      </xdr:nvSpPr>
      <xdr:spPr>
        <a:xfrm>
          <a:off x="6705111" y="63710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00000000-0008-0000-0100-000092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00000000-0008-0000-0100-000093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00000000-0008-0000-0100-000094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00000000-0008-0000-0100-000095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00000000-0008-0000-0100-000096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00000000-0008-0000-0100-000097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00000000-0008-0000-0100-000098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00000000-0008-0000-0100-000099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00000000-0008-0000-0100-00009A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00000000-0008-0000-0100-00009B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00000000-0008-0000-0100-00009C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a:extLst>
            <a:ext uri="{FF2B5EF4-FFF2-40B4-BE49-F238E27FC236}">
              <a16:creationId xmlns:a16="http://schemas.microsoft.com/office/drawing/2014/main" id="{00000000-0008-0000-0100-00009D000000}"/>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a:extLst>
            <a:ext uri="{FF2B5EF4-FFF2-40B4-BE49-F238E27FC236}">
              <a16:creationId xmlns:a16="http://schemas.microsoft.com/office/drawing/2014/main" id="{00000000-0008-0000-0100-00009E000000}"/>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a:extLst>
            <a:ext uri="{FF2B5EF4-FFF2-40B4-BE49-F238E27FC236}">
              <a16:creationId xmlns:a16="http://schemas.microsoft.com/office/drawing/2014/main" id="{00000000-0008-0000-0100-00009F000000}"/>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a:extLst>
            <a:ext uri="{FF2B5EF4-FFF2-40B4-BE49-F238E27FC236}">
              <a16:creationId xmlns:a16="http://schemas.microsoft.com/office/drawing/2014/main" id="{00000000-0008-0000-0100-0000A0000000}"/>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a:extLst>
            <a:ext uri="{FF2B5EF4-FFF2-40B4-BE49-F238E27FC236}">
              <a16:creationId xmlns:a16="http://schemas.microsoft.com/office/drawing/2014/main" id="{00000000-0008-0000-0100-0000A1000000}"/>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a:extLst>
            <a:ext uri="{FF2B5EF4-FFF2-40B4-BE49-F238E27FC236}">
              <a16:creationId xmlns:a16="http://schemas.microsoft.com/office/drawing/2014/main" id="{00000000-0008-0000-0100-0000A2000000}"/>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a:extLst>
            <a:ext uri="{FF2B5EF4-FFF2-40B4-BE49-F238E27FC236}">
              <a16:creationId xmlns:a16="http://schemas.microsoft.com/office/drawing/2014/main" id="{00000000-0008-0000-0100-0000A3000000}"/>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a:extLst>
            <a:ext uri="{FF2B5EF4-FFF2-40B4-BE49-F238E27FC236}">
              <a16:creationId xmlns:a16="http://schemas.microsoft.com/office/drawing/2014/main" id="{00000000-0008-0000-0100-0000A4000000}"/>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a:extLst>
            <a:ext uri="{FF2B5EF4-FFF2-40B4-BE49-F238E27FC236}">
              <a16:creationId xmlns:a16="http://schemas.microsoft.com/office/drawing/2014/main" id="{00000000-0008-0000-0100-0000A5000000}"/>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a:extLst>
            <a:ext uri="{FF2B5EF4-FFF2-40B4-BE49-F238E27FC236}">
              <a16:creationId xmlns:a16="http://schemas.microsoft.com/office/drawing/2014/main" id="{00000000-0008-0000-0100-0000A6000000}"/>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a:extLst>
            <a:ext uri="{FF2B5EF4-FFF2-40B4-BE49-F238E27FC236}">
              <a16:creationId xmlns:a16="http://schemas.microsoft.com/office/drawing/2014/main" id="{00000000-0008-0000-0100-0000A7000000}"/>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a:extLst>
            <a:ext uri="{FF2B5EF4-FFF2-40B4-BE49-F238E27FC236}">
              <a16:creationId xmlns:a16="http://schemas.microsoft.com/office/drawing/2014/main" id="{00000000-0008-0000-0100-0000A8000000}"/>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00000000-0008-0000-0100-0000A9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00000000-0008-0000-0100-0000AA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145324</xdr:rowOff>
    </xdr:from>
    <xdr:to>
      <xdr:col>24</xdr:col>
      <xdr:colOff>62865</xdr:colOff>
      <xdr:row>64</xdr:row>
      <xdr:rowOff>99604</xdr:rowOff>
    </xdr:to>
    <xdr:cxnSp macro="">
      <xdr:nvCxnSpPr>
        <xdr:cNvPr id="171" name="直線コネクタ 170">
          <a:extLst>
            <a:ext uri="{FF2B5EF4-FFF2-40B4-BE49-F238E27FC236}">
              <a16:creationId xmlns:a16="http://schemas.microsoft.com/office/drawing/2014/main" id="{00000000-0008-0000-0100-0000AB000000}"/>
            </a:ext>
          </a:extLst>
        </xdr:cNvPr>
        <xdr:cNvCxnSpPr/>
      </xdr:nvCxnSpPr>
      <xdr:spPr>
        <a:xfrm flipV="1">
          <a:off x="4634865" y="9575074"/>
          <a:ext cx="0" cy="1497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103431</xdr:rowOff>
    </xdr:from>
    <xdr:ext cx="405111" cy="259045"/>
    <xdr:sp macro="" textlink="">
      <xdr:nvSpPr>
        <xdr:cNvPr id="172" name="【橋りょう・トンネル】&#10;有形固定資産減価償却率最小値テキスト">
          <a:extLst>
            <a:ext uri="{FF2B5EF4-FFF2-40B4-BE49-F238E27FC236}">
              <a16:creationId xmlns:a16="http://schemas.microsoft.com/office/drawing/2014/main" id="{00000000-0008-0000-0100-0000AC000000}"/>
            </a:ext>
          </a:extLst>
        </xdr:cNvPr>
        <xdr:cNvSpPr txBox="1"/>
      </xdr:nvSpPr>
      <xdr:spPr>
        <a:xfrm>
          <a:off x="4673600" y="110762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99604</xdr:rowOff>
    </xdr:from>
    <xdr:to>
      <xdr:col>24</xdr:col>
      <xdr:colOff>152400</xdr:colOff>
      <xdr:row>64</xdr:row>
      <xdr:rowOff>99604</xdr:rowOff>
    </xdr:to>
    <xdr:cxnSp macro="">
      <xdr:nvCxnSpPr>
        <xdr:cNvPr id="173" name="直線コネクタ 172">
          <a:extLst>
            <a:ext uri="{FF2B5EF4-FFF2-40B4-BE49-F238E27FC236}">
              <a16:creationId xmlns:a16="http://schemas.microsoft.com/office/drawing/2014/main" id="{00000000-0008-0000-0100-0000AD000000}"/>
            </a:ext>
          </a:extLst>
        </xdr:cNvPr>
        <xdr:cNvCxnSpPr/>
      </xdr:nvCxnSpPr>
      <xdr:spPr>
        <a:xfrm>
          <a:off x="4546600" y="110724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92001</xdr:rowOff>
    </xdr:from>
    <xdr:ext cx="340478" cy="259045"/>
    <xdr:sp macro="" textlink="">
      <xdr:nvSpPr>
        <xdr:cNvPr id="174" name="【橋りょう・トンネル】&#10;有形固定資産減価償却率最大値テキスト">
          <a:extLst>
            <a:ext uri="{FF2B5EF4-FFF2-40B4-BE49-F238E27FC236}">
              <a16:creationId xmlns:a16="http://schemas.microsoft.com/office/drawing/2014/main" id="{00000000-0008-0000-0100-0000AE000000}"/>
            </a:ext>
          </a:extLst>
        </xdr:cNvPr>
        <xdr:cNvSpPr txBox="1"/>
      </xdr:nvSpPr>
      <xdr:spPr>
        <a:xfrm>
          <a:off x="4673600" y="935030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145324</xdr:rowOff>
    </xdr:from>
    <xdr:to>
      <xdr:col>24</xdr:col>
      <xdr:colOff>152400</xdr:colOff>
      <xdr:row>55</xdr:row>
      <xdr:rowOff>145324</xdr:rowOff>
    </xdr:to>
    <xdr:cxnSp macro="">
      <xdr:nvCxnSpPr>
        <xdr:cNvPr id="175" name="直線コネクタ 174">
          <a:extLst>
            <a:ext uri="{FF2B5EF4-FFF2-40B4-BE49-F238E27FC236}">
              <a16:creationId xmlns:a16="http://schemas.microsoft.com/office/drawing/2014/main" id="{00000000-0008-0000-0100-0000AF000000}"/>
            </a:ext>
          </a:extLst>
        </xdr:cNvPr>
        <xdr:cNvCxnSpPr/>
      </xdr:nvCxnSpPr>
      <xdr:spPr>
        <a:xfrm>
          <a:off x="4546600" y="9575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42290</xdr:rowOff>
    </xdr:from>
    <xdr:ext cx="405111" cy="259045"/>
    <xdr:sp macro="" textlink="">
      <xdr:nvSpPr>
        <xdr:cNvPr id="176" name="【橋りょう・トンネル】&#10;有形固定資産減価償却率平均値テキスト">
          <a:extLst>
            <a:ext uri="{FF2B5EF4-FFF2-40B4-BE49-F238E27FC236}">
              <a16:creationId xmlns:a16="http://schemas.microsoft.com/office/drawing/2014/main" id="{00000000-0008-0000-0100-0000B0000000}"/>
            </a:ext>
          </a:extLst>
        </xdr:cNvPr>
        <xdr:cNvSpPr txBox="1"/>
      </xdr:nvSpPr>
      <xdr:spPr>
        <a:xfrm>
          <a:off x="4673600" y="1032929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19413</xdr:rowOff>
    </xdr:from>
    <xdr:to>
      <xdr:col>24</xdr:col>
      <xdr:colOff>114300</xdr:colOff>
      <xdr:row>61</xdr:row>
      <xdr:rowOff>121013</xdr:rowOff>
    </xdr:to>
    <xdr:sp macro="" textlink="">
      <xdr:nvSpPr>
        <xdr:cNvPr id="177" name="フローチャート: 判断 176">
          <a:extLst>
            <a:ext uri="{FF2B5EF4-FFF2-40B4-BE49-F238E27FC236}">
              <a16:creationId xmlns:a16="http://schemas.microsoft.com/office/drawing/2014/main" id="{00000000-0008-0000-0100-0000B1000000}"/>
            </a:ext>
          </a:extLst>
        </xdr:cNvPr>
        <xdr:cNvSpPr/>
      </xdr:nvSpPr>
      <xdr:spPr>
        <a:xfrm>
          <a:off x="4584700" y="10477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163104</xdr:rowOff>
    </xdr:from>
    <xdr:to>
      <xdr:col>20</xdr:col>
      <xdr:colOff>38100</xdr:colOff>
      <xdr:row>61</xdr:row>
      <xdr:rowOff>93254</xdr:rowOff>
    </xdr:to>
    <xdr:sp macro="" textlink="">
      <xdr:nvSpPr>
        <xdr:cNvPr id="178" name="フローチャート: 判断 177">
          <a:extLst>
            <a:ext uri="{FF2B5EF4-FFF2-40B4-BE49-F238E27FC236}">
              <a16:creationId xmlns:a16="http://schemas.microsoft.com/office/drawing/2014/main" id="{00000000-0008-0000-0100-0000B2000000}"/>
            </a:ext>
          </a:extLst>
        </xdr:cNvPr>
        <xdr:cNvSpPr/>
      </xdr:nvSpPr>
      <xdr:spPr>
        <a:xfrm>
          <a:off x="3746500" y="10450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145143</xdr:rowOff>
    </xdr:from>
    <xdr:to>
      <xdr:col>15</xdr:col>
      <xdr:colOff>101600</xdr:colOff>
      <xdr:row>61</xdr:row>
      <xdr:rowOff>75293</xdr:rowOff>
    </xdr:to>
    <xdr:sp macro="" textlink="">
      <xdr:nvSpPr>
        <xdr:cNvPr id="179" name="フローチャート: 判断 178">
          <a:extLst>
            <a:ext uri="{FF2B5EF4-FFF2-40B4-BE49-F238E27FC236}">
              <a16:creationId xmlns:a16="http://schemas.microsoft.com/office/drawing/2014/main" id="{00000000-0008-0000-0100-0000B3000000}"/>
            </a:ext>
          </a:extLst>
        </xdr:cNvPr>
        <xdr:cNvSpPr/>
      </xdr:nvSpPr>
      <xdr:spPr>
        <a:xfrm>
          <a:off x="2857500" y="10432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140244</xdr:rowOff>
    </xdr:from>
    <xdr:to>
      <xdr:col>10</xdr:col>
      <xdr:colOff>165100</xdr:colOff>
      <xdr:row>61</xdr:row>
      <xdr:rowOff>70394</xdr:rowOff>
    </xdr:to>
    <xdr:sp macro="" textlink="">
      <xdr:nvSpPr>
        <xdr:cNvPr id="180" name="フローチャート: 判断 179">
          <a:extLst>
            <a:ext uri="{FF2B5EF4-FFF2-40B4-BE49-F238E27FC236}">
              <a16:creationId xmlns:a16="http://schemas.microsoft.com/office/drawing/2014/main" id="{00000000-0008-0000-0100-0000B4000000}"/>
            </a:ext>
          </a:extLst>
        </xdr:cNvPr>
        <xdr:cNvSpPr/>
      </xdr:nvSpPr>
      <xdr:spPr>
        <a:xfrm>
          <a:off x="1968500" y="1042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135346</xdr:rowOff>
    </xdr:from>
    <xdr:to>
      <xdr:col>6</xdr:col>
      <xdr:colOff>38100</xdr:colOff>
      <xdr:row>61</xdr:row>
      <xdr:rowOff>65496</xdr:rowOff>
    </xdr:to>
    <xdr:sp macro="" textlink="">
      <xdr:nvSpPr>
        <xdr:cNvPr id="181" name="フローチャート: 判断 180">
          <a:extLst>
            <a:ext uri="{FF2B5EF4-FFF2-40B4-BE49-F238E27FC236}">
              <a16:creationId xmlns:a16="http://schemas.microsoft.com/office/drawing/2014/main" id="{00000000-0008-0000-0100-0000B5000000}"/>
            </a:ext>
          </a:extLst>
        </xdr:cNvPr>
        <xdr:cNvSpPr/>
      </xdr:nvSpPr>
      <xdr:spPr>
        <a:xfrm>
          <a:off x="1079500" y="10422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00000000-0008-0000-0100-0000B6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00000000-0008-0000-0100-0000B7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0000000-0008-0000-0100-0000B8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100-0000B9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100-0000BA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27577</xdr:rowOff>
    </xdr:from>
    <xdr:to>
      <xdr:col>24</xdr:col>
      <xdr:colOff>114300</xdr:colOff>
      <xdr:row>61</xdr:row>
      <xdr:rowOff>129177</xdr:rowOff>
    </xdr:to>
    <xdr:sp macro="" textlink="">
      <xdr:nvSpPr>
        <xdr:cNvPr id="187" name="楕円 186">
          <a:extLst>
            <a:ext uri="{FF2B5EF4-FFF2-40B4-BE49-F238E27FC236}">
              <a16:creationId xmlns:a16="http://schemas.microsoft.com/office/drawing/2014/main" id="{00000000-0008-0000-0100-0000BB000000}"/>
            </a:ext>
          </a:extLst>
        </xdr:cNvPr>
        <xdr:cNvSpPr/>
      </xdr:nvSpPr>
      <xdr:spPr>
        <a:xfrm>
          <a:off x="4584700" y="10486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6004</xdr:rowOff>
    </xdr:from>
    <xdr:ext cx="405111" cy="259045"/>
    <xdr:sp macro="" textlink="">
      <xdr:nvSpPr>
        <xdr:cNvPr id="188" name="【橋りょう・トンネル】&#10;有形固定資産減価償却率該当値テキスト">
          <a:extLst>
            <a:ext uri="{FF2B5EF4-FFF2-40B4-BE49-F238E27FC236}">
              <a16:creationId xmlns:a16="http://schemas.microsoft.com/office/drawing/2014/main" id="{00000000-0008-0000-0100-0000BC000000}"/>
            </a:ext>
          </a:extLst>
        </xdr:cNvPr>
        <xdr:cNvSpPr txBox="1"/>
      </xdr:nvSpPr>
      <xdr:spPr>
        <a:xfrm>
          <a:off x="4673600" y="104644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6350</xdr:rowOff>
    </xdr:from>
    <xdr:to>
      <xdr:col>20</xdr:col>
      <xdr:colOff>38100</xdr:colOff>
      <xdr:row>61</xdr:row>
      <xdr:rowOff>107950</xdr:rowOff>
    </xdr:to>
    <xdr:sp macro="" textlink="">
      <xdr:nvSpPr>
        <xdr:cNvPr id="189" name="楕円 188">
          <a:extLst>
            <a:ext uri="{FF2B5EF4-FFF2-40B4-BE49-F238E27FC236}">
              <a16:creationId xmlns:a16="http://schemas.microsoft.com/office/drawing/2014/main" id="{00000000-0008-0000-0100-0000BD000000}"/>
            </a:ext>
          </a:extLst>
        </xdr:cNvPr>
        <xdr:cNvSpPr/>
      </xdr:nvSpPr>
      <xdr:spPr>
        <a:xfrm>
          <a:off x="3746500" y="1046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57150</xdr:rowOff>
    </xdr:from>
    <xdr:to>
      <xdr:col>24</xdr:col>
      <xdr:colOff>63500</xdr:colOff>
      <xdr:row>61</xdr:row>
      <xdr:rowOff>78377</xdr:rowOff>
    </xdr:to>
    <xdr:cxnSp macro="">
      <xdr:nvCxnSpPr>
        <xdr:cNvPr id="190" name="直線コネクタ 189">
          <a:extLst>
            <a:ext uri="{FF2B5EF4-FFF2-40B4-BE49-F238E27FC236}">
              <a16:creationId xmlns:a16="http://schemas.microsoft.com/office/drawing/2014/main" id="{00000000-0008-0000-0100-0000BE000000}"/>
            </a:ext>
          </a:extLst>
        </xdr:cNvPr>
        <xdr:cNvCxnSpPr/>
      </xdr:nvCxnSpPr>
      <xdr:spPr>
        <a:xfrm>
          <a:off x="3797300" y="10515600"/>
          <a:ext cx="8382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154940</xdr:rowOff>
    </xdr:from>
    <xdr:to>
      <xdr:col>15</xdr:col>
      <xdr:colOff>101600</xdr:colOff>
      <xdr:row>61</xdr:row>
      <xdr:rowOff>85090</xdr:rowOff>
    </xdr:to>
    <xdr:sp macro="" textlink="">
      <xdr:nvSpPr>
        <xdr:cNvPr id="191" name="楕円 190">
          <a:extLst>
            <a:ext uri="{FF2B5EF4-FFF2-40B4-BE49-F238E27FC236}">
              <a16:creationId xmlns:a16="http://schemas.microsoft.com/office/drawing/2014/main" id="{00000000-0008-0000-0100-0000BF000000}"/>
            </a:ext>
          </a:extLst>
        </xdr:cNvPr>
        <xdr:cNvSpPr/>
      </xdr:nvSpPr>
      <xdr:spPr>
        <a:xfrm>
          <a:off x="2857500" y="10441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34290</xdr:rowOff>
    </xdr:from>
    <xdr:to>
      <xdr:col>19</xdr:col>
      <xdr:colOff>177800</xdr:colOff>
      <xdr:row>61</xdr:row>
      <xdr:rowOff>57150</xdr:rowOff>
    </xdr:to>
    <xdr:cxnSp macro="">
      <xdr:nvCxnSpPr>
        <xdr:cNvPr id="192" name="直線コネクタ 191">
          <a:extLst>
            <a:ext uri="{FF2B5EF4-FFF2-40B4-BE49-F238E27FC236}">
              <a16:creationId xmlns:a16="http://schemas.microsoft.com/office/drawing/2014/main" id="{00000000-0008-0000-0100-0000C0000000}"/>
            </a:ext>
          </a:extLst>
        </xdr:cNvPr>
        <xdr:cNvCxnSpPr/>
      </xdr:nvCxnSpPr>
      <xdr:spPr>
        <a:xfrm>
          <a:off x="2908300" y="1049274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136978</xdr:rowOff>
    </xdr:from>
    <xdr:to>
      <xdr:col>10</xdr:col>
      <xdr:colOff>165100</xdr:colOff>
      <xdr:row>61</xdr:row>
      <xdr:rowOff>67128</xdr:rowOff>
    </xdr:to>
    <xdr:sp macro="" textlink="">
      <xdr:nvSpPr>
        <xdr:cNvPr id="193" name="楕円 192">
          <a:extLst>
            <a:ext uri="{FF2B5EF4-FFF2-40B4-BE49-F238E27FC236}">
              <a16:creationId xmlns:a16="http://schemas.microsoft.com/office/drawing/2014/main" id="{00000000-0008-0000-0100-0000C1000000}"/>
            </a:ext>
          </a:extLst>
        </xdr:cNvPr>
        <xdr:cNvSpPr/>
      </xdr:nvSpPr>
      <xdr:spPr>
        <a:xfrm>
          <a:off x="1968500" y="10423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16328</xdr:rowOff>
    </xdr:from>
    <xdr:to>
      <xdr:col>15</xdr:col>
      <xdr:colOff>50800</xdr:colOff>
      <xdr:row>61</xdr:row>
      <xdr:rowOff>34290</xdr:rowOff>
    </xdr:to>
    <xdr:cxnSp macro="">
      <xdr:nvCxnSpPr>
        <xdr:cNvPr id="194" name="直線コネクタ 193">
          <a:extLst>
            <a:ext uri="{FF2B5EF4-FFF2-40B4-BE49-F238E27FC236}">
              <a16:creationId xmlns:a16="http://schemas.microsoft.com/office/drawing/2014/main" id="{00000000-0008-0000-0100-0000C2000000}"/>
            </a:ext>
          </a:extLst>
        </xdr:cNvPr>
        <xdr:cNvCxnSpPr/>
      </xdr:nvCxnSpPr>
      <xdr:spPr>
        <a:xfrm>
          <a:off x="2019300" y="10474778"/>
          <a:ext cx="889000" cy="1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114119</xdr:rowOff>
    </xdr:from>
    <xdr:to>
      <xdr:col>6</xdr:col>
      <xdr:colOff>38100</xdr:colOff>
      <xdr:row>61</xdr:row>
      <xdr:rowOff>44269</xdr:rowOff>
    </xdr:to>
    <xdr:sp macro="" textlink="">
      <xdr:nvSpPr>
        <xdr:cNvPr id="195" name="楕円 194">
          <a:extLst>
            <a:ext uri="{FF2B5EF4-FFF2-40B4-BE49-F238E27FC236}">
              <a16:creationId xmlns:a16="http://schemas.microsoft.com/office/drawing/2014/main" id="{00000000-0008-0000-0100-0000C3000000}"/>
            </a:ext>
          </a:extLst>
        </xdr:cNvPr>
        <xdr:cNvSpPr/>
      </xdr:nvSpPr>
      <xdr:spPr>
        <a:xfrm>
          <a:off x="1079500" y="10401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164919</xdr:rowOff>
    </xdr:from>
    <xdr:to>
      <xdr:col>10</xdr:col>
      <xdr:colOff>114300</xdr:colOff>
      <xdr:row>61</xdr:row>
      <xdr:rowOff>16328</xdr:rowOff>
    </xdr:to>
    <xdr:cxnSp macro="">
      <xdr:nvCxnSpPr>
        <xdr:cNvPr id="196" name="直線コネクタ 195">
          <a:extLst>
            <a:ext uri="{FF2B5EF4-FFF2-40B4-BE49-F238E27FC236}">
              <a16:creationId xmlns:a16="http://schemas.microsoft.com/office/drawing/2014/main" id="{00000000-0008-0000-0100-0000C4000000}"/>
            </a:ext>
          </a:extLst>
        </xdr:cNvPr>
        <xdr:cNvCxnSpPr/>
      </xdr:nvCxnSpPr>
      <xdr:spPr>
        <a:xfrm>
          <a:off x="1130300" y="10451919"/>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109781</xdr:rowOff>
    </xdr:from>
    <xdr:ext cx="405111" cy="259045"/>
    <xdr:sp macro="" textlink="">
      <xdr:nvSpPr>
        <xdr:cNvPr id="197" name="n_1aveValue【橋りょう・トンネル】&#10;有形固定資産減価償却率">
          <a:extLst>
            <a:ext uri="{FF2B5EF4-FFF2-40B4-BE49-F238E27FC236}">
              <a16:creationId xmlns:a16="http://schemas.microsoft.com/office/drawing/2014/main" id="{00000000-0008-0000-0100-0000C5000000}"/>
            </a:ext>
          </a:extLst>
        </xdr:cNvPr>
        <xdr:cNvSpPr txBox="1"/>
      </xdr:nvSpPr>
      <xdr:spPr>
        <a:xfrm>
          <a:off x="3582044" y="102253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91820</xdr:rowOff>
    </xdr:from>
    <xdr:ext cx="405111" cy="259045"/>
    <xdr:sp macro="" textlink="">
      <xdr:nvSpPr>
        <xdr:cNvPr id="198" name="n_2aveValue【橋りょう・トンネル】&#10;有形固定資産減価償却率">
          <a:extLst>
            <a:ext uri="{FF2B5EF4-FFF2-40B4-BE49-F238E27FC236}">
              <a16:creationId xmlns:a16="http://schemas.microsoft.com/office/drawing/2014/main" id="{00000000-0008-0000-0100-0000C6000000}"/>
            </a:ext>
          </a:extLst>
        </xdr:cNvPr>
        <xdr:cNvSpPr txBox="1"/>
      </xdr:nvSpPr>
      <xdr:spPr>
        <a:xfrm>
          <a:off x="2705744" y="102073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61521</xdr:rowOff>
    </xdr:from>
    <xdr:ext cx="405111" cy="259045"/>
    <xdr:sp macro="" textlink="">
      <xdr:nvSpPr>
        <xdr:cNvPr id="199" name="n_3aveValue【橋りょう・トンネル】&#10;有形固定資産減価償却率">
          <a:extLst>
            <a:ext uri="{FF2B5EF4-FFF2-40B4-BE49-F238E27FC236}">
              <a16:creationId xmlns:a16="http://schemas.microsoft.com/office/drawing/2014/main" id="{00000000-0008-0000-0100-0000C7000000}"/>
            </a:ext>
          </a:extLst>
        </xdr:cNvPr>
        <xdr:cNvSpPr txBox="1"/>
      </xdr:nvSpPr>
      <xdr:spPr>
        <a:xfrm>
          <a:off x="1816744" y="105199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56623</xdr:rowOff>
    </xdr:from>
    <xdr:ext cx="405111" cy="259045"/>
    <xdr:sp macro="" textlink="">
      <xdr:nvSpPr>
        <xdr:cNvPr id="200" name="n_4aveValue【橋りょう・トンネル】&#10;有形固定資産減価償却率">
          <a:extLst>
            <a:ext uri="{FF2B5EF4-FFF2-40B4-BE49-F238E27FC236}">
              <a16:creationId xmlns:a16="http://schemas.microsoft.com/office/drawing/2014/main" id="{00000000-0008-0000-0100-0000C8000000}"/>
            </a:ext>
          </a:extLst>
        </xdr:cNvPr>
        <xdr:cNvSpPr txBox="1"/>
      </xdr:nvSpPr>
      <xdr:spPr>
        <a:xfrm>
          <a:off x="927744" y="105150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99077</xdr:rowOff>
    </xdr:from>
    <xdr:ext cx="405111" cy="259045"/>
    <xdr:sp macro="" textlink="">
      <xdr:nvSpPr>
        <xdr:cNvPr id="201" name="n_1mainValue【橋りょう・トンネル】&#10;有形固定資産減価償却率">
          <a:extLst>
            <a:ext uri="{FF2B5EF4-FFF2-40B4-BE49-F238E27FC236}">
              <a16:creationId xmlns:a16="http://schemas.microsoft.com/office/drawing/2014/main" id="{00000000-0008-0000-0100-0000C9000000}"/>
            </a:ext>
          </a:extLst>
        </xdr:cNvPr>
        <xdr:cNvSpPr txBox="1"/>
      </xdr:nvSpPr>
      <xdr:spPr>
        <a:xfrm>
          <a:off x="3582044" y="10557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76217</xdr:rowOff>
    </xdr:from>
    <xdr:ext cx="405111" cy="259045"/>
    <xdr:sp macro="" textlink="">
      <xdr:nvSpPr>
        <xdr:cNvPr id="202" name="n_2mainValue【橋りょう・トンネル】&#10;有形固定資産減価償却率">
          <a:extLst>
            <a:ext uri="{FF2B5EF4-FFF2-40B4-BE49-F238E27FC236}">
              <a16:creationId xmlns:a16="http://schemas.microsoft.com/office/drawing/2014/main" id="{00000000-0008-0000-0100-0000CA000000}"/>
            </a:ext>
          </a:extLst>
        </xdr:cNvPr>
        <xdr:cNvSpPr txBox="1"/>
      </xdr:nvSpPr>
      <xdr:spPr>
        <a:xfrm>
          <a:off x="2705744" y="10534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83655</xdr:rowOff>
    </xdr:from>
    <xdr:ext cx="405111" cy="259045"/>
    <xdr:sp macro="" textlink="">
      <xdr:nvSpPr>
        <xdr:cNvPr id="203" name="n_3mainValue【橋りょう・トンネル】&#10;有形固定資産減価償却率">
          <a:extLst>
            <a:ext uri="{FF2B5EF4-FFF2-40B4-BE49-F238E27FC236}">
              <a16:creationId xmlns:a16="http://schemas.microsoft.com/office/drawing/2014/main" id="{00000000-0008-0000-0100-0000CB000000}"/>
            </a:ext>
          </a:extLst>
        </xdr:cNvPr>
        <xdr:cNvSpPr txBox="1"/>
      </xdr:nvSpPr>
      <xdr:spPr>
        <a:xfrm>
          <a:off x="1816744" y="101992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60796</xdr:rowOff>
    </xdr:from>
    <xdr:ext cx="405111" cy="259045"/>
    <xdr:sp macro="" textlink="">
      <xdr:nvSpPr>
        <xdr:cNvPr id="204" name="n_4mainValue【橋りょう・トンネル】&#10;有形固定資産減価償却率">
          <a:extLst>
            <a:ext uri="{FF2B5EF4-FFF2-40B4-BE49-F238E27FC236}">
              <a16:creationId xmlns:a16="http://schemas.microsoft.com/office/drawing/2014/main" id="{00000000-0008-0000-0100-0000CC000000}"/>
            </a:ext>
          </a:extLst>
        </xdr:cNvPr>
        <xdr:cNvSpPr txBox="1"/>
      </xdr:nvSpPr>
      <xdr:spPr>
        <a:xfrm>
          <a:off x="927744" y="101763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00000000-0008-0000-0100-0000CD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00000000-0008-0000-0100-0000CE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00000000-0008-0000-0100-0000CF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00000000-0008-0000-0100-0000D0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00000000-0008-0000-0100-0000D1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00000000-0008-0000-0100-0000D2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00000000-0008-0000-0100-0000D3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118,185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00000000-0008-0000-0100-0000D4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00000000-0008-0000-0100-0000D5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00000000-0008-0000-0100-0000D6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00000000-0008-0000-0100-0000D700000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6" name="テキスト ボックス 215">
          <a:extLst>
            <a:ext uri="{FF2B5EF4-FFF2-40B4-BE49-F238E27FC236}">
              <a16:creationId xmlns:a16="http://schemas.microsoft.com/office/drawing/2014/main" id="{00000000-0008-0000-0100-0000D8000000}"/>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00000000-0008-0000-0100-0000D900000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8" name="テキスト ボックス 217">
          <a:extLst>
            <a:ext uri="{FF2B5EF4-FFF2-40B4-BE49-F238E27FC236}">
              <a16:creationId xmlns:a16="http://schemas.microsoft.com/office/drawing/2014/main" id="{00000000-0008-0000-0100-0000DA000000}"/>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00000000-0008-0000-0100-0000DB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0" name="テキスト ボックス 219">
          <a:extLst>
            <a:ext uri="{FF2B5EF4-FFF2-40B4-BE49-F238E27FC236}">
              <a16:creationId xmlns:a16="http://schemas.microsoft.com/office/drawing/2014/main" id="{00000000-0008-0000-0100-0000DC000000}"/>
            </a:ext>
          </a:extLst>
        </xdr:cNvPr>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00000000-0008-0000-0100-0000DD0000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2" name="テキスト ボックス 221">
          <a:extLst>
            <a:ext uri="{FF2B5EF4-FFF2-40B4-BE49-F238E27FC236}">
              <a16:creationId xmlns:a16="http://schemas.microsoft.com/office/drawing/2014/main" id="{00000000-0008-0000-0100-0000DE000000}"/>
            </a:ext>
          </a:extLst>
        </xdr:cNvPr>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00000000-0008-0000-0100-0000DF00000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4" name="テキスト ボックス 223">
          <a:extLst>
            <a:ext uri="{FF2B5EF4-FFF2-40B4-BE49-F238E27FC236}">
              <a16:creationId xmlns:a16="http://schemas.microsoft.com/office/drawing/2014/main" id="{00000000-0008-0000-0100-0000E0000000}"/>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00000000-0008-0000-0100-0000E1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6" name="テキスト ボックス 225">
          <a:extLst>
            <a:ext uri="{FF2B5EF4-FFF2-40B4-BE49-F238E27FC236}">
              <a16:creationId xmlns:a16="http://schemas.microsoft.com/office/drawing/2014/main" id="{00000000-0008-0000-0100-0000E2000000}"/>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橋りょう・トンネル】&#10;一人当たり有形固定資産（償却資産）額グラフ枠">
          <a:extLst>
            <a:ext uri="{FF2B5EF4-FFF2-40B4-BE49-F238E27FC236}">
              <a16:creationId xmlns:a16="http://schemas.microsoft.com/office/drawing/2014/main" id="{00000000-0008-0000-0100-0000E3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139936</xdr:rowOff>
    </xdr:from>
    <xdr:to>
      <xdr:col>54</xdr:col>
      <xdr:colOff>189865</xdr:colOff>
      <xdr:row>64</xdr:row>
      <xdr:rowOff>71654</xdr:rowOff>
    </xdr:to>
    <xdr:cxnSp macro="">
      <xdr:nvCxnSpPr>
        <xdr:cNvPr id="228" name="直線コネクタ 227">
          <a:extLst>
            <a:ext uri="{FF2B5EF4-FFF2-40B4-BE49-F238E27FC236}">
              <a16:creationId xmlns:a16="http://schemas.microsoft.com/office/drawing/2014/main" id="{00000000-0008-0000-0100-0000E4000000}"/>
            </a:ext>
          </a:extLst>
        </xdr:cNvPr>
        <xdr:cNvCxnSpPr/>
      </xdr:nvCxnSpPr>
      <xdr:spPr>
        <a:xfrm flipV="1">
          <a:off x="10476865" y="9569686"/>
          <a:ext cx="0" cy="14747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75481</xdr:rowOff>
    </xdr:from>
    <xdr:ext cx="469744" cy="259045"/>
    <xdr:sp macro="" textlink="">
      <xdr:nvSpPr>
        <xdr:cNvPr id="229" name="【橋りょう・トンネル】&#10;一人当たり有形固定資産（償却資産）額最小値テキスト">
          <a:extLst>
            <a:ext uri="{FF2B5EF4-FFF2-40B4-BE49-F238E27FC236}">
              <a16:creationId xmlns:a16="http://schemas.microsoft.com/office/drawing/2014/main" id="{00000000-0008-0000-0100-0000E5000000}"/>
            </a:ext>
          </a:extLst>
        </xdr:cNvPr>
        <xdr:cNvSpPr txBox="1"/>
      </xdr:nvSpPr>
      <xdr:spPr>
        <a:xfrm>
          <a:off x="10515600" y="110482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71654</xdr:rowOff>
    </xdr:from>
    <xdr:to>
      <xdr:col>55</xdr:col>
      <xdr:colOff>88900</xdr:colOff>
      <xdr:row>64</xdr:row>
      <xdr:rowOff>71654</xdr:rowOff>
    </xdr:to>
    <xdr:cxnSp macro="">
      <xdr:nvCxnSpPr>
        <xdr:cNvPr id="230" name="直線コネクタ 229">
          <a:extLst>
            <a:ext uri="{FF2B5EF4-FFF2-40B4-BE49-F238E27FC236}">
              <a16:creationId xmlns:a16="http://schemas.microsoft.com/office/drawing/2014/main" id="{00000000-0008-0000-0100-0000E6000000}"/>
            </a:ext>
          </a:extLst>
        </xdr:cNvPr>
        <xdr:cNvCxnSpPr/>
      </xdr:nvCxnSpPr>
      <xdr:spPr>
        <a:xfrm>
          <a:off x="10388600" y="110444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86613</xdr:rowOff>
    </xdr:from>
    <xdr:ext cx="690189" cy="259045"/>
    <xdr:sp macro="" textlink="">
      <xdr:nvSpPr>
        <xdr:cNvPr id="231" name="【橋りょう・トンネル】&#10;一人当たり有形固定資産（償却資産）額最大値テキスト">
          <a:extLst>
            <a:ext uri="{FF2B5EF4-FFF2-40B4-BE49-F238E27FC236}">
              <a16:creationId xmlns:a16="http://schemas.microsoft.com/office/drawing/2014/main" id="{00000000-0008-0000-0100-0000E7000000}"/>
            </a:ext>
          </a:extLst>
        </xdr:cNvPr>
        <xdr:cNvSpPr txBox="1"/>
      </xdr:nvSpPr>
      <xdr:spPr>
        <a:xfrm>
          <a:off x="10515600" y="934491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1,164,814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139936</xdr:rowOff>
    </xdr:from>
    <xdr:to>
      <xdr:col>55</xdr:col>
      <xdr:colOff>88900</xdr:colOff>
      <xdr:row>55</xdr:row>
      <xdr:rowOff>139936</xdr:rowOff>
    </xdr:to>
    <xdr:cxnSp macro="">
      <xdr:nvCxnSpPr>
        <xdr:cNvPr id="232" name="直線コネクタ 231">
          <a:extLst>
            <a:ext uri="{FF2B5EF4-FFF2-40B4-BE49-F238E27FC236}">
              <a16:creationId xmlns:a16="http://schemas.microsoft.com/office/drawing/2014/main" id="{00000000-0008-0000-0100-0000E8000000}"/>
            </a:ext>
          </a:extLst>
        </xdr:cNvPr>
        <xdr:cNvCxnSpPr/>
      </xdr:nvCxnSpPr>
      <xdr:spPr>
        <a:xfrm>
          <a:off x="10388600" y="9569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6536</xdr:rowOff>
    </xdr:from>
    <xdr:ext cx="599010" cy="259045"/>
    <xdr:sp macro="" textlink="">
      <xdr:nvSpPr>
        <xdr:cNvPr id="233" name="【橋りょう・トンネル】&#10;一人当たり有形固定資産（償却資産）額平均値テキスト">
          <a:extLst>
            <a:ext uri="{FF2B5EF4-FFF2-40B4-BE49-F238E27FC236}">
              <a16:creationId xmlns:a16="http://schemas.microsoft.com/office/drawing/2014/main" id="{00000000-0008-0000-0100-0000E9000000}"/>
            </a:ext>
          </a:extLst>
        </xdr:cNvPr>
        <xdr:cNvSpPr txBox="1"/>
      </xdr:nvSpPr>
      <xdr:spPr>
        <a:xfrm>
          <a:off x="10515600" y="106364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167,867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155109</xdr:rowOff>
    </xdr:from>
    <xdr:to>
      <xdr:col>55</xdr:col>
      <xdr:colOff>50800</xdr:colOff>
      <xdr:row>63</xdr:row>
      <xdr:rowOff>85259</xdr:rowOff>
    </xdr:to>
    <xdr:sp macro="" textlink="">
      <xdr:nvSpPr>
        <xdr:cNvPr id="234" name="フローチャート: 判断 233">
          <a:extLst>
            <a:ext uri="{FF2B5EF4-FFF2-40B4-BE49-F238E27FC236}">
              <a16:creationId xmlns:a16="http://schemas.microsoft.com/office/drawing/2014/main" id="{00000000-0008-0000-0100-0000EA000000}"/>
            </a:ext>
          </a:extLst>
        </xdr:cNvPr>
        <xdr:cNvSpPr/>
      </xdr:nvSpPr>
      <xdr:spPr>
        <a:xfrm>
          <a:off x="10426700" y="10785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151995</xdr:rowOff>
    </xdr:from>
    <xdr:to>
      <xdr:col>50</xdr:col>
      <xdr:colOff>165100</xdr:colOff>
      <xdr:row>63</xdr:row>
      <xdr:rowOff>82145</xdr:rowOff>
    </xdr:to>
    <xdr:sp macro="" textlink="">
      <xdr:nvSpPr>
        <xdr:cNvPr id="235" name="フローチャート: 判断 234">
          <a:extLst>
            <a:ext uri="{FF2B5EF4-FFF2-40B4-BE49-F238E27FC236}">
              <a16:creationId xmlns:a16="http://schemas.microsoft.com/office/drawing/2014/main" id="{00000000-0008-0000-0100-0000EB000000}"/>
            </a:ext>
          </a:extLst>
        </xdr:cNvPr>
        <xdr:cNvSpPr/>
      </xdr:nvSpPr>
      <xdr:spPr>
        <a:xfrm>
          <a:off x="9588500" y="10781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165999</xdr:rowOff>
    </xdr:from>
    <xdr:to>
      <xdr:col>46</xdr:col>
      <xdr:colOff>38100</xdr:colOff>
      <xdr:row>63</xdr:row>
      <xdr:rowOff>96149</xdr:rowOff>
    </xdr:to>
    <xdr:sp macro="" textlink="">
      <xdr:nvSpPr>
        <xdr:cNvPr id="236" name="フローチャート: 判断 235">
          <a:extLst>
            <a:ext uri="{FF2B5EF4-FFF2-40B4-BE49-F238E27FC236}">
              <a16:creationId xmlns:a16="http://schemas.microsoft.com/office/drawing/2014/main" id="{00000000-0008-0000-0100-0000EC000000}"/>
            </a:ext>
          </a:extLst>
        </xdr:cNvPr>
        <xdr:cNvSpPr/>
      </xdr:nvSpPr>
      <xdr:spPr>
        <a:xfrm>
          <a:off x="8699500" y="10795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167225</xdr:rowOff>
    </xdr:from>
    <xdr:to>
      <xdr:col>41</xdr:col>
      <xdr:colOff>101600</xdr:colOff>
      <xdr:row>63</xdr:row>
      <xdr:rowOff>97375</xdr:rowOff>
    </xdr:to>
    <xdr:sp macro="" textlink="">
      <xdr:nvSpPr>
        <xdr:cNvPr id="237" name="フローチャート: 判断 236">
          <a:extLst>
            <a:ext uri="{FF2B5EF4-FFF2-40B4-BE49-F238E27FC236}">
              <a16:creationId xmlns:a16="http://schemas.microsoft.com/office/drawing/2014/main" id="{00000000-0008-0000-0100-0000ED000000}"/>
            </a:ext>
          </a:extLst>
        </xdr:cNvPr>
        <xdr:cNvSpPr/>
      </xdr:nvSpPr>
      <xdr:spPr>
        <a:xfrm>
          <a:off x="7810500" y="10797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162126</xdr:rowOff>
    </xdr:from>
    <xdr:to>
      <xdr:col>36</xdr:col>
      <xdr:colOff>165100</xdr:colOff>
      <xdr:row>63</xdr:row>
      <xdr:rowOff>92276</xdr:rowOff>
    </xdr:to>
    <xdr:sp macro="" textlink="">
      <xdr:nvSpPr>
        <xdr:cNvPr id="238" name="フローチャート: 判断 237">
          <a:extLst>
            <a:ext uri="{FF2B5EF4-FFF2-40B4-BE49-F238E27FC236}">
              <a16:creationId xmlns:a16="http://schemas.microsoft.com/office/drawing/2014/main" id="{00000000-0008-0000-0100-0000EE000000}"/>
            </a:ext>
          </a:extLst>
        </xdr:cNvPr>
        <xdr:cNvSpPr/>
      </xdr:nvSpPr>
      <xdr:spPr>
        <a:xfrm>
          <a:off x="6921500" y="10792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00000000-0008-0000-0100-0000EF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00000000-0008-0000-0100-0000F0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0000000-0008-0000-0100-0000F1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0000000-0008-0000-0100-0000F2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0000000-0008-0000-0100-0000F3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61554</xdr:rowOff>
    </xdr:from>
    <xdr:to>
      <xdr:col>55</xdr:col>
      <xdr:colOff>50800</xdr:colOff>
      <xdr:row>63</xdr:row>
      <xdr:rowOff>163154</xdr:rowOff>
    </xdr:to>
    <xdr:sp macro="" textlink="">
      <xdr:nvSpPr>
        <xdr:cNvPr id="244" name="楕円 243">
          <a:extLst>
            <a:ext uri="{FF2B5EF4-FFF2-40B4-BE49-F238E27FC236}">
              <a16:creationId xmlns:a16="http://schemas.microsoft.com/office/drawing/2014/main" id="{00000000-0008-0000-0100-0000F4000000}"/>
            </a:ext>
          </a:extLst>
        </xdr:cNvPr>
        <xdr:cNvSpPr/>
      </xdr:nvSpPr>
      <xdr:spPr>
        <a:xfrm>
          <a:off x="10426700" y="10862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39981</xdr:rowOff>
    </xdr:from>
    <xdr:ext cx="599010" cy="259045"/>
    <xdr:sp macro="" textlink="">
      <xdr:nvSpPr>
        <xdr:cNvPr id="245" name="【橋りょう・トンネル】&#10;一人当たり有形固定資産（償却資産）額該当値テキスト">
          <a:extLst>
            <a:ext uri="{FF2B5EF4-FFF2-40B4-BE49-F238E27FC236}">
              <a16:creationId xmlns:a16="http://schemas.microsoft.com/office/drawing/2014/main" id="{00000000-0008-0000-0100-0000F5000000}"/>
            </a:ext>
          </a:extLst>
        </xdr:cNvPr>
        <xdr:cNvSpPr txBox="1"/>
      </xdr:nvSpPr>
      <xdr:spPr>
        <a:xfrm>
          <a:off x="10515600" y="108413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60797</xdr:rowOff>
    </xdr:from>
    <xdr:to>
      <xdr:col>50</xdr:col>
      <xdr:colOff>165100</xdr:colOff>
      <xdr:row>63</xdr:row>
      <xdr:rowOff>162397</xdr:rowOff>
    </xdr:to>
    <xdr:sp macro="" textlink="">
      <xdr:nvSpPr>
        <xdr:cNvPr id="246" name="楕円 245">
          <a:extLst>
            <a:ext uri="{FF2B5EF4-FFF2-40B4-BE49-F238E27FC236}">
              <a16:creationId xmlns:a16="http://schemas.microsoft.com/office/drawing/2014/main" id="{00000000-0008-0000-0100-0000F6000000}"/>
            </a:ext>
          </a:extLst>
        </xdr:cNvPr>
        <xdr:cNvSpPr/>
      </xdr:nvSpPr>
      <xdr:spPr>
        <a:xfrm>
          <a:off x="9588500" y="10862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111597</xdr:rowOff>
    </xdr:from>
    <xdr:to>
      <xdr:col>55</xdr:col>
      <xdr:colOff>0</xdr:colOff>
      <xdr:row>63</xdr:row>
      <xdr:rowOff>112354</xdr:rowOff>
    </xdr:to>
    <xdr:cxnSp macro="">
      <xdr:nvCxnSpPr>
        <xdr:cNvPr id="247" name="直線コネクタ 246">
          <a:extLst>
            <a:ext uri="{FF2B5EF4-FFF2-40B4-BE49-F238E27FC236}">
              <a16:creationId xmlns:a16="http://schemas.microsoft.com/office/drawing/2014/main" id="{00000000-0008-0000-0100-0000F7000000}"/>
            </a:ext>
          </a:extLst>
        </xdr:cNvPr>
        <xdr:cNvCxnSpPr/>
      </xdr:nvCxnSpPr>
      <xdr:spPr>
        <a:xfrm>
          <a:off x="9639300" y="10912947"/>
          <a:ext cx="838200" cy="7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60476</xdr:rowOff>
    </xdr:from>
    <xdr:to>
      <xdr:col>46</xdr:col>
      <xdr:colOff>38100</xdr:colOff>
      <xdr:row>63</xdr:row>
      <xdr:rowOff>162076</xdr:rowOff>
    </xdr:to>
    <xdr:sp macro="" textlink="">
      <xdr:nvSpPr>
        <xdr:cNvPr id="248" name="楕円 247">
          <a:extLst>
            <a:ext uri="{FF2B5EF4-FFF2-40B4-BE49-F238E27FC236}">
              <a16:creationId xmlns:a16="http://schemas.microsoft.com/office/drawing/2014/main" id="{00000000-0008-0000-0100-0000F8000000}"/>
            </a:ext>
          </a:extLst>
        </xdr:cNvPr>
        <xdr:cNvSpPr/>
      </xdr:nvSpPr>
      <xdr:spPr>
        <a:xfrm>
          <a:off x="8699500" y="10861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111276</xdr:rowOff>
    </xdr:from>
    <xdr:to>
      <xdr:col>50</xdr:col>
      <xdr:colOff>114300</xdr:colOff>
      <xdr:row>63</xdr:row>
      <xdr:rowOff>111597</xdr:rowOff>
    </xdr:to>
    <xdr:cxnSp macro="">
      <xdr:nvCxnSpPr>
        <xdr:cNvPr id="249" name="直線コネクタ 248">
          <a:extLst>
            <a:ext uri="{FF2B5EF4-FFF2-40B4-BE49-F238E27FC236}">
              <a16:creationId xmlns:a16="http://schemas.microsoft.com/office/drawing/2014/main" id="{00000000-0008-0000-0100-0000F9000000}"/>
            </a:ext>
          </a:extLst>
        </xdr:cNvPr>
        <xdr:cNvCxnSpPr/>
      </xdr:nvCxnSpPr>
      <xdr:spPr>
        <a:xfrm>
          <a:off x="8750300" y="10912626"/>
          <a:ext cx="889000" cy="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61105</xdr:rowOff>
    </xdr:from>
    <xdr:to>
      <xdr:col>41</xdr:col>
      <xdr:colOff>101600</xdr:colOff>
      <xdr:row>63</xdr:row>
      <xdr:rowOff>162705</xdr:rowOff>
    </xdr:to>
    <xdr:sp macro="" textlink="">
      <xdr:nvSpPr>
        <xdr:cNvPr id="250" name="楕円 249">
          <a:extLst>
            <a:ext uri="{FF2B5EF4-FFF2-40B4-BE49-F238E27FC236}">
              <a16:creationId xmlns:a16="http://schemas.microsoft.com/office/drawing/2014/main" id="{00000000-0008-0000-0100-0000FA000000}"/>
            </a:ext>
          </a:extLst>
        </xdr:cNvPr>
        <xdr:cNvSpPr/>
      </xdr:nvSpPr>
      <xdr:spPr>
        <a:xfrm>
          <a:off x="7810500" y="10862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111276</xdr:rowOff>
    </xdr:from>
    <xdr:to>
      <xdr:col>45</xdr:col>
      <xdr:colOff>177800</xdr:colOff>
      <xdr:row>63</xdr:row>
      <xdr:rowOff>111905</xdr:rowOff>
    </xdr:to>
    <xdr:cxnSp macro="">
      <xdr:nvCxnSpPr>
        <xdr:cNvPr id="251" name="直線コネクタ 250">
          <a:extLst>
            <a:ext uri="{FF2B5EF4-FFF2-40B4-BE49-F238E27FC236}">
              <a16:creationId xmlns:a16="http://schemas.microsoft.com/office/drawing/2014/main" id="{00000000-0008-0000-0100-0000FB000000}"/>
            </a:ext>
          </a:extLst>
        </xdr:cNvPr>
        <xdr:cNvCxnSpPr/>
      </xdr:nvCxnSpPr>
      <xdr:spPr>
        <a:xfrm flipV="1">
          <a:off x="7861300" y="10912626"/>
          <a:ext cx="889000" cy="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61318</xdr:rowOff>
    </xdr:from>
    <xdr:to>
      <xdr:col>36</xdr:col>
      <xdr:colOff>165100</xdr:colOff>
      <xdr:row>63</xdr:row>
      <xdr:rowOff>162918</xdr:rowOff>
    </xdr:to>
    <xdr:sp macro="" textlink="">
      <xdr:nvSpPr>
        <xdr:cNvPr id="252" name="楕円 251">
          <a:extLst>
            <a:ext uri="{FF2B5EF4-FFF2-40B4-BE49-F238E27FC236}">
              <a16:creationId xmlns:a16="http://schemas.microsoft.com/office/drawing/2014/main" id="{00000000-0008-0000-0100-0000FC000000}"/>
            </a:ext>
          </a:extLst>
        </xdr:cNvPr>
        <xdr:cNvSpPr/>
      </xdr:nvSpPr>
      <xdr:spPr>
        <a:xfrm>
          <a:off x="6921500" y="10862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111905</xdr:rowOff>
    </xdr:from>
    <xdr:to>
      <xdr:col>41</xdr:col>
      <xdr:colOff>50800</xdr:colOff>
      <xdr:row>63</xdr:row>
      <xdr:rowOff>112118</xdr:rowOff>
    </xdr:to>
    <xdr:cxnSp macro="">
      <xdr:nvCxnSpPr>
        <xdr:cNvPr id="253" name="直線コネクタ 252">
          <a:extLst>
            <a:ext uri="{FF2B5EF4-FFF2-40B4-BE49-F238E27FC236}">
              <a16:creationId xmlns:a16="http://schemas.microsoft.com/office/drawing/2014/main" id="{00000000-0008-0000-0100-0000FD000000}"/>
            </a:ext>
          </a:extLst>
        </xdr:cNvPr>
        <xdr:cNvCxnSpPr/>
      </xdr:nvCxnSpPr>
      <xdr:spPr>
        <a:xfrm flipV="1">
          <a:off x="6972300" y="10913255"/>
          <a:ext cx="889000" cy="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98672</xdr:rowOff>
    </xdr:from>
    <xdr:ext cx="599010" cy="259045"/>
    <xdr:sp macro="" textlink="">
      <xdr:nvSpPr>
        <xdr:cNvPr id="254" name="n_1aveValue【橋りょう・トンネル】&#10;一人当たり有形固定資産（償却資産）額">
          <a:extLst>
            <a:ext uri="{FF2B5EF4-FFF2-40B4-BE49-F238E27FC236}">
              <a16:creationId xmlns:a16="http://schemas.microsoft.com/office/drawing/2014/main" id="{00000000-0008-0000-0100-0000FE000000}"/>
            </a:ext>
          </a:extLst>
        </xdr:cNvPr>
        <xdr:cNvSpPr txBox="1"/>
      </xdr:nvSpPr>
      <xdr:spPr>
        <a:xfrm>
          <a:off x="9327095" y="105571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112676</xdr:rowOff>
    </xdr:from>
    <xdr:ext cx="599010" cy="259045"/>
    <xdr:sp macro="" textlink="">
      <xdr:nvSpPr>
        <xdr:cNvPr id="255" name="n_2aveValue【橋りょう・トンネル】&#10;一人当たり有形固定資産（償却資産）額">
          <a:extLst>
            <a:ext uri="{FF2B5EF4-FFF2-40B4-BE49-F238E27FC236}">
              <a16:creationId xmlns:a16="http://schemas.microsoft.com/office/drawing/2014/main" id="{00000000-0008-0000-0100-0000FF000000}"/>
            </a:ext>
          </a:extLst>
        </xdr:cNvPr>
        <xdr:cNvSpPr txBox="1"/>
      </xdr:nvSpPr>
      <xdr:spPr>
        <a:xfrm>
          <a:off x="8450795" y="105711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113902</xdr:rowOff>
    </xdr:from>
    <xdr:ext cx="599010" cy="259045"/>
    <xdr:sp macro="" textlink="">
      <xdr:nvSpPr>
        <xdr:cNvPr id="256" name="n_3aveValue【橋りょう・トンネル】&#10;一人当たり有形固定資産（償却資産）額">
          <a:extLst>
            <a:ext uri="{FF2B5EF4-FFF2-40B4-BE49-F238E27FC236}">
              <a16:creationId xmlns:a16="http://schemas.microsoft.com/office/drawing/2014/main" id="{00000000-0008-0000-0100-000000010000}"/>
            </a:ext>
          </a:extLst>
        </xdr:cNvPr>
        <xdr:cNvSpPr txBox="1"/>
      </xdr:nvSpPr>
      <xdr:spPr>
        <a:xfrm>
          <a:off x="7561795" y="105723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108803</xdr:rowOff>
    </xdr:from>
    <xdr:ext cx="599010" cy="259045"/>
    <xdr:sp macro="" textlink="">
      <xdr:nvSpPr>
        <xdr:cNvPr id="257" name="n_4aveValue【橋りょう・トンネル】&#10;一人当たり有形固定資産（償却資産）額">
          <a:extLst>
            <a:ext uri="{FF2B5EF4-FFF2-40B4-BE49-F238E27FC236}">
              <a16:creationId xmlns:a16="http://schemas.microsoft.com/office/drawing/2014/main" id="{00000000-0008-0000-0100-000001010000}"/>
            </a:ext>
          </a:extLst>
        </xdr:cNvPr>
        <xdr:cNvSpPr txBox="1"/>
      </xdr:nvSpPr>
      <xdr:spPr>
        <a:xfrm>
          <a:off x="6672795" y="105672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63</xdr:row>
      <xdr:rowOff>153524</xdr:rowOff>
    </xdr:from>
    <xdr:ext cx="599010" cy="259045"/>
    <xdr:sp macro="" textlink="">
      <xdr:nvSpPr>
        <xdr:cNvPr id="258" name="n_1mainValue【橋りょう・トンネル】&#10;一人当たり有形固定資産（償却資産）額">
          <a:extLst>
            <a:ext uri="{FF2B5EF4-FFF2-40B4-BE49-F238E27FC236}">
              <a16:creationId xmlns:a16="http://schemas.microsoft.com/office/drawing/2014/main" id="{00000000-0008-0000-0100-000002010000}"/>
            </a:ext>
          </a:extLst>
        </xdr:cNvPr>
        <xdr:cNvSpPr txBox="1"/>
      </xdr:nvSpPr>
      <xdr:spPr>
        <a:xfrm>
          <a:off x="9327095" y="109548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153203</xdr:rowOff>
    </xdr:from>
    <xdr:ext cx="599010" cy="259045"/>
    <xdr:sp macro="" textlink="">
      <xdr:nvSpPr>
        <xdr:cNvPr id="259" name="n_2mainValue【橋りょう・トンネル】&#10;一人当たり有形固定資産（償却資産）額">
          <a:extLst>
            <a:ext uri="{FF2B5EF4-FFF2-40B4-BE49-F238E27FC236}">
              <a16:creationId xmlns:a16="http://schemas.microsoft.com/office/drawing/2014/main" id="{00000000-0008-0000-0100-000003010000}"/>
            </a:ext>
          </a:extLst>
        </xdr:cNvPr>
        <xdr:cNvSpPr txBox="1"/>
      </xdr:nvSpPr>
      <xdr:spPr>
        <a:xfrm>
          <a:off x="8450795" y="109545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153832</xdr:rowOff>
    </xdr:from>
    <xdr:ext cx="599010" cy="259045"/>
    <xdr:sp macro="" textlink="">
      <xdr:nvSpPr>
        <xdr:cNvPr id="260" name="n_3mainValue【橋りょう・トンネル】&#10;一人当たり有形固定資産（償却資産）額">
          <a:extLst>
            <a:ext uri="{FF2B5EF4-FFF2-40B4-BE49-F238E27FC236}">
              <a16:creationId xmlns:a16="http://schemas.microsoft.com/office/drawing/2014/main" id="{00000000-0008-0000-0100-000004010000}"/>
            </a:ext>
          </a:extLst>
        </xdr:cNvPr>
        <xdr:cNvSpPr txBox="1"/>
      </xdr:nvSpPr>
      <xdr:spPr>
        <a:xfrm>
          <a:off x="7561795" y="109551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154045</xdr:rowOff>
    </xdr:from>
    <xdr:ext cx="599010" cy="259045"/>
    <xdr:sp macro="" textlink="">
      <xdr:nvSpPr>
        <xdr:cNvPr id="261" name="n_4mainValue【橋りょう・トンネル】&#10;一人当たり有形固定資産（償却資産）額">
          <a:extLst>
            <a:ext uri="{FF2B5EF4-FFF2-40B4-BE49-F238E27FC236}">
              <a16:creationId xmlns:a16="http://schemas.microsoft.com/office/drawing/2014/main" id="{00000000-0008-0000-0100-000005010000}"/>
            </a:ext>
          </a:extLst>
        </xdr:cNvPr>
        <xdr:cNvSpPr txBox="1"/>
      </xdr:nvSpPr>
      <xdr:spPr>
        <a:xfrm>
          <a:off x="6672795" y="109553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00000000-0008-0000-0100-000006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00000000-0008-0000-0100-000007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00000000-0008-0000-0100-000008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00000000-0008-0000-0100-000009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00000000-0008-0000-0100-00000A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00000000-0008-0000-0100-00000B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00000000-0008-0000-0100-00000C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00000000-0008-0000-0100-00000D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a:extLst>
            <a:ext uri="{FF2B5EF4-FFF2-40B4-BE49-F238E27FC236}">
              <a16:creationId xmlns:a16="http://schemas.microsoft.com/office/drawing/2014/main" id="{00000000-0008-0000-0100-00000E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a:extLst>
            <a:ext uri="{FF2B5EF4-FFF2-40B4-BE49-F238E27FC236}">
              <a16:creationId xmlns:a16="http://schemas.microsoft.com/office/drawing/2014/main" id="{00000000-0008-0000-0100-00000F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2" name="テキスト ボックス 271">
          <a:extLst>
            <a:ext uri="{FF2B5EF4-FFF2-40B4-BE49-F238E27FC236}">
              <a16:creationId xmlns:a16="http://schemas.microsoft.com/office/drawing/2014/main" id="{00000000-0008-0000-0100-000010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3" name="直線コネクタ 272">
          <a:extLst>
            <a:ext uri="{FF2B5EF4-FFF2-40B4-BE49-F238E27FC236}">
              <a16:creationId xmlns:a16="http://schemas.microsoft.com/office/drawing/2014/main" id="{00000000-0008-0000-0100-000011010000}"/>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4" name="テキスト ボックス 273">
          <a:extLst>
            <a:ext uri="{FF2B5EF4-FFF2-40B4-BE49-F238E27FC236}">
              <a16:creationId xmlns:a16="http://schemas.microsoft.com/office/drawing/2014/main" id="{00000000-0008-0000-0100-000012010000}"/>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5" name="直線コネクタ 274">
          <a:extLst>
            <a:ext uri="{FF2B5EF4-FFF2-40B4-BE49-F238E27FC236}">
              <a16:creationId xmlns:a16="http://schemas.microsoft.com/office/drawing/2014/main" id="{00000000-0008-0000-0100-000013010000}"/>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6" name="テキスト ボックス 275">
          <a:extLst>
            <a:ext uri="{FF2B5EF4-FFF2-40B4-BE49-F238E27FC236}">
              <a16:creationId xmlns:a16="http://schemas.microsoft.com/office/drawing/2014/main" id="{00000000-0008-0000-0100-000014010000}"/>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7" name="直線コネクタ 276">
          <a:extLst>
            <a:ext uri="{FF2B5EF4-FFF2-40B4-BE49-F238E27FC236}">
              <a16:creationId xmlns:a16="http://schemas.microsoft.com/office/drawing/2014/main" id="{00000000-0008-0000-0100-000015010000}"/>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8" name="テキスト ボックス 277">
          <a:extLst>
            <a:ext uri="{FF2B5EF4-FFF2-40B4-BE49-F238E27FC236}">
              <a16:creationId xmlns:a16="http://schemas.microsoft.com/office/drawing/2014/main" id="{00000000-0008-0000-0100-000016010000}"/>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9" name="直線コネクタ 278">
          <a:extLst>
            <a:ext uri="{FF2B5EF4-FFF2-40B4-BE49-F238E27FC236}">
              <a16:creationId xmlns:a16="http://schemas.microsoft.com/office/drawing/2014/main" id="{00000000-0008-0000-0100-000017010000}"/>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0" name="テキスト ボックス 279">
          <a:extLst>
            <a:ext uri="{FF2B5EF4-FFF2-40B4-BE49-F238E27FC236}">
              <a16:creationId xmlns:a16="http://schemas.microsoft.com/office/drawing/2014/main" id="{00000000-0008-0000-0100-000018010000}"/>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1" name="直線コネクタ 280">
          <a:extLst>
            <a:ext uri="{FF2B5EF4-FFF2-40B4-BE49-F238E27FC236}">
              <a16:creationId xmlns:a16="http://schemas.microsoft.com/office/drawing/2014/main" id="{00000000-0008-0000-0100-000019010000}"/>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2" name="テキスト ボックス 281">
          <a:extLst>
            <a:ext uri="{FF2B5EF4-FFF2-40B4-BE49-F238E27FC236}">
              <a16:creationId xmlns:a16="http://schemas.microsoft.com/office/drawing/2014/main" id="{00000000-0008-0000-0100-00001A010000}"/>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3" name="直線コネクタ 282">
          <a:extLst>
            <a:ext uri="{FF2B5EF4-FFF2-40B4-BE49-F238E27FC236}">
              <a16:creationId xmlns:a16="http://schemas.microsoft.com/office/drawing/2014/main" id="{00000000-0008-0000-0100-00001B010000}"/>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4" name="テキスト ボックス 283">
          <a:extLst>
            <a:ext uri="{FF2B5EF4-FFF2-40B4-BE49-F238E27FC236}">
              <a16:creationId xmlns:a16="http://schemas.microsoft.com/office/drawing/2014/main" id="{00000000-0008-0000-0100-00001C010000}"/>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00000000-0008-0000-0100-00001D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6" name="【公営住宅】&#10;有形固定資産減価償却率グラフ枠">
          <a:extLst>
            <a:ext uri="{FF2B5EF4-FFF2-40B4-BE49-F238E27FC236}">
              <a16:creationId xmlns:a16="http://schemas.microsoft.com/office/drawing/2014/main" id="{00000000-0008-0000-0100-00001E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44631</xdr:rowOff>
    </xdr:from>
    <xdr:to>
      <xdr:col>24</xdr:col>
      <xdr:colOff>62865</xdr:colOff>
      <xdr:row>86</xdr:row>
      <xdr:rowOff>168729</xdr:rowOff>
    </xdr:to>
    <xdr:cxnSp macro="">
      <xdr:nvCxnSpPr>
        <xdr:cNvPr id="287" name="直線コネクタ 286">
          <a:extLst>
            <a:ext uri="{FF2B5EF4-FFF2-40B4-BE49-F238E27FC236}">
              <a16:creationId xmlns:a16="http://schemas.microsoft.com/office/drawing/2014/main" id="{00000000-0008-0000-0100-00001F010000}"/>
            </a:ext>
          </a:extLst>
        </xdr:cNvPr>
        <xdr:cNvCxnSpPr/>
      </xdr:nvCxnSpPr>
      <xdr:spPr>
        <a:xfrm flipV="1">
          <a:off x="4634865" y="13417731"/>
          <a:ext cx="0" cy="14956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88" name="【公営住宅】&#10;有形固定資産減価償却率最小値テキスト">
          <a:extLst>
            <a:ext uri="{FF2B5EF4-FFF2-40B4-BE49-F238E27FC236}">
              <a16:creationId xmlns:a16="http://schemas.microsoft.com/office/drawing/2014/main" id="{00000000-0008-0000-0100-000020010000}"/>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89" name="直線コネクタ 288">
          <a:extLst>
            <a:ext uri="{FF2B5EF4-FFF2-40B4-BE49-F238E27FC236}">
              <a16:creationId xmlns:a16="http://schemas.microsoft.com/office/drawing/2014/main" id="{00000000-0008-0000-0100-000021010000}"/>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162758</xdr:rowOff>
    </xdr:from>
    <xdr:ext cx="340478" cy="259045"/>
    <xdr:sp macro="" textlink="">
      <xdr:nvSpPr>
        <xdr:cNvPr id="290" name="【公営住宅】&#10;有形固定資産減価償却率最大値テキスト">
          <a:extLst>
            <a:ext uri="{FF2B5EF4-FFF2-40B4-BE49-F238E27FC236}">
              <a16:creationId xmlns:a16="http://schemas.microsoft.com/office/drawing/2014/main" id="{00000000-0008-0000-0100-000022010000}"/>
            </a:ext>
          </a:extLst>
        </xdr:cNvPr>
        <xdr:cNvSpPr txBox="1"/>
      </xdr:nvSpPr>
      <xdr:spPr>
        <a:xfrm>
          <a:off x="4673600" y="1319295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44631</xdr:rowOff>
    </xdr:from>
    <xdr:to>
      <xdr:col>24</xdr:col>
      <xdr:colOff>152400</xdr:colOff>
      <xdr:row>78</xdr:row>
      <xdr:rowOff>44631</xdr:rowOff>
    </xdr:to>
    <xdr:cxnSp macro="">
      <xdr:nvCxnSpPr>
        <xdr:cNvPr id="291" name="直線コネクタ 290">
          <a:extLst>
            <a:ext uri="{FF2B5EF4-FFF2-40B4-BE49-F238E27FC236}">
              <a16:creationId xmlns:a16="http://schemas.microsoft.com/office/drawing/2014/main" id="{00000000-0008-0000-0100-000023010000}"/>
            </a:ext>
          </a:extLst>
        </xdr:cNvPr>
        <xdr:cNvCxnSpPr/>
      </xdr:nvCxnSpPr>
      <xdr:spPr>
        <a:xfrm>
          <a:off x="4546600" y="134177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52269</xdr:rowOff>
    </xdr:from>
    <xdr:ext cx="405111" cy="259045"/>
    <xdr:sp macro="" textlink="">
      <xdr:nvSpPr>
        <xdr:cNvPr id="292" name="【公営住宅】&#10;有形固定資産減価償却率平均値テキスト">
          <a:extLst>
            <a:ext uri="{FF2B5EF4-FFF2-40B4-BE49-F238E27FC236}">
              <a16:creationId xmlns:a16="http://schemas.microsoft.com/office/drawing/2014/main" id="{00000000-0008-0000-0100-000024010000}"/>
            </a:ext>
          </a:extLst>
        </xdr:cNvPr>
        <xdr:cNvSpPr txBox="1"/>
      </xdr:nvSpPr>
      <xdr:spPr>
        <a:xfrm>
          <a:off x="4673600" y="1428261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73842</xdr:rowOff>
    </xdr:from>
    <xdr:to>
      <xdr:col>24</xdr:col>
      <xdr:colOff>114300</xdr:colOff>
      <xdr:row>84</xdr:row>
      <xdr:rowOff>3992</xdr:rowOff>
    </xdr:to>
    <xdr:sp macro="" textlink="">
      <xdr:nvSpPr>
        <xdr:cNvPr id="293" name="フローチャート: 判断 292">
          <a:extLst>
            <a:ext uri="{FF2B5EF4-FFF2-40B4-BE49-F238E27FC236}">
              <a16:creationId xmlns:a16="http://schemas.microsoft.com/office/drawing/2014/main" id="{00000000-0008-0000-0100-000025010000}"/>
            </a:ext>
          </a:extLst>
        </xdr:cNvPr>
        <xdr:cNvSpPr/>
      </xdr:nvSpPr>
      <xdr:spPr>
        <a:xfrm>
          <a:off x="4584700" y="14304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64044</xdr:rowOff>
    </xdr:from>
    <xdr:to>
      <xdr:col>20</xdr:col>
      <xdr:colOff>38100</xdr:colOff>
      <xdr:row>83</xdr:row>
      <xdr:rowOff>165644</xdr:rowOff>
    </xdr:to>
    <xdr:sp macro="" textlink="">
      <xdr:nvSpPr>
        <xdr:cNvPr id="294" name="フローチャート: 判断 293">
          <a:extLst>
            <a:ext uri="{FF2B5EF4-FFF2-40B4-BE49-F238E27FC236}">
              <a16:creationId xmlns:a16="http://schemas.microsoft.com/office/drawing/2014/main" id="{00000000-0008-0000-0100-000026010000}"/>
            </a:ext>
          </a:extLst>
        </xdr:cNvPr>
        <xdr:cNvSpPr/>
      </xdr:nvSpPr>
      <xdr:spPr>
        <a:xfrm>
          <a:off x="3746500" y="1429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158750</xdr:rowOff>
    </xdr:from>
    <xdr:to>
      <xdr:col>15</xdr:col>
      <xdr:colOff>101600</xdr:colOff>
      <xdr:row>83</xdr:row>
      <xdr:rowOff>88900</xdr:rowOff>
    </xdr:to>
    <xdr:sp macro="" textlink="">
      <xdr:nvSpPr>
        <xdr:cNvPr id="295" name="フローチャート: 判断 294">
          <a:extLst>
            <a:ext uri="{FF2B5EF4-FFF2-40B4-BE49-F238E27FC236}">
              <a16:creationId xmlns:a16="http://schemas.microsoft.com/office/drawing/2014/main" id="{00000000-0008-0000-0100-000027010000}"/>
            </a:ext>
          </a:extLst>
        </xdr:cNvPr>
        <xdr:cNvSpPr/>
      </xdr:nvSpPr>
      <xdr:spPr>
        <a:xfrm>
          <a:off x="2857500" y="1421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140788</xdr:rowOff>
    </xdr:from>
    <xdr:to>
      <xdr:col>10</xdr:col>
      <xdr:colOff>165100</xdr:colOff>
      <xdr:row>83</xdr:row>
      <xdr:rowOff>70938</xdr:rowOff>
    </xdr:to>
    <xdr:sp macro="" textlink="">
      <xdr:nvSpPr>
        <xdr:cNvPr id="296" name="フローチャート: 判断 295">
          <a:extLst>
            <a:ext uri="{FF2B5EF4-FFF2-40B4-BE49-F238E27FC236}">
              <a16:creationId xmlns:a16="http://schemas.microsoft.com/office/drawing/2014/main" id="{00000000-0008-0000-0100-000028010000}"/>
            </a:ext>
          </a:extLst>
        </xdr:cNvPr>
        <xdr:cNvSpPr/>
      </xdr:nvSpPr>
      <xdr:spPr>
        <a:xfrm>
          <a:off x="1968500" y="14199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41184</xdr:rowOff>
    </xdr:from>
    <xdr:to>
      <xdr:col>6</xdr:col>
      <xdr:colOff>38100</xdr:colOff>
      <xdr:row>83</xdr:row>
      <xdr:rowOff>142784</xdr:rowOff>
    </xdr:to>
    <xdr:sp macro="" textlink="">
      <xdr:nvSpPr>
        <xdr:cNvPr id="297" name="フローチャート: 判断 296">
          <a:extLst>
            <a:ext uri="{FF2B5EF4-FFF2-40B4-BE49-F238E27FC236}">
              <a16:creationId xmlns:a16="http://schemas.microsoft.com/office/drawing/2014/main" id="{00000000-0008-0000-0100-000029010000}"/>
            </a:ext>
          </a:extLst>
        </xdr:cNvPr>
        <xdr:cNvSpPr/>
      </xdr:nvSpPr>
      <xdr:spPr>
        <a:xfrm>
          <a:off x="1079500" y="14271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00000000-0008-0000-0100-00002A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00000000-0008-0000-0100-00002B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0000000-0008-0000-0100-00002C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0000000-0008-0000-0100-00002D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0000000-0008-0000-0100-00002E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137523</xdr:rowOff>
    </xdr:from>
    <xdr:to>
      <xdr:col>24</xdr:col>
      <xdr:colOff>114300</xdr:colOff>
      <xdr:row>83</xdr:row>
      <xdr:rowOff>67673</xdr:rowOff>
    </xdr:to>
    <xdr:sp macro="" textlink="">
      <xdr:nvSpPr>
        <xdr:cNvPr id="303" name="楕円 302">
          <a:extLst>
            <a:ext uri="{FF2B5EF4-FFF2-40B4-BE49-F238E27FC236}">
              <a16:creationId xmlns:a16="http://schemas.microsoft.com/office/drawing/2014/main" id="{00000000-0008-0000-0100-00002F010000}"/>
            </a:ext>
          </a:extLst>
        </xdr:cNvPr>
        <xdr:cNvSpPr/>
      </xdr:nvSpPr>
      <xdr:spPr>
        <a:xfrm>
          <a:off x="4584700" y="14196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160400</xdr:rowOff>
    </xdr:from>
    <xdr:ext cx="405111" cy="259045"/>
    <xdr:sp macro="" textlink="">
      <xdr:nvSpPr>
        <xdr:cNvPr id="304" name="【公営住宅】&#10;有形固定資産減価償却率該当値テキスト">
          <a:extLst>
            <a:ext uri="{FF2B5EF4-FFF2-40B4-BE49-F238E27FC236}">
              <a16:creationId xmlns:a16="http://schemas.microsoft.com/office/drawing/2014/main" id="{00000000-0008-0000-0100-000030010000}"/>
            </a:ext>
          </a:extLst>
        </xdr:cNvPr>
        <xdr:cNvSpPr txBox="1"/>
      </xdr:nvSpPr>
      <xdr:spPr>
        <a:xfrm>
          <a:off x="4673600" y="140478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98334</xdr:rowOff>
    </xdr:from>
    <xdr:to>
      <xdr:col>20</xdr:col>
      <xdr:colOff>38100</xdr:colOff>
      <xdr:row>83</xdr:row>
      <xdr:rowOff>28484</xdr:rowOff>
    </xdr:to>
    <xdr:sp macro="" textlink="">
      <xdr:nvSpPr>
        <xdr:cNvPr id="305" name="楕円 304">
          <a:extLst>
            <a:ext uri="{FF2B5EF4-FFF2-40B4-BE49-F238E27FC236}">
              <a16:creationId xmlns:a16="http://schemas.microsoft.com/office/drawing/2014/main" id="{00000000-0008-0000-0100-000031010000}"/>
            </a:ext>
          </a:extLst>
        </xdr:cNvPr>
        <xdr:cNvSpPr/>
      </xdr:nvSpPr>
      <xdr:spPr>
        <a:xfrm>
          <a:off x="3746500" y="14157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149134</xdr:rowOff>
    </xdr:from>
    <xdr:to>
      <xdr:col>24</xdr:col>
      <xdr:colOff>63500</xdr:colOff>
      <xdr:row>83</xdr:row>
      <xdr:rowOff>16873</xdr:rowOff>
    </xdr:to>
    <xdr:cxnSp macro="">
      <xdr:nvCxnSpPr>
        <xdr:cNvPr id="306" name="直線コネクタ 305">
          <a:extLst>
            <a:ext uri="{FF2B5EF4-FFF2-40B4-BE49-F238E27FC236}">
              <a16:creationId xmlns:a16="http://schemas.microsoft.com/office/drawing/2014/main" id="{00000000-0008-0000-0100-000032010000}"/>
            </a:ext>
          </a:extLst>
        </xdr:cNvPr>
        <xdr:cNvCxnSpPr/>
      </xdr:nvCxnSpPr>
      <xdr:spPr>
        <a:xfrm>
          <a:off x="3797300" y="14208034"/>
          <a:ext cx="8382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82006</xdr:rowOff>
    </xdr:from>
    <xdr:to>
      <xdr:col>15</xdr:col>
      <xdr:colOff>101600</xdr:colOff>
      <xdr:row>83</xdr:row>
      <xdr:rowOff>12156</xdr:rowOff>
    </xdr:to>
    <xdr:sp macro="" textlink="">
      <xdr:nvSpPr>
        <xdr:cNvPr id="307" name="楕円 306">
          <a:extLst>
            <a:ext uri="{FF2B5EF4-FFF2-40B4-BE49-F238E27FC236}">
              <a16:creationId xmlns:a16="http://schemas.microsoft.com/office/drawing/2014/main" id="{00000000-0008-0000-0100-000033010000}"/>
            </a:ext>
          </a:extLst>
        </xdr:cNvPr>
        <xdr:cNvSpPr/>
      </xdr:nvSpPr>
      <xdr:spPr>
        <a:xfrm>
          <a:off x="2857500" y="14140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132806</xdr:rowOff>
    </xdr:from>
    <xdr:to>
      <xdr:col>19</xdr:col>
      <xdr:colOff>177800</xdr:colOff>
      <xdr:row>82</xdr:row>
      <xdr:rowOff>149134</xdr:rowOff>
    </xdr:to>
    <xdr:cxnSp macro="">
      <xdr:nvCxnSpPr>
        <xdr:cNvPr id="308" name="直線コネクタ 307">
          <a:extLst>
            <a:ext uri="{FF2B5EF4-FFF2-40B4-BE49-F238E27FC236}">
              <a16:creationId xmlns:a16="http://schemas.microsoft.com/office/drawing/2014/main" id="{00000000-0008-0000-0100-000034010000}"/>
            </a:ext>
          </a:extLst>
        </xdr:cNvPr>
        <xdr:cNvCxnSpPr/>
      </xdr:nvCxnSpPr>
      <xdr:spPr>
        <a:xfrm>
          <a:off x="2908300" y="14191706"/>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64044</xdr:rowOff>
    </xdr:from>
    <xdr:to>
      <xdr:col>10</xdr:col>
      <xdr:colOff>165100</xdr:colOff>
      <xdr:row>82</xdr:row>
      <xdr:rowOff>165644</xdr:rowOff>
    </xdr:to>
    <xdr:sp macro="" textlink="">
      <xdr:nvSpPr>
        <xdr:cNvPr id="309" name="楕円 308">
          <a:extLst>
            <a:ext uri="{FF2B5EF4-FFF2-40B4-BE49-F238E27FC236}">
              <a16:creationId xmlns:a16="http://schemas.microsoft.com/office/drawing/2014/main" id="{00000000-0008-0000-0100-000035010000}"/>
            </a:ext>
          </a:extLst>
        </xdr:cNvPr>
        <xdr:cNvSpPr/>
      </xdr:nvSpPr>
      <xdr:spPr>
        <a:xfrm>
          <a:off x="1968500" y="14122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114844</xdr:rowOff>
    </xdr:from>
    <xdr:to>
      <xdr:col>15</xdr:col>
      <xdr:colOff>50800</xdr:colOff>
      <xdr:row>82</xdr:row>
      <xdr:rowOff>132806</xdr:rowOff>
    </xdr:to>
    <xdr:cxnSp macro="">
      <xdr:nvCxnSpPr>
        <xdr:cNvPr id="310" name="直線コネクタ 309">
          <a:extLst>
            <a:ext uri="{FF2B5EF4-FFF2-40B4-BE49-F238E27FC236}">
              <a16:creationId xmlns:a16="http://schemas.microsoft.com/office/drawing/2014/main" id="{00000000-0008-0000-0100-000036010000}"/>
            </a:ext>
          </a:extLst>
        </xdr:cNvPr>
        <xdr:cNvCxnSpPr/>
      </xdr:nvCxnSpPr>
      <xdr:spPr>
        <a:xfrm>
          <a:off x="2019300" y="14173744"/>
          <a:ext cx="889000" cy="1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31387</xdr:rowOff>
    </xdr:from>
    <xdr:to>
      <xdr:col>6</xdr:col>
      <xdr:colOff>38100</xdr:colOff>
      <xdr:row>82</xdr:row>
      <xdr:rowOff>132987</xdr:rowOff>
    </xdr:to>
    <xdr:sp macro="" textlink="">
      <xdr:nvSpPr>
        <xdr:cNvPr id="311" name="楕円 310">
          <a:extLst>
            <a:ext uri="{FF2B5EF4-FFF2-40B4-BE49-F238E27FC236}">
              <a16:creationId xmlns:a16="http://schemas.microsoft.com/office/drawing/2014/main" id="{00000000-0008-0000-0100-000037010000}"/>
            </a:ext>
          </a:extLst>
        </xdr:cNvPr>
        <xdr:cNvSpPr/>
      </xdr:nvSpPr>
      <xdr:spPr>
        <a:xfrm>
          <a:off x="1079500" y="14090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82187</xdr:rowOff>
    </xdr:from>
    <xdr:to>
      <xdr:col>10</xdr:col>
      <xdr:colOff>114300</xdr:colOff>
      <xdr:row>82</xdr:row>
      <xdr:rowOff>114844</xdr:rowOff>
    </xdr:to>
    <xdr:cxnSp macro="">
      <xdr:nvCxnSpPr>
        <xdr:cNvPr id="312" name="直線コネクタ 311">
          <a:extLst>
            <a:ext uri="{FF2B5EF4-FFF2-40B4-BE49-F238E27FC236}">
              <a16:creationId xmlns:a16="http://schemas.microsoft.com/office/drawing/2014/main" id="{00000000-0008-0000-0100-000038010000}"/>
            </a:ext>
          </a:extLst>
        </xdr:cNvPr>
        <xdr:cNvCxnSpPr/>
      </xdr:nvCxnSpPr>
      <xdr:spPr>
        <a:xfrm>
          <a:off x="1130300" y="14141087"/>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156771</xdr:rowOff>
    </xdr:from>
    <xdr:ext cx="405111" cy="259045"/>
    <xdr:sp macro="" textlink="">
      <xdr:nvSpPr>
        <xdr:cNvPr id="313" name="n_1aveValue【公営住宅】&#10;有形固定資産減価償却率">
          <a:extLst>
            <a:ext uri="{FF2B5EF4-FFF2-40B4-BE49-F238E27FC236}">
              <a16:creationId xmlns:a16="http://schemas.microsoft.com/office/drawing/2014/main" id="{00000000-0008-0000-0100-000039010000}"/>
            </a:ext>
          </a:extLst>
        </xdr:cNvPr>
        <xdr:cNvSpPr txBox="1"/>
      </xdr:nvSpPr>
      <xdr:spPr>
        <a:xfrm>
          <a:off x="3582044" y="143871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80027</xdr:rowOff>
    </xdr:from>
    <xdr:ext cx="405111" cy="259045"/>
    <xdr:sp macro="" textlink="">
      <xdr:nvSpPr>
        <xdr:cNvPr id="314" name="n_2aveValue【公営住宅】&#10;有形固定資産減価償却率">
          <a:extLst>
            <a:ext uri="{FF2B5EF4-FFF2-40B4-BE49-F238E27FC236}">
              <a16:creationId xmlns:a16="http://schemas.microsoft.com/office/drawing/2014/main" id="{00000000-0008-0000-0100-00003A010000}"/>
            </a:ext>
          </a:extLst>
        </xdr:cNvPr>
        <xdr:cNvSpPr txBox="1"/>
      </xdr:nvSpPr>
      <xdr:spPr>
        <a:xfrm>
          <a:off x="2705744" y="14310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62065</xdr:rowOff>
    </xdr:from>
    <xdr:ext cx="405111" cy="259045"/>
    <xdr:sp macro="" textlink="">
      <xdr:nvSpPr>
        <xdr:cNvPr id="315" name="n_3aveValue【公営住宅】&#10;有形固定資産減価償却率">
          <a:extLst>
            <a:ext uri="{FF2B5EF4-FFF2-40B4-BE49-F238E27FC236}">
              <a16:creationId xmlns:a16="http://schemas.microsoft.com/office/drawing/2014/main" id="{00000000-0008-0000-0100-00003B010000}"/>
            </a:ext>
          </a:extLst>
        </xdr:cNvPr>
        <xdr:cNvSpPr txBox="1"/>
      </xdr:nvSpPr>
      <xdr:spPr>
        <a:xfrm>
          <a:off x="1816744" y="142924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133911</xdr:rowOff>
    </xdr:from>
    <xdr:ext cx="405111" cy="259045"/>
    <xdr:sp macro="" textlink="">
      <xdr:nvSpPr>
        <xdr:cNvPr id="316" name="n_4aveValue【公営住宅】&#10;有形固定資産減価償却率">
          <a:extLst>
            <a:ext uri="{FF2B5EF4-FFF2-40B4-BE49-F238E27FC236}">
              <a16:creationId xmlns:a16="http://schemas.microsoft.com/office/drawing/2014/main" id="{00000000-0008-0000-0100-00003C010000}"/>
            </a:ext>
          </a:extLst>
        </xdr:cNvPr>
        <xdr:cNvSpPr txBox="1"/>
      </xdr:nvSpPr>
      <xdr:spPr>
        <a:xfrm>
          <a:off x="927744" y="143642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45011</xdr:rowOff>
    </xdr:from>
    <xdr:ext cx="405111" cy="259045"/>
    <xdr:sp macro="" textlink="">
      <xdr:nvSpPr>
        <xdr:cNvPr id="317" name="n_1mainValue【公営住宅】&#10;有形固定資産減価償却率">
          <a:extLst>
            <a:ext uri="{FF2B5EF4-FFF2-40B4-BE49-F238E27FC236}">
              <a16:creationId xmlns:a16="http://schemas.microsoft.com/office/drawing/2014/main" id="{00000000-0008-0000-0100-00003D010000}"/>
            </a:ext>
          </a:extLst>
        </xdr:cNvPr>
        <xdr:cNvSpPr txBox="1"/>
      </xdr:nvSpPr>
      <xdr:spPr>
        <a:xfrm>
          <a:off x="3582044" y="139324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28683</xdr:rowOff>
    </xdr:from>
    <xdr:ext cx="405111" cy="259045"/>
    <xdr:sp macro="" textlink="">
      <xdr:nvSpPr>
        <xdr:cNvPr id="318" name="n_2mainValue【公営住宅】&#10;有形固定資産減価償却率">
          <a:extLst>
            <a:ext uri="{FF2B5EF4-FFF2-40B4-BE49-F238E27FC236}">
              <a16:creationId xmlns:a16="http://schemas.microsoft.com/office/drawing/2014/main" id="{00000000-0008-0000-0100-00003E010000}"/>
            </a:ext>
          </a:extLst>
        </xdr:cNvPr>
        <xdr:cNvSpPr txBox="1"/>
      </xdr:nvSpPr>
      <xdr:spPr>
        <a:xfrm>
          <a:off x="2705744" y="13916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10721</xdr:rowOff>
    </xdr:from>
    <xdr:ext cx="405111" cy="259045"/>
    <xdr:sp macro="" textlink="">
      <xdr:nvSpPr>
        <xdr:cNvPr id="319" name="n_3mainValue【公営住宅】&#10;有形固定資産減価償却率">
          <a:extLst>
            <a:ext uri="{FF2B5EF4-FFF2-40B4-BE49-F238E27FC236}">
              <a16:creationId xmlns:a16="http://schemas.microsoft.com/office/drawing/2014/main" id="{00000000-0008-0000-0100-00003F010000}"/>
            </a:ext>
          </a:extLst>
        </xdr:cNvPr>
        <xdr:cNvSpPr txBox="1"/>
      </xdr:nvSpPr>
      <xdr:spPr>
        <a:xfrm>
          <a:off x="1816744" y="138981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149514</xdr:rowOff>
    </xdr:from>
    <xdr:ext cx="405111" cy="259045"/>
    <xdr:sp macro="" textlink="">
      <xdr:nvSpPr>
        <xdr:cNvPr id="320" name="n_4mainValue【公営住宅】&#10;有形固定資産減価償却率">
          <a:extLst>
            <a:ext uri="{FF2B5EF4-FFF2-40B4-BE49-F238E27FC236}">
              <a16:creationId xmlns:a16="http://schemas.microsoft.com/office/drawing/2014/main" id="{00000000-0008-0000-0100-000040010000}"/>
            </a:ext>
          </a:extLst>
        </xdr:cNvPr>
        <xdr:cNvSpPr txBox="1"/>
      </xdr:nvSpPr>
      <xdr:spPr>
        <a:xfrm>
          <a:off x="927744" y="138655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00000000-0008-0000-0100-000041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00000000-0008-0000-0100-000042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00000000-0008-0000-0100-000043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00000000-0008-0000-0100-000044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00000000-0008-0000-0100-000045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00000000-0008-0000-0100-000046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00000000-0008-0000-0100-000047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00000000-0008-0000-0100-000048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00000000-0008-0000-0100-000049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00000000-0008-0000-0100-00004A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1" name="直線コネクタ 330">
          <a:extLst>
            <a:ext uri="{FF2B5EF4-FFF2-40B4-BE49-F238E27FC236}">
              <a16:creationId xmlns:a16="http://schemas.microsoft.com/office/drawing/2014/main" id="{00000000-0008-0000-0100-00004B010000}"/>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2" name="テキスト ボックス 331">
          <a:extLst>
            <a:ext uri="{FF2B5EF4-FFF2-40B4-BE49-F238E27FC236}">
              <a16:creationId xmlns:a16="http://schemas.microsoft.com/office/drawing/2014/main" id="{00000000-0008-0000-0100-00004C010000}"/>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3" name="直線コネクタ 332">
          <a:extLst>
            <a:ext uri="{FF2B5EF4-FFF2-40B4-BE49-F238E27FC236}">
              <a16:creationId xmlns:a16="http://schemas.microsoft.com/office/drawing/2014/main" id="{00000000-0008-0000-0100-00004D010000}"/>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4" name="テキスト ボックス 333">
          <a:extLst>
            <a:ext uri="{FF2B5EF4-FFF2-40B4-BE49-F238E27FC236}">
              <a16:creationId xmlns:a16="http://schemas.microsoft.com/office/drawing/2014/main" id="{00000000-0008-0000-0100-00004E010000}"/>
            </a:ext>
          </a:extLst>
        </xdr:cNvPr>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5" name="直線コネクタ 334">
          <a:extLst>
            <a:ext uri="{FF2B5EF4-FFF2-40B4-BE49-F238E27FC236}">
              <a16:creationId xmlns:a16="http://schemas.microsoft.com/office/drawing/2014/main" id="{00000000-0008-0000-0100-00004F010000}"/>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6" name="テキスト ボックス 335">
          <a:extLst>
            <a:ext uri="{FF2B5EF4-FFF2-40B4-BE49-F238E27FC236}">
              <a16:creationId xmlns:a16="http://schemas.microsoft.com/office/drawing/2014/main" id="{00000000-0008-0000-0100-000050010000}"/>
            </a:ext>
          </a:extLst>
        </xdr:cNvPr>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7" name="直線コネクタ 336">
          <a:extLst>
            <a:ext uri="{FF2B5EF4-FFF2-40B4-BE49-F238E27FC236}">
              <a16:creationId xmlns:a16="http://schemas.microsoft.com/office/drawing/2014/main" id="{00000000-0008-0000-0100-000051010000}"/>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8" name="テキスト ボックス 337">
          <a:extLst>
            <a:ext uri="{FF2B5EF4-FFF2-40B4-BE49-F238E27FC236}">
              <a16:creationId xmlns:a16="http://schemas.microsoft.com/office/drawing/2014/main" id="{00000000-0008-0000-0100-000052010000}"/>
            </a:ext>
          </a:extLst>
        </xdr:cNvPr>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00000000-0008-0000-0100-000053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0" name="テキスト ボックス 339">
          <a:extLst>
            <a:ext uri="{FF2B5EF4-FFF2-40B4-BE49-F238E27FC236}">
              <a16:creationId xmlns:a16="http://schemas.microsoft.com/office/drawing/2014/main" id="{00000000-0008-0000-0100-00005401000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公営住宅】&#10;一人当たり面積グラフ枠">
          <a:extLst>
            <a:ext uri="{FF2B5EF4-FFF2-40B4-BE49-F238E27FC236}">
              <a16:creationId xmlns:a16="http://schemas.microsoft.com/office/drawing/2014/main" id="{00000000-0008-0000-0100-000055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37185</xdr:rowOff>
    </xdr:from>
    <xdr:to>
      <xdr:col>54</xdr:col>
      <xdr:colOff>189865</xdr:colOff>
      <xdr:row>86</xdr:row>
      <xdr:rowOff>35128</xdr:rowOff>
    </xdr:to>
    <xdr:cxnSp macro="">
      <xdr:nvCxnSpPr>
        <xdr:cNvPr id="342" name="直線コネクタ 341">
          <a:extLst>
            <a:ext uri="{FF2B5EF4-FFF2-40B4-BE49-F238E27FC236}">
              <a16:creationId xmlns:a16="http://schemas.microsoft.com/office/drawing/2014/main" id="{00000000-0008-0000-0100-000056010000}"/>
            </a:ext>
          </a:extLst>
        </xdr:cNvPr>
        <xdr:cNvCxnSpPr/>
      </xdr:nvCxnSpPr>
      <xdr:spPr>
        <a:xfrm flipV="1">
          <a:off x="10476865" y="13410285"/>
          <a:ext cx="0" cy="13695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38955</xdr:rowOff>
    </xdr:from>
    <xdr:ext cx="469744" cy="259045"/>
    <xdr:sp macro="" textlink="">
      <xdr:nvSpPr>
        <xdr:cNvPr id="343" name="【公営住宅】&#10;一人当たり面積最小値テキスト">
          <a:extLst>
            <a:ext uri="{FF2B5EF4-FFF2-40B4-BE49-F238E27FC236}">
              <a16:creationId xmlns:a16="http://schemas.microsoft.com/office/drawing/2014/main" id="{00000000-0008-0000-0100-000057010000}"/>
            </a:ext>
          </a:extLst>
        </xdr:cNvPr>
        <xdr:cNvSpPr txBox="1"/>
      </xdr:nvSpPr>
      <xdr:spPr>
        <a:xfrm>
          <a:off x="10515600" y="14783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35128</xdr:rowOff>
    </xdr:from>
    <xdr:to>
      <xdr:col>55</xdr:col>
      <xdr:colOff>88900</xdr:colOff>
      <xdr:row>86</xdr:row>
      <xdr:rowOff>35128</xdr:rowOff>
    </xdr:to>
    <xdr:cxnSp macro="">
      <xdr:nvCxnSpPr>
        <xdr:cNvPr id="344" name="直線コネクタ 343">
          <a:extLst>
            <a:ext uri="{FF2B5EF4-FFF2-40B4-BE49-F238E27FC236}">
              <a16:creationId xmlns:a16="http://schemas.microsoft.com/office/drawing/2014/main" id="{00000000-0008-0000-0100-000058010000}"/>
            </a:ext>
          </a:extLst>
        </xdr:cNvPr>
        <xdr:cNvCxnSpPr/>
      </xdr:nvCxnSpPr>
      <xdr:spPr>
        <a:xfrm>
          <a:off x="10388600" y="14779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155312</xdr:rowOff>
    </xdr:from>
    <xdr:ext cx="469744" cy="259045"/>
    <xdr:sp macro="" textlink="">
      <xdr:nvSpPr>
        <xdr:cNvPr id="345" name="【公営住宅】&#10;一人当たり面積最大値テキスト">
          <a:extLst>
            <a:ext uri="{FF2B5EF4-FFF2-40B4-BE49-F238E27FC236}">
              <a16:creationId xmlns:a16="http://schemas.microsoft.com/office/drawing/2014/main" id="{00000000-0008-0000-0100-000059010000}"/>
            </a:ext>
          </a:extLst>
        </xdr:cNvPr>
        <xdr:cNvSpPr txBox="1"/>
      </xdr:nvSpPr>
      <xdr:spPr>
        <a:xfrm>
          <a:off x="10515600" y="13185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37185</xdr:rowOff>
    </xdr:from>
    <xdr:to>
      <xdr:col>55</xdr:col>
      <xdr:colOff>88900</xdr:colOff>
      <xdr:row>78</xdr:row>
      <xdr:rowOff>37185</xdr:rowOff>
    </xdr:to>
    <xdr:cxnSp macro="">
      <xdr:nvCxnSpPr>
        <xdr:cNvPr id="346" name="直線コネクタ 345">
          <a:extLst>
            <a:ext uri="{FF2B5EF4-FFF2-40B4-BE49-F238E27FC236}">
              <a16:creationId xmlns:a16="http://schemas.microsoft.com/office/drawing/2014/main" id="{00000000-0008-0000-0100-00005A010000}"/>
            </a:ext>
          </a:extLst>
        </xdr:cNvPr>
        <xdr:cNvCxnSpPr/>
      </xdr:nvCxnSpPr>
      <xdr:spPr>
        <a:xfrm>
          <a:off x="10388600" y="134102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8247</xdr:rowOff>
    </xdr:from>
    <xdr:ext cx="469744" cy="259045"/>
    <xdr:sp macro="" textlink="">
      <xdr:nvSpPr>
        <xdr:cNvPr id="347" name="【公営住宅】&#10;一人当たり面積平均値テキスト">
          <a:extLst>
            <a:ext uri="{FF2B5EF4-FFF2-40B4-BE49-F238E27FC236}">
              <a16:creationId xmlns:a16="http://schemas.microsoft.com/office/drawing/2014/main" id="{00000000-0008-0000-0100-00005B010000}"/>
            </a:ext>
          </a:extLst>
        </xdr:cNvPr>
        <xdr:cNvSpPr txBox="1"/>
      </xdr:nvSpPr>
      <xdr:spPr>
        <a:xfrm>
          <a:off x="10515600" y="145814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29820</xdr:rowOff>
    </xdr:from>
    <xdr:to>
      <xdr:col>55</xdr:col>
      <xdr:colOff>50800</xdr:colOff>
      <xdr:row>85</xdr:row>
      <xdr:rowOff>131420</xdr:rowOff>
    </xdr:to>
    <xdr:sp macro="" textlink="">
      <xdr:nvSpPr>
        <xdr:cNvPr id="348" name="フローチャート: 判断 347">
          <a:extLst>
            <a:ext uri="{FF2B5EF4-FFF2-40B4-BE49-F238E27FC236}">
              <a16:creationId xmlns:a16="http://schemas.microsoft.com/office/drawing/2014/main" id="{00000000-0008-0000-0100-00005C010000}"/>
            </a:ext>
          </a:extLst>
        </xdr:cNvPr>
        <xdr:cNvSpPr/>
      </xdr:nvSpPr>
      <xdr:spPr>
        <a:xfrm>
          <a:off x="10426700" y="14603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30505</xdr:rowOff>
    </xdr:from>
    <xdr:to>
      <xdr:col>50</xdr:col>
      <xdr:colOff>165100</xdr:colOff>
      <xdr:row>85</xdr:row>
      <xdr:rowOff>132105</xdr:rowOff>
    </xdr:to>
    <xdr:sp macro="" textlink="">
      <xdr:nvSpPr>
        <xdr:cNvPr id="349" name="フローチャート: 判断 348">
          <a:extLst>
            <a:ext uri="{FF2B5EF4-FFF2-40B4-BE49-F238E27FC236}">
              <a16:creationId xmlns:a16="http://schemas.microsoft.com/office/drawing/2014/main" id="{00000000-0008-0000-0100-00005D010000}"/>
            </a:ext>
          </a:extLst>
        </xdr:cNvPr>
        <xdr:cNvSpPr/>
      </xdr:nvSpPr>
      <xdr:spPr>
        <a:xfrm>
          <a:off x="9588500" y="14603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27076</xdr:rowOff>
    </xdr:from>
    <xdr:to>
      <xdr:col>46</xdr:col>
      <xdr:colOff>38100</xdr:colOff>
      <xdr:row>85</xdr:row>
      <xdr:rowOff>128676</xdr:rowOff>
    </xdr:to>
    <xdr:sp macro="" textlink="">
      <xdr:nvSpPr>
        <xdr:cNvPr id="350" name="フローチャート: 判断 349">
          <a:extLst>
            <a:ext uri="{FF2B5EF4-FFF2-40B4-BE49-F238E27FC236}">
              <a16:creationId xmlns:a16="http://schemas.microsoft.com/office/drawing/2014/main" id="{00000000-0008-0000-0100-00005E010000}"/>
            </a:ext>
          </a:extLst>
        </xdr:cNvPr>
        <xdr:cNvSpPr/>
      </xdr:nvSpPr>
      <xdr:spPr>
        <a:xfrm>
          <a:off x="8699500" y="14600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27991</xdr:rowOff>
    </xdr:from>
    <xdr:to>
      <xdr:col>41</xdr:col>
      <xdr:colOff>101600</xdr:colOff>
      <xdr:row>85</xdr:row>
      <xdr:rowOff>129591</xdr:rowOff>
    </xdr:to>
    <xdr:sp macro="" textlink="">
      <xdr:nvSpPr>
        <xdr:cNvPr id="351" name="フローチャート: 判断 350">
          <a:extLst>
            <a:ext uri="{FF2B5EF4-FFF2-40B4-BE49-F238E27FC236}">
              <a16:creationId xmlns:a16="http://schemas.microsoft.com/office/drawing/2014/main" id="{00000000-0008-0000-0100-00005F010000}"/>
            </a:ext>
          </a:extLst>
        </xdr:cNvPr>
        <xdr:cNvSpPr/>
      </xdr:nvSpPr>
      <xdr:spPr>
        <a:xfrm>
          <a:off x="7810500" y="14601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34162</xdr:rowOff>
    </xdr:from>
    <xdr:to>
      <xdr:col>36</xdr:col>
      <xdr:colOff>165100</xdr:colOff>
      <xdr:row>85</xdr:row>
      <xdr:rowOff>135762</xdr:rowOff>
    </xdr:to>
    <xdr:sp macro="" textlink="">
      <xdr:nvSpPr>
        <xdr:cNvPr id="352" name="フローチャート: 判断 351">
          <a:extLst>
            <a:ext uri="{FF2B5EF4-FFF2-40B4-BE49-F238E27FC236}">
              <a16:creationId xmlns:a16="http://schemas.microsoft.com/office/drawing/2014/main" id="{00000000-0008-0000-0100-000060010000}"/>
            </a:ext>
          </a:extLst>
        </xdr:cNvPr>
        <xdr:cNvSpPr/>
      </xdr:nvSpPr>
      <xdr:spPr>
        <a:xfrm>
          <a:off x="6921500" y="14607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00000000-0008-0000-0100-000061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00000000-0008-0000-0100-000062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00000000-0008-0000-0100-000063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00000000-0008-0000-0100-000064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00000000-0008-0000-0100-000065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88798</xdr:rowOff>
    </xdr:from>
    <xdr:to>
      <xdr:col>55</xdr:col>
      <xdr:colOff>50800</xdr:colOff>
      <xdr:row>85</xdr:row>
      <xdr:rowOff>18948</xdr:rowOff>
    </xdr:to>
    <xdr:sp macro="" textlink="">
      <xdr:nvSpPr>
        <xdr:cNvPr id="358" name="楕円 357">
          <a:extLst>
            <a:ext uri="{FF2B5EF4-FFF2-40B4-BE49-F238E27FC236}">
              <a16:creationId xmlns:a16="http://schemas.microsoft.com/office/drawing/2014/main" id="{00000000-0008-0000-0100-000066010000}"/>
            </a:ext>
          </a:extLst>
        </xdr:cNvPr>
        <xdr:cNvSpPr/>
      </xdr:nvSpPr>
      <xdr:spPr>
        <a:xfrm>
          <a:off x="10426700" y="14490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111675</xdr:rowOff>
    </xdr:from>
    <xdr:ext cx="469744" cy="259045"/>
    <xdr:sp macro="" textlink="">
      <xdr:nvSpPr>
        <xdr:cNvPr id="359" name="【公営住宅】&#10;一人当たり面積該当値テキスト">
          <a:extLst>
            <a:ext uri="{FF2B5EF4-FFF2-40B4-BE49-F238E27FC236}">
              <a16:creationId xmlns:a16="http://schemas.microsoft.com/office/drawing/2014/main" id="{00000000-0008-0000-0100-000067010000}"/>
            </a:ext>
          </a:extLst>
        </xdr:cNvPr>
        <xdr:cNvSpPr txBox="1"/>
      </xdr:nvSpPr>
      <xdr:spPr>
        <a:xfrm>
          <a:off x="10515600" y="143420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85598</xdr:rowOff>
    </xdr:from>
    <xdr:to>
      <xdr:col>50</xdr:col>
      <xdr:colOff>165100</xdr:colOff>
      <xdr:row>85</xdr:row>
      <xdr:rowOff>15748</xdr:rowOff>
    </xdr:to>
    <xdr:sp macro="" textlink="">
      <xdr:nvSpPr>
        <xdr:cNvPr id="360" name="楕円 359">
          <a:extLst>
            <a:ext uri="{FF2B5EF4-FFF2-40B4-BE49-F238E27FC236}">
              <a16:creationId xmlns:a16="http://schemas.microsoft.com/office/drawing/2014/main" id="{00000000-0008-0000-0100-000068010000}"/>
            </a:ext>
          </a:extLst>
        </xdr:cNvPr>
        <xdr:cNvSpPr/>
      </xdr:nvSpPr>
      <xdr:spPr>
        <a:xfrm>
          <a:off x="9588500" y="14487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136398</xdr:rowOff>
    </xdr:from>
    <xdr:to>
      <xdr:col>55</xdr:col>
      <xdr:colOff>0</xdr:colOff>
      <xdr:row>84</xdr:row>
      <xdr:rowOff>139598</xdr:rowOff>
    </xdr:to>
    <xdr:cxnSp macro="">
      <xdr:nvCxnSpPr>
        <xdr:cNvPr id="361" name="直線コネクタ 360">
          <a:extLst>
            <a:ext uri="{FF2B5EF4-FFF2-40B4-BE49-F238E27FC236}">
              <a16:creationId xmlns:a16="http://schemas.microsoft.com/office/drawing/2014/main" id="{00000000-0008-0000-0100-000069010000}"/>
            </a:ext>
          </a:extLst>
        </xdr:cNvPr>
        <xdr:cNvCxnSpPr/>
      </xdr:nvCxnSpPr>
      <xdr:spPr>
        <a:xfrm>
          <a:off x="9639300" y="14538198"/>
          <a:ext cx="838200" cy="3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83769</xdr:rowOff>
    </xdr:from>
    <xdr:to>
      <xdr:col>46</xdr:col>
      <xdr:colOff>38100</xdr:colOff>
      <xdr:row>85</xdr:row>
      <xdr:rowOff>13919</xdr:rowOff>
    </xdr:to>
    <xdr:sp macro="" textlink="">
      <xdr:nvSpPr>
        <xdr:cNvPr id="362" name="楕円 361">
          <a:extLst>
            <a:ext uri="{FF2B5EF4-FFF2-40B4-BE49-F238E27FC236}">
              <a16:creationId xmlns:a16="http://schemas.microsoft.com/office/drawing/2014/main" id="{00000000-0008-0000-0100-00006A010000}"/>
            </a:ext>
          </a:extLst>
        </xdr:cNvPr>
        <xdr:cNvSpPr/>
      </xdr:nvSpPr>
      <xdr:spPr>
        <a:xfrm>
          <a:off x="8699500" y="14485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134569</xdr:rowOff>
    </xdr:from>
    <xdr:to>
      <xdr:col>50</xdr:col>
      <xdr:colOff>114300</xdr:colOff>
      <xdr:row>84</xdr:row>
      <xdr:rowOff>136398</xdr:rowOff>
    </xdr:to>
    <xdr:cxnSp macro="">
      <xdr:nvCxnSpPr>
        <xdr:cNvPr id="363" name="直線コネクタ 362">
          <a:extLst>
            <a:ext uri="{FF2B5EF4-FFF2-40B4-BE49-F238E27FC236}">
              <a16:creationId xmlns:a16="http://schemas.microsoft.com/office/drawing/2014/main" id="{00000000-0008-0000-0100-00006B010000}"/>
            </a:ext>
          </a:extLst>
        </xdr:cNvPr>
        <xdr:cNvCxnSpPr/>
      </xdr:nvCxnSpPr>
      <xdr:spPr>
        <a:xfrm>
          <a:off x="8750300" y="14536369"/>
          <a:ext cx="889000" cy="1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82855</xdr:rowOff>
    </xdr:from>
    <xdr:to>
      <xdr:col>41</xdr:col>
      <xdr:colOff>101600</xdr:colOff>
      <xdr:row>85</xdr:row>
      <xdr:rowOff>13005</xdr:rowOff>
    </xdr:to>
    <xdr:sp macro="" textlink="">
      <xdr:nvSpPr>
        <xdr:cNvPr id="364" name="楕円 363">
          <a:extLst>
            <a:ext uri="{FF2B5EF4-FFF2-40B4-BE49-F238E27FC236}">
              <a16:creationId xmlns:a16="http://schemas.microsoft.com/office/drawing/2014/main" id="{00000000-0008-0000-0100-00006C010000}"/>
            </a:ext>
          </a:extLst>
        </xdr:cNvPr>
        <xdr:cNvSpPr/>
      </xdr:nvSpPr>
      <xdr:spPr>
        <a:xfrm>
          <a:off x="7810500" y="14484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133655</xdr:rowOff>
    </xdr:from>
    <xdr:to>
      <xdr:col>45</xdr:col>
      <xdr:colOff>177800</xdr:colOff>
      <xdr:row>84</xdr:row>
      <xdr:rowOff>134569</xdr:rowOff>
    </xdr:to>
    <xdr:cxnSp macro="">
      <xdr:nvCxnSpPr>
        <xdr:cNvPr id="365" name="直線コネクタ 364">
          <a:extLst>
            <a:ext uri="{FF2B5EF4-FFF2-40B4-BE49-F238E27FC236}">
              <a16:creationId xmlns:a16="http://schemas.microsoft.com/office/drawing/2014/main" id="{00000000-0008-0000-0100-00006D010000}"/>
            </a:ext>
          </a:extLst>
        </xdr:cNvPr>
        <xdr:cNvCxnSpPr/>
      </xdr:nvCxnSpPr>
      <xdr:spPr>
        <a:xfrm>
          <a:off x="7861300" y="14535455"/>
          <a:ext cx="889000" cy="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81941</xdr:rowOff>
    </xdr:from>
    <xdr:to>
      <xdr:col>36</xdr:col>
      <xdr:colOff>165100</xdr:colOff>
      <xdr:row>85</xdr:row>
      <xdr:rowOff>12091</xdr:rowOff>
    </xdr:to>
    <xdr:sp macro="" textlink="">
      <xdr:nvSpPr>
        <xdr:cNvPr id="366" name="楕円 365">
          <a:extLst>
            <a:ext uri="{FF2B5EF4-FFF2-40B4-BE49-F238E27FC236}">
              <a16:creationId xmlns:a16="http://schemas.microsoft.com/office/drawing/2014/main" id="{00000000-0008-0000-0100-00006E010000}"/>
            </a:ext>
          </a:extLst>
        </xdr:cNvPr>
        <xdr:cNvSpPr/>
      </xdr:nvSpPr>
      <xdr:spPr>
        <a:xfrm>
          <a:off x="6921500" y="14483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132741</xdr:rowOff>
    </xdr:from>
    <xdr:to>
      <xdr:col>41</xdr:col>
      <xdr:colOff>50800</xdr:colOff>
      <xdr:row>84</xdr:row>
      <xdr:rowOff>133655</xdr:rowOff>
    </xdr:to>
    <xdr:cxnSp macro="">
      <xdr:nvCxnSpPr>
        <xdr:cNvPr id="367" name="直線コネクタ 366">
          <a:extLst>
            <a:ext uri="{FF2B5EF4-FFF2-40B4-BE49-F238E27FC236}">
              <a16:creationId xmlns:a16="http://schemas.microsoft.com/office/drawing/2014/main" id="{00000000-0008-0000-0100-00006F010000}"/>
            </a:ext>
          </a:extLst>
        </xdr:cNvPr>
        <xdr:cNvCxnSpPr/>
      </xdr:nvCxnSpPr>
      <xdr:spPr>
        <a:xfrm>
          <a:off x="6972300" y="14534541"/>
          <a:ext cx="889000" cy="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123232</xdr:rowOff>
    </xdr:from>
    <xdr:ext cx="469744" cy="259045"/>
    <xdr:sp macro="" textlink="">
      <xdr:nvSpPr>
        <xdr:cNvPr id="368" name="n_1aveValue【公営住宅】&#10;一人当たり面積">
          <a:extLst>
            <a:ext uri="{FF2B5EF4-FFF2-40B4-BE49-F238E27FC236}">
              <a16:creationId xmlns:a16="http://schemas.microsoft.com/office/drawing/2014/main" id="{00000000-0008-0000-0100-000070010000}"/>
            </a:ext>
          </a:extLst>
        </xdr:cNvPr>
        <xdr:cNvSpPr txBox="1"/>
      </xdr:nvSpPr>
      <xdr:spPr>
        <a:xfrm>
          <a:off x="9391727" y="14696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119803</xdr:rowOff>
    </xdr:from>
    <xdr:ext cx="469744" cy="259045"/>
    <xdr:sp macro="" textlink="">
      <xdr:nvSpPr>
        <xdr:cNvPr id="369" name="n_2aveValue【公営住宅】&#10;一人当たり面積">
          <a:extLst>
            <a:ext uri="{FF2B5EF4-FFF2-40B4-BE49-F238E27FC236}">
              <a16:creationId xmlns:a16="http://schemas.microsoft.com/office/drawing/2014/main" id="{00000000-0008-0000-0100-000071010000}"/>
            </a:ext>
          </a:extLst>
        </xdr:cNvPr>
        <xdr:cNvSpPr txBox="1"/>
      </xdr:nvSpPr>
      <xdr:spPr>
        <a:xfrm>
          <a:off x="8515427" y="146930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120718</xdr:rowOff>
    </xdr:from>
    <xdr:ext cx="469744" cy="259045"/>
    <xdr:sp macro="" textlink="">
      <xdr:nvSpPr>
        <xdr:cNvPr id="370" name="n_3aveValue【公営住宅】&#10;一人当たり面積">
          <a:extLst>
            <a:ext uri="{FF2B5EF4-FFF2-40B4-BE49-F238E27FC236}">
              <a16:creationId xmlns:a16="http://schemas.microsoft.com/office/drawing/2014/main" id="{00000000-0008-0000-0100-000072010000}"/>
            </a:ext>
          </a:extLst>
        </xdr:cNvPr>
        <xdr:cNvSpPr txBox="1"/>
      </xdr:nvSpPr>
      <xdr:spPr>
        <a:xfrm>
          <a:off x="7626427" y="146939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126889</xdr:rowOff>
    </xdr:from>
    <xdr:ext cx="469744" cy="259045"/>
    <xdr:sp macro="" textlink="">
      <xdr:nvSpPr>
        <xdr:cNvPr id="371" name="n_4aveValue【公営住宅】&#10;一人当たり面積">
          <a:extLst>
            <a:ext uri="{FF2B5EF4-FFF2-40B4-BE49-F238E27FC236}">
              <a16:creationId xmlns:a16="http://schemas.microsoft.com/office/drawing/2014/main" id="{00000000-0008-0000-0100-000073010000}"/>
            </a:ext>
          </a:extLst>
        </xdr:cNvPr>
        <xdr:cNvSpPr txBox="1"/>
      </xdr:nvSpPr>
      <xdr:spPr>
        <a:xfrm>
          <a:off x="6737427" y="147001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83</xdr:row>
      <xdr:rowOff>32275</xdr:rowOff>
    </xdr:from>
    <xdr:ext cx="469744" cy="259045"/>
    <xdr:sp macro="" textlink="">
      <xdr:nvSpPr>
        <xdr:cNvPr id="372" name="n_1mainValue【公営住宅】&#10;一人当たり面積">
          <a:extLst>
            <a:ext uri="{FF2B5EF4-FFF2-40B4-BE49-F238E27FC236}">
              <a16:creationId xmlns:a16="http://schemas.microsoft.com/office/drawing/2014/main" id="{00000000-0008-0000-0100-000074010000}"/>
            </a:ext>
          </a:extLst>
        </xdr:cNvPr>
        <xdr:cNvSpPr txBox="1"/>
      </xdr:nvSpPr>
      <xdr:spPr>
        <a:xfrm>
          <a:off x="9391727" y="142626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30446</xdr:rowOff>
    </xdr:from>
    <xdr:ext cx="469744" cy="259045"/>
    <xdr:sp macro="" textlink="">
      <xdr:nvSpPr>
        <xdr:cNvPr id="373" name="n_2mainValue【公営住宅】&#10;一人当たり面積">
          <a:extLst>
            <a:ext uri="{FF2B5EF4-FFF2-40B4-BE49-F238E27FC236}">
              <a16:creationId xmlns:a16="http://schemas.microsoft.com/office/drawing/2014/main" id="{00000000-0008-0000-0100-000075010000}"/>
            </a:ext>
          </a:extLst>
        </xdr:cNvPr>
        <xdr:cNvSpPr txBox="1"/>
      </xdr:nvSpPr>
      <xdr:spPr>
        <a:xfrm>
          <a:off x="8515427" y="14260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29532</xdr:rowOff>
    </xdr:from>
    <xdr:ext cx="469744" cy="259045"/>
    <xdr:sp macro="" textlink="">
      <xdr:nvSpPr>
        <xdr:cNvPr id="374" name="n_3mainValue【公営住宅】&#10;一人当たり面積">
          <a:extLst>
            <a:ext uri="{FF2B5EF4-FFF2-40B4-BE49-F238E27FC236}">
              <a16:creationId xmlns:a16="http://schemas.microsoft.com/office/drawing/2014/main" id="{00000000-0008-0000-0100-000076010000}"/>
            </a:ext>
          </a:extLst>
        </xdr:cNvPr>
        <xdr:cNvSpPr txBox="1"/>
      </xdr:nvSpPr>
      <xdr:spPr>
        <a:xfrm>
          <a:off x="7626427" y="142598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28618</xdr:rowOff>
    </xdr:from>
    <xdr:ext cx="469744" cy="259045"/>
    <xdr:sp macro="" textlink="">
      <xdr:nvSpPr>
        <xdr:cNvPr id="375" name="n_4mainValue【公営住宅】&#10;一人当たり面積">
          <a:extLst>
            <a:ext uri="{FF2B5EF4-FFF2-40B4-BE49-F238E27FC236}">
              <a16:creationId xmlns:a16="http://schemas.microsoft.com/office/drawing/2014/main" id="{00000000-0008-0000-0100-000077010000}"/>
            </a:ext>
          </a:extLst>
        </xdr:cNvPr>
        <xdr:cNvSpPr txBox="1"/>
      </xdr:nvSpPr>
      <xdr:spPr>
        <a:xfrm>
          <a:off x="6737427" y="142589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00000000-0008-0000-0100-000078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00000000-0008-0000-0100-000079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00000000-0008-0000-0100-00007A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00000000-0008-0000-0100-00007B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00000000-0008-0000-0100-00007C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00000000-0008-0000-0100-00007D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00000000-0008-0000-0100-00007E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00000000-0008-0000-0100-00007F01000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4" name="正方形/長方形 383">
          <a:extLst>
            <a:ext uri="{FF2B5EF4-FFF2-40B4-BE49-F238E27FC236}">
              <a16:creationId xmlns:a16="http://schemas.microsoft.com/office/drawing/2014/main" id="{00000000-0008-0000-0100-000080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5" name="正方形/長方形 384">
          <a:extLst>
            <a:ext uri="{FF2B5EF4-FFF2-40B4-BE49-F238E27FC236}">
              <a16:creationId xmlns:a16="http://schemas.microsoft.com/office/drawing/2014/main" id="{00000000-0008-0000-0100-000081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6" name="正方形/長方形 385">
          <a:extLst>
            <a:ext uri="{FF2B5EF4-FFF2-40B4-BE49-F238E27FC236}">
              <a16:creationId xmlns:a16="http://schemas.microsoft.com/office/drawing/2014/main" id="{00000000-0008-0000-0100-000082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7" name="正方形/長方形 386">
          <a:extLst>
            <a:ext uri="{FF2B5EF4-FFF2-40B4-BE49-F238E27FC236}">
              <a16:creationId xmlns:a16="http://schemas.microsoft.com/office/drawing/2014/main" id="{00000000-0008-0000-0100-000083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8" name="正方形/長方形 387">
          <a:extLst>
            <a:ext uri="{FF2B5EF4-FFF2-40B4-BE49-F238E27FC236}">
              <a16:creationId xmlns:a16="http://schemas.microsoft.com/office/drawing/2014/main" id="{00000000-0008-0000-0100-000084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9" name="正方形/長方形 388">
          <a:extLst>
            <a:ext uri="{FF2B5EF4-FFF2-40B4-BE49-F238E27FC236}">
              <a16:creationId xmlns:a16="http://schemas.microsoft.com/office/drawing/2014/main" id="{00000000-0008-0000-0100-000085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0" name="正方形/長方形 389">
          <a:extLst>
            <a:ext uri="{FF2B5EF4-FFF2-40B4-BE49-F238E27FC236}">
              <a16:creationId xmlns:a16="http://schemas.microsoft.com/office/drawing/2014/main" id="{00000000-0008-0000-0100-000086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1" name="正方形/長方形 390">
          <a:extLst>
            <a:ext uri="{FF2B5EF4-FFF2-40B4-BE49-F238E27FC236}">
              <a16:creationId xmlns:a16="http://schemas.microsoft.com/office/drawing/2014/main" id="{00000000-0008-0000-0100-00008701000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2" name="正方形/長方形 391">
          <a:extLst>
            <a:ext uri="{FF2B5EF4-FFF2-40B4-BE49-F238E27FC236}">
              <a16:creationId xmlns:a16="http://schemas.microsoft.com/office/drawing/2014/main" id="{00000000-0008-0000-0100-000088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3" name="正方形/長方形 392">
          <a:extLst>
            <a:ext uri="{FF2B5EF4-FFF2-40B4-BE49-F238E27FC236}">
              <a16:creationId xmlns:a16="http://schemas.microsoft.com/office/drawing/2014/main" id="{00000000-0008-0000-0100-000089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4" name="正方形/長方形 393">
          <a:extLst>
            <a:ext uri="{FF2B5EF4-FFF2-40B4-BE49-F238E27FC236}">
              <a16:creationId xmlns:a16="http://schemas.microsoft.com/office/drawing/2014/main" id="{00000000-0008-0000-0100-00008A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5" name="正方形/長方形 394">
          <a:extLst>
            <a:ext uri="{FF2B5EF4-FFF2-40B4-BE49-F238E27FC236}">
              <a16:creationId xmlns:a16="http://schemas.microsoft.com/office/drawing/2014/main" id="{00000000-0008-0000-0100-00008B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6" name="正方形/長方形 395">
          <a:extLst>
            <a:ext uri="{FF2B5EF4-FFF2-40B4-BE49-F238E27FC236}">
              <a16:creationId xmlns:a16="http://schemas.microsoft.com/office/drawing/2014/main" id="{00000000-0008-0000-0100-00008C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7" name="正方形/長方形 396">
          <a:extLst>
            <a:ext uri="{FF2B5EF4-FFF2-40B4-BE49-F238E27FC236}">
              <a16:creationId xmlns:a16="http://schemas.microsoft.com/office/drawing/2014/main" id="{00000000-0008-0000-0100-00008D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8" name="正方形/長方形 397">
          <a:extLst>
            <a:ext uri="{FF2B5EF4-FFF2-40B4-BE49-F238E27FC236}">
              <a16:creationId xmlns:a16="http://schemas.microsoft.com/office/drawing/2014/main" id="{00000000-0008-0000-0100-00008E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9" name="正方形/長方形 398">
          <a:extLst>
            <a:ext uri="{FF2B5EF4-FFF2-40B4-BE49-F238E27FC236}">
              <a16:creationId xmlns:a16="http://schemas.microsoft.com/office/drawing/2014/main" id="{00000000-0008-0000-0100-00008F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0" name="テキスト ボックス 399">
          <a:extLst>
            <a:ext uri="{FF2B5EF4-FFF2-40B4-BE49-F238E27FC236}">
              <a16:creationId xmlns:a16="http://schemas.microsoft.com/office/drawing/2014/main" id="{00000000-0008-0000-0100-000090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1" name="直線コネクタ 400">
          <a:extLst>
            <a:ext uri="{FF2B5EF4-FFF2-40B4-BE49-F238E27FC236}">
              <a16:creationId xmlns:a16="http://schemas.microsoft.com/office/drawing/2014/main" id="{00000000-0008-0000-0100-000091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2" name="テキスト ボックス 401">
          <a:extLst>
            <a:ext uri="{FF2B5EF4-FFF2-40B4-BE49-F238E27FC236}">
              <a16:creationId xmlns:a16="http://schemas.microsoft.com/office/drawing/2014/main" id="{00000000-0008-0000-0100-000092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3" name="直線コネクタ 402">
          <a:extLst>
            <a:ext uri="{FF2B5EF4-FFF2-40B4-BE49-F238E27FC236}">
              <a16:creationId xmlns:a16="http://schemas.microsoft.com/office/drawing/2014/main" id="{00000000-0008-0000-0100-000093010000}"/>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4" name="テキスト ボックス 403">
          <a:extLst>
            <a:ext uri="{FF2B5EF4-FFF2-40B4-BE49-F238E27FC236}">
              <a16:creationId xmlns:a16="http://schemas.microsoft.com/office/drawing/2014/main" id="{00000000-0008-0000-0100-000094010000}"/>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5" name="直線コネクタ 404">
          <a:extLst>
            <a:ext uri="{FF2B5EF4-FFF2-40B4-BE49-F238E27FC236}">
              <a16:creationId xmlns:a16="http://schemas.microsoft.com/office/drawing/2014/main" id="{00000000-0008-0000-0100-000095010000}"/>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6" name="テキスト ボックス 405">
          <a:extLst>
            <a:ext uri="{FF2B5EF4-FFF2-40B4-BE49-F238E27FC236}">
              <a16:creationId xmlns:a16="http://schemas.microsoft.com/office/drawing/2014/main" id="{00000000-0008-0000-0100-000096010000}"/>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7" name="直線コネクタ 406">
          <a:extLst>
            <a:ext uri="{FF2B5EF4-FFF2-40B4-BE49-F238E27FC236}">
              <a16:creationId xmlns:a16="http://schemas.microsoft.com/office/drawing/2014/main" id="{00000000-0008-0000-0100-000097010000}"/>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8" name="テキスト ボックス 407">
          <a:extLst>
            <a:ext uri="{FF2B5EF4-FFF2-40B4-BE49-F238E27FC236}">
              <a16:creationId xmlns:a16="http://schemas.microsoft.com/office/drawing/2014/main" id="{00000000-0008-0000-0100-000098010000}"/>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9" name="直線コネクタ 408">
          <a:extLst>
            <a:ext uri="{FF2B5EF4-FFF2-40B4-BE49-F238E27FC236}">
              <a16:creationId xmlns:a16="http://schemas.microsoft.com/office/drawing/2014/main" id="{00000000-0008-0000-0100-000099010000}"/>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0" name="テキスト ボックス 409">
          <a:extLst>
            <a:ext uri="{FF2B5EF4-FFF2-40B4-BE49-F238E27FC236}">
              <a16:creationId xmlns:a16="http://schemas.microsoft.com/office/drawing/2014/main" id="{00000000-0008-0000-0100-00009A010000}"/>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1" name="直線コネクタ 410">
          <a:extLst>
            <a:ext uri="{FF2B5EF4-FFF2-40B4-BE49-F238E27FC236}">
              <a16:creationId xmlns:a16="http://schemas.microsoft.com/office/drawing/2014/main" id="{00000000-0008-0000-0100-00009B010000}"/>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86377</xdr:rowOff>
    </xdr:from>
    <xdr:ext cx="338939" cy="259045"/>
    <xdr:sp macro="" textlink="">
      <xdr:nvSpPr>
        <xdr:cNvPr id="412" name="テキスト ボックス 411">
          <a:extLst>
            <a:ext uri="{FF2B5EF4-FFF2-40B4-BE49-F238E27FC236}">
              <a16:creationId xmlns:a16="http://schemas.microsoft.com/office/drawing/2014/main" id="{00000000-0008-0000-0100-00009C010000}"/>
            </a:ext>
          </a:extLst>
        </xdr:cNvPr>
        <xdr:cNvSpPr txBox="1"/>
      </xdr:nvSpPr>
      <xdr:spPr>
        <a:xfrm>
          <a:off x="12107061" y="557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3" name="直線コネクタ 412">
          <a:extLst>
            <a:ext uri="{FF2B5EF4-FFF2-40B4-BE49-F238E27FC236}">
              <a16:creationId xmlns:a16="http://schemas.microsoft.com/office/drawing/2014/main" id="{00000000-0008-0000-0100-00009D01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4" name="【認定こども園・幼稚園・保育所】&#10;有形固定資産減価償却率グラフ枠">
          <a:extLst>
            <a:ext uri="{FF2B5EF4-FFF2-40B4-BE49-F238E27FC236}">
              <a16:creationId xmlns:a16="http://schemas.microsoft.com/office/drawing/2014/main" id="{00000000-0008-0000-0100-00009E01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57150</xdr:rowOff>
    </xdr:from>
    <xdr:to>
      <xdr:col>85</xdr:col>
      <xdr:colOff>126364</xdr:colOff>
      <xdr:row>40</xdr:row>
      <xdr:rowOff>127000</xdr:rowOff>
    </xdr:to>
    <xdr:cxnSp macro="">
      <xdr:nvCxnSpPr>
        <xdr:cNvPr id="415" name="直線コネクタ 414">
          <a:extLst>
            <a:ext uri="{FF2B5EF4-FFF2-40B4-BE49-F238E27FC236}">
              <a16:creationId xmlns:a16="http://schemas.microsoft.com/office/drawing/2014/main" id="{00000000-0008-0000-0100-00009F010000}"/>
            </a:ext>
          </a:extLst>
        </xdr:cNvPr>
        <xdr:cNvCxnSpPr/>
      </xdr:nvCxnSpPr>
      <xdr:spPr>
        <a:xfrm flipV="1">
          <a:off x="16318864" y="571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130827</xdr:rowOff>
    </xdr:from>
    <xdr:ext cx="469744" cy="259045"/>
    <xdr:sp macro="" textlink="">
      <xdr:nvSpPr>
        <xdr:cNvPr id="416" name="【認定こども園・幼稚園・保育所】&#10;有形固定資産減価償却率最小値テキスト">
          <a:extLst>
            <a:ext uri="{FF2B5EF4-FFF2-40B4-BE49-F238E27FC236}">
              <a16:creationId xmlns:a16="http://schemas.microsoft.com/office/drawing/2014/main" id="{00000000-0008-0000-0100-0000A0010000}"/>
            </a:ext>
          </a:extLst>
        </xdr:cNvPr>
        <xdr:cNvSpPr txBox="1"/>
      </xdr:nvSpPr>
      <xdr:spPr>
        <a:xfrm>
          <a:off x="16357600" y="698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40</xdr:row>
      <xdr:rowOff>127000</xdr:rowOff>
    </xdr:from>
    <xdr:to>
      <xdr:col>86</xdr:col>
      <xdr:colOff>25400</xdr:colOff>
      <xdr:row>40</xdr:row>
      <xdr:rowOff>127000</xdr:rowOff>
    </xdr:to>
    <xdr:cxnSp macro="">
      <xdr:nvCxnSpPr>
        <xdr:cNvPr id="417" name="直線コネクタ 416">
          <a:extLst>
            <a:ext uri="{FF2B5EF4-FFF2-40B4-BE49-F238E27FC236}">
              <a16:creationId xmlns:a16="http://schemas.microsoft.com/office/drawing/2014/main" id="{00000000-0008-0000-0100-0000A1010000}"/>
            </a:ext>
          </a:extLst>
        </xdr:cNvPr>
        <xdr:cNvCxnSpPr/>
      </xdr:nvCxnSpPr>
      <xdr:spPr>
        <a:xfrm>
          <a:off x="16230600" y="698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3827</xdr:rowOff>
    </xdr:from>
    <xdr:ext cx="340478" cy="259045"/>
    <xdr:sp macro="" textlink="">
      <xdr:nvSpPr>
        <xdr:cNvPr id="418" name="【認定こども園・幼稚園・保育所】&#10;有形固定資産減価償却率最大値テキスト">
          <a:extLst>
            <a:ext uri="{FF2B5EF4-FFF2-40B4-BE49-F238E27FC236}">
              <a16:creationId xmlns:a16="http://schemas.microsoft.com/office/drawing/2014/main" id="{00000000-0008-0000-0100-0000A2010000}"/>
            </a:ext>
          </a:extLst>
        </xdr:cNvPr>
        <xdr:cNvSpPr txBox="1"/>
      </xdr:nvSpPr>
      <xdr:spPr>
        <a:xfrm>
          <a:off x="16357600" y="549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57150</xdr:rowOff>
    </xdr:from>
    <xdr:to>
      <xdr:col>86</xdr:col>
      <xdr:colOff>25400</xdr:colOff>
      <xdr:row>33</xdr:row>
      <xdr:rowOff>57150</xdr:rowOff>
    </xdr:to>
    <xdr:cxnSp macro="">
      <xdr:nvCxnSpPr>
        <xdr:cNvPr id="419" name="直線コネクタ 418">
          <a:extLst>
            <a:ext uri="{FF2B5EF4-FFF2-40B4-BE49-F238E27FC236}">
              <a16:creationId xmlns:a16="http://schemas.microsoft.com/office/drawing/2014/main" id="{00000000-0008-0000-0100-0000A3010000}"/>
            </a:ext>
          </a:extLst>
        </xdr:cNvPr>
        <xdr:cNvCxnSpPr/>
      </xdr:nvCxnSpPr>
      <xdr:spPr>
        <a:xfrm>
          <a:off x="16230600" y="57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64787</xdr:rowOff>
    </xdr:from>
    <xdr:ext cx="405111" cy="259045"/>
    <xdr:sp macro="" textlink="">
      <xdr:nvSpPr>
        <xdr:cNvPr id="420" name="【認定こども園・幼稚園・保育所】&#10;有形固定資産減価償却率平均値テキスト">
          <a:extLst>
            <a:ext uri="{FF2B5EF4-FFF2-40B4-BE49-F238E27FC236}">
              <a16:creationId xmlns:a16="http://schemas.microsoft.com/office/drawing/2014/main" id="{00000000-0008-0000-0100-0000A4010000}"/>
            </a:ext>
          </a:extLst>
        </xdr:cNvPr>
        <xdr:cNvSpPr txBox="1"/>
      </xdr:nvSpPr>
      <xdr:spPr>
        <a:xfrm>
          <a:off x="16357600" y="62369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41910</xdr:rowOff>
    </xdr:from>
    <xdr:to>
      <xdr:col>85</xdr:col>
      <xdr:colOff>177800</xdr:colOff>
      <xdr:row>37</xdr:row>
      <xdr:rowOff>143510</xdr:rowOff>
    </xdr:to>
    <xdr:sp macro="" textlink="">
      <xdr:nvSpPr>
        <xdr:cNvPr id="421" name="フローチャート: 判断 420">
          <a:extLst>
            <a:ext uri="{FF2B5EF4-FFF2-40B4-BE49-F238E27FC236}">
              <a16:creationId xmlns:a16="http://schemas.microsoft.com/office/drawing/2014/main" id="{00000000-0008-0000-0100-0000A5010000}"/>
            </a:ext>
          </a:extLst>
        </xdr:cNvPr>
        <xdr:cNvSpPr/>
      </xdr:nvSpPr>
      <xdr:spPr>
        <a:xfrm>
          <a:off x="16268700" y="6385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43180</xdr:rowOff>
    </xdr:from>
    <xdr:to>
      <xdr:col>81</xdr:col>
      <xdr:colOff>101600</xdr:colOff>
      <xdr:row>37</xdr:row>
      <xdr:rowOff>144780</xdr:rowOff>
    </xdr:to>
    <xdr:sp macro="" textlink="">
      <xdr:nvSpPr>
        <xdr:cNvPr id="422" name="フローチャート: 判断 421">
          <a:extLst>
            <a:ext uri="{FF2B5EF4-FFF2-40B4-BE49-F238E27FC236}">
              <a16:creationId xmlns:a16="http://schemas.microsoft.com/office/drawing/2014/main" id="{00000000-0008-0000-0100-0000A6010000}"/>
            </a:ext>
          </a:extLst>
        </xdr:cNvPr>
        <xdr:cNvSpPr/>
      </xdr:nvSpPr>
      <xdr:spPr>
        <a:xfrm>
          <a:off x="15430500" y="6386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43180</xdr:rowOff>
    </xdr:from>
    <xdr:to>
      <xdr:col>76</xdr:col>
      <xdr:colOff>165100</xdr:colOff>
      <xdr:row>37</xdr:row>
      <xdr:rowOff>144780</xdr:rowOff>
    </xdr:to>
    <xdr:sp macro="" textlink="">
      <xdr:nvSpPr>
        <xdr:cNvPr id="423" name="フローチャート: 判断 422">
          <a:extLst>
            <a:ext uri="{FF2B5EF4-FFF2-40B4-BE49-F238E27FC236}">
              <a16:creationId xmlns:a16="http://schemas.microsoft.com/office/drawing/2014/main" id="{00000000-0008-0000-0100-0000A7010000}"/>
            </a:ext>
          </a:extLst>
        </xdr:cNvPr>
        <xdr:cNvSpPr/>
      </xdr:nvSpPr>
      <xdr:spPr>
        <a:xfrm>
          <a:off x="14541500" y="6386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19050</xdr:rowOff>
    </xdr:from>
    <xdr:to>
      <xdr:col>72</xdr:col>
      <xdr:colOff>38100</xdr:colOff>
      <xdr:row>37</xdr:row>
      <xdr:rowOff>120650</xdr:rowOff>
    </xdr:to>
    <xdr:sp macro="" textlink="">
      <xdr:nvSpPr>
        <xdr:cNvPr id="424" name="フローチャート: 判断 423">
          <a:extLst>
            <a:ext uri="{FF2B5EF4-FFF2-40B4-BE49-F238E27FC236}">
              <a16:creationId xmlns:a16="http://schemas.microsoft.com/office/drawing/2014/main" id="{00000000-0008-0000-0100-0000A8010000}"/>
            </a:ext>
          </a:extLst>
        </xdr:cNvPr>
        <xdr:cNvSpPr/>
      </xdr:nvSpPr>
      <xdr:spPr>
        <a:xfrm>
          <a:off x="136525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5080</xdr:rowOff>
    </xdr:from>
    <xdr:to>
      <xdr:col>67</xdr:col>
      <xdr:colOff>101600</xdr:colOff>
      <xdr:row>37</xdr:row>
      <xdr:rowOff>106680</xdr:rowOff>
    </xdr:to>
    <xdr:sp macro="" textlink="">
      <xdr:nvSpPr>
        <xdr:cNvPr id="425" name="フローチャート: 判断 424">
          <a:extLst>
            <a:ext uri="{FF2B5EF4-FFF2-40B4-BE49-F238E27FC236}">
              <a16:creationId xmlns:a16="http://schemas.microsoft.com/office/drawing/2014/main" id="{00000000-0008-0000-0100-0000A9010000}"/>
            </a:ext>
          </a:extLst>
        </xdr:cNvPr>
        <xdr:cNvSpPr/>
      </xdr:nvSpPr>
      <xdr:spPr>
        <a:xfrm>
          <a:off x="12763500" y="6348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00000000-0008-0000-0100-0000AA01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00000000-0008-0000-0100-0000AB01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00000000-0008-0000-0100-0000AC01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00000000-0008-0000-0100-0000AD01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00000000-0008-0000-0100-0000AE01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43180</xdr:rowOff>
    </xdr:from>
    <xdr:to>
      <xdr:col>85</xdr:col>
      <xdr:colOff>177800</xdr:colOff>
      <xdr:row>37</xdr:row>
      <xdr:rowOff>144780</xdr:rowOff>
    </xdr:to>
    <xdr:sp macro="" textlink="">
      <xdr:nvSpPr>
        <xdr:cNvPr id="431" name="楕円 430">
          <a:extLst>
            <a:ext uri="{FF2B5EF4-FFF2-40B4-BE49-F238E27FC236}">
              <a16:creationId xmlns:a16="http://schemas.microsoft.com/office/drawing/2014/main" id="{00000000-0008-0000-0100-0000AF010000}"/>
            </a:ext>
          </a:extLst>
        </xdr:cNvPr>
        <xdr:cNvSpPr/>
      </xdr:nvSpPr>
      <xdr:spPr>
        <a:xfrm>
          <a:off x="16268700" y="6386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37</xdr:row>
      <xdr:rowOff>21607</xdr:rowOff>
    </xdr:from>
    <xdr:ext cx="405111" cy="259045"/>
    <xdr:sp macro="" textlink="">
      <xdr:nvSpPr>
        <xdr:cNvPr id="432" name="【認定こども園・幼稚園・保育所】&#10;有形固定資産減価償却率該当値テキスト">
          <a:extLst>
            <a:ext uri="{FF2B5EF4-FFF2-40B4-BE49-F238E27FC236}">
              <a16:creationId xmlns:a16="http://schemas.microsoft.com/office/drawing/2014/main" id="{00000000-0008-0000-0100-0000B0010000}"/>
            </a:ext>
          </a:extLst>
        </xdr:cNvPr>
        <xdr:cNvSpPr txBox="1"/>
      </xdr:nvSpPr>
      <xdr:spPr>
        <a:xfrm>
          <a:off x="16357600" y="6365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12700</xdr:rowOff>
    </xdr:from>
    <xdr:to>
      <xdr:col>81</xdr:col>
      <xdr:colOff>101600</xdr:colOff>
      <xdr:row>37</xdr:row>
      <xdr:rowOff>114300</xdr:rowOff>
    </xdr:to>
    <xdr:sp macro="" textlink="">
      <xdr:nvSpPr>
        <xdr:cNvPr id="433" name="楕円 432">
          <a:extLst>
            <a:ext uri="{FF2B5EF4-FFF2-40B4-BE49-F238E27FC236}">
              <a16:creationId xmlns:a16="http://schemas.microsoft.com/office/drawing/2014/main" id="{00000000-0008-0000-0100-0000B1010000}"/>
            </a:ext>
          </a:extLst>
        </xdr:cNvPr>
        <xdr:cNvSpPr/>
      </xdr:nvSpPr>
      <xdr:spPr>
        <a:xfrm>
          <a:off x="15430500" y="6356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63500</xdr:rowOff>
    </xdr:from>
    <xdr:to>
      <xdr:col>85</xdr:col>
      <xdr:colOff>127000</xdr:colOff>
      <xdr:row>37</xdr:row>
      <xdr:rowOff>93980</xdr:rowOff>
    </xdr:to>
    <xdr:cxnSp macro="">
      <xdr:nvCxnSpPr>
        <xdr:cNvPr id="434" name="直線コネクタ 433">
          <a:extLst>
            <a:ext uri="{FF2B5EF4-FFF2-40B4-BE49-F238E27FC236}">
              <a16:creationId xmlns:a16="http://schemas.microsoft.com/office/drawing/2014/main" id="{00000000-0008-0000-0100-0000B2010000}"/>
            </a:ext>
          </a:extLst>
        </xdr:cNvPr>
        <xdr:cNvCxnSpPr/>
      </xdr:nvCxnSpPr>
      <xdr:spPr>
        <a:xfrm>
          <a:off x="15481300" y="6407150"/>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154940</xdr:rowOff>
    </xdr:from>
    <xdr:to>
      <xdr:col>76</xdr:col>
      <xdr:colOff>165100</xdr:colOff>
      <xdr:row>37</xdr:row>
      <xdr:rowOff>85090</xdr:rowOff>
    </xdr:to>
    <xdr:sp macro="" textlink="">
      <xdr:nvSpPr>
        <xdr:cNvPr id="435" name="楕円 434">
          <a:extLst>
            <a:ext uri="{FF2B5EF4-FFF2-40B4-BE49-F238E27FC236}">
              <a16:creationId xmlns:a16="http://schemas.microsoft.com/office/drawing/2014/main" id="{00000000-0008-0000-0100-0000B3010000}"/>
            </a:ext>
          </a:extLst>
        </xdr:cNvPr>
        <xdr:cNvSpPr/>
      </xdr:nvSpPr>
      <xdr:spPr>
        <a:xfrm>
          <a:off x="14541500" y="6327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34290</xdr:rowOff>
    </xdr:from>
    <xdr:to>
      <xdr:col>81</xdr:col>
      <xdr:colOff>50800</xdr:colOff>
      <xdr:row>37</xdr:row>
      <xdr:rowOff>63500</xdr:rowOff>
    </xdr:to>
    <xdr:cxnSp macro="">
      <xdr:nvCxnSpPr>
        <xdr:cNvPr id="436" name="直線コネクタ 435">
          <a:extLst>
            <a:ext uri="{FF2B5EF4-FFF2-40B4-BE49-F238E27FC236}">
              <a16:creationId xmlns:a16="http://schemas.microsoft.com/office/drawing/2014/main" id="{00000000-0008-0000-0100-0000B4010000}"/>
            </a:ext>
          </a:extLst>
        </xdr:cNvPr>
        <xdr:cNvCxnSpPr/>
      </xdr:nvCxnSpPr>
      <xdr:spPr>
        <a:xfrm>
          <a:off x="14592300" y="6377940"/>
          <a:ext cx="889000" cy="29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140970</xdr:rowOff>
    </xdr:from>
    <xdr:to>
      <xdr:col>72</xdr:col>
      <xdr:colOff>38100</xdr:colOff>
      <xdr:row>37</xdr:row>
      <xdr:rowOff>71120</xdr:rowOff>
    </xdr:to>
    <xdr:sp macro="" textlink="">
      <xdr:nvSpPr>
        <xdr:cNvPr id="437" name="楕円 436">
          <a:extLst>
            <a:ext uri="{FF2B5EF4-FFF2-40B4-BE49-F238E27FC236}">
              <a16:creationId xmlns:a16="http://schemas.microsoft.com/office/drawing/2014/main" id="{00000000-0008-0000-0100-0000B5010000}"/>
            </a:ext>
          </a:extLst>
        </xdr:cNvPr>
        <xdr:cNvSpPr/>
      </xdr:nvSpPr>
      <xdr:spPr>
        <a:xfrm>
          <a:off x="13652500" y="6313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20320</xdr:rowOff>
    </xdr:from>
    <xdr:to>
      <xdr:col>76</xdr:col>
      <xdr:colOff>114300</xdr:colOff>
      <xdr:row>37</xdr:row>
      <xdr:rowOff>34290</xdr:rowOff>
    </xdr:to>
    <xdr:cxnSp macro="">
      <xdr:nvCxnSpPr>
        <xdr:cNvPr id="438" name="直線コネクタ 437">
          <a:extLst>
            <a:ext uri="{FF2B5EF4-FFF2-40B4-BE49-F238E27FC236}">
              <a16:creationId xmlns:a16="http://schemas.microsoft.com/office/drawing/2014/main" id="{00000000-0008-0000-0100-0000B6010000}"/>
            </a:ext>
          </a:extLst>
        </xdr:cNvPr>
        <xdr:cNvCxnSpPr/>
      </xdr:nvCxnSpPr>
      <xdr:spPr>
        <a:xfrm>
          <a:off x="13703300" y="6363970"/>
          <a:ext cx="889000" cy="13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111760</xdr:rowOff>
    </xdr:from>
    <xdr:to>
      <xdr:col>67</xdr:col>
      <xdr:colOff>101600</xdr:colOff>
      <xdr:row>37</xdr:row>
      <xdr:rowOff>41910</xdr:rowOff>
    </xdr:to>
    <xdr:sp macro="" textlink="">
      <xdr:nvSpPr>
        <xdr:cNvPr id="439" name="楕円 438">
          <a:extLst>
            <a:ext uri="{FF2B5EF4-FFF2-40B4-BE49-F238E27FC236}">
              <a16:creationId xmlns:a16="http://schemas.microsoft.com/office/drawing/2014/main" id="{00000000-0008-0000-0100-0000B7010000}"/>
            </a:ext>
          </a:extLst>
        </xdr:cNvPr>
        <xdr:cNvSpPr/>
      </xdr:nvSpPr>
      <xdr:spPr>
        <a:xfrm>
          <a:off x="12763500" y="6283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162560</xdr:rowOff>
    </xdr:from>
    <xdr:to>
      <xdr:col>71</xdr:col>
      <xdr:colOff>177800</xdr:colOff>
      <xdr:row>37</xdr:row>
      <xdr:rowOff>20320</xdr:rowOff>
    </xdr:to>
    <xdr:cxnSp macro="">
      <xdr:nvCxnSpPr>
        <xdr:cNvPr id="440" name="直線コネクタ 439">
          <a:extLst>
            <a:ext uri="{FF2B5EF4-FFF2-40B4-BE49-F238E27FC236}">
              <a16:creationId xmlns:a16="http://schemas.microsoft.com/office/drawing/2014/main" id="{00000000-0008-0000-0100-0000B8010000}"/>
            </a:ext>
          </a:extLst>
        </xdr:cNvPr>
        <xdr:cNvCxnSpPr/>
      </xdr:nvCxnSpPr>
      <xdr:spPr>
        <a:xfrm>
          <a:off x="12814300" y="6334760"/>
          <a:ext cx="889000" cy="29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135907</xdr:rowOff>
    </xdr:from>
    <xdr:ext cx="405111" cy="259045"/>
    <xdr:sp macro="" textlink="">
      <xdr:nvSpPr>
        <xdr:cNvPr id="441" name="n_1aveValue【認定こども園・幼稚園・保育所】&#10;有形固定資産減価償却率">
          <a:extLst>
            <a:ext uri="{FF2B5EF4-FFF2-40B4-BE49-F238E27FC236}">
              <a16:creationId xmlns:a16="http://schemas.microsoft.com/office/drawing/2014/main" id="{00000000-0008-0000-0100-0000B9010000}"/>
            </a:ext>
          </a:extLst>
        </xdr:cNvPr>
        <xdr:cNvSpPr txBox="1"/>
      </xdr:nvSpPr>
      <xdr:spPr>
        <a:xfrm>
          <a:off x="15266044" y="6479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135907</xdr:rowOff>
    </xdr:from>
    <xdr:ext cx="405111" cy="259045"/>
    <xdr:sp macro="" textlink="">
      <xdr:nvSpPr>
        <xdr:cNvPr id="442" name="n_2aveValue【認定こども園・幼稚園・保育所】&#10;有形固定資産減価償却率">
          <a:extLst>
            <a:ext uri="{FF2B5EF4-FFF2-40B4-BE49-F238E27FC236}">
              <a16:creationId xmlns:a16="http://schemas.microsoft.com/office/drawing/2014/main" id="{00000000-0008-0000-0100-0000BA010000}"/>
            </a:ext>
          </a:extLst>
        </xdr:cNvPr>
        <xdr:cNvSpPr txBox="1"/>
      </xdr:nvSpPr>
      <xdr:spPr>
        <a:xfrm>
          <a:off x="14389744" y="6479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111777</xdr:rowOff>
    </xdr:from>
    <xdr:ext cx="405111" cy="259045"/>
    <xdr:sp macro="" textlink="">
      <xdr:nvSpPr>
        <xdr:cNvPr id="443" name="n_3aveValue【認定こども園・幼稚園・保育所】&#10;有形固定資産減価償却率">
          <a:extLst>
            <a:ext uri="{FF2B5EF4-FFF2-40B4-BE49-F238E27FC236}">
              <a16:creationId xmlns:a16="http://schemas.microsoft.com/office/drawing/2014/main" id="{00000000-0008-0000-0100-0000BB010000}"/>
            </a:ext>
          </a:extLst>
        </xdr:cNvPr>
        <xdr:cNvSpPr txBox="1"/>
      </xdr:nvSpPr>
      <xdr:spPr>
        <a:xfrm>
          <a:off x="13500744" y="6455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97807</xdr:rowOff>
    </xdr:from>
    <xdr:ext cx="405111" cy="259045"/>
    <xdr:sp macro="" textlink="">
      <xdr:nvSpPr>
        <xdr:cNvPr id="444" name="n_4aveValue【認定こども園・幼稚園・保育所】&#10;有形固定資産減価償却率">
          <a:extLst>
            <a:ext uri="{FF2B5EF4-FFF2-40B4-BE49-F238E27FC236}">
              <a16:creationId xmlns:a16="http://schemas.microsoft.com/office/drawing/2014/main" id="{00000000-0008-0000-0100-0000BC010000}"/>
            </a:ext>
          </a:extLst>
        </xdr:cNvPr>
        <xdr:cNvSpPr txBox="1"/>
      </xdr:nvSpPr>
      <xdr:spPr>
        <a:xfrm>
          <a:off x="12611744" y="6441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130827</xdr:rowOff>
    </xdr:from>
    <xdr:ext cx="405111" cy="259045"/>
    <xdr:sp macro="" textlink="">
      <xdr:nvSpPr>
        <xdr:cNvPr id="445" name="n_1mainValue【認定こども園・幼稚園・保育所】&#10;有形固定資産減価償却率">
          <a:extLst>
            <a:ext uri="{FF2B5EF4-FFF2-40B4-BE49-F238E27FC236}">
              <a16:creationId xmlns:a16="http://schemas.microsoft.com/office/drawing/2014/main" id="{00000000-0008-0000-0100-0000BD010000}"/>
            </a:ext>
          </a:extLst>
        </xdr:cNvPr>
        <xdr:cNvSpPr txBox="1"/>
      </xdr:nvSpPr>
      <xdr:spPr>
        <a:xfrm>
          <a:off x="15266044" y="6131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101617</xdr:rowOff>
    </xdr:from>
    <xdr:ext cx="405111" cy="259045"/>
    <xdr:sp macro="" textlink="">
      <xdr:nvSpPr>
        <xdr:cNvPr id="446" name="n_2mainValue【認定こども園・幼稚園・保育所】&#10;有形固定資産減価償却率">
          <a:extLst>
            <a:ext uri="{FF2B5EF4-FFF2-40B4-BE49-F238E27FC236}">
              <a16:creationId xmlns:a16="http://schemas.microsoft.com/office/drawing/2014/main" id="{00000000-0008-0000-0100-0000BE010000}"/>
            </a:ext>
          </a:extLst>
        </xdr:cNvPr>
        <xdr:cNvSpPr txBox="1"/>
      </xdr:nvSpPr>
      <xdr:spPr>
        <a:xfrm>
          <a:off x="14389744" y="6102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87647</xdr:rowOff>
    </xdr:from>
    <xdr:ext cx="405111" cy="259045"/>
    <xdr:sp macro="" textlink="">
      <xdr:nvSpPr>
        <xdr:cNvPr id="447" name="n_3mainValue【認定こども園・幼稚園・保育所】&#10;有形固定資産減価償却率">
          <a:extLst>
            <a:ext uri="{FF2B5EF4-FFF2-40B4-BE49-F238E27FC236}">
              <a16:creationId xmlns:a16="http://schemas.microsoft.com/office/drawing/2014/main" id="{00000000-0008-0000-0100-0000BF010000}"/>
            </a:ext>
          </a:extLst>
        </xdr:cNvPr>
        <xdr:cNvSpPr txBox="1"/>
      </xdr:nvSpPr>
      <xdr:spPr>
        <a:xfrm>
          <a:off x="13500744" y="6088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58437</xdr:rowOff>
    </xdr:from>
    <xdr:ext cx="405111" cy="259045"/>
    <xdr:sp macro="" textlink="">
      <xdr:nvSpPr>
        <xdr:cNvPr id="448" name="n_4mainValue【認定こども園・幼稚園・保育所】&#10;有形固定資産減価償却率">
          <a:extLst>
            <a:ext uri="{FF2B5EF4-FFF2-40B4-BE49-F238E27FC236}">
              <a16:creationId xmlns:a16="http://schemas.microsoft.com/office/drawing/2014/main" id="{00000000-0008-0000-0100-0000C0010000}"/>
            </a:ext>
          </a:extLst>
        </xdr:cNvPr>
        <xdr:cNvSpPr txBox="1"/>
      </xdr:nvSpPr>
      <xdr:spPr>
        <a:xfrm>
          <a:off x="12611744" y="6059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9" name="正方形/長方形 448">
          <a:extLst>
            <a:ext uri="{FF2B5EF4-FFF2-40B4-BE49-F238E27FC236}">
              <a16:creationId xmlns:a16="http://schemas.microsoft.com/office/drawing/2014/main" id="{00000000-0008-0000-0100-0000C1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0" name="正方形/長方形 449">
          <a:extLst>
            <a:ext uri="{FF2B5EF4-FFF2-40B4-BE49-F238E27FC236}">
              <a16:creationId xmlns:a16="http://schemas.microsoft.com/office/drawing/2014/main" id="{00000000-0008-0000-0100-0000C2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1" name="正方形/長方形 450">
          <a:extLst>
            <a:ext uri="{FF2B5EF4-FFF2-40B4-BE49-F238E27FC236}">
              <a16:creationId xmlns:a16="http://schemas.microsoft.com/office/drawing/2014/main" id="{00000000-0008-0000-0100-0000C3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2" name="正方形/長方形 451">
          <a:extLst>
            <a:ext uri="{FF2B5EF4-FFF2-40B4-BE49-F238E27FC236}">
              <a16:creationId xmlns:a16="http://schemas.microsoft.com/office/drawing/2014/main" id="{00000000-0008-0000-0100-0000C4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3" name="正方形/長方形 452">
          <a:extLst>
            <a:ext uri="{FF2B5EF4-FFF2-40B4-BE49-F238E27FC236}">
              <a16:creationId xmlns:a16="http://schemas.microsoft.com/office/drawing/2014/main" id="{00000000-0008-0000-0100-0000C5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4" name="正方形/長方形 453">
          <a:extLst>
            <a:ext uri="{FF2B5EF4-FFF2-40B4-BE49-F238E27FC236}">
              <a16:creationId xmlns:a16="http://schemas.microsoft.com/office/drawing/2014/main" id="{00000000-0008-0000-0100-0000C6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5" name="正方形/長方形 454">
          <a:extLst>
            <a:ext uri="{FF2B5EF4-FFF2-40B4-BE49-F238E27FC236}">
              <a16:creationId xmlns:a16="http://schemas.microsoft.com/office/drawing/2014/main" id="{00000000-0008-0000-0100-0000C7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6" name="正方形/長方形 455">
          <a:extLst>
            <a:ext uri="{FF2B5EF4-FFF2-40B4-BE49-F238E27FC236}">
              <a16:creationId xmlns:a16="http://schemas.microsoft.com/office/drawing/2014/main" id="{00000000-0008-0000-0100-0000C801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7" name="テキスト ボックス 456">
          <a:extLst>
            <a:ext uri="{FF2B5EF4-FFF2-40B4-BE49-F238E27FC236}">
              <a16:creationId xmlns:a16="http://schemas.microsoft.com/office/drawing/2014/main" id="{00000000-0008-0000-0100-0000C901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8" name="直線コネクタ 457">
          <a:extLst>
            <a:ext uri="{FF2B5EF4-FFF2-40B4-BE49-F238E27FC236}">
              <a16:creationId xmlns:a16="http://schemas.microsoft.com/office/drawing/2014/main" id="{00000000-0008-0000-0100-0000CA01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59" name="直線コネクタ 458">
          <a:extLst>
            <a:ext uri="{FF2B5EF4-FFF2-40B4-BE49-F238E27FC236}">
              <a16:creationId xmlns:a16="http://schemas.microsoft.com/office/drawing/2014/main" id="{00000000-0008-0000-0100-0000CB010000}"/>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0" name="テキスト ボックス 459">
          <a:extLst>
            <a:ext uri="{FF2B5EF4-FFF2-40B4-BE49-F238E27FC236}">
              <a16:creationId xmlns:a16="http://schemas.microsoft.com/office/drawing/2014/main" id="{00000000-0008-0000-0100-0000CC010000}"/>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1" name="直線コネクタ 460">
          <a:extLst>
            <a:ext uri="{FF2B5EF4-FFF2-40B4-BE49-F238E27FC236}">
              <a16:creationId xmlns:a16="http://schemas.microsoft.com/office/drawing/2014/main" id="{00000000-0008-0000-0100-0000CD010000}"/>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2" name="テキスト ボックス 461">
          <a:extLst>
            <a:ext uri="{FF2B5EF4-FFF2-40B4-BE49-F238E27FC236}">
              <a16:creationId xmlns:a16="http://schemas.microsoft.com/office/drawing/2014/main" id="{00000000-0008-0000-0100-0000CE010000}"/>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3" name="直線コネクタ 462">
          <a:extLst>
            <a:ext uri="{FF2B5EF4-FFF2-40B4-BE49-F238E27FC236}">
              <a16:creationId xmlns:a16="http://schemas.microsoft.com/office/drawing/2014/main" id="{00000000-0008-0000-0100-0000CF010000}"/>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4" name="テキスト ボックス 463">
          <a:extLst>
            <a:ext uri="{FF2B5EF4-FFF2-40B4-BE49-F238E27FC236}">
              <a16:creationId xmlns:a16="http://schemas.microsoft.com/office/drawing/2014/main" id="{00000000-0008-0000-0100-0000D0010000}"/>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5" name="直線コネクタ 464">
          <a:extLst>
            <a:ext uri="{FF2B5EF4-FFF2-40B4-BE49-F238E27FC236}">
              <a16:creationId xmlns:a16="http://schemas.microsoft.com/office/drawing/2014/main" id="{00000000-0008-0000-0100-0000D1010000}"/>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66" name="テキスト ボックス 465">
          <a:extLst>
            <a:ext uri="{FF2B5EF4-FFF2-40B4-BE49-F238E27FC236}">
              <a16:creationId xmlns:a16="http://schemas.microsoft.com/office/drawing/2014/main" id="{00000000-0008-0000-0100-0000D2010000}"/>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7" name="直線コネクタ 466">
          <a:extLst>
            <a:ext uri="{FF2B5EF4-FFF2-40B4-BE49-F238E27FC236}">
              <a16:creationId xmlns:a16="http://schemas.microsoft.com/office/drawing/2014/main" id="{00000000-0008-0000-0100-0000D301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68" name="テキスト ボックス 467">
          <a:extLst>
            <a:ext uri="{FF2B5EF4-FFF2-40B4-BE49-F238E27FC236}">
              <a16:creationId xmlns:a16="http://schemas.microsoft.com/office/drawing/2014/main" id="{00000000-0008-0000-0100-0000D4010000}"/>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69" name="【認定こども園・幼稚園・保育所】&#10;一人当たり面積グラフ枠">
          <a:extLst>
            <a:ext uri="{FF2B5EF4-FFF2-40B4-BE49-F238E27FC236}">
              <a16:creationId xmlns:a16="http://schemas.microsoft.com/office/drawing/2014/main" id="{00000000-0008-0000-0100-0000D501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147066</xdr:rowOff>
    </xdr:from>
    <xdr:to>
      <xdr:col>116</xdr:col>
      <xdr:colOff>62864</xdr:colOff>
      <xdr:row>41</xdr:row>
      <xdr:rowOff>115062</xdr:rowOff>
    </xdr:to>
    <xdr:cxnSp macro="">
      <xdr:nvCxnSpPr>
        <xdr:cNvPr id="470" name="直線コネクタ 469">
          <a:extLst>
            <a:ext uri="{FF2B5EF4-FFF2-40B4-BE49-F238E27FC236}">
              <a16:creationId xmlns:a16="http://schemas.microsoft.com/office/drawing/2014/main" id="{00000000-0008-0000-0100-0000D6010000}"/>
            </a:ext>
          </a:extLst>
        </xdr:cNvPr>
        <xdr:cNvCxnSpPr/>
      </xdr:nvCxnSpPr>
      <xdr:spPr>
        <a:xfrm flipV="1">
          <a:off x="22160864" y="5976366"/>
          <a:ext cx="0" cy="11681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118889</xdr:rowOff>
    </xdr:from>
    <xdr:ext cx="469744" cy="259045"/>
    <xdr:sp macro="" textlink="">
      <xdr:nvSpPr>
        <xdr:cNvPr id="471" name="【認定こども園・幼稚園・保育所】&#10;一人当たり面積最小値テキスト">
          <a:extLst>
            <a:ext uri="{FF2B5EF4-FFF2-40B4-BE49-F238E27FC236}">
              <a16:creationId xmlns:a16="http://schemas.microsoft.com/office/drawing/2014/main" id="{00000000-0008-0000-0100-0000D7010000}"/>
            </a:ext>
          </a:extLst>
        </xdr:cNvPr>
        <xdr:cNvSpPr txBox="1"/>
      </xdr:nvSpPr>
      <xdr:spPr>
        <a:xfrm>
          <a:off x="22199600" y="7148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115062</xdr:rowOff>
    </xdr:from>
    <xdr:to>
      <xdr:col>116</xdr:col>
      <xdr:colOff>152400</xdr:colOff>
      <xdr:row>41</xdr:row>
      <xdr:rowOff>115062</xdr:rowOff>
    </xdr:to>
    <xdr:cxnSp macro="">
      <xdr:nvCxnSpPr>
        <xdr:cNvPr id="472" name="直線コネクタ 471">
          <a:extLst>
            <a:ext uri="{FF2B5EF4-FFF2-40B4-BE49-F238E27FC236}">
              <a16:creationId xmlns:a16="http://schemas.microsoft.com/office/drawing/2014/main" id="{00000000-0008-0000-0100-0000D8010000}"/>
            </a:ext>
          </a:extLst>
        </xdr:cNvPr>
        <xdr:cNvCxnSpPr/>
      </xdr:nvCxnSpPr>
      <xdr:spPr>
        <a:xfrm>
          <a:off x="22072600" y="71445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93743</xdr:rowOff>
    </xdr:from>
    <xdr:ext cx="469744" cy="259045"/>
    <xdr:sp macro="" textlink="">
      <xdr:nvSpPr>
        <xdr:cNvPr id="473" name="【認定こども園・幼稚園・保育所】&#10;一人当たり面積最大値テキスト">
          <a:extLst>
            <a:ext uri="{FF2B5EF4-FFF2-40B4-BE49-F238E27FC236}">
              <a16:creationId xmlns:a16="http://schemas.microsoft.com/office/drawing/2014/main" id="{00000000-0008-0000-0100-0000D9010000}"/>
            </a:ext>
          </a:extLst>
        </xdr:cNvPr>
        <xdr:cNvSpPr txBox="1"/>
      </xdr:nvSpPr>
      <xdr:spPr>
        <a:xfrm>
          <a:off x="22199600" y="57515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147066</xdr:rowOff>
    </xdr:from>
    <xdr:to>
      <xdr:col>116</xdr:col>
      <xdr:colOff>152400</xdr:colOff>
      <xdr:row>34</xdr:row>
      <xdr:rowOff>147066</xdr:rowOff>
    </xdr:to>
    <xdr:cxnSp macro="">
      <xdr:nvCxnSpPr>
        <xdr:cNvPr id="474" name="直線コネクタ 473">
          <a:extLst>
            <a:ext uri="{FF2B5EF4-FFF2-40B4-BE49-F238E27FC236}">
              <a16:creationId xmlns:a16="http://schemas.microsoft.com/office/drawing/2014/main" id="{00000000-0008-0000-0100-0000DA010000}"/>
            </a:ext>
          </a:extLst>
        </xdr:cNvPr>
        <xdr:cNvCxnSpPr/>
      </xdr:nvCxnSpPr>
      <xdr:spPr>
        <a:xfrm>
          <a:off x="22072600" y="5976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9415</xdr:rowOff>
    </xdr:from>
    <xdr:ext cx="469744" cy="259045"/>
    <xdr:sp macro="" textlink="">
      <xdr:nvSpPr>
        <xdr:cNvPr id="475" name="【認定こども園・幼稚園・保育所】&#10;一人当たり面積平均値テキスト">
          <a:extLst>
            <a:ext uri="{FF2B5EF4-FFF2-40B4-BE49-F238E27FC236}">
              <a16:creationId xmlns:a16="http://schemas.microsoft.com/office/drawing/2014/main" id="{00000000-0008-0000-0100-0000DB010000}"/>
            </a:ext>
          </a:extLst>
        </xdr:cNvPr>
        <xdr:cNvSpPr txBox="1"/>
      </xdr:nvSpPr>
      <xdr:spPr>
        <a:xfrm>
          <a:off x="22199600" y="669596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157988</xdr:rowOff>
    </xdr:from>
    <xdr:to>
      <xdr:col>116</xdr:col>
      <xdr:colOff>114300</xdr:colOff>
      <xdr:row>40</xdr:row>
      <xdr:rowOff>88138</xdr:rowOff>
    </xdr:to>
    <xdr:sp macro="" textlink="">
      <xdr:nvSpPr>
        <xdr:cNvPr id="476" name="フローチャート: 判断 475">
          <a:extLst>
            <a:ext uri="{FF2B5EF4-FFF2-40B4-BE49-F238E27FC236}">
              <a16:creationId xmlns:a16="http://schemas.microsoft.com/office/drawing/2014/main" id="{00000000-0008-0000-0100-0000DC010000}"/>
            </a:ext>
          </a:extLst>
        </xdr:cNvPr>
        <xdr:cNvSpPr/>
      </xdr:nvSpPr>
      <xdr:spPr>
        <a:xfrm>
          <a:off x="22110700" y="6844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151130</xdr:rowOff>
    </xdr:from>
    <xdr:to>
      <xdr:col>112</xdr:col>
      <xdr:colOff>38100</xdr:colOff>
      <xdr:row>40</xdr:row>
      <xdr:rowOff>81280</xdr:rowOff>
    </xdr:to>
    <xdr:sp macro="" textlink="">
      <xdr:nvSpPr>
        <xdr:cNvPr id="477" name="フローチャート: 判断 476">
          <a:extLst>
            <a:ext uri="{FF2B5EF4-FFF2-40B4-BE49-F238E27FC236}">
              <a16:creationId xmlns:a16="http://schemas.microsoft.com/office/drawing/2014/main" id="{00000000-0008-0000-0100-0000DD010000}"/>
            </a:ext>
          </a:extLst>
        </xdr:cNvPr>
        <xdr:cNvSpPr/>
      </xdr:nvSpPr>
      <xdr:spPr>
        <a:xfrm>
          <a:off x="21272500" y="683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148844</xdr:rowOff>
    </xdr:from>
    <xdr:to>
      <xdr:col>107</xdr:col>
      <xdr:colOff>101600</xdr:colOff>
      <xdr:row>40</xdr:row>
      <xdr:rowOff>78994</xdr:rowOff>
    </xdr:to>
    <xdr:sp macro="" textlink="">
      <xdr:nvSpPr>
        <xdr:cNvPr id="478" name="フローチャート: 判断 477">
          <a:extLst>
            <a:ext uri="{FF2B5EF4-FFF2-40B4-BE49-F238E27FC236}">
              <a16:creationId xmlns:a16="http://schemas.microsoft.com/office/drawing/2014/main" id="{00000000-0008-0000-0100-0000DE010000}"/>
            </a:ext>
          </a:extLst>
        </xdr:cNvPr>
        <xdr:cNvSpPr/>
      </xdr:nvSpPr>
      <xdr:spPr>
        <a:xfrm>
          <a:off x="20383500" y="6835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144272</xdr:rowOff>
    </xdr:from>
    <xdr:to>
      <xdr:col>102</xdr:col>
      <xdr:colOff>165100</xdr:colOff>
      <xdr:row>40</xdr:row>
      <xdr:rowOff>74422</xdr:rowOff>
    </xdr:to>
    <xdr:sp macro="" textlink="">
      <xdr:nvSpPr>
        <xdr:cNvPr id="479" name="フローチャート: 判断 478">
          <a:extLst>
            <a:ext uri="{FF2B5EF4-FFF2-40B4-BE49-F238E27FC236}">
              <a16:creationId xmlns:a16="http://schemas.microsoft.com/office/drawing/2014/main" id="{00000000-0008-0000-0100-0000DF010000}"/>
            </a:ext>
          </a:extLst>
        </xdr:cNvPr>
        <xdr:cNvSpPr/>
      </xdr:nvSpPr>
      <xdr:spPr>
        <a:xfrm>
          <a:off x="19494500" y="6830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137414</xdr:rowOff>
    </xdr:from>
    <xdr:to>
      <xdr:col>98</xdr:col>
      <xdr:colOff>38100</xdr:colOff>
      <xdr:row>40</xdr:row>
      <xdr:rowOff>67564</xdr:rowOff>
    </xdr:to>
    <xdr:sp macro="" textlink="">
      <xdr:nvSpPr>
        <xdr:cNvPr id="480" name="フローチャート: 判断 479">
          <a:extLst>
            <a:ext uri="{FF2B5EF4-FFF2-40B4-BE49-F238E27FC236}">
              <a16:creationId xmlns:a16="http://schemas.microsoft.com/office/drawing/2014/main" id="{00000000-0008-0000-0100-0000E0010000}"/>
            </a:ext>
          </a:extLst>
        </xdr:cNvPr>
        <xdr:cNvSpPr/>
      </xdr:nvSpPr>
      <xdr:spPr>
        <a:xfrm>
          <a:off x="18605500" y="6823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1" name="テキスト ボックス 480">
          <a:extLst>
            <a:ext uri="{FF2B5EF4-FFF2-40B4-BE49-F238E27FC236}">
              <a16:creationId xmlns:a16="http://schemas.microsoft.com/office/drawing/2014/main" id="{00000000-0008-0000-0100-0000E101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2" name="テキスト ボックス 481">
          <a:extLst>
            <a:ext uri="{FF2B5EF4-FFF2-40B4-BE49-F238E27FC236}">
              <a16:creationId xmlns:a16="http://schemas.microsoft.com/office/drawing/2014/main" id="{00000000-0008-0000-0100-0000E201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00000000-0008-0000-0100-0000E301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00000000-0008-0000-0100-0000E401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00000000-0008-0000-0100-0000E501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71120</xdr:rowOff>
    </xdr:from>
    <xdr:to>
      <xdr:col>116</xdr:col>
      <xdr:colOff>114300</xdr:colOff>
      <xdr:row>41</xdr:row>
      <xdr:rowOff>1270</xdr:rowOff>
    </xdr:to>
    <xdr:sp macro="" textlink="">
      <xdr:nvSpPr>
        <xdr:cNvPr id="486" name="楕円 485">
          <a:extLst>
            <a:ext uri="{FF2B5EF4-FFF2-40B4-BE49-F238E27FC236}">
              <a16:creationId xmlns:a16="http://schemas.microsoft.com/office/drawing/2014/main" id="{00000000-0008-0000-0100-0000E6010000}"/>
            </a:ext>
          </a:extLst>
        </xdr:cNvPr>
        <xdr:cNvSpPr/>
      </xdr:nvSpPr>
      <xdr:spPr>
        <a:xfrm>
          <a:off x="22110700" y="692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49547</xdr:rowOff>
    </xdr:from>
    <xdr:ext cx="469744" cy="259045"/>
    <xdr:sp macro="" textlink="">
      <xdr:nvSpPr>
        <xdr:cNvPr id="487" name="【認定こども園・幼稚園・保育所】&#10;一人当たり面積該当値テキスト">
          <a:extLst>
            <a:ext uri="{FF2B5EF4-FFF2-40B4-BE49-F238E27FC236}">
              <a16:creationId xmlns:a16="http://schemas.microsoft.com/office/drawing/2014/main" id="{00000000-0008-0000-0100-0000E7010000}"/>
            </a:ext>
          </a:extLst>
        </xdr:cNvPr>
        <xdr:cNvSpPr txBox="1"/>
      </xdr:nvSpPr>
      <xdr:spPr>
        <a:xfrm>
          <a:off x="22199600" y="6907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68834</xdr:rowOff>
    </xdr:from>
    <xdr:to>
      <xdr:col>112</xdr:col>
      <xdr:colOff>38100</xdr:colOff>
      <xdr:row>40</xdr:row>
      <xdr:rowOff>170434</xdr:rowOff>
    </xdr:to>
    <xdr:sp macro="" textlink="">
      <xdr:nvSpPr>
        <xdr:cNvPr id="488" name="楕円 487">
          <a:extLst>
            <a:ext uri="{FF2B5EF4-FFF2-40B4-BE49-F238E27FC236}">
              <a16:creationId xmlns:a16="http://schemas.microsoft.com/office/drawing/2014/main" id="{00000000-0008-0000-0100-0000E8010000}"/>
            </a:ext>
          </a:extLst>
        </xdr:cNvPr>
        <xdr:cNvSpPr/>
      </xdr:nvSpPr>
      <xdr:spPr>
        <a:xfrm>
          <a:off x="21272500" y="6926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119634</xdr:rowOff>
    </xdr:from>
    <xdr:to>
      <xdr:col>116</xdr:col>
      <xdr:colOff>63500</xdr:colOff>
      <xdr:row>40</xdr:row>
      <xdr:rowOff>121920</xdr:rowOff>
    </xdr:to>
    <xdr:cxnSp macro="">
      <xdr:nvCxnSpPr>
        <xdr:cNvPr id="489" name="直線コネクタ 488">
          <a:extLst>
            <a:ext uri="{FF2B5EF4-FFF2-40B4-BE49-F238E27FC236}">
              <a16:creationId xmlns:a16="http://schemas.microsoft.com/office/drawing/2014/main" id="{00000000-0008-0000-0100-0000E9010000}"/>
            </a:ext>
          </a:extLst>
        </xdr:cNvPr>
        <xdr:cNvCxnSpPr/>
      </xdr:nvCxnSpPr>
      <xdr:spPr>
        <a:xfrm>
          <a:off x="21323300" y="6977634"/>
          <a:ext cx="8382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66548</xdr:rowOff>
    </xdr:from>
    <xdr:to>
      <xdr:col>107</xdr:col>
      <xdr:colOff>101600</xdr:colOff>
      <xdr:row>40</xdr:row>
      <xdr:rowOff>168148</xdr:rowOff>
    </xdr:to>
    <xdr:sp macro="" textlink="">
      <xdr:nvSpPr>
        <xdr:cNvPr id="490" name="楕円 489">
          <a:extLst>
            <a:ext uri="{FF2B5EF4-FFF2-40B4-BE49-F238E27FC236}">
              <a16:creationId xmlns:a16="http://schemas.microsoft.com/office/drawing/2014/main" id="{00000000-0008-0000-0100-0000EA010000}"/>
            </a:ext>
          </a:extLst>
        </xdr:cNvPr>
        <xdr:cNvSpPr/>
      </xdr:nvSpPr>
      <xdr:spPr>
        <a:xfrm>
          <a:off x="20383500" y="6924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117348</xdr:rowOff>
    </xdr:from>
    <xdr:to>
      <xdr:col>111</xdr:col>
      <xdr:colOff>177800</xdr:colOff>
      <xdr:row>40</xdr:row>
      <xdr:rowOff>119634</xdr:rowOff>
    </xdr:to>
    <xdr:cxnSp macro="">
      <xdr:nvCxnSpPr>
        <xdr:cNvPr id="491" name="直線コネクタ 490">
          <a:extLst>
            <a:ext uri="{FF2B5EF4-FFF2-40B4-BE49-F238E27FC236}">
              <a16:creationId xmlns:a16="http://schemas.microsoft.com/office/drawing/2014/main" id="{00000000-0008-0000-0100-0000EB010000}"/>
            </a:ext>
          </a:extLst>
        </xdr:cNvPr>
        <xdr:cNvCxnSpPr/>
      </xdr:nvCxnSpPr>
      <xdr:spPr>
        <a:xfrm>
          <a:off x="20434300" y="6975348"/>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66548</xdr:rowOff>
    </xdr:from>
    <xdr:to>
      <xdr:col>102</xdr:col>
      <xdr:colOff>165100</xdr:colOff>
      <xdr:row>40</xdr:row>
      <xdr:rowOff>168148</xdr:rowOff>
    </xdr:to>
    <xdr:sp macro="" textlink="">
      <xdr:nvSpPr>
        <xdr:cNvPr id="492" name="楕円 491">
          <a:extLst>
            <a:ext uri="{FF2B5EF4-FFF2-40B4-BE49-F238E27FC236}">
              <a16:creationId xmlns:a16="http://schemas.microsoft.com/office/drawing/2014/main" id="{00000000-0008-0000-0100-0000EC010000}"/>
            </a:ext>
          </a:extLst>
        </xdr:cNvPr>
        <xdr:cNvSpPr/>
      </xdr:nvSpPr>
      <xdr:spPr>
        <a:xfrm>
          <a:off x="19494500" y="6924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117348</xdr:rowOff>
    </xdr:from>
    <xdr:to>
      <xdr:col>107</xdr:col>
      <xdr:colOff>50800</xdr:colOff>
      <xdr:row>40</xdr:row>
      <xdr:rowOff>117348</xdr:rowOff>
    </xdr:to>
    <xdr:cxnSp macro="">
      <xdr:nvCxnSpPr>
        <xdr:cNvPr id="493" name="直線コネクタ 492">
          <a:extLst>
            <a:ext uri="{FF2B5EF4-FFF2-40B4-BE49-F238E27FC236}">
              <a16:creationId xmlns:a16="http://schemas.microsoft.com/office/drawing/2014/main" id="{00000000-0008-0000-0100-0000ED010000}"/>
            </a:ext>
          </a:extLst>
        </xdr:cNvPr>
        <xdr:cNvCxnSpPr/>
      </xdr:nvCxnSpPr>
      <xdr:spPr>
        <a:xfrm>
          <a:off x="19545300" y="697534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66548</xdr:rowOff>
    </xdr:from>
    <xdr:to>
      <xdr:col>98</xdr:col>
      <xdr:colOff>38100</xdr:colOff>
      <xdr:row>40</xdr:row>
      <xdr:rowOff>168148</xdr:rowOff>
    </xdr:to>
    <xdr:sp macro="" textlink="">
      <xdr:nvSpPr>
        <xdr:cNvPr id="494" name="楕円 493">
          <a:extLst>
            <a:ext uri="{FF2B5EF4-FFF2-40B4-BE49-F238E27FC236}">
              <a16:creationId xmlns:a16="http://schemas.microsoft.com/office/drawing/2014/main" id="{00000000-0008-0000-0100-0000EE010000}"/>
            </a:ext>
          </a:extLst>
        </xdr:cNvPr>
        <xdr:cNvSpPr/>
      </xdr:nvSpPr>
      <xdr:spPr>
        <a:xfrm>
          <a:off x="18605500" y="6924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117348</xdr:rowOff>
    </xdr:from>
    <xdr:to>
      <xdr:col>102</xdr:col>
      <xdr:colOff>114300</xdr:colOff>
      <xdr:row>40</xdr:row>
      <xdr:rowOff>117348</xdr:rowOff>
    </xdr:to>
    <xdr:cxnSp macro="">
      <xdr:nvCxnSpPr>
        <xdr:cNvPr id="495" name="直線コネクタ 494">
          <a:extLst>
            <a:ext uri="{FF2B5EF4-FFF2-40B4-BE49-F238E27FC236}">
              <a16:creationId xmlns:a16="http://schemas.microsoft.com/office/drawing/2014/main" id="{00000000-0008-0000-0100-0000EF010000}"/>
            </a:ext>
          </a:extLst>
        </xdr:cNvPr>
        <xdr:cNvCxnSpPr/>
      </xdr:nvCxnSpPr>
      <xdr:spPr>
        <a:xfrm>
          <a:off x="18656300" y="697534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97807</xdr:rowOff>
    </xdr:from>
    <xdr:ext cx="469744" cy="259045"/>
    <xdr:sp macro="" textlink="">
      <xdr:nvSpPr>
        <xdr:cNvPr id="496" name="n_1aveValue【認定こども園・幼稚園・保育所】&#10;一人当たり面積">
          <a:extLst>
            <a:ext uri="{FF2B5EF4-FFF2-40B4-BE49-F238E27FC236}">
              <a16:creationId xmlns:a16="http://schemas.microsoft.com/office/drawing/2014/main" id="{00000000-0008-0000-0100-0000F0010000}"/>
            </a:ext>
          </a:extLst>
        </xdr:cNvPr>
        <xdr:cNvSpPr txBox="1"/>
      </xdr:nvSpPr>
      <xdr:spPr>
        <a:xfrm>
          <a:off x="21075727" y="6612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95521</xdr:rowOff>
    </xdr:from>
    <xdr:ext cx="469744" cy="259045"/>
    <xdr:sp macro="" textlink="">
      <xdr:nvSpPr>
        <xdr:cNvPr id="497" name="n_2aveValue【認定こども園・幼稚園・保育所】&#10;一人当たり面積">
          <a:extLst>
            <a:ext uri="{FF2B5EF4-FFF2-40B4-BE49-F238E27FC236}">
              <a16:creationId xmlns:a16="http://schemas.microsoft.com/office/drawing/2014/main" id="{00000000-0008-0000-0100-0000F1010000}"/>
            </a:ext>
          </a:extLst>
        </xdr:cNvPr>
        <xdr:cNvSpPr txBox="1"/>
      </xdr:nvSpPr>
      <xdr:spPr>
        <a:xfrm>
          <a:off x="20199427" y="6610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90949</xdr:rowOff>
    </xdr:from>
    <xdr:ext cx="469744" cy="259045"/>
    <xdr:sp macro="" textlink="">
      <xdr:nvSpPr>
        <xdr:cNvPr id="498" name="n_3aveValue【認定こども園・幼稚園・保育所】&#10;一人当たり面積">
          <a:extLst>
            <a:ext uri="{FF2B5EF4-FFF2-40B4-BE49-F238E27FC236}">
              <a16:creationId xmlns:a16="http://schemas.microsoft.com/office/drawing/2014/main" id="{00000000-0008-0000-0100-0000F2010000}"/>
            </a:ext>
          </a:extLst>
        </xdr:cNvPr>
        <xdr:cNvSpPr txBox="1"/>
      </xdr:nvSpPr>
      <xdr:spPr>
        <a:xfrm>
          <a:off x="19310427" y="66060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84091</xdr:rowOff>
    </xdr:from>
    <xdr:ext cx="469744" cy="259045"/>
    <xdr:sp macro="" textlink="">
      <xdr:nvSpPr>
        <xdr:cNvPr id="499" name="n_4aveValue【認定こども園・幼稚園・保育所】&#10;一人当たり面積">
          <a:extLst>
            <a:ext uri="{FF2B5EF4-FFF2-40B4-BE49-F238E27FC236}">
              <a16:creationId xmlns:a16="http://schemas.microsoft.com/office/drawing/2014/main" id="{00000000-0008-0000-0100-0000F3010000}"/>
            </a:ext>
          </a:extLst>
        </xdr:cNvPr>
        <xdr:cNvSpPr txBox="1"/>
      </xdr:nvSpPr>
      <xdr:spPr>
        <a:xfrm>
          <a:off x="18421427" y="6599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161561</xdr:rowOff>
    </xdr:from>
    <xdr:ext cx="469744" cy="259045"/>
    <xdr:sp macro="" textlink="">
      <xdr:nvSpPr>
        <xdr:cNvPr id="500" name="n_1mainValue【認定こども園・幼稚園・保育所】&#10;一人当たり面積">
          <a:extLst>
            <a:ext uri="{FF2B5EF4-FFF2-40B4-BE49-F238E27FC236}">
              <a16:creationId xmlns:a16="http://schemas.microsoft.com/office/drawing/2014/main" id="{00000000-0008-0000-0100-0000F4010000}"/>
            </a:ext>
          </a:extLst>
        </xdr:cNvPr>
        <xdr:cNvSpPr txBox="1"/>
      </xdr:nvSpPr>
      <xdr:spPr>
        <a:xfrm>
          <a:off x="21075727" y="70195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159275</xdr:rowOff>
    </xdr:from>
    <xdr:ext cx="469744" cy="259045"/>
    <xdr:sp macro="" textlink="">
      <xdr:nvSpPr>
        <xdr:cNvPr id="501" name="n_2mainValue【認定こども園・幼稚園・保育所】&#10;一人当たり面積">
          <a:extLst>
            <a:ext uri="{FF2B5EF4-FFF2-40B4-BE49-F238E27FC236}">
              <a16:creationId xmlns:a16="http://schemas.microsoft.com/office/drawing/2014/main" id="{00000000-0008-0000-0100-0000F5010000}"/>
            </a:ext>
          </a:extLst>
        </xdr:cNvPr>
        <xdr:cNvSpPr txBox="1"/>
      </xdr:nvSpPr>
      <xdr:spPr>
        <a:xfrm>
          <a:off x="20199427" y="70172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159275</xdr:rowOff>
    </xdr:from>
    <xdr:ext cx="469744" cy="259045"/>
    <xdr:sp macro="" textlink="">
      <xdr:nvSpPr>
        <xdr:cNvPr id="502" name="n_3mainValue【認定こども園・幼稚園・保育所】&#10;一人当たり面積">
          <a:extLst>
            <a:ext uri="{FF2B5EF4-FFF2-40B4-BE49-F238E27FC236}">
              <a16:creationId xmlns:a16="http://schemas.microsoft.com/office/drawing/2014/main" id="{00000000-0008-0000-0100-0000F6010000}"/>
            </a:ext>
          </a:extLst>
        </xdr:cNvPr>
        <xdr:cNvSpPr txBox="1"/>
      </xdr:nvSpPr>
      <xdr:spPr>
        <a:xfrm>
          <a:off x="19310427" y="70172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159275</xdr:rowOff>
    </xdr:from>
    <xdr:ext cx="469744" cy="259045"/>
    <xdr:sp macro="" textlink="">
      <xdr:nvSpPr>
        <xdr:cNvPr id="503" name="n_4mainValue【認定こども園・幼稚園・保育所】&#10;一人当たり面積">
          <a:extLst>
            <a:ext uri="{FF2B5EF4-FFF2-40B4-BE49-F238E27FC236}">
              <a16:creationId xmlns:a16="http://schemas.microsoft.com/office/drawing/2014/main" id="{00000000-0008-0000-0100-0000F7010000}"/>
            </a:ext>
          </a:extLst>
        </xdr:cNvPr>
        <xdr:cNvSpPr txBox="1"/>
      </xdr:nvSpPr>
      <xdr:spPr>
        <a:xfrm>
          <a:off x="18421427" y="70172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4" name="正方形/長方形 503">
          <a:extLst>
            <a:ext uri="{FF2B5EF4-FFF2-40B4-BE49-F238E27FC236}">
              <a16:creationId xmlns:a16="http://schemas.microsoft.com/office/drawing/2014/main" id="{00000000-0008-0000-0100-0000F801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5" name="正方形/長方形 504">
          <a:extLst>
            <a:ext uri="{FF2B5EF4-FFF2-40B4-BE49-F238E27FC236}">
              <a16:creationId xmlns:a16="http://schemas.microsoft.com/office/drawing/2014/main" id="{00000000-0008-0000-0100-0000F901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6" name="正方形/長方形 505">
          <a:extLst>
            <a:ext uri="{FF2B5EF4-FFF2-40B4-BE49-F238E27FC236}">
              <a16:creationId xmlns:a16="http://schemas.microsoft.com/office/drawing/2014/main" id="{00000000-0008-0000-0100-0000FA01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7" name="正方形/長方形 506">
          <a:extLst>
            <a:ext uri="{FF2B5EF4-FFF2-40B4-BE49-F238E27FC236}">
              <a16:creationId xmlns:a16="http://schemas.microsoft.com/office/drawing/2014/main" id="{00000000-0008-0000-0100-0000FB01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8" name="正方形/長方形 507">
          <a:extLst>
            <a:ext uri="{FF2B5EF4-FFF2-40B4-BE49-F238E27FC236}">
              <a16:creationId xmlns:a16="http://schemas.microsoft.com/office/drawing/2014/main" id="{00000000-0008-0000-0100-0000FC01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09" name="正方形/長方形 508">
          <a:extLst>
            <a:ext uri="{FF2B5EF4-FFF2-40B4-BE49-F238E27FC236}">
              <a16:creationId xmlns:a16="http://schemas.microsoft.com/office/drawing/2014/main" id="{00000000-0008-0000-0100-0000FD01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0" name="正方形/長方形 509">
          <a:extLst>
            <a:ext uri="{FF2B5EF4-FFF2-40B4-BE49-F238E27FC236}">
              <a16:creationId xmlns:a16="http://schemas.microsoft.com/office/drawing/2014/main" id="{00000000-0008-0000-0100-0000FE01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1" name="正方形/長方形 510">
          <a:extLst>
            <a:ext uri="{FF2B5EF4-FFF2-40B4-BE49-F238E27FC236}">
              <a16:creationId xmlns:a16="http://schemas.microsoft.com/office/drawing/2014/main" id="{00000000-0008-0000-0100-0000FF01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2" name="テキスト ボックス 511">
          <a:extLst>
            <a:ext uri="{FF2B5EF4-FFF2-40B4-BE49-F238E27FC236}">
              <a16:creationId xmlns:a16="http://schemas.microsoft.com/office/drawing/2014/main" id="{00000000-0008-0000-0100-000000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3" name="直線コネクタ 512">
          <a:extLst>
            <a:ext uri="{FF2B5EF4-FFF2-40B4-BE49-F238E27FC236}">
              <a16:creationId xmlns:a16="http://schemas.microsoft.com/office/drawing/2014/main" id="{00000000-0008-0000-0100-000001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4" name="テキスト ボックス 513">
          <a:extLst>
            <a:ext uri="{FF2B5EF4-FFF2-40B4-BE49-F238E27FC236}">
              <a16:creationId xmlns:a16="http://schemas.microsoft.com/office/drawing/2014/main" id="{00000000-0008-0000-0100-00000202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515" name="直線コネクタ 514">
          <a:extLst>
            <a:ext uri="{FF2B5EF4-FFF2-40B4-BE49-F238E27FC236}">
              <a16:creationId xmlns:a16="http://schemas.microsoft.com/office/drawing/2014/main" id="{00000000-0008-0000-0100-000003020000}"/>
            </a:ext>
          </a:extLst>
        </xdr:cNvPr>
        <xdr:cNvCxnSpPr/>
      </xdr:nvCxnSpPr>
      <xdr:spPr>
        <a:xfrm>
          <a:off x="12446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29227</xdr:rowOff>
    </xdr:from>
    <xdr:ext cx="467179" cy="259045"/>
    <xdr:sp macro="" textlink="">
      <xdr:nvSpPr>
        <xdr:cNvPr id="516" name="テキスト ボックス 515">
          <a:extLst>
            <a:ext uri="{FF2B5EF4-FFF2-40B4-BE49-F238E27FC236}">
              <a16:creationId xmlns:a16="http://schemas.microsoft.com/office/drawing/2014/main" id="{00000000-0008-0000-0100-000004020000}"/>
            </a:ext>
          </a:extLst>
        </xdr:cNvPr>
        <xdr:cNvSpPr txBox="1"/>
      </xdr:nvSpPr>
      <xdr:spPr>
        <a:xfrm>
          <a:off x="11978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517" name="直線コネクタ 516">
          <a:extLst>
            <a:ext uri="{FF2B5EF4-FFF2-40B4-BE49-F238E27FC236}">
              <a16:creationId xmlns:a16="http://schemas.microsoft.com/office/drawing/2014/main" id="{00000000-0008-0000-0100-000005020000}"/>
            </a:ext>
          </a:extLst>
        </xdr:cNvPr>
        <xdr:cNvCxnSpPr/>
      </xdr:nvCxnSpPr>
      <xdr:spPr>
        <a:xfrm>
          <a:off x="12446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518" name="テキスト ボックス 517">
          <a:extLst>
            <a:ext uri="{FF2B5EF4-FFF2-40B4-BE49-F238E27FC236}">
              <a16:creationId xmlns:a16="http://schemas.microsoft.com/office/drawing/2014/main" id="{00000000-0008-0000-0100-000006020000}"/>
            </a:ext>
          </a:extLst>
        </xdr:cNvPr>
        <xdr:cNvSpPr txBox="1"/>
      </xdr:nvSpPr>
      <xdr:spPr>
        <a:xfrm>
          <a:off x="12042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519" name="直線コネクタ 518">
          <a:extLst>
            <a:ext uri="{FF2B5EF4-FFF2-40B4-BE49-F238E27FC236}">
              <a16:creationId xmlns:a16="http://schemas.microsoft.com/office/drawing/2014/main" id="{00000000-0008-0000-0100-000007020000}"/>
            </a:ext>
          </a:extLst>
        </xdr:cNvPr>
        <xdr:cNvCxnSpPr/>
      </xdr:nvCxnSpPr>
      <xdr:spPr>
        <a:xfrm>
          <a:off x="12446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520" name="テキスト ボックス 519">
          <a:extLst>
            <a:ext uri="{FF2B5EF4-FFF2-40B4-BE49-F238E27FC236}">
              <a16:creationId xmlns:a16="http://schemas.microsoft.com/office/drawing/2014/main" id="{00000000-0008-0000-0100-000008020000}"/>
            </a:ext>
          </a:extLst>
        </xdr:cNvPr>
        <xdr:cNvSpPr txBox="1"/>
      </xdr:nvSpPr>
      <xdr:spPr>
        <a:xfrm>
          <a:off x="12042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521" name="直線コネクタ 520">
          <a:extLst>
            <a:ext uri="{FF2B5EF4-FFF2-40B4-BE49-F238E27FC236}">
              <a16:creationId xmlns:a16="http://schemas.microsoft.com/office/drawing/2014/main" id="{00000000-0008-0000-0100-000009020000}"/>
            </a:ext>
          </a:extLst>
        </xdr:cNvPr>
        <xdr:cNvCxnSpPr/>
      </xdr:nvCxnSpPr>
      <xdr:spPr>
        <a:xfrm>
          <a:off x="12446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522" name="テキスト ボックス 521">
          <a:extLst>
            <a:ext uri="{FF2B5EF4-FFF2-40B4-BE49-F238E27FC236}">
              <a16:creationId xmlns:a16="http://schemas.microsoft.com/office/drawing/2014/main" id="{00000000-0008-0000-0100-00000A020000}"/>
            </a:ext>
          </a:extLst>
        </xdr:cNvPr>
        <xdr:cNvSpPr txBox="1"/>
      </xdr:nvSpPr>
      <xdr:spPr>
        <a:xfrm>
          <a:off x="12042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3" name="直線コネクタ 522">
          <a:extLst>
            <a:ext uri="{FF2B5EF4-FFF2-40B4-BE49-F238E27FC236}">
              <a16:creationId xmlns:a16="http://schemas.microsoft.com/office/drawing/2014/main" id="{00000000-0008-0000-0100-00000B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24" name="テキスト ボックス 523">
          <a:extLst>
            <a:ext uri="{FF2B5EF4-FFF2-40B4-BE49-F238E27FC236}">
              <a16:creationId xmlns:a16="http://schemas.microsoft.com/office/drawing/2014/main" id="{00000000-0008-0000-0100-00000C020000}"/>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5" name="【学校施設】&#10;有形固定資産減価償却率グラフ枠">
          <a:extLst>
            <a:ext uri="{FF2B5EF4-FFF2-40B4-BE49-F238E27FC236}">
              <a16:creationId xmlns:a16="http://schemas.microsoft.com/office/drawing/2014/main" id="{00000000-0008-0000-0100-00000D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157734</xdr:rowOff>
    </xdr:from>
    <xdr:to>
      <xdr:col>85</xdr:col>
      <xdr:colOff>126364</xdr:colOff>
      <xdr:row>62</xdr:row>
      <xdr:rowOff>162306</xdr:rowOff>
    </xdr:to>
    <xdr:cxnSp macro="">
      <xdr:nvCxnSpPr>
        <xdr:cNvPr id="526" name="直線コネクタ 525">
          <a:extLst>
            <a:ext uri="{FF2B5EF4-FFF2-40B4-BE49-F238E27FC236}">
              <a16:creationId xmlns:a16="http://schemas.microsoft.com/office/drawing/2014/main" id="{00000000-0008-0000-0100-00000E020000}"/>
            </a:ext>
          </a:extLst>
        </xdr:cNvPr>
        <xdr:cNvCxnSpPr/>
      </xdr:nvCxnSpPr>
      <xdr:spPr>
        <a:xfrm flipV="1">
          <a:off x="16318864" y="9587484"/>
          <a:ext cx="0" cy="12047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62</xdr:row>
      <xdr:rowOff>166133</xdr:rowOff>
    </xdr:from>
    <xdr:ext cx="405111" cy="259045"/>
    <xdr:sp macro="" textlink="">
      <xdr:nvSpPr>
        <xdr:cNvPr id="527" name="【学校施設】&#10;有形固定資産減価償却率最小値テキスト">
          <a:extLst>
            <a:ext uri="{FF2B5EF4-FFF2-40B4-BE49-F238E27FC236}">
              <a16:creationId xmlns:a16="http://schemas.microsoft.com/office/drawing/2014/main" id="{00000000-0008-0000-0100-00000F020000}"/>
            </a:ext>
          </a:extLst>
        </xdr:cNvPr>
        <xdr:cNvSpPr txBox="1"/>
      </xdr:nvSpPr>
      <xdr:spPr>
        <a:xfrm>
          <a:off x="16357600" y="107960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62</xdr:row>
      <xdr:rowOff>162306</xdr:rowOff>
    </xdr:from>
    <xdr:to>
      <xdr:col>86</xdr:col>
      <xdr:colOff>25400</xdr:colOff>
      <xdr:row>62</xdr:row>
      <xdr:rowOff>162306</xdr:rowOff>
    </xdr:to>
    <xdr:cxnSp macro="">
      <xdr:nvCxnSpPr>
        <xdr:cNvPr id="528" name="直線コネクタ 527">
          <a:extLst>
            <a:ext uri="{FF2B5EF4-FFF2-40B4-BE49-F238E27FC236}">
              <a16:creationId xmlns:a16="http://schemas.microsoft.com/office/drawing/2014/main" id="{00000000-0008-0000-0100-000010020000}"/>
            </a:ext>
          </a:extLst>
        </xdr:cNvPr>
        <xdr:cNvCxnSpPr/>
      </xdr:nvCxnSpPr>
      <xdr:spPr>
        <a:xfrm>
          <a:off x="16230600" y="107922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104411</xdr:rowOff>
    </xdr:from>
    <xdr:ext cx="405111" cy="259045"/>
    <xdr:sp macro="" textlink="">
      <xdr:nvSpPr>
        <xdr:cNvPr id="529" name="【学校施設】&#10;有形固定資産減価償却率最大値テキスト">
          <a:extLst>
            <a:ext uri="{FF2B5EF4-FFF2-40B4-BE49-F238E27FC236}">
              <a16:creationId xmlns:a16="http://schemas.microsoft.com/office/drawing/2014/main" id="{00000000-0008-0000-0100-000011020000}"/>
            </a:ext>
          </a:extLst>
        </xdr:cNvPr>
        <xdr:cNvSpPr txBox="1"/>
      </xdr:nvSpPr>
      <xdr:spPr>
        <a:xfrm>
          <a:off x="16357600" y="93627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157734</xdr:rowOff>
    </xdr:from>
    <xdr:to>
      <xdr:col>86</xdr:col>
      <xdr:colOff>25400</xdr:colOff>
      <xdr:row>55</xdr:row>
      <xdr:rowOff>157734</xdr:rowOff>
    </xdr:to>
    <xdr:cxnSp macro="">
      <xdr:nvCxnSpPr>
        <xdr:cNvPr id="530" name="直線コネクタ 529">
          <a:extLst>
            <a:ext uri="{FF2B5EF4-FFF2-40B4-BE49-F238E27FC236}">
              <a16:creationId xmlns:a16="http://schemas.microsoft.com/office/drawing/2014/main" id="{00000000-0008-0000-0100-000012020000}"/>
            </a:ext>
          </a:extLst>
        </xdr:cNvPr>
        <xdr:cNvCxnSpPr/>
      </xdr:nvCxnSpPr>
      <xdr:spPr>
        <a:xfrm>
          <a:off x="16230600" y="95874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37355</xdr:rowOff>
    </xdr:from>
    <xdr:ext cx="405111" cy="259045"/>
    <xdr:sp macro="" textlink="">
      <xdr:nvSpPr>
        <xdr:cNvPr id="531" name="【学校施設】&#10;有形固定資産減価償却率平均値テキスト">
          <a:extLst>
            <a:ext uri="{FF2B5EF4-FFF2-40B4-BE49-F238E27FC236}">
              <a16:creationId xmlns:a16="http://schemas.microsoft.com/office/drawing/2014/main" id="{00000000-0008-0000-0100-000013020000}"/>
            </a:ext>
          </a:extLst>
        </xdr:cNvPr>
        <xdr:cNvSpPr txBox="1"/>
      </xdr:nvSpPr>
      <xdr:spPr>
        <a:xfrm>
          <a:off x="16357600" y="1015290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58928</xdr:rowOff>
    </xdr:from>
    <xdr:to>
      <xdr:col>85</xdr:col>
      <xdr:colOff>177800</xdr:colOff>
      <xdr:row>59</xdr:row>
      <xdr:rowOff>160528</xdr:rowOff>
    </xdr:to>
    <xdr:sp macro="" textlink="">
      <xdr:nvSpPr>
        <xdr:cNvPr id="532" name="フローチャート: 判断 531">
          <a:extLst>
            <a:ext uri="{FF2B5EF4-FFF2-40B4-BE49-F238E27FC236}">
              <a16:creationId xmlns:a16="http://schemas.microsoft.com/office/drawing/2014/main" id="{00000000-0008-0000-0100-000014020000}"/>
            </a:ext>
          </a:extLst>
        </xdr:cNvPr>
        <xdr:cNvSpPr/>
      </xdr:nvSpPr>
      <xdr:spPr>
        <a:xfrm>
          <a:off x="16268700" y="10174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24638</xdr:rowOff>
    </xdr:from>
    <xdr:to>
      <xdr:col>81</xdr:col>
      <xdr:colOff>101600</xdr:colOff>
      <xdr:row>59</xdr:row>
      <xdr:rowOff>126238</xdr:rowOff>
    </xdr:to>
    <xdr:sp macro="" textlink="">
      <xdr:nvSpPr>
        <xdr:cNvPr id="533" name="フローチャート: 判断 532">
          <a:extLst>
            <a:ext uri="{FF2B5EF4-FFF2-40B4-BE49-F238E27FC236}">
              <a16:creationId xmlns:a16="http://schemas.microsoft.com/office/drawing/2014/main" id="{00000000-0008-0000-0100-000015020000}"/>
            </a:ext>
          </a:extLst>
        </xdr:cNvPr>
        <xdr:cNvSpPr/>
      </xdr:nvSpPr>
      <xdr:spPr>
        <a:xfrm>
          <a:off x="15430500" y="101401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22352</xdr:rowOff>
    </xdr:from>
    <xdr:to>
      <xdr:col>76</xdr:col>
      <xdr:colOff>165100</xdr:colOff>
      <xdr:row>59</xdr:row>
      <xdr:rowOff>123952</xdr:rowOff>
    </xdr:to>
    <xdr:sp macro="" textlink="">
      <xdr:nvSpPr>
        <xdr:cNvPr id="534" name="フローチャート: 判断 533">
          <a:extLst>
            <a:ext uri="{FF2B5EF4-FFF2-40B4-BE49-F238E27FC236}">
              <a16:creationId xmlns:a16="http://schemas.microsoft.com/office/drawing/2014/main" id="{00000000-0008-0000-0100-000016020000}"/>
            </a:ext>
          </a:extLst>
        </xdr:cNvPr>
        <xdr:cNvSpPr/>
      </xdr:nvSpPr>
      <xdr:spPr>
        <a:xfrm>
          <a:off x="14541500" y="10137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159512</xdr:rowOff>
    </xdr:from>
    <xdr:to>
      <xdr:col>72</xdr:col>
      <xdr:colOff>38100</xdr:colOff>
      <xdr:row>59</xdr:row>
      <xdr:rowOff>89662</xdr:rowOff>
    </xdr:to>
    <xdr:sp macro="" textlink="">
      <xdr:nvSpPr>
        <xdr:cNvPr id="535" name="フローチャート: 判断 534">
          <a:extLst>
            <a:ext uri="{FF2B5EF4-FFF2-40B4-BE49-F238E27FC236}">
              <a16:creationId xmlns:a16="http://schemas.microsoft.com/office/drawing/2014/main" id="{00000000-0008-0000-0100-000017020000}"/>
            </a:ext>
          </a:extLst>
        </xdr:cNvPr>
        <xdr:cNvSpPr/>
      </xdr:nvSpPr>
      <xdr:spPr>
        <a:xfrm>
          <a:off x="13652500" y="10103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141224</xdr:rowOff>
    </xdr:from>
    <xdr:to>
      <xdr:col>67</xdr:col>
      <xdr:colOff>101600</xdr:colOff>
      <xdr:row>59</xdr:row>
      <xdr:rowOff>71374</xdr:rowOff>
    </xdr:to>
    <xdr:sp macro="" textlink="">
      <xdr:nvSpPr>
        <xdr:cNvPr id="536" name="フローチャート: 判断 535">
          <a:extLst>
            <a:ext uri="{FF2B5EF4-FFF2-40B4-BE49-F238E27FC236}">
              <a16:creationId xmlns:a16="http://schemas.microsoft.com/office/drawing/2014/main" id="{00000000-0008-0000-0100-000018020000}"/>
            </a:ext>
          </a:extLst>
        </xdr:cNvPr>
        <xdr:cNvSpPr/>
      </xdr:nvSpPr>
      <xdr:spPr>
        <a:xfrm>
          <a:off x="12763500" y="10085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37" name="テキスト ボックス 536">
          <a:extLst>
            <a:ext uri="{FF2B5EF4-FFF2-40B4-BE49-F238E27FC236}">
              <a16:creationId xmlns:a16="http://schemas.microsoft.com/office/drawing/2014/main" id="{00000000-0008-0000-0100-000019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38" name="テキスト ボックス 537">
          <a:extLst>
            <a:ext uri="{FF2B5EF4-FFF2-40B4-BE49-F238E27FC236}">
              <a16:creationId xmlns:a16="http://schemas.microsoft.com/office/drawing/2014/main" id="{00000000-0008-0000-0100-00001A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39" name="テキスト ボックス 538">
          <a:extLst>
            <a:ext uri="{FF2B5EF4-FFF2-40B4-BE49-F238E27FC236}">
              <a16:creationId xmlns:a16="http://schemas.microsoft.com/office/drawing/2014/main" id="{00000000-0008-0000-0100-00001B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0" name="テキスト ボックス 539">
          <a:extLst>
            <a:ext uri="{FF2B5EF4-FFF2-40B4-BE49-F238E27FC236}">
              <a16:creationId xmlns:a16="http://schemas.microsoft.com/office/drawing/2014/main" id="{00000000-0008-0000-0100-00001C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00000000-0008-0000-0100-00001D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68072</xdr:rowOff>
    </xdr:from>
    <xdr:to>
      <xdr:col>85</xdr:col>
      <xdr:colOff>177800</xdr:colOff>
      <xdr:row>58</xdr:row>
      <xdr:rowOff>169672</xdr:rowOff>
    </xdr:to>
    <xdr:sp macro="" textlink="">
      <xdr:nvSpPr>
        <xdr:cNvPr id="542" name="楕円 541">
          <a:extLst>
            <a:ext uri="{FF2B5EF4-FFF2-40B4-BE49-F238E27FC236}">
              <a16:creationId xmlns:a16="http://schemas.microsoft.com/office/drawing/2014/main" id="{00000000-0008-0000-0100-00001E020000}"/>
            </a:ext>
          </a:extLst>
        </xdr:cNvPr>
        <xdr:cNvSpPr/>
      </xdr:nvSpPr>
      <xdr:spPr>
        <a:xfrm>
          <a:off x="16268700" y="10012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90949</xdr:rowOff>
    </xdr:from>
    <xdr:ext cx="405111" cy="259045"/>
    <xdr:sp macro="" textlink="">
      <xdr:nvSpPr>
        <xdr:cNvPr id="543" name="【学校施設】&#10;有形固定資産減価償却率該当値テキスト">
          <a:extLst>
            <a:ext uri="{FF2B5EF4-FFF2-40B4-BE49-F238E27FC236}">
              <a16:creationId xmlns:a16="http://schemas.microsoft.com/office/drawing/2014/main" id="{00000000-0008-0000-0100-00001F020000}"/>
            </a:ext>
          </a:extLst>
        </xdr:cNvPr>
        <xdr:cNvSpPr txBox="1"/>
      </xdr:nvSpPr>
      <xdr:spPr>
        <a:xfrm>
          <a:off x="16357600" y="98635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45212</xdr:rowOff>
    </xdr:from>
    <xdr:to>
      <xdr:col>81</xdr:col>
      <xdr:colOff>101600</xdr:colOff>
      <xdr:row>58</xdr:row>
      <xdr:rowOff>146812</xdr:rowOff>
    </xdr:to>
    <xdr:sp macro="" textlink="">
      <xdr:nvSpPr>
        <xdr:cNvPr id="544" name="楕円 543">
          <a:extLst>
            <a:ext uri="{FF2B5EF4-FFF2-40B4-BE49-F238E27FC236}">
              <a16:creationId xmlns:a16="http://schemas.microsoft.com/office/drawing/2014/main" id="{00000000-0008-0000-0100-000020020000}"/>
            </a:ext>
          </a:extLst>
        </xdr:cNvPr>
        <xdr:cNvSpPr/>
      </xdr:nvSpPr>
      <xdr:spPr>
        <a:xfrm>
          <a:off x="15430500" y="9989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96012</xdr:rowOff>
    </xdr:from>
    <xdr:to>
      <xdr:col>85</xdr:col>
      <xdr:colOff>127000</xdr:colOff>
      <xdr:row>58</xdr:row>
      <xdr:rowOff>118872</xdr:rowOff>
    </xdr:to>
    <xdr:cxnSp macro="">
      <xdr:nvCxnSpPr>
        <xdr:cNvPr id="545" name="直線コネクタ 544">
          <a:extLst>
            <a:ext uri="{FF2B5EF4-FFF2-40B4-BE49-F238E27FC236}">
              <a16:creationId xmlns:a16="http://schemas.microsoft.com/office/drawing/2014/main" id="{00000000-0008-0000-0100-000021020000}"/>
            </a:ext>
          </a:extLst>
        </xdr:cNvPr>
        <xdr:cNvCxnSpPr/>
      </xdr:nvCxnSpPr>
      <xdr:spPr>
        <a:xfrm>
          <a:off x="15481300" y="10040112"/>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4064</xdr:rowOff>
    </xdr:from>
    <xdr:to>
      <xdr:col>76</xdr:col>
      <xdr:colOff>165100</xdr:colOff>
      <xdr:row>58</xdr:row>
      <xdr:rowOff>105664</xdr:rowOff>
    </xdr:to>
    <xdr:sp macro="" textlink="">
      <xdr:nvSpPr>
        <xdr:cNvPr id="546" name="楕円 545">
          <a:extLst>
            <a:ext uri="{FF2B5EF4-FFF2-40B4-BE49-F238E27FC236}">
              <a16:creationId xmlns:a16="http://schemas.microsoft.com/office/drawing/2014/main" id="{00000000-0008-0000-0100-000022020000}"/>
            </a:ext>
          </a:extLst>
        </xdr:cNvPr>
        <xdr:cNvSpPr/>
      </xdr:nvSpPr>
      <xdr:spPr>
        <a:xfrm>
          <a:off x="14541500" y="9948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54864</xdr:rowOff>
    </xdr:from>
    <xdr:to>
      <xdr:col>81</xdr:col>
      <xdr:colOff>50800</xdr:colOff>
      <xdr:row>58</xdr:row>
      <xdr:rowOff>96012</xdr:rowOff>
    </xdr:to>
    <xdr:cxnSp macro="">
      <xdr:nvCxnSpPr>
        <xdr:cNvPr id="547" name="直線コネクタ 546">
          <a:extLst>
            <a:ext uri="{FF2B5EF4-FFF2-40B4-BE49-F238E27FC236}">
              <a16:creationId xmlns:a16="http://schemas.microsoft.com/office/drawing/2014/main" id="{00000000-0008-0000-0100-000023020000}"/>
            </a:ext>
          </a:extLst>
        </xdr:cNvPr>
        <xdr:cNvCxnSpPr/>
      </xdr:nvCxnSpPr>
      <xdr:spPr>
        <a:xfrm>
          <a:off x="14592300" y="9998964"/>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127508</xdr:rowOff>
    </xdr:from>
    <xdr:to>
      <xdr:col>72</xdr:col>
      <xdr:colOff>38100</xdr:colOff>
      <xdr:row>58</xdr:row>
      <xdr:rowOff>57658</xdr:rowOff>
    </xdr:to>
    <xdr:sp macro="" textlink="">
      <xdr:nvSpPr>
        <xdr:cNvPr id="548" name="楕円 547">
          <a:extLst>
            <a:ext uri="{FF2B5EF4-FFF2-40B4-BE49-F238E27FC236}">
              <a16:creationId xmlns:a16="http://schemas.microsoft.com/office/drawing/2014/main" id="{00000000-0008-0000-0100-000024020000}"/>
            </a:ext>
          </a:extLst>
        </xdr:cNvPr>
        <xdr:cNvSpPr/>
      </xdr:nvSpPr>
      <xdr:spPr>
        <a:xfrm>
          <a:off x="13652500" y="9900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6858</xdr:rowOff>
    </xdr:from>
    <xdr:to>
      <xdr:col>76</xdr:col>
      <xdr:colOff>114300</xdr:colOff>
      <xdr:row>58</xdr:row>
      <xdr:rowOff>54864</xdr:rowOff>
    </xdr:to>
    <xdr:cxnSp macro="">
      <xdr:nvCxnSpPr>
        <xdr:cNvPr id="549" name="直線コネクタ 548">
          <a:extLst>
            <a:ext uri="{FF2B5EF4-FFF2-40B4-BE49-F238E27FC236}">
              <a16:creationId xmlns:a16="http://schemas.microsoft.com/office/drawing/2014/main" id="{00000000-0008-0000-0100-000025020000}"/>
            </a:ext>
          </a:extLst>
        </xdr:cNvPr>
        <xdr:cNvCxnSpPr/>
      </xdr:nvCxnSpPr>
      <xdr:spPr>
        <a:xfrm>
          <a:off x="13703300" y="9950958"/>
          <a:ext cx="889000" cy="48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74930</xdr:rowOff>
    </xdr:from>
    <xdr:to>
      <xdr:col>67</xdr:col>
      <xdr:colOff>101600</xdr:colOff>
      <xdr:row>58</xdr:row>
      <xdr:rowOff>5080</xdr:rowOff>
    </xdr:to>
    <xdr:sp macro="" textlink="">
      <xdr:nvSpPr>
        <xdr:cNvPr id="550" name="楕円 549">
          <a:extLst>
            <a:ext uri="{FF2B5EF4-FFF2-40B4-BE49-F238E27FC236}">
              <a16:creationId xmlns:a16="http://schemas.microsoft.com/office/drawing/2014/main" id="{00000000-0008-0000-0100-000026020000}"/>
            </a:ext>
          </a:extLst>
        </xdr:cNvPr>
        <xdr:cNvSpPr/>
      </xdr:nvSpPr>
      <xdr:spPr>
        <a:xfrm>
          <a:off x="12763500" y="9847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57</xdr:row>
      <xdr:rowOff>125730</xdr:rowOff>
    </xdr:from>
    <xdr:to>
      <xdr:col>71</xdr:col>
      <xdr:colOff>177800</xdr:colOff>
      <xdr:row>58</xdr:row>
      <xdr:rowOff>6858</xdr:rowOff>
    </xdr:to>
    <xdr:cxnSp macro="">
      <xdr:nvCxnSpPr>
        <xdr:cNvPr id="551" name="直線コネクタ 550">
          <a:extLst>
            <a:ext uri="{FF2B5EF4-FFF2-40B4-BE49-F238E27FC236}">
              <a16:creationId xmlns:a16="http://schemas.microsoft.com/office/drawing/2014/main" id="{00000000-0008-0000-0100-000027020000}"/>
            </a:ext>
          </a:extLst>
        </xdr:cNvPr>
        <xdr:cNvCxnSpPr/>
      </xdr:nvCxnSpPr>
      <xdr:spPr>
        <a:xfrm>
          <a:off x="12814300" y="9898380"/>
          <a:ext cx="889000" cy="52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117365</xdr:rowOff>
    </xdr:from>
    <xdr:ext cx="405111" cy="259045"/>
    <xdr:sp macro="" textlink="">
      <xdr:nvSpPr>
        <xdr:cNvPr id="552" name="n_1aveValue【学校施設】&#10;有形固定資産減価償却率">
          <a:extLst>
            <a:ext uri="{FF2B5EF4-FFF2-40B4-BE49-F238E27FC236}">
              <a16:creationId xmlns:a16="http://schemas.microsoft.com/office/drawing/2014/main" id="{00000000-0008-0000-0100-000028020000}"/>
            </a:ext>
          </a:extLst>
        </xdr:cNvPr>
        <xdr:cNvSpPr txBox="1"/>
      </xdr:nvSpPr>
      <xdr:spPr>
        <a:xfrm>
          <a:off x="15266044" y="102329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115079</xdr:rowOff>
    </xdr:from>
    <xdr:ext cx="405111" cy="259045"/>
    <xdr:sp macro="" textlink="">
      <xdr:nvSpPr>
        <xdr:cNvPr id="553" name="n_2aveValue【学校施設】&#10;有形固定資産減価償却率">
          <a:extLst>
            <a:ext uri="{FF2B5EF4-FFF2-40B4-BE49-F238E27FC236}">
              <a16:creationId xmlns:a16="http://schemas.microsoft.com/office/drawing/2014/main" id="{00000000-0008-0000-0100-000029020000}"/>
            </a:ext>
          </a:extLst>
        </xdr:cNvPr>
        <xdr:cNvSpPr txBox="1"/>
      </xdr:nvSpPr>
      <xdr:spPr>
        <a:xfrm>
          <a:off x="14389744" y="102306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80789</xdr:rowOff>
    </xdr:from>
    <xdr:ext cx="405111" cy="259045"/>
    <xdr:sp macro="" textlink="">
      <xdr:nvSpPr>
        <xdr:cNvPr id="554" name="n_3aveValue【学校施設】&#10;有形固定資産減価償却率">
          <a:extLst>
            <a:ext uri="{FF2B5EF4-FFF2-40B4-BE49-F238E27FC236}">
              <a16:creationId xmlns:a16="http://schemas.microsoft.com/office/drawing/2014/main" id="{00000000-0008-0000-0100-00002A020000}"/>
            </a:ext>
          </a:extLst>
        </xdr:cNvPr>
        <xdr:cNvSpPr txBox="1"/>
      </xdr:nvSpPr>
      <xdr:spPr>
        <a:xfrm>
          <a:off x="13500744" y="101963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62501</xdr:rowOff>
    </xdr:from>
    <xdr:ext cx="405111" cy="259045"/>
    <xdr:sp macro="" textlink="">
      <xdr:nvSpPr>
        <xdr:cNvPr id="555" name="n_4aveValue【学校施設】&#10;有形固定資産減価償却率">
          <a:extLst>
            <a:ext uri="{FF2B5EF4-FFF2-40B4-BE49-F238E27FC236}">
              <a16:creationId xmlns:a16="http://schemas.microsoft.com/office/drawing/2014/main" id="{00000000-0008-0000-0100-00002B020000}"/>
            </a:ext>
          </a:extLst>
        </xdr:cNvPr>
        <xdr:cNvSpPr txBox="1"/>
      </xdr:nvSpPr>
      <xdr:spPr>
        <a:xfrm>
          <a:off x="12611744" y="101780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56</xdr:row>
      <xdr:rowOff>163339</xdr:rowOff>
    </xdr:from>
    <xdr:ext cx="405111" cy="259045"/>
    <xdr:sp macro="" textlink="">
      <xdr:nvSpPr>
        <xdr:cNvPr id="556" name="n_1mainValue【学校施設】&#10;有形固定資産減価償却率">
          <a:extLst>
            <a:ext uri="{FF2B5EF4-FFF2-40B4-BE49-F238E27FC236}">
              <a16:creationId xmlns:a16="http://schemas.microsoft.com/office/drawing/2014/main" id="{00000000-0008-0000-0100-00002C020000}"/>
            </a:ext>
          </a:extLst>
        </xdr:cNvPr>
        <xdr:cNvSpPr txBox="1"/>
      </xdr:nvSpPr>
      <xdr:spPr>
        <a:xfrm>
          <a:off x="15266044" y="97645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122191</xdr:rowOff>
    </xdr:from>
    <xdr:ext cx="405111" cy="259045"/>
    <xdr:sp macro="" textlink="">
      <xdr:nvSpPr>
        <xdr:cNvPr id="557" name="n_2mainValue【学校施設】&#10;有形固定資産減価償却率">
          <a:extLst>
            <a:ext uri="{FF2B5EF4-FFF2-40B4-BE49-F238E27FC236}">
              <a16:creationId xmlns:a16="http://schemas.microsoft.com/office/drawing/2014/main" id="{00000000-0008-0000-0100-00002D020000}"/>
            </a:ext>
          </a:extLst>
        </xdr:cNvPr>
        <xdr:cNvSpPr txBox="1"/>
      </xdr:nvSpPr>
      <xdr:spPr>
        <a:xfrm>
          <a:off x="14389744" y="9723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74185</xdr:rowOff>
    </xdr:from>
    <xdr:ext cx="405111" cy="259045"/>
    <xdr:sp macro="" textlink="">
      <xdr:nvSpPr>
        <xdr:cNvPr id="558" name="n_3mainValue【学校施設】&#10;有形固定資産減価償却率">
          <a:extLst>
            <a:ext uri="{FF2B5EF4-FFF2-40B4-BE49-F238E27FC236}">
              <a16:creationId xmlns:a16="http://schemas.microsoft.com/office/drawing/2014/main" id="{00000000-0008-0000-0100-00002E020000}"/>
            </a:ext>
          </a:extLst>
        </xdr:cNvPr>
        <xdr:cNvSpPr txBox="1"/>
      </xdr:nvSpPr>
      <xdr:spPr>
        <a:xfrm>
          <a:off x="13500744" y="96753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21607</xdr:rowOff>
    </xdr:from>
    <xdr:ext cx="405111" cy="259045"/>
    <xdr:sp macro="" textlink="">
      <xdr:nvSpPr>
        <xdr:cNvPr id="559" name="n_4mainValue【学校施設】&#10;有形固定資産減価償却率">
          <a:extLst>
            <a:ext uri="{FF2B5EF4-FFF2-40B4-BE49-F238E27FC236}">
              <a16:creationId xmlns:a16="http://schemas.microsoft.com/office/drawing/2014/main" id="{00000000-0008-0000-0100-00002F020000}"/>
            </a:ext>
          </a:extLst>
        </xdr:cNvPr>
        <xdr:cNvSpPr txBox="1"/>
      </xdr:nvSpPr>
      <xdr:spPr>
        <a:xfrm>
          <a:off x="12611744" y="9622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0" name="正方形/長方形 559">
          <a:extLst>
            <a:ext uri="{FF2B5EF4-FFF2-40B4-BE49-F238E27FC236}">
              <a16:creationId xmlns:a16="http://schemas.microsoft.com/office/drawing/2014/main" id="{00000000-0008-0000-0100-000030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1" name="正方形/長方形 560">
          <a:extLst>
            <a:ext uri="{FF2B5EF4-FFF2-40B4-BE49-F238E27FC236}">
              <a16:creationId xmlns:a16="http://schemas.microsoft.com/office/drawing/2014/main" id="{00000000-0008-0000-0100-000031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2" name="正方形/長方形 561">
          <a:extLst>
            <a:ext uri="{FF2B5EF4-FFF2-40B4-BE49-F238E27FC236}">
              <a16:creationId xmlns:a16="http://schemas.microsoft.com/office/drawing/2014/main" id="{00000000-0008-0000-0100-000032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3" name="正方形/長方形 562">
          <a:extLst>
            <a:ext uri="{FF2B5EF4-FFF2-40B4-BE49-F238E27FC236}">
              <a16:creationId xmlns:a16="http://schemas.microsoft.com/office/drawing/2014/main" id="{00000000-0008-0000-0100-000033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4" name="正方形/長方形 563">
          <a:extLst>
            <a:ext uri="{FF2B5EF4-FFF2-40B4-BE49-F238E27FC236}">
              <a16:creationId xmlns:a16="http://schemas.microsoft.com/office/drawing/2014/main" id="{00000000-0008-0000-0100-000034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5" name="正方形/長方形 564">
          <a:extLst>
            <a:ext uri="{FF2B5EF4-FFF2-40B4-BE49-F238E27FC236}">
              <a16:creationId xmlns:a16="http://schemas.microsoft.com/office/drawing/2014/main" id="{00000000-0008-0000-0100-000035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6" name="正方形/長方形 565">
          <a:extLst>
            <a:ext uri="{FF2B5EF4-FFF2-40B4-BE49-F238E27FC236}">
              <a16:creationId xmlns:a16="http://schemas.microsoft.com/office/drawing/2014/main" id="{00000000-0008-0000-0100-000036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67" name="正方形/長方形 566">
          <a:extLst>
            <a:ext uri="{FF2B5EF4-FFF2-40B4-BE49-F238E27FC236}">
              <a16:creationId xmlns:a16="http://schemas.microsoft.com/office/drawing/2014/main" id="{00000000-0008-0000-0100-000037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68" name="テキスト ボックス 567">
          <a:extLst>
            <a:ext uri="{FF2B5EF4-FFF2-40B4-BE49-F238E27FC236}">
              <a16:creationId xmlns:a16="http://schemas.microsoft.com/office/drawing/2014/main" id="{00000000-0008-0000-0100-000038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69" name="直線コネクタ 568">
          <a:extLst>
            <a:ext uri="{FF2B5EF4-FFF2-40B4-BE49-F238E27FC236}">
              <a16:creationId xmlns:a16="http://schemas.microsoft.com/office/drawing/2014/main" id="{00000000-0008-0000-0100-000039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0" name="テキスト ボックス 569">
          <a:extLst>
            <a:ext uri="{FF2B5EF4-FFF2-40B4-BE49-F238E27FC236}">
              <a16:creationId xmlns:a16="http://schemas.microsoft.com/office/drawing/2014/main" id="{00000000-0008-0000-0100-00003A020000}"/>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63</xdr:row>
      <xdr:rowOff>57150</xdr:rowOff>
    </xdr:to>
    <xdr:cxnSp macro="">
      <xdr:nvCxnSpPr>
        <xdr:cNvPr id="571" name="直線コネクタ 570">
          <a:extLst>
            <a:ext uri="{FF2B5EF4-FFF2-40B4-BE49-F238E27FC236}">
              <a16:creationId xmlns:a16="http://schemas.microsoft.com/office/drawing/2014/main" id="{00000000-0008-0000-0100-00003B020000}"/>
            </a:ext>
          </a:extLst>
        </xdr:cNvPr>
        <xdr:cNvCxnSpPr/>
      </xdr:nvCxnSpPr>
      <xdr:spPr>
        <a:xfrm>
          <a:off x="18288000" y="1085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86377</xdr:rowOff>
    </xdr:from>
    <xdr:ext cx="467179" cy="259045"/>
    <xdr:sp macro="" textlink="">
      <xdr:nvSpPr>
        <xdr:cNvPr id="572" name="テキスト ボックス 571">
          <a:extLst>
            <a:ext uri="{FF2B5EF4-FFF2-40B4-BE49-F238E27FC236}">
              <a16:creationId xmlns:a16="http://schemas.microsoft.com/office/drawing/2014/main" id="{00000000-0008-0000-0100-00003C020000}"/>
            </a:ext>
          </a:extLst>
        </xdr:cNvPr>
        <xdr:cNvSpPr txBox="1"/>
      </xdr:nvSpPr>
      <xdr:spPr>
        <a:xfrm>
          <a:off x="17820821" y="1071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3" name="直線コネクタ 572">
          <a:extLst>
            <a:ext uri="{FF2B5EF4-FFF2-40B4-BE49-F238E27FC236}">
              <a16:creationId xmlns:a16="http://schemas.microsoft.com/office/drawing/2014/main" id="{00000000-0008-0000-0100-00003D020000}"/>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74" name="テキスト ボックス 573">
          <a:extLst>
            <a:ext uri="{FF2B5EF4-FFF2-40B4-BE49-F238E27FC236}">
              <a16:creationId xmlns:a16="http://schemas.microsoft.com/office/drawing/2014/main" id="{00000000-0008-0000-0100-00003E020000}"/>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114300</xdr:rowOff>
    </xdr:from>
    <xdr:to>
      <xdr:col>120</xdr:col>
      <xdr:colOff>114300</xdr:colOff>
      <xdr:row>56</xdr:row>
      <xdr:rowOff>114300</xdr:rowOff>
    </xdr:to>
    <xdr:cxnSp macro="">
      <xdr:nvCxnSpPr>
        <xdr:cNvPr id="575" name="直線コネクタ 574">
          <a:extLst>
            <a:ext uri="{FF2B5EF4-FFF2-40B4-BE49-F238E27FC236}">
              <a16:creationId xmlns:a16="http://schemas.microsoft.com/office/drawing/2014/main" id="{00000000-0008-0000-0100-00003F020000}"/>
            </a:ext>
          </a:extLst>
        </xdr:cNvPr>
        <xdr:cNvCxnSpPr/>
      </xdr:nvCxnSpPr>
      <xdr:spPr>
        <a:xfrm>
          <a:off x="18288000" y="971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143527</xdr:rowOff>
    </xdr:from>
    <xdr:ext cx="467179" cy="259045"/>
    <xdr:sp macro="" textlink="">
      <xdr:nvSpPr>
        <xdr:cNvPr id="576" name="テキスト ボックス 575">
          <a:extLst>
            <a:ext uri="{FF2B5EF4-FFF2-40B4-BE49-F238E27FC236}">
              <a16:creationId xmlns:a16="http://schemas.microsoft.com/office/drawing/2014/main" id="{00000000-0008-0000-0100-000040020000}"/>
            </a:ext>
          </a:extLst>
        </xdr:cNvPr>
        <xdr:cNvSpPr txBox="1"/>
      </xdr:nvSpPr>
      <xdr:spPr>
        <a:xfrm>
          <a:off x="17820821" y="957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77" name="直線コネクタ 576">
          <a:extLst>
            <a:ext uri="{FF2B5EF4-FFF2-40B4-BE49-F238E27FC236}">
              <a16:creationId xmlns:a16="http://schemas.microsoft.com/office/drawing/2014/main" id="{00000000-0008-0000-0100-000041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78" name="テキスト ボックス 577">
          <a:extLst>
            <a:ext uri="{FF2B5EF4-FFF2-40B4-BE49-F238E27FC236}">
              <a16:creationId xmlns:a16="http://schemas.microsoft.com/office/drawing/2014/main" id="{00000000-0008-0000-0100-00004202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79" name="【学校施設】&#10;一人当たり面積グラフ枠">
          <a:extLst>
            <a:ext uri="{FF2B5EF4-FFF2-40B4-BE49-F238E27FC236}">
              <a16:creationId xmlns:a16="http://schemas.microsoft.com/office/drawing/2014/main" id="{00000000-0008-0000-0100-000043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138874</xdr:rowOff>
    </xdr:from>
    <xdr:to>
      <xdr:col>116</xdr:col>
      <xdr:colOff>62864</xdr:colOff>
      <xdr:row>63</xdr:row>
      <xdr:rowOff>101156</xdr:rowOff>
    </xdr:to>
    <xdr:cxnSp macro="">
      <xdr:nvCxnSpPr>
        <xdr:cNvPr id="580" name="直線コネクタ 579">
          <a:extLst>
            <a:ext uri="{FF2B5EF4-FFF2-40B4-BE49-F238E27FC236}">
              <a16:creationId xmlns:a16="http://schemas.microsoft.com/office/drawing/2014/main" id="{00000000-0008-0000-0100-000044020000}"/>
            </a:ext>
          </a:extLst>
        </xdr:cNvPr>
        <xdr:cNvCxnSpPr/>
      </xdr:nvCxnSpPr>
      <xdr:spPr>
        <a:xfrm flipV="1">
          <a:off x="22160864" y="9740074"/>
          <a:ext cx="0" cy="1162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104983</xdr:rowOff>
    </xdr:from>
    <xdr:ext cx="469744" cy="259045"/>
    <xdr:sp macro="" textlink="">
      <xdr:nvSpPr>
        <xdr:cNvPr id="581" name="【学校施設】&#10;一人当たり面積最小値テキスト">
          <a:extLst>
            <a:ext uri="{FF2B5EF4-FFF2-40B4-BE49-F238E27FC236}">
              <a16:creationId xmlns:a16="http://schemas.microsoft.com/office/drawing/2014/main" id="{00000000-0008-0000-0100-000045020000}"/>
            </a:ext>
          </a:extLst>
        </xdr:cNvPr>
        <xdr:cNvSpPr txBox="1"/>
      </xdr:nvSpPr>
      <xdr:spPr>
        <a:xfrm>
          <a:off x="22199600" y="10906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101156</xdr:rowOff>
    </xdr:from>
    <xdr:to>
      <xdr:col>116</xdr:col>
      <xdr:colOff>152400</xdr:colOff>
      <xdr:row>63</xdr:row>
      <xdr:rowOff>101156</xdr:rowOff>
    </xdr:to>
    <xdr:cxnSp macro="">
      <xdr:nvCxnSpPr>
        <xdr:cNvPr id="582" name="直線コネクタ 581">
          <a:extLst>
            <a:ext uri="{FF2B5EF4-FFF2-40B4-BE49-F238E27FC236}">
              <a16:creationId xmlns:a16="http://schemas.microsoft.com/office/drawing/2014/main" id="{00000000-0008-0000-0100-000046020000}"/>
            </a:ext>
          </a:extLst>
        </xdr:cNvPr>
        <xdr:cNvCxnSpPr/>
      </xdr:nvCxnSpPr>
      <xdr:spPr>
        <a:xfrm>
          <a:off x="22072600" y="109025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85551</xdr:rowOff>
    </xdr:from>
    <xdr:ext cx="469744" cy="259045"/>
    <xdr:sp macro="" textlink="">
      <xdr:nvSpPr>
        <xdr:cNvPr id="583" name="【学校施設】&#10;一人当たり面積最大値テキスト">
          <a:extLst>
            <a:ext uri="{FF2B5EF4-FFF2-40B4-BE49-F238E27FC236}">
              <a16:creationId xmlns:a16="http://schemas.microsoft.com/office/drawing/2014/main" id="{00000000-0008-0000-0100-000047020000}"/>
            </a:ext>
          </a:extLst>
        </xdr:cNvPr>
        <xdr:cNvSpPr txBox="1"/>
      </xdr:nvSpPr>
      <xdr:spPr>
        <a:xfrm>
          <a:off x="22199600" y="95153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138874</xdr:rowOff>
    </xdr:from>
    <xdr:to>
      <xdr:col>116</xdr:col>
      <xdr:colOff>152400</xdr:colOff>
      <xdr:row>56</xdr:row>
      <xdr:rowOff>138874</xdr:rowOff>
    </xdr:to>
    <xdr:cxnSp macro="">
      <xdr:nvCxnSpPr>
        <xdr:cNvPr id="584" name="直線コネクタ 583">
          <a:extLst>
            <a:ext uri="{FF2B5EF4-FFF2-40B4-BE49-F238E27FC236}">
              <a16:creationId xmlns:a16="http://schemas.microsoft.com/office/drawing/2014/main" id="{00000000-0008-0000-0100-000048020000}"/>
            </a:ext>
          </a:extLst>
        </xdr:cNvPr>
        <xdr:cNvCxnSpPr/>
      </xdr:nvCxnSpPr>
      <xdr:spPr>
        <a:xfrm>
          <a:off x="22072600" y="9740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29354</xdr:rowOff>
    </xdr:from>
    <xdr:ext cx="469744" cy="259045"/>
    <xdr:sp macro="" textlink="">
      <xdr:nvSpPr>
        <xdr:cNvPr id="585" name="【学校施設】&#10;一人当たり面積平均値テキスト">
          <a:extLst>
            <a:ext uri="{FF2B5EF4-FFF2-40B4-BE49-F238E27FC236}">
              <a16:creationId xmlns:a16="http://schemas.microsoft.com/office/drawing/2014/main" id="{00000000-0008-0000-0100-000049020000}"/>
            </a:ext>
          </a:extLst>
        </xdr:cNvPr>
        <xdr:cNvSpPr txBox="1"/>
      </xdr:nvSpPr>
      <xdr:spPr>
        <a:xfrm>
          <a:off x="22199600" y="1048780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50927</xdr:rowOff>
    </xdr:from>
    <xdr:to>
      <xdr:col>116</xdr:col>
      <xdr:colOff>114300</xdr:colOff>
      <xdr:row>61</xdr:row>
      <xdr:rowOff>152527</xdr:rowOff>
    </xdr:to>
    <xdr:sp macro="" textlink="">
      <xdr:nvSpPr>
        <xdr:cNvPr id="586" name="フローチャート: 判断 585">
          <a:extLst>
            <a:ext uri="{FF2B5EF4-FFF2-40B4-BE49-F238E27FC236}">
              <a16:creationId xmlns:a16="http://schemas.microsoft.com/office/drawing/2014/main" id="{00000000-0008-0000-0100-00004A020000}"/>
            </a:ext>
          </a:extLst>
        </xdr:cNvPr>
        <xdr:cNvSpPr/>
      </xdr:nvSpPr>
      <xdr:spPr>
        <a:xfrm>
          <a:off x="22110700" y="10509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61214</xdr:rowOff>
    </xdr:from>
    <xdr:to>
      <xdr:col>112</xdr:col>
      <xdr:colOff>38100</xdr:colOff>
      <xdr:row>61</xdr:row>
      <xdr:rowOff>162814</xdr:rowOff>
    </xdr:to>
    <xdr:sp macro="" textlink="">
      <xdr:nvSpPr>
        <xdr:cNvPr id="587" name="フローチャート: 判断 586">
          <a:extLst>
            <a:ext uri="{FF2B5EF4-FFF2-40B4-BE49-F238E27FC236}">
              <a16:creationId xmlns:a16="http://schemas.microsoft.com/office/drawing/2014/main" id="{00000000-0008-0000-0100-00004B020000}"/>
            </a:ext>
          </a:extLst>
        </xdr:cNvPr>
        <xdr:cNvSpPr/>
      </xdr:nvSpPr>
      <xdr:spPr>
        <a:xfrm>
          <a:off x="21272500" y="10519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67501</xdr:rowOff>
    </xdr:from>
    <xdr:to>
      <xdr:col>107</xdr:col>
      <xdr:colOff>101600</xdr:colOff>
      <xdr:row>61</xdr:row>
      <xdr:rowOff>169101</xdr:rowOff>
    </xdr:to>
    <xdr:sp macro="" textlink="">
      <xdr:nvSpPr>
        <xdr:cNvPr id="588" name="フローチャート: 判断 587">
          <a:extLst>
            <a:ext uri="{FF2B5EF4-FFF2-40B4-BE49-F238E27FC236}">
              <a16:creationId xmlns:a16="http://schemas.microsoft.com/office/drawing/2014/main" id="{00000000-0008-0000-0100-00004C020000}"/>
            </a:ext>
          </a:extLst>
        </xdr:cNvPr>
        <xdr:cNvSpPr/>
      </xdr:nvSpPr>
      <xdr:spPr>
        <a:xfrm>
          <a:off x="20383500" y="10525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57214</xdr:rowOff>
    </xdr:from>
    <xdr:to>
      <xdr:col>102</xdr:col>
      <xdr:colOff>165100</xdr:colOff>
      <xdr:row>61</xdr:row>
      <xdr:rowOff>158814</xdr:rowOff>
    </xdr:to>
    <xdr:sp macro="" textlink="">
      <xdr:nvSpPr>
        <xdr:cNvPr id="589" name="フローチャート: 判断 588">
          <a:extLst>
            <a:ext uri="{FF2B5EF4-FFF2-40B4-BE49-F238E27FC236}">
              <a16:creationId xmlns:a16="http://schemas.microsoft.com/office/drawing/2014/main" id="{00000000-0008-0000-0100-00004D020000}"/>
            </a:ext>
          </a:extLst>
        </xdr:cNvPr>
        <xdr:cNvSpPr/>
      </xdr:nvSpPr>
      <xdr:spPr>
        <a:xfrm>
          <a:off x="19494500" y="10515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69786</xdr:rowOff>
    </xdr:from>
    <xdr:to>
      <xdr:col>98</xdr:col>
      <xdr:colOff>38100</xdr:colOff>
      <xdr:row>61</xdr:row>
      <xdr:rowOff>171386</xdr:rowOff>
    </xdr:to>
    <xdr:sp macro="" textlink="">
      <xdr:nvSpPr>
        <xdr:cNvPr id="590" name="フローチャート: 判断 589">
          <a:extLst>
            <a:ext uri="{FF2B5EF4-FFF2-40B4-BE49-F238E27FC236}">
              <a16:creationId xmlns:a16="http://schemas.microsoft.com/office/drawing/2014/main" id="{00000000-0008-0000-0100-00004E020000}"/>
            </a:ext>
          </a:extLst>
        </xdr:cNvPr>
        <xdr:cNvSpPr/>
      </xdr:nvSpPr>
      <xdr:spPr>
        <a:xfrm>
          <a:off x="18605500" y="10528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1" name="テキスト ボックス 590">
          <a:extLst>
            <a:ext uri="{FF2B5EF4-FFF2-40B4-BE49-F238E27FC236}">
              <a16:creationId xmlns:a16="http://schemas.microsoft.com/office/drawing/2014/main" id="{00000000-0008-0000-0100-00004F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2" name="テキスト ボックス 591">
          <a:extLst>
            <a:ext uri="{FF2B5EF4-FFF2-40B4-BE49-F238E27FC236}">
              <a16:creationId xmlns:a16="http://schemas.microsoft.com/office/drawing/2014/main" id="{00000000-0008-0000-0100-000050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3" name="テキスト ボックス 592">
          <a:extLst>
            <a:ext uri="{FF2B5EF4-FFF2-40B4-BE49-F238E27FC236}">
              <a16:creationId xmlns:a16="http://schemas.microsoft.com/office/drawing/2014/main" id="{00000000-0008-0000-0100-000051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94" name="テキスト ボックス 593">
          <a:extLst>
            <a:ext uri="{FF2B5EF4-FFF2-40B4-BE49-F238E27FC236}">
              <a16:creationId xmlns:a16="http://schemas.microsoft.com/office/drawing/2014/main" id="{00000000-0008-0000-0100-000052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95" name="テキスト ボックス 594">
          <a:extLst>
            <a:ext uri="{FF2B5EF4-FFF2-40B4-BE49-F238E27FC236}">
              <a16:creationId xmlns:a16="http://schemas.microsoft.com/office/drawing/2014/main" id="{00000000-0008-0000-0100-000053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84645</xdr:rowOff>
    </xdr:from>
    <xdr:to>
      <xdr:col>116</xdr:col>
      <xdr:colOff>114300</xdr:colOff>
      <xdr:row>61</xdr:row>
      <xdr:rowOff>14795</xdr:rowOff>
    </xdr:to>
    <xdr:sp macro="" textlink="">
      <xdr:nvSpPr>
        <xdr:cNvPr id="596" name="楕円 595">
          <a:extLst>
            <a:ext uri="{FF2B5EF4-FFF2-40B4-BE49-F238E27FC236}">
              <a16:creationId xmlns:a16="http://schemas.microsoft.com/office/drawing/2014/main" id="{00000000-0008-0000-0100-000054020000}"/>
            </a:ext>
          </a:extLst>
        </xdr:cNvPr>
        <xdr:cNvSpPr/>
      </xdr:nvSpPr>
      <xdr:spPr>
        <a:xfrm>
          <a:off x="22110700" y="10371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107522</xdr:rowOff>
    </xdr:from>
    <xdr:ext cx="469744" cy="259045"/>
    <xdr:sp macro="" textlink="">
      <xdr:nvSpPr>
        <xdr:cNvPr id="597" name="【学校施設】&#10;一人当たり面積該当値テキスト">
          <a:extLst>
            <a:ext uri="{FF2B5EF4-FFF2-40B4-BE49-F238E27FC236}">
              <a16:creationId xmlns:a16="http://schemas.microsoft.com/office/drawing/2014/main" id="{00000000-0008-0000-0100-000055020000}"/>
            </a:ext>
          </a:extLst>
        </xdr:cNvPr>
        <xdr:cNvSpPr txBox="1"/>
      </xdr:nvSpPr>
      <xdr:spPr>
        <a:xfrm>
          <a:off x="22199600" y="102230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85789</xdr:rowOff>
    </xdr:from>
    <xdr:to>
      <xdr:col>112</xdr:col>
      <xdr:colOff>38100</xdr:colOff>
      <xdr:row>61</xdr:row>
      <xdr:rowOff>15939</xdr:rowOff>
    </xdr:to>
    <xdr:sp macro="" textlink="">
      <xdr:nvSpPr>
        <xdr:cNvPr id="598" name="楕円 597">
          <a:extLst>
            <a:ext uri="{FF2B5EF4-FFF2-40B4-BE49-F238E27FC236}">
              <a16:creationId xmlns:a16="http://schemas.microsoft.com/office/drawing/2014/main" id="{00000000-0008-0000-0100-000056020000}"/>
            </a:ext>
          </a:extLst>
        </xdr:cNvPr>
        <xdr:cNvSpPr/>
      </xdr:nvSpPr>
      <xdr:spPr>
        <a:xfrm>
          <a:off x="21272500" y="10372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135445</xdr:rowOff>
    </xdr:from>
    <xdr:to>
      <xdr:col>116</xdr:col>
      <xdr:colOff>63500</xdr:colOff>
      <xdr:row>60</xdr:row>
      <xdr:rowOff>136589</xdr:rowOff>
    </xdr:to>
    <xdr:cxnSp macro="">
      <xdr:nvCxnSpPr>
        <xdr:cNvPr id="599" name="直線コネクタ 598">
          <a:extLst>
            <a:ext uri="{FF2B5EF4-FFF2-40B4-BE49-F238E27FC236}">
              <a16:creationId xmlns:a16="http://schemas.microsoft.com/office/drawing/2014/main" id="{00000000-0008-0000-0100-000057020000}"/>
            </a:ext>
          </a:extLst>
        </xdr:cNvPr>
        <xdr:cNvCxnSpPr/>
      </xdr:nvCxnSpPr>
      <xdr:spPr>
        <a:xfrm flipV="1">
          <a:off x="21323300" y="10422445"/>
          <a:ext cx="838200" cy="1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78931</xdr:rowOff>
    </xdr:from>
    <xdr:to>
      <xdr:col>107</xdr:col>
      <xdr:colOff>101600</xdr:colOff>
      <xdr:row>61</xdr:row>
      <xdr:rowOff>9081</xdr:rowOff>
    </xdr:to>
    <xdr:sp macro="" textlink="">
      <xdr:nvSpPr>
        <xdr:cNvPr id="600" name="楕円 599">
          <a:extLst>
            <a:ext uri="{FF2B5EF4-FFF2-40B4-BE49-F238E27FC236}">
              <a16:creationId xmlns:a16="http://schemas.microsoft.com/office/drawing/2014/main" id="{00000000-0008-0000-0100-000058020000}"/>
            </a:ext>
          </a:extLst>
        </xdr:cNvPr>
        <xdr:cNvSpPr/>
      </xdr:nvSpPr>
      <xdr:spPr>
        <a:xfrm>
          <a:off x="20383500" y="10365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129731</xdr:rowOff>
    </xdr:from>
    <xdr:to>
      <xdr:col>111</xdr:col>
      <xdr:colOff>177800</xdr:colOff>
      <xdr:row>60</xdr:row>
      <xdr:rowOff>136589</xdr:rowOff>
    </xdr:to>
    <xdr:cxnSp macro="">
      <xdr:nvCxnSpPr>
        <xdr:cNvPr id="601" name="直線コネクタ 600">
          <a:extLst>
            <a:ext uri="{FF2B5EF4-FFF2-40B4-BE49-F238E27FC236}">
              <a16:creationId xmlns:a16="http://schemas.microsoft.com/office/drawing/2014/main" id="{00000000-0008-0000-0100-000059020000}"/>
            </a:ext>
          </a:extLst>
        </xdr:cNvPr>
        <xdr:cNvCxnSpPr/>
      </xdr:nvCxnSpPr>
      <xdr:spPr>
        <a:xfrm>
          <a:off x="20434300" y="10416731"/>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74930</xdr:rowOff>
    </xdr:from>
    <xdr:to>
      <xdr:col>102</xdr:col>
      <xdr:colOff>165100</xdr:colOff>
      <xdr:row>61</xdr:row>
      <xdr:rowOff>5080</xdr:rowOff>
    </xdr:to>
    <xdr:sp macro="" textlink="">
      <xdr:nvSpPr>
        <xdr:cNvPr id="602" name="楕円 601">
          <a:extLst>
            <a:ext uri="{FF2B5EF4-FFF2-40B4-BE49-F238E27FC236}">
              <a16:creationId xmlns:a16="http://schemas.microsoft.com/office/drawing/2014/main" id="{00000000-0008-0000-0100-00005A020000}"/>
            </a:ext>
          </a:extLst>
        </xdr:cNvPr>
        <xdr:cNvSpPr/>
      </xdr:nvSpPr>
      <xdr:spPr>
        <a:xfrm>
          <a:off x="19494500" y="10361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125730</xdr:rowOff>
    </xdr:from>
    <xdr:to>
      <xdr:col>107</xdr:col>
      <xdr:colOff>50800</xdr:colOff>
      <xdr:row>60</xdr:row>
      <xdr:rowOff>129731</xdr:rowOff>
    </xdr:to>
    <xdr:cxnSp macro="">
      <xdr:nvCxnSpPr>
        <xdr:cNvPr id="603" name="直線コネクタ 602">
          <a:extLst>
            <a:ext uri="{FF2B5EF4-FFF2-40B4-BE49-F238E27FC236}">
              <a16:creationId xmlns:a16="http://schemas.microsoft.com/office/drawing/2014/main" id="{00000000-0008-0000-0100-00005B020000}"/>
            </a:ext>
          </a:extLst>
        </xdr:cNvPr>
        <xdr:cNvCxnSpPr/>
      </xdr:nvCxnSpPr>
      <xdr:spPr>
        <a:xfrm>
          <a:off x="19545300" y="10412730"/>
          <a:ext cx="889000" cy="4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71501</xdr:rowOff>
    </xdr:from>
    <xdr:to>
      <xdr:col>98</xdr:col>
      <xdr:colOff>38100</xdr:colOff>
      <xdr:row>61</xdr:row>
      <xdr:rowOff>1651</xdr:rowOff>
    </xdr:to>
    <xdr:sp macro="" textlink="">
      <xdr:nvSpPr>
        <xdr:cNvPr id="604" name="楕円 603">
          <a:extLst>
            <a:ext uri="{FF2B5EF4-FFF2-40B4-BE49-F238E27FC236}">
              <a16:creationId xmlns:a16="http://schemas.microsoft.com/office/drawing/2014/main" id="{00000000-0008-0000-0100-00005C020000}"/>
            </a:ext>
          </a:extLst>
        </xdr:cNvPr>
        <xdr:cNvSpPr/>
      </xdr:nvSpPr>
      <xdr:spPr>
        <a:xfrm>
          <a:off x="18605500" y="10358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122301</xdr:rowOff>
    </xdr:from>
    <xdr:to>
      <xdr:col>102</xdr:col>
      <xdr:colOff>114300</xdr:colOff>
      <xdr:row>60</xdr:row>
      <xdr:rowOff>125730</xdr:rowOff>
    </xdr:to>
    <xdr:cxnSp macro="">
      <xdr:nvCxnSpPr>
        <xdr:cNvPr id="605" name="直線コネクタ 604">
          <a:extLst>
            <a:ext uri="{FF2B5EF4-FFF2-40B4-BE49-F238E27FC236}">
              <a16:creationId xmlns:a16="http://schemas.microsoft.com/office/drawing/2014/main" id="{00000000-0008-0000-0100-00005D020000}"/>
            </a:ext>
          </a:extLst>
        </xdr:cNvPr>
        <xdr:cNvCxnSpPr/>
      </xdr:nvCxnSpPr>
      <xdr:spPr>
        <a:xfrm>
          <a:off x="18656300" y="10409301"/>
          <a:ext cx="889000" cy="3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153941</xdr:rowOff>
    </xdr:from>
    <xdr:ext cx="469744" cy="259045"/>
    <xdr:sp macro="" textlink="">
      <xdr:nvSpPr>
        <xdr:cNvPr id="606" name="n_1aveValue【学校施設】&#10;一人当たり面積">
          <a:extLst>
            <a:ext uri="{FF2B5EF4-FFF2-40B4-BE49-F238E27FC236}">
              <a16:creationId xmlns:a16="http://schemas.microsoft.com/office/drawing/2014/main" id="{00000000-0008-0000-0100-00005E020000}"/>
            </a:ext>
          </a:extLst>
        </xdr:cNvPr>
        <xdr:cNvSpPr txBox="1"/>
      </xdr:nvSpPr>
      <xdr:spPr>
        <a:xfrm>
          <a:off x="21075727" y="10612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160228</xdr:rowOff>
    </xdr:from>
    <xdr:ext cx="469744" cy="259045"/>
    <xdr:sp macro="" textlink="">
      <xdr:nvSpPr>
        <xdr:cNvPr id="607" name="n_2aveValue【学校施設】&#10;一人当たり面積">
          <a:extLst>
            <a:ext uri="{FF2B5EF4-FFF2-40B4-BE49-F238E27FC236}">
              <a16:creationId xmlns:a16="http://schemas.microsoft.com/office/drawing/2014/main" id="{00000000-0008-0000-0100-00005F020000}"/>
            </a:ext>
          </a:extLst>
        </xdr:cNvPr>
        <xdr:cNvSpPr txBox="1"/>
      </xdr:nvSpPr>
      <xdr:spPr>
        <a:xfrm>
          <a:off x="20199427" y="10618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149941</xdr:rowOff>
    </xdr:from>
    <xdr:ext cx="469744" cy="259045"/>
    <xdr:sp macro="" textlink="">
      <xdr:nvSpPr>
        <xdr:cNvPr id="608" name="n_3aveValue【学校施設】&#10;一人当たり面積">
          <a:extLst>
            <a:ext uri="{FF2B5EF4-FFF2-40B4-BE49-F238E27FC236}">
              <a16:creationId xmlns:a16="http://schemas.microsoft.com/office/drawing/2014/main" id="{00000000-0008-0000-0100-000060020000}"/>
            </a:ext>
          </a:extLst>
        </xdr:cNvPr>
        <xdr:cNvSpPr txBox="1"/>
      </xdr:nvSpPr>
      <xdr:spPr>
        <a:xfrm>
          <a:off x="19310427" y="10608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162513</xdr:rowOff>
    </xdr:from>
    <xdr:ext cx="469744" cy="259045"/>
    <xdr:sp macro="" textlink="">
      <xdr:nvSpPr>
        <xdr:cNvPr id="609" name="n_4aveValue【学校施設】&#10;一人当たり面積">
          <a:extLst>
            <a:ext uri="{FF2B5EF4-FFF2-40B4-BE49-F238E27FC236}">
              <a16:creationId xmlns:a16="http://schemas.microsoft.com/office/drawing/2014/main" id="{00000000-0008-0000-0100-000061020000}"/>
            </a:ext>
          </a:extLst>
        </xdr:cNvPr>
        <xdr:cNvSpPr txBox="1"/>
      </xdr:nvSpPr>
      <xdr:spPr>
        <a:xfrm>
          <a:off x="18421427" y="10620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59</xdr:row>
      <xdr:rowOff>32466</xdr:rowOff>
    </xdr:from>
    <xdr:ext cx="469744" cy="259045"/>
    <xdr:sp macro="" textlink="">
      <xdr:nvSpPr>
        <xdr:cNvPr id="610" name="n_1mainValue【学校施設】&#10;一人当たり面積">
          <a:extLst>
            <a:ext uri="{FF2B5EF4-FFF2-40B4-BE49-F238E27FC236}">
              <a16:creationId xmlns:a16="http://schemas.microsoft.com/office/drawing/2014/main" id="{00000000-0008-0000-0100-000062020000}"/>
            </a:ext>
          </a:extLst>
        </xdr:cNvPr>
        <xdr:cNvSpPr txBox="1"/>
      </xdr:nvSpPr>
      <xdr:spPr>
        <a:xfrm>
          <a:off x="21075727" y="10148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25608</xdr:rowOff>
    </xdr:from>
    <xdr:ext cx="469744" cy="259045"/>
    <xdr:sp macro="" textlink="">
      <xdr:nvSpPr>
        <xdr:cNvPr id="611" name="n_2mainValue【学校施設】&#10;一人当たり面積">
          <a:extLst>
            <a:ext uri="{FF2B5EF4-FFF2-40B4-BE49-F238E27FC236}">
              <a16:creationId xmlns:a16="http://schemas.microsoft.com/office/drawing/2014/main" id="{00000000-0008-0000-0100-000063020000}"/>
            </a:ext>
          </a:extLst>
        </xdr:cNvPr>
        <xdr:cNvSpPr txBox="1"/>
      </xdr:nvSpPr>
      <xdr:spPr>
        <a:xfrm>
          <a:off x="20199427" y="101411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21607</xdr:rowOff>
    </xdr:from>
    <xdr:ext cx="469744" cy="259045"/>
    <xdr:sp macro="" textlink="">
      <xdr:nvSpPr>
        <xdr:cNvPr id="612" name="n_3mainValue【学校施設】&#10;一人当たり面積">
          <a:extLst>
            <a:ext uri="{FF2B5EF4-FFF2-40B4-BE49-F238E27FC236}">
              <a16:creationId xmlns:a16="http://schemas.microsoft.com/office/drawing/2014/main" id="{00000000-0008-0000-0100-000064020000}"/>
            </a:ext>
          </a:extLst>
        </xdr:cNvPr>
        <xdr:cNvSpPr txBox="1"/>
      </xdr:nvSpPr>
      <xdr:spPr>
        <a:xfrm>
          <a:off x="19310427" y="10137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18178</xdr:rowOff>
    </xdr:from>
    <xdr:ext cx="469744" cy="259045"/>
    <xdr:sp macro="" textlink="">
      <xdr:nvSpPr>
        <xdr:cNvPr id="613" name="n_4mainValue【学校施設】&#10;一人当たり面積">
          <a:extLst>
            <a:ext uri="{FF2B5EF4-FFF2-40B4-BE49-F238E27FC236}">
              <a16:creationId xmlns:a16="http://schemas.microsoft.com/office/drawing/2014/main" id="{00000000-0008-0000-0100-000065020000}"/>
            </a:ext>
          </a:extLst>
        </xdr:cNvPr>
        <xdr:cNvSpPr txBox="1"/>
      </xdr:nvSpPr>
      <xdr:spPr>
        <a:xfrm>
          <a:off x="18421427" y="101337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14" name="正方形/長方形 613">
          <a:extLst>
            <a:ext uri="{FF2B5EF4-FFF2-40B4-BE49-F238E27FC236}">
              <a16:creationId xmlns:a16="http://schemas.microsoft.com/office/drawing/2014/main" id="{00000000-0008-0000-0100-000066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15" name="正方形/長方形 614">
          <a:extLst>
            <a:ext uri="{FF2B5EF4-FFF2-40B4-BE49-F238E27FC236}">
              <a16:creationId xmlns:a16="http://schemas.microsoft.com/office/drawing/2014/main" id="{00000000-0008-0000-0100-000067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16" name="正方形/長方形 615">
          <a:extLst>
            <a:ext uri="{FF2B5EF4-FFF2-40B4-BE49-F238E27FC236}">
              <a16:creationId xmlns:a16="http://schemas.microsoft.com/office/drawing/2014/main" id="{00000000-0008-0000-0100-000068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17" name="正方形/長方形 616">
          <a:extLst>
            <a:ext uri="{FF2B5EF4-FFF2-40B4-BE49-F238E27FC236}">
              <a16:creationId xmlns:a16="http://schemas.microsoft.com/office/drawing/2014/main" id="{00000000-0008-0000-0100-000069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18" name="正方形/長方形 617">
          <a:extLst>
            <a:ext uri="{FF2B5EF4-FFF2-40B4-BE49-F238E27FC236}">
              <a16:creationId xmlns:a16="http://schemas.microsoft.com/office/drawing/2014/main" id="{00000000-0008-0000-0100-00006A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19" name="正方形/長方形 618">
          <a:extLst>
            <a:ext uri="{FF2B5EF4-FFF2-40B4-BE49-F238E27FC236}">
              <a16:creationId xmlns:a16="http://schemas.microsoft.com/office/drawing/2014/main" id="{00000000-0008-0000-0100-00006B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0" name="正方形/長方形 619">
          <a:extLst>
            <a:ext uri="{FF2B5EF4-FFF2-40B4-BE49-F238E27FC236}">
              <a16:creationId xmlns:a16="http://schemas.microsoft.com/office/drawing/2014/main" id="{00000000-0008-0000-0100-00006C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1" name="正方形/長方形 620">
          <a:extLst>
            <a:ext uri="{FF2B5EF4-FFF2-40B4-BE49-F238E27FC236}">
              <a16:creationId xmlns:a16="http://schemas.microsoft.com/office/drawing/2014/main" id="{00000000-0008-0000-0100-00006D020000}"/>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22" name="正方形/長方形 621">
          <a:extLst>
            <a:ext uri="{FF2B5EF4-FFF2-40B4-BE49-F238E27FC236}">
              <a16:creationId xmlns:a16="http://schemas.microsoft.com/office/drawing/2014/main" id="{00000000-0008-0000-0100-00006E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23" name="正方形/長方形 622">
          <a:extLst>
            <a:ext uri="{FF2B5EF4-FFF2-40B4-BE49-F238E27FC236}">
              <a16:creationId xmlns:a16="http://schemas.microsoft.com/office/drawing/2014/main" id="{00000000-0008-0000-0100-00006F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24" name="正方形/長方形 623">
          <a:extLst>
            <a:ext uri="{FF2B5EF4-FFF2-40B4-BE49-F238E27FC236}">
              <a16:creationId xmlns:a16="http://schemas.microsoft.com/office/drawing/2014/main" id="{00000000-0008-0000-0100-000070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25" name="正方形/長方形 624">
          <a:extLst>
            <a:ext uri="{FF2B5EF4-FFF2-40B4-BE49-F238E27FC236}">
              <a16:creationId xmlns:a16="http://schemas.microsoft.com/office/drawing/2014/main" id="{00000000-0008-0000-0100-000071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26" name="正方形/長方形 625">
          <a:extLst>
            <a:ext uri="{FF2B5EF4-FFF2-40B4-BE49-F238E27FC236}">
              <a16:creationId xmlns:a16="http://schemas.microsoft.com/office/drawing/2014/main" id="{00000000-0008-0000-0100-000072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27" name="正方形/長方形 626">
          <a:extLst>
            <a:ext uri="{FF2B5EF4-FFF2-40B4-BE49-F238E27FC236}">
              <a16:creationId xmlns:a16="http://schemas.microsoft.com/office/drawing/2014/main" id="{00000000-0008-0000-0100-000073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28" name="正方形/長方形 627">
          <a:extLst>
            <a:ext uri="{FF2B5EF4-FFF2-40B4-BE49-F238E27FC236}">
              <a16:creationId xmlns:a16="http://schemas.microsoft.com/office/drawing/2014/main" id="{00000000-0008-0000-0100-000074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29" name="正方形/長方形 628">
          <a:extLst>
            <a:ext uri="{FF2B5EF4-FFF2-40B4-BE49-F238E27FC236}">
              <a16:creationId xmlns:a16="http://schemas.microsoft.com/office/drawing/2014/main" id="{00000000-0008-0000-0100-000075020000}"/>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30" name="正方形/長方形 629">
          <a:extLst>
            <a:ext uri="{FF2B5EF4-FFF2-40B4-BE49-F238E27FC236}">
              <a16:creationId xmlns:a16="http://schemas.microsoft.com/office/drawing/2014/main" id="{00000000-0008-0000-0100-000076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31" name="正方形/長方形 630">
          <a:extLst>
            <a:ext uri="{FF2B5EF4-FFF2-40B4-BE49-F238E27FC236}">
              <a16:creationId xmlns:a16="http://schemas.microsoft.com/office/drawing/2014/main" id="{00000000-0008-0000-0100-000077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32" name="正方形/長方形 631">
          <a:extLst>
            <a:ext uri="{FF2B5EF4-FFF2-40B4-BE49-F238E27FC236}">
              <a16:creationId xmlns:a16="http://schemas.microsoft.com/office/drawing/2014/main" id="{00000000-0008-0000-0100-000078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33" name="正方形/長方形 632">
          <a:extLst>
            <a:ext uri="{FF2B5EF4-FFF2-40B4-BE49-F238E27FC236}">
              <a16:creationId xmlns:a16="http://schemas.microsoft.com/office/drawing/2014/main" id="{00000000-0008-0000-0100-000079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34" name="正方形/長方形 633">
          <a:extLst>
            <a:ext uri="{FF2B5EF4-FFF2-40B4-BE49-F238E27FC236}">
              <a16:creationId xmlns:a16="http://schemas.microsoft.com/office/drawing/2014/main" id="{00000000-0008-0000-0100-00007A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35" name="正方形/長方形 634">
          <a:extLst>
            <a:ext uri="{FF2B5EF4-FFF2-40B4-BE49-F238E27FC236}">
              <a16:creationId xmlns:a16="http://schemas.microsoft.com/office/drawing/2014/main" id="{00000000-0008-0000-0100-00007B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36" name="正方形/長方形 635">
          <a:extLst>
            <a:ext uri="{FF2B5EF4-FFF2-40B4-BE49-F238E27FC236}">
              <a16:creationId xmlns:a16="http://schemas.microsoft.com/office/drawing/2014/main" id="{00000000-0008-0000-0100-00007C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37" name="正方形/長方形 636">
          <a:extLst>
            <a:ext uri="{FF2B5EF4-FFF2-40B4-BE49-F238E27FC236}">
              <a16:creationId xmlns:a16="http://schemas.microsoft.com/office/drawing/2014/main" id="{00000000-0008-0000-0100-00007D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38" name="テキスト ボックス 637">
          <a:extLst>
            <a:ext uri="{FF2B5EF4-FFF2-40B4-BE49-F238E27FC236}">
              <a16:creationId xmlns:a16="http://schemas.microsoft.com/office/drawing/2014/main" id="{00000000-0008-0000-0100-00007E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39" name="直線コネクタ 638">
          <a:extLst>
            <a:ext uri="{FF2B5EF4-FFF2-40B4-BE49-F238E27FC236}">
              <a16:creationId xmlns:a16="http://schemas.microsoft.com/office/drawing/2014/main" id="{00000000-0008-0000-0100-00007F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40" name="テキスト ボックス 639">
          <a:extLst>
            <a:ext uri="{FF2B5EF4-FFF2-40B4-BE49-F238E27FC236}">
              <a16:creationId xmlns:a16="http://schemas.microsoft.com/office/drawing/2014/main" id="{00000000-0008-0000-0100-00008002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41" name="直線コネクタ 640">
          <a:extLst>
            <a:ext uri="{FF2B5EF4-FFF2-40B4-BE49-F238E27FC236}">
              <a16:creationId xmlns:a16="http://schemas.microsoft.com/office/drawing/2014/main" id="{00000000-0008-0000-0100-000081020000}"/>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42" name="テキスト ボックス 641">
          <a:extLst>
            <a:ext uri="{FF2B5EF4-FFF2-40B4-BE49-F238E27FC236}">
              <a16:creationId xmlns:a16="http://schemas.microsoft.com/office/drawing/2014/main" id="{00000000-0008-0000-0100-000082020000}"/>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43" name="直線コネクタ 642">
          <a:extLst>
            <a:ext uri="{FF2B5EF4-FFF2-40B4-BE49-F238E27FC236}">
              <a16:creationId xmlns:a16="http://schemas.microsoft.com/office/drawing/2014/main" id="{00000000-0008-0000-0100-000083020000}"/>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44" name="テキスト ボックス 643">
          <a:extLst>
            <a:ext uri="{FF2B5EF4-FFF2-40B4-BE49-F238E27FC236}">
              <a16:creationId xmlns:a16="http://schemas.microsoft.com/office/drawing/2014/main" id="{00000000-0008-0000-0100-000084020000}"/>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45" name="直線コネクタ 644">
          <a:extLst>
            <a:ext uri="{FF2B5EF4-FFF2-40B4-BE49-F238E27FC236}">
              <a16:creationId xmlns:a16="http://schemas.microsoft.com/office/drawing/2014/main" id="{00000000-0008-0000-0100-00008502000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46" name="テキスト ボックス 645">
          <a:extLst>
            <a:ext uri="{FF2B5EF4-FFF2-40B4-BE49-F238E27FC236}">
              <a16:creationId xmlns:a16="http://schemas.microsoft.com/office/drawing/2014/main" id="{00000000-0008-0000-0100-00008602000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47" name="直線コネクタ 646">
          <a:extLst>
            <a:ext uri="{FF2B5EF4-FFF2-40B4-BE49-F238E27FC236}">
              <a16:creationId xmlns:a16="http://schemas.microsoft.com/office/drawing/2014/main" id="{00000000-0008-0000-0100-000087020000}"/>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48" name="テキスト ボックス 647">
          <a:extLst>
            <a:ext uri="{FF2B5EF4-FFF2-40B4-BE49-F238E27FC236}">
              <a16:creationId xmlns:a16="http://schemas.microsoft.com/office/drawing/2014/main" id="{00000000-0008-0000-0100-000088020000}"/>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49" name="直線コネクタ 648">
          <a:extLst>
            <a:ext uri="{FF2B5EF4-FFF2-40B4-BE49-F238E27FC236}">
              <a16:creationId xmlns:a16="http://schemas.microsoft.com/office/drawing/2014/main" id="{00000000-0008-0000-0100-000089020000}"/>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50" name="テキスト ボックス 649">
          <a:extLst>
            <a:ext uri="{FF2B5EF4-FFF2-40B4-BE49-F238E27FC236}">
              <a16:creationId xmlns:a16="http://schemas.microsoft.com/office/drawing/2014/main" id="{00000000-0008-0000-0100-00008A020000}"/>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51" name="直線コネクタ 650">
          <a:extLst>
            <a:ext uri="{FF2B5EF4-FFF2-40B4-BE49-F238E27FC236}">
              <a16:creationId xmlns:a16="http://schemas.microsoft.com/office/drawing/2014/main" id="{00000000-0008-0000-0100-00008B020000}"/>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52" name="テキスト ボックス 651">
          <a:extLst>
            <a:ext uri="{FF2B5EF4-FFF2-40B4-BE49-F238E27FC236}">
              <a16:creationId xmlns:a16="http://schemas.microsoft.com/office/drawing/2014/main" id="{00000000-0008-0000-0100-00008C020000}"/>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53" name="直線コネクタ 652">
          <a:extLst>
            <a:ext uri="{FF2B5EF4-FFF2-40B4-BE49-F238E27FC236}">
              <a16:creationId xmlns:a16="http://schemas.microsoft.com/office/drawing/2014/main" id="{00000000-0008-0000-0100-00008D02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4" name="【公民館】&#10;有形固定資産減価償却率グラフ枠">
          <a:extLst>
            <a:ext uri="{FF2B5EF4-FFF2-40B4-BE49-F238E27FC236}">
              <a16:creationId xmlns:a16="http://schemas.microsoft.com/office/drawing/2014/main" id="{00000000-0008-0000-0100-00008E02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170906</xdr:rowOff>
    </xdr:from>
    <xdr:to>
      <xdr:col>85</xdr:col>
      <xdr:colOff>126364</xdr:colOff>
      <xdr:row>109</xdr:row>
      <xdr:rowOff>35379</xdr:rowOff>
    </xdr:to>
    <xdr:cxnSp macro="">
      <xdr:nvCxnSpPr>
        <xdr:cNvPr id="655" name="直線コネクタ 654">
          <a:extLst>
            <a:ext uri="{FF2B5EF4-FFF2-40B4-BE49-F238E27FC236}">
              <a16:creationId xmlns:a16="http://schemas.microsoft.com/office/drawing/2014/main" id="{00000000-0008-0000-0100-00008F020000}"/>
            </a:ext>
          </a:extLst>
        </xdr:cNvPr>
        <xdr:cNvCxnSpPr/>
      </xdr:nvCxnSpPr>
      <xdr:spPr>
        <a:xfrm flipV="1">
          <a:off x="16318864" y="17315906"/>
          <a:ext cx="0" cy="14075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656" name="【公民館】&#10;有形固定資産減価償却率最小値テキスト">
          <a:extLst>
            <a:ext uri="{FF2B5EF4-FFF2-40B4-BE49-F238E27FC236}">
              <a16:creationId xmlns:a16="http://schemas.microsoft.com/office/drawing/2014/main" id="{00000000-0008-0000-0100-000090020000}"/>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657" name="直線コネクタ 656">
          <a:extLst>
            <a:ext uri="{FF2B5EF4-FFF2-40B4-BE49-F238E27FC236}">
              <a16:creationId xmlns:a16="http://schemas.microsoft.com/office/drawing/2014/main" id="{00000000-0008-0000-0100-000091020000}"/>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117583</xdr:rowOff>
    </xdr:from>
    <xdr:ext cx="405111" cy="259045"/>
    <xdr:sp macro="" textlink="">
      <xdr:nvSpPr>
        <xdr:cNvPr id="658" name="【公民館】&#10;有形固定資産減価償却率最大値テキスト">
          <a:extLst>
            <a:ext uri="{FF2B5EF4-FFF2-40B4-BE49-F238E27FC236}">
              <a16:creationId xmlns:a16="http://schemas.microsoft.com/office/drawing/2014/main" id="{00000000-0008-0000-0100-000092020000}"/>
            </a:ext>
          </a:extLst>
        </xdr:cNvPr>
        <xdr:cNvSpPr txBox="1"/>
      </xdr:nvSpPr>
      <xdr:spPr>
        <a:xfrm>
          <a:off x="16357600" y="17091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170906</xdr:rowOff>
    </xdr:from>
    <xdr:to>
      <xdr:col>86</xdr:col>
      <xdr:colOff>25400</xdr:colOff>
      <xdr:row>100</xdr:row>
      <xdr:rowOff>170906</xdr:rowOff>
    </xdr:to>
    <xdr:cxnSp macro="">
      <xdr:nvCxnSpPr>
        <xdr:cNvPr id="659" name="直線コネクタ 658">
          <a:extLst>
            <a:ext uri="{FF2B5EF4-FFF2-40B4-BE49-F238E27FC236}">
              <a16:creationId xmlns:a16="http://schemas.microsoft.com/office/drawing/2014/main" id="{00000000-0008-0000-0100-000093020000}"/>
            </a:ext>
          </a:extLst>
        </xdr:cNvPr>
        <xdr:cNvCxnSpPr/>
      </xdr:nvCxnSpPr>
      <xdr:spPr>
        <a:xfrm>
          <a:off x="16230600" y="17315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141350</xdr:rowOff>
    </xdr:from>
    <xdr:ext cx="405111" cy="259045"/>
    <xdr:sp macro="" textlink="">
      <xdr:nvSpPr>
        <xdr:cNvPr id="660" name="【公民館】&#10;有形固定資産減価償却率平均値テキスト">
          <a:extLst>
            <a:ext uri="{FF2B5EF4-FFF2-40B4-BE49-F238E27FC236}">
              <a16:creationId xmlns:a16="http://schemas.microsoft.com/office/drawing/2014/main" id="{00000000-0008-0000-0100-000094020000}"/>
            </a:ext>
          </a:extLst>
        </xdr:cNvPr>
        <xdr:cNvSpPr txBox="1"/>
      </xdr:nvSpPr>
      <xdr:spPr>
        <a:xfrm>
          <a:off x="16357600" y="1797215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118473</xdr:rowOff>
    </xdr:from>
    <xdr:to>
      <xdr:col>85</xdr:col>
      <xdr:colOff>177800</xdr:colOff>
      <xdr:row>106</xdr:row>
      <xdr:rowOff>48623</xdr:rowOff>
    </xdr:to>
    <xdr:sp macro="" textlink="">
      <xdr:nvSpPr>
        <xdr:cNvPr id="661" name="フローチャート: 判断 660">
          <a:extLst>
            <a:ext uri="{FF2B5EF4-FFF2-40B4-BE49-F238E27FC236}">
              <a16:creationId xmlns:a16="http://schemas.microsoft.com/office/drawing/2014/main" id="{00000000-0008-0000-0100-000095020000}"/>
            </a:ext>
          </a:extLst>
        </xdr:cNvPr>
        <xdr:cNvSpPr/>
      </xdr:nvSpPr>
      <xdr:spPr>
        <a:xfrm>
          <a:off x="16268700" y="18120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115207</xdr:rowOff>
    </xdr:from>
    <xdr:to>
      <xdr:col>81</xdr:col>
      <xdr:colOff>101600</xdr:colOff>
      <xdr:row>106</xdr:row>
      <xdr:rowOff>45357</xdr:rowOff>
    </xdr:to>
    <xdr:sp macro="" textlink="">
      <xdr:nvSpPr>
        <xdr:cNvPr id="662" name="フローチャート: 判断 661">
          <a:extLst>
            <a:ext uri="{FF2B5EF4-FFF2-40B4-BE49-F238E27FC236}">
              <a16:creationId xmlns:a16="http://schemas.microsoft.com/office/drawing/2014/main" id="{00000000-0008-0000-0100-000096020000}"/>
            </a:ext>
          </a:extLst>
        </xdr:cNvPr>
        <xdr:cNvSpPr/>
      </xdr:nvSpPr>
      <xdr:spPr>
        <a:xfrm>
          <a:off x="15430500" y="18117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95613</xdr:rowOff>
    </xdr:from>
    <xdr:to>
      <xdr:col>76</xdr:col>
      <xdr:colOff>165100</xdr:colOff>
      <xdr:row>106</xdr:row>
      <xdr:rowOff>25763</xdr:rowOff>
    </xdr:to>
    <xdr:sp macro="" textlink="">
      <xdr:nvSpPr>
        <xdr:cNvPr id="663" name="フローチャート: 判断 662">
          <a:extLst>
            <a:ext uri="{FF2B5EF4-FFF2-40B4-BE49-F238E27FC236}">
              <a16:creationId xmlns:a16="http://schemas.microsoft.com/office/drawing/2014/main" id="{00000000-0008-0000-0100-000097020000}"/>
            </a:ext>
          </a:extLst>
        </xdr:cNvPr>
        <xdr:cNvSpPr/>
      </xdr:nvSpPr>
      <xdr:spPr>
        <a:xfrm>
          <a:off x="14541500" y="18097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64588</xdr:rowOff>
    </xdr:from>
    <xdr:to>
      <xdr:col>72</xdr:col>
      <xdr:colOff>38100</xdr:colOff>
      <xdr:row>105</xdr:row>
      <xdr:rowOff>166188</xdr:rowOff>
    </xdr:to>
    <xdr:sp macro="" textlink="">
      <xdr:nvSpPr>
        <xdr:cNvPr id="664" name="フローチャート: 判断 663">
          <a:extLst>
            <a:ext uri="{FF2B5EF4-FFF2-40B4-BE49-F238E27FC236}">
              <a16:creationId xmlns:a16="http://schemas.microsoft.com/office/drawing/2014/main" id="{00000000-0008-0000-0100-000098020000}"/>
            </a:ext>
          </a:extLst>
        </xdr:cNvPr>
        <xdr:cNvSpPr/>
      </xdr:nvSpPr>
      <xdr:spPr>
        <a:xfrm>
          <a:off x="13652500" y="18066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89081</xdr:rowOff>
    </xdr:from>
    <xdr:to>
      <xdr:col>67</xdr:col>
      <xdr:colOff>101600</xdr:colOff>
      <xdr:row>106</xdr:row>
      <xdr:rowOff>19231</xdr:rowOff>
    </xdr:to>
    <xdr:sp macro="" textlink="">
      <xdr:nvSpPr>
        <xdr:cNvPr id="665" name="フローチャート: 判断 664">
          <a:extLst>
            <a:ext uri="{FF2B5EF4-FFF2-40B4-BE49-F238E27FC236}">
              <a16:creationId xmlns:a16="http://schemas.microsoft.com/office/drawing/2014/main" id="{00000000-0008-0000-0100-000099020000}"/>
            </a:ext>
          </a:extLst>
        </xdr:cNvPr>
        <xdr:cNvSpPr/>
      </xdr:nvSpPr>
      <xdr:spPr>
        <a:xfrm>
          <a:off x="12763500" y="18091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66" name="テキスト ボックス 665">
          <a:extLst>
            <a:ext uri="{FF2B5EF4-FFF2-40B4-BE49-F238E27FC236}">
              <a16:creationId xmlns:a16="http://schemas.microsoft.com/office/drawing/2014/main" id="{00000000-0008-0000-0100-00009A02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67" name="テキスト ボックス 666">
          <a:extLst>
            <a:ext uri="{FF2B5EF4-FFF2-40B4-BE49-F238E27FC236}">
              <a16:creationId xmlns:a16="http://schemas.microsoft.com/office/drawing/2014/main" id="{00000000-0008-0000-0100-00009B02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68" name="テキスト ボックス 667">
          <a:extLst>
            <a:ext uri="{FF2B5EF4-FFF2-40B4-BE49-F238E27FC236}">
              <a16:creationId xmlns:a16="http://schemas.microsoft.com/office/drawing/2014/main" id="{00000000-0008-0000-0100-00009C02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69" name="テキスト ボックス 668">
          <a:extLst>
            <a:ext uri="{FF2B5EF4-FFF2-40B4-BE49-F238E27FC236}">
              <a16:creationId xmlns:a16="http://schemas.microsoft.com/office/drawing/2014/main" id="{00000000-0008-0000-0100-00009D02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70" name="テキスト ボックス 669">
          <a:extLst>
            <a:ext uri="{FF2B5EF4-FFF2-40B4-BE49-F238E27FC236}">
              <a16:creationId xmlns:a16="http://schemas.microsoft.com/office/drawing/2014/main" id="{00000000-0008-0000-0100-00009E02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33564</xdr:rowOff>
    </xdr:from>
    <xdr:to>
      <xdr:col>85</xdr:col>
      <xdr:colOff>177800</xdr:colOff>
      <xdr:row>107</xdr:row>
      <xdr:rowOff>135164</xdr:rowOff>
    </xdr:to>
    <xdr:sp macro="" textlink="">
      <xdr:nvSpPr>
        <xdr:cNvPr id="671" name="楕円 670">
          <a:extLst>
            <a:ext uri="{FF2B5EF4-FFF2-40B4-BE49-F238E27FC236}">
              <a16:creationId xmlns:a16="http://schemas.microsoft.com/office/drawing/2014/main" id="{00000000-0008-0000-0100-00009F020000}"/>
            </a:ext>
          </a:extLst>
        </xdr:cNvPr>
        <xdr:cNvSpPr/>
      </xdr:nvSpPr>
      <xdr:spPr>
        <a:xfrm>
          <a:off x="16268700" y="18378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11991</xdr:rowOff>
    </xdr:from>
    <xdr:ext cx="405111" cy="259045"/>
    <xdr:sp macro="" textlink="">
      <xdr:nvSpPr>
        <xdr:cNvPr id="672" name="【公民館】&#10;有形固定資産減価償却率該当値テキスト">
          <a:extLst>
            <a:ext uri="{FF2B5EF4-FFF2-40B4-BE49-F238E27FC236}">
              <a16:creationId xmlns:a16="http://schemas.microsoft.com/office/drawing/2014/main" id="{00000000-0008-0000-0100-0000A0020000}"/>
            </a:ext>
          </a:extLst>
        </xdr:cNvPr>
        <xdr:cNvSpPr txBox="1"/>
      </xdr:nvSpPr>
      <xdr:spPr>
        <a:xfrm>
          <a:off x="16357600" y="18357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165826</xdr:rowOff>
    </xdr:from>
    <xdr:to>
      <xdr:col>81</xdr:col>
      <xdr:colOff>101600</xdr:colOff>
      <xdr:row>107</xdr:row>
      <xdr:rowOff>95976</xdr:rowOff>
    </xdr:to>
    <xdr:sp macro="" textlink="">
      <xdr:nvSpPr>
        <xdr:cNvPr id="673" name="楕円 672">
          <a:extLst>
            <a:ext uri="{FF2B5EF4-FFF2-40B4-BE49-F238E27FC236}">
              <a16:creationId xmlns:a16="http://schemas.microsoft.com/office/drawing/2014/main" id="{00000000-0008-0000-0100-0000A1020000}"/>
            </a:ext>
          </a:extLst>
        </xdr:cNvPr>
        <xdr:cNvSpPr/>
      </xdr:nvSpPr>
      <xdr:spPr>
        <a:xfrm>
          <a:off x="15430500" y="18339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45176</xdr:rowOff>
    </xdr:from>
    <xdr:to>
      <xdr:col>85</xdr:col>
      <xdr:colOff>127000</xdr:colOff>
      <xdr:row>107</xdr:row>
      <xdr:rowOff>84364</xdr:rowOff>
    </xdr:to>
    <xdr:cxnSp macro="">
      <xdr:nvCxnSpPr>
        <xdr:cNvPr id="674" name="直線コネクタ 673">
          <a:extLst>
            <a:ext uri="{FF2B5EF4-FFF2-40B4-BE49-F238E27FC236}">
              <a16:creationId xmlns:a16="http://schemas.microsoft.com/office/drawing/2014/main" id="{00000000-0008-0000-0100-0000A2020000}"/>
            </a:ext>
          </a:extLst>
        </xdr:cNvPr>
        <xdr:cNvCxnSpPr/>
      </xdr:nvCxnSpPr>
      <xdr:spPr>
        <a:xfrm>
          <a:off x="15481300" y="18390326"/>
          <a:ext cx="8382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125005</xdr:rowOff>
    </xdr:from>
    <xdr:to>
      <xdr:col>76</xdr:col>
      <xdr:colOff>165100</xdr:colOff>
      <xdr:row>107</xdr:row>
      <xdr:rowOff>55155</xdr:rowOff>
    </xdr:to>
    <xdr:sp macro="" textlink="">
      <xdr:nvSpPr>
        <xdr:cNvPr id="675" name="楕円 674">
          <a:extLst>
            <a:ext uri="{FF2B5EF4-FFF2-40B4-BE49-F238E27FC236}">
              <a16:creationId xmlns:a16="http://schemas.microsoft.com/office/drawing/2014/main" id="{00000000-0008-0000-0100-0000A3020000}"/>
            </a:ext>
          </a:extLst>
        </xdr:cNvPr>
        <xdr:cNvSpPr/>
      </xdr:nvSpPr>
      <xdr:spPr>
        <a:xfrm>
          <a:off x="14541500" y="18298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4355</xdr:rowOff>
    </xdr:from>
    <xdr:to>
      <xdr:col>81</xdr:col>
      <xdr:colOff>50800</xdr:colOff>
      <xdr:row>107</xdr:row>
      <xdr:rowOff>45176</xdr:rowOff>
    </xdr:to>
    <xdr:cxnSp macro="">
      <xdr:nvCxnSpPr>
        <xdr:cNvPr id="676" name="直線コネクタ 675">
          <a:extLst>
            <a:ext uri="{FF2B5EF4-FFF2-40B4-BE49-F238E27FC236}">
              <a16:creationId xmlns:a16="http://schemas.microsoft.com/office/drawing/2014/main" id="{00000000-0008-0000-0100-0000A4020000}"/>
            </a:ext>
          </a:extLst>
        </xdr:cNvPr>
        <xdr:cNvCxnSpPr/>
      </xdr:nvCxnSpPr>
      <xdr:spPr>
        <a:xfrm>
          <a:off x="14592300" y="18349505"/>
          <a:ext cx="88900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82550</xdr:rowOff>
    </xdr:from>
    <xdr:to>
      <xdr:col>72</xdr:col>
      <xdr:colOff>38100</xdr:colOff>
      <xdr:row>107</xdr:row>
      <xdr:rowOff>12700</xdr:rowOff>
    </xdr:to>
    <xdr:sp macro="" textlink="">
      <xdr:nvSpPr>
        <xdr:cNvPr id="677" name="楕円 676">
          <a:extLst>
            <a:ext uri="{FF2B5EF4-FFF2-40B4-BE49-F238E27FC236}">
              <a16:creationId xmlns:a16="http://schemas.microsoft.com/office/drawing/2014/main" id="{00000000-0008-0000-0100-0000A5020000}"/>
            </a:ext>
          </a:extLst>
        </xdr:cNvPr>
        <xdr:cNvSpPr/>
      </xdr:nvSpPr>
      <xdr:spPr>
        <a:xfrm>
          <a:off x="13652500" y="18256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133350</xdr:rowOff>
    </xdr:from>
    <xdr:to>
      <xdr:col>76</xdr:col>
      <xdr:colOff>114300</xdr:colOff>
      <xdr:row>107</xdr:row>
      <xdr:rowOff>4355</xdr:rowOff>
    </xdr:to>
    <xdr:cxnSp macro="">
      <xdr:nvCxnSpPr>
        <xdr:cNvPr id="678" name="直線コネクタ 677">
          <a:extLst>
            <a:ext uri="{FF2B5EF4-FFF2-40B4-BE49-F238E27FC236}">
              <a16:creationId xmlns:a16="http://schemas.microsoft.com/office/drawing/2014/main" id="{00000000-0008-0000-0100-0000A6020000}"/>
            </a:ext>
          </a:extLst>
        </xdr:cNvPr>
        <xdr:cNvCxnSpPr/>
      </xdr:nvCxnSpPr>
      <xdr:spPr>
        <a:xfrm>
          <a:off x="13703300" y="18307050"/>
          <a:ext cx="889000" cy="4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100512</xdr:rowOff>
    </xdr:from>
    <xdr:to>
      <xdr:col>67</xdr:col>
      <xdr:colOff>101600</xdr:colOff>
      <xdr:row>107</xdr:row>
      <xdr:rowOff>30662</xdr:rowOff>
    </xdr:to>
    <xdr:sp macro="" textlink="">
      <xdr:nvSpPr>
        <xdr:cNvPr id="679" name="楕円 678">
          <a:extLst>
            <a:ext uri="{FF2B5EF4-FFF2-40B4-BE49-F238E27FC236}">
              <a16:creationId xmlns:a16="http://schemas.microsoft.com/office/drawing/2014/main" id="{00000000-0008-0000-0100-0000A7020000}"/>
            </a:ext>
          </a:extLst>
        </xdr:cNvPr>
        <xdr:cNvSpPr/>
      </xdr:nvSpPr>
      <xdr:spPr>
        <a:xfrm>
          <a:off x="12763500" y="18274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133350</xdr:rowOff>
    </xdr:from>
    <xdr:to>
      <xdr:col>71</xdr:col>
      <xdr:colOff>177800</xdr:colOff>
      <xdr:row>106</xdr:row>
      <xdr:rowOff>151312</xdr:rowOff>
    </xdr:to>
    <xdr:cxnSp macro="">
      <xdr:nvCxnSpPr>
        <xdr:cNvPr id="680" name="直線コネクタ 679">
          <a:extLst>
            <a:ext uri="{FF2B5EF4-FFF2-40B4-BE49-F238E27FC236}">
              <a16:creationId xmlns:a16="http://schemas.microsoft.com/office/drawing/2014/main" id="{00000000-0008-0000-0100-0000A8020000}"/>
            </a:ext>
          </a:extLst>
        </xdr:cNvPr>
        <xdr:cNvCxnSpPr/>
      </xdr:nvCxnSpPr>
      <xdr:spPr>
        <a:xfrm flipV="1">
          <a:off x="12814300" y="18307050"/>
          <a:ext cx="889000" cy="1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61884</xdr:rowOff>
    </xdr:from>
    <xdr:ext cx="405111" cy="259045"/>
    <xdr:sp macro="" textlink="">
      <xdr:nvSpPr>
        <xdr:cNvPr id="681" name="n_1aveValue【公民館】&#10;有形固定資産減価償却率">
          <a:extLst>
            <a:ext uri="{FF2B5EF4-FFF2-40B4-BE49-F238E27FC236}">
              <a16:creationId xmlns:a16="http://schemas.microsoft.com/office/drawing/2014/main" id="{00000000-0008-0000-0100-0000A9020000}"/>
            </a:ext>
          </a:extLst>
        </xdr:cNvPr>
        <xdr:cNvSpPr txBox="1"/>
      </xdr:nvSpPr>
      <xdr:spPr>
        <a:xfrm>
          <a:off x="15266044" y="178926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42290</xdr:rowOff>
    </xdr:from>
    <xdr:ext cx="405111" cy="259045"/>
    <xdr:sp macro="" textlink="">
      <xdr:nvSpPr>
        <xdr:cNvPr id="682" name="n_2aveValue【公民館】&#10;有形固定資産減価償却率">
          <a:extLst>
            <a:ext uri="{FF2B5EF4-FFF2-40B4-BE49-F238E27FC236}">
              <a16:creationId xmlns:a16="http://schemas.microsoft.com/office/drawing/2014/main" id="{00000000-0008-0000-0100-0000AA020000}"/>
            </a:ext>
          </a:extLst>
        </xdr:cNvPr>
        <xdr:cNvSpPr txBox="1"/>
      </xdr:nvSpPr>
      <xdr:spPr>
        <a:xfrm>
          <a:off x="14389744" y="178730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11265</xdr:rowOff>
    </xdr:from>
    <xdr:ext cx="405111" cy="259045"/>
    <xdr:sp macro="" textlink="">
      <xdr:nvSpPr>
        <xdr:cNvPr id="683" name="n_3aveValue【公民館】&#10;有形固定資産減価償却率">
          <a:extLst>
            <a:ext uri="{FF2B5EF4-FFF2-40B4-BE49-F238E27FC236}">
              <a16:creationId xmlns:a16="http://schemas.microsoft.com/office/drawing/2014/main" id="{00000000-0008-0000-0100-0000AB020000}"/>
            </a:ext>
          </a:extLst>
        </xdr:cNvPr>
        <xdr:cNvSpPr txBox="1"/>
      </xdr:nvSpPr>
      <xdr:spPr>
        <a:xfrm>
          <a:off x="13500744" y="178420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35758</xdr:rowOff>
    </xdr:from>
    <xdr:ext cx="405111" cy="259045"/>
    <xdr:sp macro="" textlink="">
      <xdr:nvSpPr>
        <xdr:cNvPr id="684" name="n_4aveValue【公民館】&#10;有形固定資産減価償却率">
          <a:extLst>
            <a:ext uri="{FF2B5EF4-FFF2-40B4-BE49-F238E27FC236}">
              <a16:creationId xmlns:a16="http://schemas.microsoft.com/office/drawing/2014/main" id="{00000000-0008-0000-0100-0000AC020000}"/>
            </a:ext>
          </a:extLst>
        </xdr:cNvPr>
        <xdr:cNvSpPr txBox="1"/>
      </xdr:nvSpPr>
      <xdr:spPr>
        <a:xfrm>
          <a:off x="12611744" y="178665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87103</xdr:rowOff>
    </xdr:from>
    <xdr:ext cx="405111" cy="259045"/>
    <xdr:sp macro="" textlink="">
      <xdr:nvSpPr>
        <xdr:cNvPr id="685" name="n_1mainValue【公民館】&#10;有形固定資産減価償却率">
          <a:extLst>
            <a:ext uri="{FF2B5EF4-FFF2-40B4-BE49-F238E27FC236}">
              <a16:creationId xmlns:a16="http://schemas.microsoft.com/office/drawing/2014/main" id="{00000000-0008-0000-0100-0000AD020000}"/>
            </a:ext>
          </a:extLst>
        </xdr:cNvPr>
        <xdr:cNvSpPr txBox="1"/>
      </xdr:nvSpPr>
      <xdr:spPr>
        <a:xfrm>
          <a:off x="15266044" y="184322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46282</xdr:rowOff>
    </xdr:from>
    <xdr:ext cx="405111" cy="259045"/>
    <xdr:sp macro="" textlink="">
      <xdr:nvSpPr>
        <xdr:cNvPr id="686" name="n_2mainValue【公民館】&#10;有形固定資産減価償却率">
          <a:extLst>
            <a:ext uri="{FF2B5EF4-FFF2-40B4-BE49-F238E27FC236}">
              <a16:creationId xmlns:a16="http://schemas.microsoft.com/office/drawing/2014/main" id="{00000000-0008-0000-0100-0000AE020000}"/>
            </a:ext>
          </a:extLst>
        </xdr:cNvPr>
        <xdr:cNvSpPr txBox="1"/>
      </xdr:nvSpPr>
      <xdr:spPr>
        <a:xfrm>
          <a:off x="14389744" y="18391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3827</xdr:rowOff>
    </xdr:from>
    <xdr:ext cx="405111" cy="259045"/>
    <xdr:sp macro="" textlink="">
      <xdr:nvSpPr>
        <xdr:cNvPr id="687" name="n_3mainValue【公民館】&#10;有形固定資産減価償却率">
          <a:extLst>
            <a:ext uri="{FF2B5EF4-FFF2-40B4-BE49-F238E27FC236}">
              <a16:creationId xmlns:a16="http://schemas.microsoft.com/office/drawing/2014/main" id="{00000000-0008-0000-0100-0000AF020000}"/>
            </a:ext>
          </a:extLst>
        </xdr:cNvPr>
        <xdr:cNvSpPr txBox="1"/>
      </xdr:nvSpPr>
      <xdr:spPr>
        <a:xfrm>
          <a:off x="13500744" y="18348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21789</xdr:rowOff>
    </xdr:from>
    <xdr:ext cx="405111" cy="259045"/>
    <xdr:sp macro="" textlink="">
      <xdr:nvSpPr>
        <xdr:cNvPr id="688" name="n_4mainValue【公民館】&#10;有形固定資産減価償却率">
          <a:extLst>
            <a:ext uri="{FF2B5EF4-FFF2-40B4-BE49-F238E27FC236}">
              <a16:creationId xmlns:a16="http://schemas.microsoft.com/office/drawing/2014/main" id="{00000000-0008-0000-0100-0000B0020000}"/>
            </a:ext>
          </a:extLst>
        </xdr:cNvPr>
        <xdr:cNvSpPr txBox="1"/>
      </xdr:nvSpPr>
      <xdr:spPr>
        <a:xfrm>
          <a:off x="12611744" y="183669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89" name="正方形/長方形 688">
          <a:extLst>
            <a:ext uri="{FF2B5EF4-FFF2-40B4-BE49-F238E27FC236}">
              <a16:creationId xmlns:a16="http://schemas.microsoft.com/office/drawing/2014/main" id="{00000000-0008-0000-0100-0000B102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0" name="正方形/長方形 689">
          <a:extLst>
            <a:ext uri="{FF2B5EF4-FFF2-40B4-BE49-F238E27FC236}">
              <a16:creationId xmlns:a16="http://schemas.microsoft.com/office/drawing/2014/main" id="{00000000-0008-0000-0100-0000B202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91" name="正方形/長方形 690">
          <a:extLst>
            <a:ext uri="{FF2B5EF4-FFF2-40B4-BE49-F238E27FC236}">
              <a16:creationId xmlns:a16="http://schemas.microsoft.com/office/drawing/2014/main" id="{00000000-0008-0000-0100-0000B302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92" name="正方形/長方形 691">
          <a:extLst>
            <a:ext uri="{FF2B5EF4-FFF2-40B4-BE49-F238E27FC236}">
              <a16:creationId xmlns:a16="http://schemas.microsoft.com/office/drawing/2014/main" id="{00000000-0008-0000-0100-0000B402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93" name="正方形/長方形 692">
          <a:extLst>
            <a:ext uri="{FF2B5EF4-FFF2-40B4-BE49-F238E27FC236}">
              <a16:creationId xmlns:a16="http://schemas.microsoft.com/office/drawing/2014/main" id="{00000000-0008-0000-0100-0000B502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94" name="正方形/長方形 693">
          <a:extLst>
            <a:ext uri="{FF2B5EF4-FFF2-40B4-BE49-F238E27FC236}">
              <a16:creationId xmlns:a16="http://schemas.microsoft.com/office/drawing/2014/main" id="{00000000-0008-0000-0100-0000B602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95" name="正方形/長方形 694">
          <a:extLst>
            <a:ext uri="{FF2B5EF4-FFF2-40B4-BE49-F238E27FC236}">
              <a16:creationId xmlns:a16="http://schemas.microsoft.com/office/drawing/2014/main" id="{00000000-0008-0000-0100-0000B702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96" name="正方形/長方形 695">
          <a:extLst>
            <a:ext uri="{FF2B5EF4-FFF2-40B4-BE49-F238E27FC236}">
              <a16:creationId xmlns:a16="http://schemas.microsoft.com/office/drawing/2014/main" id="{00000000-0008-0000-0100-0000B802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97" name="テキスト ボックス 696">
          <a:extLst>
            <a:ext uri="{FF2B5EF4-FFF2-40B4-BE49-F238E27FC236}">
              <a16:creationId xmlns:a16="http://schemas.microsoft.com/office/drawing/2014/main" id="{00000000-0008-0000-0100-0000B902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98" name="直線コネクタ 697">
          <a:extLst>
            <a:ext uri="{FF2B5EF4-FFF2-40B4-BE49-F238E27FC236}">
              <a16:creationId xmlns:a16="http://schemas.microsoft.com/office/drawing/2014/main" id="{00000000-0008-0000-0100-0000BA02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699" name="直線コネクタ 698">
          <a:extLst>
            <a:ext uri="{FF2B5EF4-FFF2-40B4-BE49-F238E27FC236}">
              <a16:creationId xmlns:a16="http://schemas.microsoft.com/office/drawing/2014/main" id="{00000000-0008-0000-0100-0000BB020000}"/>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700" name="テキスト ボックス 699">
          <a:extLst>
            <a:ext uri="{FF2B5EF4-FFF2-40B4-BE49-F238E27FC236}">
              <a16:creationId xmlns:a16="http://schemas.microsoft.com/office/drawing/2014/main" id="{00000000-0008-0000-0100-0000BC020000}"/>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701" name="直線コネクタ 700">
          <a:extLst>
            <a:ext uri="{FF2B5EF4-FFF2-40B4-BE49-F238E27FC236}">
              <a16:creationId xmlns:a16="http://schemas.microsoft.com/office/drawing/2014/main" id="{00000000-0008-0000-0100-0000BD020000}"/>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702" name="テキスト ボックス 701">
          <a:extLst>
            <a:ext uri="{FF2B5EF4-FFF2-40B4-BE49-F238E27FC236}">
              <a16:creationId xmlns:a16="http://schemas.microsoft.com/office/drawing/2014/main" id="{00000000-0008-0000-0100-0000BE020000}"/>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703" name="直線コネクタ 702">
          <a:extLst>
            <a:ext uri="{FF2B5EF4-FFF2-40B4-BE49-F238E27FC236}">
              <a16:creationId xmlns:a16="http://schemas.microsoft.com/office/drawing/2014/main" id="{00000000-0008-0000-0100-0000BF020000}"/>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704" name="テキスト ボックス 703">
          <a:extLst>
            <a:ext uri="{FF2B5EF4-FFF2-40B4-BE49-F238E27FC236}">
              <a16:creationId xmlns:a16="http://schemas.microsoft.com/office/drawing/2014/main" id="{00000000-0008-0000-0100-0000C0020000}"/>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705" name="直線コネクタ 704">
          <a:extLst>
            <a:ext uri="{FF2B5EF4-FFF2-40B4-BE49-F238E27FC236}">
              <a16:creationId xmlns:a16="http://schemas.microsoft.com/office/drawing/2014/main" id="{00000000-0008-0000-0100-0000C1020000}"/>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706" name="テキスト ボックス 705">
          <a:extLst>
            <a:ext uri="{FF2B5EF4-FFF2-40B4-BE49-F238E27FC236}">
              <a16:creationId xmlns:a16="http://schemas.microsoft.com/office/drawing/2014/main" id="{00000000-0008-0000-0100-0000C2020000}"/>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707" name="直線コネクタ 706">
          <a:extLst>
            <a:ext uri="{FF2B5EF4-FFF2-40B4-BE49-F238E27FC236}">
              <a16:creationId xmlns:a16="http://schemas.microsoft.com/office/drawing/2014/main" id="{00000000-0008-0000-0100-0000C3020000}"/>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708" name="テキスト ボックス 707">
          <a:extLst>
            <a:ext uri="{FF2B5EF4-FFF2-40B4-BE49-F238E27FC236}">
              <a16:creationId xmlns:a16="http://schemas.microsoft.com/office/drawing/2014/main" id="{00000000-0008-0000-0100-0000C4020000}"/>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709" name="直線コネクタ 708">
          <a:extLst>
            <a:ext uri="{FF2B5EF4-FFF2-40B4-BE49-F238E27FC236}">
              <a16:creationId xmlns:a16="http://schemas.microsoft.com/office/drawing/2014/main" id="{00000000-0008-0000-0100-0000C5020000}"/>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710" name="テキスト ボックス 709">
          <a:extLst>
            <a:ext uri="{FF2B5EF4-FFF2-40B4-BE49-F238E27FC236}">
              <a16:creationId xmlns:a16="http://schemas.microsoft.com/office/drawing/2014/main" id="{00000000-0008-0000-0100-0000C6020000}"/>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1" name="直線コネクタ 710">
          <a:extLst>
            <a:ext uri="{FF2B5EF4-FFF2-40B4-BE49-F238E27FC236}">
              <a16:creationId xmlns:a16="http://schemas.microsoft.com/office/drawing/2014/main" id="{00000000-0008-0000-0100-0000C702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12" name="テキスト ボックス 711">
          <a:extLst>
            <a:ext uri="{FF2B5EF4-FFF2-40B4-BE49-F238E27FC236}">
              <a16:creationId xmlns:a16="http://schemas.microsoft.com/office/drawing/2014/main" id="{00000000-0008-0000-0100-0000C802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13" name="【公民館】&#10;一人当たり面積グラフ枠">
          <a:extLst>
            <a:ext uri="{FF2B5EF4-FFF2-40B4-BE49-F238E27FC236}">
              <a16:creationId xmlns:a16="http://schemas.microsoft.com/office/drawing/2014/main" id="{00000000-0008-0000-0100-0000C902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125186</xdr:rowOff>
    </xdr:from>
    <xdr:to>
      <xdr:col>116</xdr:col>
      <xdr:colOff>62864</xdr:colOff>
      <xdr:row>109</xdr:row>
      <xdr:rowOff>32113</xdr:rowOff>
    </xdr:to>
    <xdr:cxnSp macro="">
      <xdr:nvCxnSpPr>
        <xdr:cNvPr id="714" name="直線コネクタ 713">
          <a:extLst>
            <a:ext uri="{FF2B5EF4-FFF2-40B4-BE49-F238E27FC236}">
              <a16:creationId xmlns:a16="http://schemas.microsoft.com/office/drawing/2014/main" id="{00000000-0008-0000-0100-0000CA020000}"/>
            </a:ext>
          </a:extLst>
        </xdr:cNvPr>
        <xdr:cNvCxnSpPr/>
      </xdr:nvCxnSpPr>
      <xdr:spPr>
        <a:xfrm flipV="1">
          <a:off x="22160864" y="17270186"/>
          <a:ext cx="0" cy="14499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35940</xdr:rowOff>
    </xdr:from>
    <xdr:ext cx="469744" cy="259045"/>
    <xdr:sp macro="" textlink="">
      <xdr:nvSpPr>
        <xdr:cNvPr id="715" name="【公民館】&#10;一人当たり面積最小値テキスト">
          <a:extLst>
            <a:ext uri="{FF2B5EF4-FFF2-40B4-BE49-F238E27FC236}">
              <a16:creationId xmlns:a16="http://schemas.microsoft.com/office/drawing/2014/main" id="{00000000-0008-0000-0100-0000CB020000}"/>
            </a:ext>
          </a:extLst>
        </xdr:cNvPr>
        <xdr:cNvSpPr txBox="1"/>
      </xdr:nvSpPr>
      <xdr:spPr>
        <a:xfrm>
          <a:off x="22199600" y="18723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32113</xdr:rowOff>
    </xdr:from>
    <xdr:to>
      <xdr:col>116</xdr:col>
      <xdr:colOff>152400</xdr:colOff>
      <xdr:row>109</xdr:row>
      <xdr:rowOff>32113</xdr:rowOff>
    </xdr:to>
    <xdr:cxnSp macro="">
      <xdr:nvCxnSpPr>
        <xdr:cNvPr id="716" name="直線コネクタ 715">
          <a:extLst>
            <a:ext uri="{FF2B5EF4-FFF2-40B4-BE49-F238E27FC236}">
              <a16:creationId xmlns:a16="http://schemas.microsoft.com/office/drawing/2014/main" id="{00000000-0008-0000-0100-0000CC020000}"/>
            </a:ext>
          </a:extLst>
        </xdr:cNvPr>
        <xdr:cNvCxnSpPr/>
      </xdr:nvCxnSpPr>
      <xdr:spPr>
        <a:xfrm>
          <a:off x="22072600" y="18720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71863</xdr:rowOff>
    </xdr:from>
    <xdr:ext cx="469744" cy="259045"/>
    <xdr:sp macro="" textlink="">
      <xdr:nvSpPr>
        <xdr:cNvPr id="717" name="【公民館】&#10;一人当たり面積最大値テキスト">
          <a:extLst>
            <a:ext uri="{FF2B5EF4-FFF2-40B4-BE49-F238E27FC236}">
              <a16:creationId xmlns:a16="http://schemas.microsoft.com/office/drawing/2014/main" id="{00000000-0008-0000-0100-0000CD020000}"/>
            </a:ext>
          </a:extLst>
        </xdr:cNvPr>
        <xdr:cNvSpPr txBox="1"/>
      </xdr:nvSpPr>
      <xdr:spPr>
        <a:xfrm>
          <a:off x="22199600" y="17045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125186</xdr:rowOff>
    </xdr:from>
    <xdr:to>
      <xdr:col>116</xdr:col>
      <xdr:colOff>152400</xdr:colOff>
      <xdr:row>100</xdr:row>
      <xdr:rowOff>125186</xdr:rowOff>
    </xdr:to>
    <xdr:cxnSp macro="">
      <xdr:nvCxnSpPr>
        <xdr:cNvPr id="718" name="直線コネクタ 717">
          <a:extLst>
            <a:ext uri="{FF2B5EF4-FFF2-40B4-BE49-F238E27FC236}">
              <a16:creationId xmlns:a16="http://schemas.microsoft.com/office/drawing/2014/main" id="{00000000-0008-0000-0100-0000CE020000}"/>
            </a:ext>
          </a:extLst>
        </xdr:cNvPr>
        <xdr:cNvCxnSpPr/>
      </xdr:nvCxnSpPr>
      <xdr:spPr>
        <a:xfrm>
          <a:off x="22072600" y="172701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107059</xdr:rowOff>
    </xdr:from>
    <xdr:ext cx="469744" cy="259045"/>
    <xdr:sp macro="" textlink="">
      <xdr:nvSpPr>
        <xdr:cNvPr id="719" name="【公民館】&#10;一人当たり面積平均値テキスト">
          <a:extLst>
            <a:ext uri="{FF2B5EF4-FFF2-40B4-BE49-F238E27FC236}">
              <a16:creationId xmlns:a16="http://schemas.microsoft.com/office/drawing/2014/main" id="{00000000-0008-0000-0100-0000CF020000}"/>
            </a:ext>
          </a:extLst>
        </xdr:cNvPr>
        <xdr:cNvSpPr txBox="1"/>
      </xdr:nvSpPr>
      <xdr:spPr>
        <a:xfrm>
          <a:off x="22199600" y="1810930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84182</xdr:rowOff>
    </xdr:from>
    <xdr:to>
      <xdr:col>116</xdr:col>
      <xdr:colOff>114300</xdr:colOff>
      <xdr:row>107</xdr:row>
      <xdr:rowOff>14332</xdr:rowOff>
    </xdr:to>
    <xdr:sp macro="" textlink="">
      <xdr:nvSpPr>
        <xdr:cNvPr id="720" name="フローチャート: 判断 719">
          <a:extLst>
            <a:ext uri="{FF2B5EF4-FFF2-40B4-BE49-F238E27FC236}">
              <a16:creationId xmlns:a16="http://schemas.microsoft.com/office/drawing/2014/main" id="{00000000-0008-0000-0100-0000D0020000}"/>
            </a:ext>
          </a:extLst>
        </xdr:cNvPr>
        <xdr:cNvSpPr/>
      </xdr:nvSpPr>
      <xdr:spPr>
        <a:xfrm>
          <a:off x="22110700" y="18257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93980</xdr:rowOff>
    </xdr:from>
    <xdr:to>
      <xdr:col>112</xdr:col>
      <xdr:colOff>38100</xdr:colOff>
      <xdr:row>107</xdr:row>
      <xdr:rowOff>24130</xdr:rowOff>
    </xdr:to>
    <xdr:sp macro="" textlink="">
      <xdr:nvSpPr>
        <xdr:cNvPr id="721" name="フローチャート: 判断 720">
          <a:extLst>
            <a:ext uri="{FF2B5EF4-FFF2-40B4-BE49-F238E27FC236}">
              <a16:creationId xmlns:a16="http://schemas.microsoft.com/office/drawing/2014/main" id="{00000000-0008-0000-0100-0000D1020000}"/>
            </a:ext>
          </a:extLst>
        </xdr:cNvPr>
        <xdr:cNvSpPr/>
      </xdr:nvSpPr>
      <xdr:spPr>
        <a:xfrm>
          <a:off x="21272500" y="1826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100512</xdr:rowOff>
    </xdr:from>
    <xdr:to>
      <xdr:col>107</xdr:col>
      <xdr:colOff>101600</xdr:colOff>
      <xdr:row>107</xdr:row>
      <xdr:rowOff>30662</xdr:rowOff>
    </xdr:to>
    <xdr:sp macro="" textlink="">
      <xdr:nvSpPr>
        <xdr:cNvPr id="722" name="フローチャート: 判断 721">
          <a:extLst>
            <a:ext uri="{FF2B5EF4-FFF2-40B4-BE49-F238E27FC236}">
              <a16:creationId xmlns:a16="http://schemas.microsoft.com/office/drawing/2014/main" id="{00000000-0008-0000-0100-0000D2020000}"/>
            </a:ext>
          </a:extLst>
        </xdr:cNvPr>
        <xdr:cNvSpPr/>
      </xdr:nvSpPr>
      <xdr:spPr>
        <a:xfrm>
          <a:off x="20383500" y="18274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110308</xdr:rowOff>
    </xdr:from>
    <xdr:to>
      <xdr:col>102</xdr:col>
      <xdr:colOff>165100</xdr:colOff>
      <xdr:row>107</xdr:row>
      <xdr:rowOff>40458</xdr:rowOff>
    </xdr:to>
    <xdr:sp macro="" textlink="">
      <xdr:nvSpPr>
        <xdr:cNvPr id="723" name="フローチャート: 判断 722">
          <a:extLst>
            <a:ext uri="{FF2B5EF4-FFF2-40B4-BE49-F238E27FC236}">
              <a16:creationId xmlns:a16="http://schemas.microsoft.com/office/drawing/2014/main" id="{00000000-0008-0000-0100-0000D3020000}"/>
            </a:ext>
          </a:extLst>
        </xdr:cNvPr>
        <xdr:cNvSpPr/>
      </xdr:nvSpPr>
      <xdr:spPr>
        <a:xfrm>
          <a:off x="19494500" y="18284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103777</xdr:rowOff>
    </xdr:from>
    <xdr:to>
      <xdr:col>98</xdr:col>
      <xdr:colOff>38100</xdr:colOff>
      <xdr:row>107</xdr:row>
      <xdr:rowOff>33927</xdr:rowOff>
    </xdr:to>
    <xdr:sp macro="" textlink="">
      <xdr:nvSpPr>
        <xdr:cNvPr id="724" name="フローチャート: 判断 723">
          <a:extLst>
            <a:ext uri="{FF2B5EF4-FFF2-40B4-BE49-F238E27FC236}">
              <a16:creationId xmlns:a16="http://schemas.microsoft.com/office/drawing/2014/main" id="{00000000-0008-0000-0100-0000D4020000}"/>
            </a:ext>
          </a:extLst>
        </xdr:cNvPr>
        <xdr:cNvSpPr/>
      </xdr:nvSpPr>
      <xdr:spPr>
        <a:xfrm>
          <a:off x="18605500" y="182774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25" name="テキスト ボックス 724">
          <a:extLst>
            <a:ext uri="{FF2B5EF4-FFF2-40B4-BE49-F238E27FC236}">
              <a16:creationId xmlns:a16="http://schemas.microsoft.com/office/drawing/2014/main" id="{00000000-0008-0000-0100-0000D502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26" name="テキスト ボックス 725">
          <a:extLst>
            <a:ext uri="{FF2B5EF4-FFF2-40B4-BE49-F238E27FC236}">
              <a16:creationId xmlns:a16="http://schemas.microsoft.com/office/drawing/2014/main" id="{00000000-0008-0000-0100-0000D602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27" name="テキスト ボックス 726">
          <a:extLst>
            <a:ext uri="{FF2B5EF4-FFF2-40B4-BE49-F238E27FC236}">
              <a16:creationId xmlns:a16="http://schemas.microsoft.com/office/drawing/2014/main" id="{00000000-0008-0000-0100-0000D702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28" name="テキスト ボックス 727">
          <a:extLst>
            <a:ext uri="{FF2B5EF4-FFF2-40B4-BE49-F238E27FC236}">
              <a16:creationId xmlns:a16="http://schemas.microsoft.com/office/drawing/2014/main" id="{00000000-0008-0000-0100-0000D802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29" name="テキスト ボックス 728">
          <a:extLst>
            <a:ext uri="{FF2B5EF4-FFF2-40B4-BE49-F238E27FC236}">
              <a16:creationId xmlns:a16="http://schemas.microsoft.com/office/drawing/2014/main" id="{00000000-0008-0000-0100-0000D902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98879</xdr:rowOff>
    </xdr:from>
    <xdr:to>
      <xdr:col>116</xdr:col>
      <xdr:colOff>114300</xdr:colOff>
      <xdr:row>108</xdr:row>
      <xdr:rowOff>29029</xdr:rowOff>
    </xdr:to>
    <xdr:sp macro="" textlink="">
      <xdr:nvSpPr>
        <xdr:cNvPr id="730" name="楕円 729">
          <a:extLst>
            <a:ext uri="{FF2B5EF4-FFF2-40B4-BE49-F238E27FC236}">
              <a16:creationId xmlns:a16="http://schemas.microsoft.com/office/drawing/2014/main" id="{00000000-0008-0000-0100-0000DA020000}"/>
            </a:ext>
          </a:extLst>
        </xdr:cNvPr>
        <xdr:cNvSpPr/>
      </xdr:nvSpPr>
      <xdr:spPr>
        <a:xfrm>
          <a:off x="22110700" y="18444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77306</xdr:rowOff>
    </xdr:from>
    <xdr:ext cx="469744" cy="259045"/>
    <xdr:sp macro="" textlink="">
      <xdr:nvSpPr>
        <xdr:cNvPr id="731" name="【公民館】&#10;一人当たり面積該当値テキスト">
          <a:extLst>
            <a:ext uri="{FF2B5EF4-FFF2-40B4-BE49-F238E27FC236}">
              <a16:creationId xmlns:a16="http://schemas.microsoft.com/office/drawing/2014/main" id="{00000000-0008-0000-0100-0000DB020000}"/>
            </a:ext>
          </a:extLst>
        </xdr:cNvPr>
        <xdr:cNvSpPr txBox="1"/>
      </xdr:nvSpPr>
      <xdr:spPr>
        <a:xfrm>
          <a:off x="22199600" y="18422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95613</xdr:rowOff>
    </xdr:from>
    <xdr:to>
      <xdr:col>112</xdr:col>
      <xdr:colOff>38100</xdr:colOff>
      <xdr:row>108</xdr:row>
      <xdr:rowOff>25763</xdr:rowOff>
    </xdr:to>
    <xdr:sp macro="" textlink="">
      <xdr:nvSpPr>
        <xdr:cNvPr id="732" name="楕円 731">
          <a:extLst>
            <a:ext uri="{FF2B5EF4-FFF2-40B4-BE49-F238E27FC236}">
              <a16:creationId xmlns:a16="http://schemas.microsoft.com/office/drawing/2014/main" id="{00000000-0008-0000-0100-0000DC020000}"/>
            </a:ext>
          </a:extLst>
        </xdr:cNvPr>
        <xdr:cNvSpPr/>
      </xdr:nvSpPr>
      <xdr:spPr>
        <a:xfrm>
          <a:off x="21272500" y="18440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146413</xdr:rowOff>
    </xdr:from>
    <xdr:to>
      <xdr:col>116</xdr:col>
      <xdr:colOff>63500</xdr:colOff>
      <xdr:row>107</xdr:row>
      <xdr:rowOff>149679</xdr:rowOff>
    </xdr:to>
    <xdr:cxnSp macro="">
      <xdr:nvCxnSpPr>
        <xdr:cNvPr id="733" name="直線コネクタ 732">
          <a:extLst>
            <a:ext uri="{FF2B5EF4-FFF2-40B4-BE49-F238E27FC236}">
              <a16:creationId xmlns:a16="http://schemas.microsoft.com/office/drawing/2014/main" id="{00000000-0008-0000-0100-0000DD020000}"/>
            </a:ext>
          </a:extLst>
        </xdr:cNvPr>
        <xdr:cNvCxnSpPr/>
      </xdr:nvCxnSpPr>
      <xdr:spPr>
        <a:xfrm>
          <a:off x="21323300" y="18491563"/>
          <a:ext cx="8382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95613</xdr:rowOff>
    </xdr:from>
    <xdr:to>
      <xdr:col>107</xdr:col>
      <xdr:colOff>101600</xdr:colOff>
      <xdr:row>108</xdr:row>
      <xdr:rowOff>25763</xdr:rowOff>
    </xdr:to>
    <xdr:sp macro="" textlink="">
      <xdr:nvSpPr>
        <xdr:cNvPr id="734" name="楕円 733">
          <a:extLst>
            <a:ext uri="{FF2B5EF4-FFF2-40B4-BE49-F238E27FC236}">
              <a16:creationId xmlns:a16="http://schemas.microsoft.com/office/drawing/2014/main" id="{00000000-0008-0000-0100-0000DE020000}"/>
            </a:ext>
          </a:extLst>
        </xdr:cNvPr>
        <xdr:cNvSpPr/>
      </xdr:nvSpPr>
      <xdr:spPr>
        <a:xfrm>
          <a:off x="20383500" y="18440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146413</xdr:rowOff>
    </xdr:from>
    <xdr:to>
      <xdr:col>111</xdr:col>
      <xdr:colOff>177800</xdr:colOff>
      <xdr:row>107</xdr:row>
      <xdr:rowOff>146413</xdr:rowOff>
    </xdr:to>
    <xdr:cxnSp macro="">
      <xdr:nvCxnSpPr>
        <xdr:cNvPr id="735" name="直線コネクタ 734">
          <a:extLst>
            <a:ext uri="{FF2B5EF4-FFF2-40B4-BE49-F238E27FC236}">
              <a16:creationId xmlns:a16="http://schemas.microsoft.com/office/drawing/2014/main" id="{00000000-0008-0000-0100-0000DF020000}"/>
            </a:ext>
          </a:extLst>
        </xdr:cNvPr>
        <xdr:cNvCxnSpPr/>
      </xdr:nvCxnSpPr>
      <xdr:spPr>
        <a:xfrm>
          <a:off x="20434300" y="1849156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92348</xdr:rowOff>
    </xdr:from>
    <xdr:to>
      <xdr:col>102</xdr:col>
      <xdr:colOff>165100</xdr:colOff>
      <xdr:row>108</xdr:row>
      <xdr:rowOff>22498</xdr:rowOff>
    </xdr:to>
    <xdr:sp macro="" textlink="">
      <xdr:nvSpPr>
        <xdr:cNvPr id="736" name="楕円 735">
          <a:extLst>
            <a:ext uri="{FF2B5EF4-FFF2-40B4-BE49-F238E27FC236}">
              <a16:creationId xmlns:a16="http://schemas.microsoft.com/office/drawing/2014/main" id="{00000000-0008-0000-0100-0000E0020000}"/>
            </a:ext>
          </a:extLst>
        </xdr:cNvPr>
        <xdr:cNvSpPr/>
      </xdr:nvSpPr>
      <xdr:spPr>
        <a:xfrm>
          <a:off x="19494500" y="18437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143148</xdr:rowOff>
    </xdr:from>
    <xdr:to>
      <xdr:col>107</xdr:col>
      <xdr:colOff>50800</xdr:colOff>
      <xdr:row>107</xdr:row>
      <xdr:rowOff>146413</xdr:rowOff>
    </xdr:to>
    <xdr:cxnSp macro="">
      <xdr:nvCxnSpPr>
        <xdr:cNvPr id="737" name="直線コネクタ 736">
          <a:extLst>
            <a:ext uri="{FF2B5EF4-FFF2-40B4-BE49-F238E27FC236}">
              <a16:creationId xmlns:a16="http://schemas.microsoft.com/office/drawing/2014/main" id="{00000000-0008-0000-0100-0000E1020000}"/>
            </a:ext>
          </a:extLst>
        </xdr:cNvPr>
        <xdr:cNvCxnSpPr/>
      </xdr:nvCxnSpPr>
      <xdr:spPr>
        <a:xfrm>
          <a:off x="19545300" y="18488298"/>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92348</xdr:rowOff>
    </xdr:from>
    <xdr:to>
      <xdr:col>98</xdr:col>
      <xdr:colOff>38100</xdr:colOff>
      <xdr:row>108</xdr:row>
      <xdr:rowOff>22498</xdr:rowOff>
    </xdr:to>
    <xdr:sp macro="" textlink="">
      <xdr:nvSpPr>
        <xdr:cNvPr id="738" name="楕円 737">
          <a:extLst>
            <a:ext uri="{FF2B5EF4-FFF2-40B4-BE49-F238E27FC236}">
              <a16:creationId xmlns:a16="http://schemas.microsoft.com/office/drawing/2014/main" id="{00000000-0008-0000-0100-0000E2020000}"/>
            </a:ext>
          </a:extLst>
        </xdr:cNvPr>
        <xdr:cNvSpPr/>
      </xdr:nvSpPr>
      <xdr:spPr>
        <a:xfrm>
          <a:off x="18605500" y="18437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143148</xdr:rowOff>
    </xdr:from>
    <xdr:to>
      <xdr:col>102</xdr:col>
      <xdr:colOff>114300</xdr:colOff>
      <xdr:row>107</xdr:row>
      <xdr:rowOff>143148</xdr:rowOff>
    </xdr:to>
    <xdr:cxnSp macro="">
      <xdr:nvCxnSpPr>
        <xdr:cNvPr id="739" name="直線コネクタ 738">
          <a:extLst>
            <a:ext uri="{FF2B5EF4-FFF2-40B4-BE49-F238E27FC236}">
              <a16:creationId xmlns:a16="http://schemas.microsoft.com/office/drawing/2014/main" id="{00000000-0008-0000-0100-0000E3020000}"/>
            </a:ext>
          </a:extLst>
        </xdr:cNvPr>
        <xdr:cNvCxnSpPr/>
      </xdr:nvCxnSpPr>
      <xdr:spPr>
        <a:xfrm>
          <a:off x="18656300" y="1848829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40657</xdr:rowOff>
    </xdr:from>
    <xdr:ext cx="469744" cy="259045"/>
    <xdr:sp macro="" textlink="">
      <xdr:nvSpPr>
        <xdr:cNvPr id="740" name="n_1aveValue【公民館】&#10;一人当たり面積">
          <a:extLst>
            <a:ext uri="{FF2B5EF4-FFF2-40B4-BE49-F238E27FC236}">
              <a16:creationId xmlns:a16="http://schemas.microsoft.com/office/drawing/2014/main" id="{00000000-0008-0000-0100-0000E4020000}"/>
            </a:ext>
          </a:extLst>
        </xdr:cNvPr>
        <xdr:cNvSpPr txBox="1"/>
      </xdr:nvSpPr>
      <xdr:spPr>
        <a:xfrm>
          <a:off x="21075727" y="18042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47189</xdr:rowOff>
    </xdr:from>
    <xdr:ext cx="469744" cy="259045"/>
    <xdr:sp macro="" textlink="">
      <xdr:nvSpPr>
        <xdr:cNvPr id="741" name="n_2aveValue【公民館】&#10;一人当たり面積">
          <a:extLst>
            <a:ext uri="{FF2B5EF4-FFF2-40B4-BE49-F238E27FC236}">
              <a16:creationId xmlns:a16="http://schemas.microsoft.com/office/drawing/2014/main" id="{00000000-0008-0000-0100-0000E5020000}"/>
            </a:ext>
          </a:extLst>
        </xdr:cNvPr>
        <xdr:cNvSpPr txBox="1"/>
      </xdr:nvSpPr>
      <xdr:spPr>
        <a:xfrm>
          <a:off x="20199427" y="180494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56985</xdr:rowOff>
    </xdr:from>
    <xdr:ext cx="469744" cy="259045"/>
    <xdr:sp macro="" textlink="">
      <xdr:nvSpPr>
        <xdr:cNvPr id="742" name="n_3aveValue【公民館】&#10;一人当たり面積">
          <a:extLst>
            <a:ext uri="{FF2B5EF4-FFF2-40B4-BE49-F238E27FC236}">
              <a16:creationId xmlns:a16="http://schemas.microsoft.com/office/drawing/2014/main" id="{00000000-0008-0000-0100-0000E6020000}"/>
            </a:ext>
          </a:extLst>
        </xdr:cNvPr>
        <xdr:cNvSpPr txBox="1"/>
      </xdr:nvSpPr>
      <xdr:spPr>
        <a:xfrm>
          <a:off x="19310427" y="18059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50454</xdr:rowOff>
    </xdr:from>
    <xdr:ext cx="469744" cy="259045"/>
    <xdr:sp macro="" textlink="">
      <xdr:nvSpPr>
        <xdr:cNvPr id="743" name="n_4aveValue【公民館】&#10;一人当たり面積">
          <a:extLst>
            <a:ext uri="{FF2B5EF4-FFF2-40B4-BE49-F238E27FC236}">
              <a16:creationId xmlns:a16="http://schemas.microsoft.com/office/drawing/2014/main" id="{00000000-0008-0000-0100-0000E7020000}"/>
            </a:ext>
          </a:extLst>
        </xdr:cNvPr>
        <xdr:cNvSpPr txBox="1"/>
      </xdr:nvSpPr>
      <xdr:spPr>
        <a:xfrm>
          <a:off x="18421427" y="180527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16890</xdr:rowOff>
    </xdr:from>
    <xdr:ext cx="469744" cy="259045"/>
    <xdr:sp macro="" textlink="">
      <xdr:nvSpPr>
        <xdr:cNvPr id="744" name="n_1mainValue【公民館】&#10;一人当たり面積">
          <a:extLst>
            <a:ext uri="{FF2B5EF4-FFF2-40B4-BE49-F238E27FC236}">
              <a16:creationId xmlns:a16="http://schemas.microsoft.com/office/drawing/2014/main" id="{00000000-0008-0000-0100-0000E8020000}"/>
            </a:ext>
          </a:extLst>
        </xdr:cNvPr>
        <xdr:cNvSpPr txBox="1"/>
      </xdr:nvSpPr>
      <xdr:spPr>
        <a:xfrm>
          <a:off x="21075727" y="185334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16890</xdr:rowOff>
    </xdr:from>
    <xdr:ext cx="469744" cy="259045"/>
    <xdr:sp macro="" textlink="">
      <xdr:nvSpPr>
        <xdr:cNvPr id="745" name="n_2mainValue【公民館】&#10;一人当たり面積">
          <a:extLst>
            <a:ext uri="{FF2B5EF4-FFF2-40B4-BE49-F238E27FC236}">
              <a16:creationId xmlns:a16="http://schemas.microsoft.com/office/drawing/2014/main" id="{00000000-0008-0000-0100-0000E9020000}"/>
            </a:ext>
          </a:extLst>
        </xdr:cNvPr>
        <xdr:cNvSpPr txBox="1"/>
      </xdr:nvSpPr>
      <xdr:spPr>
        <a:xfrm>
          <a:off x="20199427" y="185334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13625</xdr:rowOff>
    </xdr:from>
    <xdr:ext cx="469744" cy="259045"/>
    <xdr:sp macro="" textlink="">
      <xdr:nvSpPr>
        <xdr:cNvPr id="746" name="n_3mainValue【公民館】&#10;一人当たり面積">
          <a:extLst>
            <a:ext uri="{FF2B5EF4-FFF2-40B4-BE49-F238E27FC236}">
              <a16:creationId xmlns:a16="http://schemas.microsoft.com/office/drawing/2014/main" id="{00000000-0008-0000-0100-0000EA020000}"/>
            </a:ext>
          </a:extLst>
        </xdr:cNvPr>
        <xdr:cNvSpPr txBox="1"/>
      </xdr:nvSpPr>
      <xdr:spPr>
        <a:xfrm>
          <a:off x="19310427" y="185302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13625</xdr:rowOff>
    </xdr:from>
    <xdr:ext cx="469744" cy="259045"/>
    <xdr:sp macro="" textlink="">
      <xdr:nvSpPr>
        <xdr:cNvPr id="747" name="n_4mainValue【公民館】&#10;一人当たり面積">
          <a:extLst>
            <a:ext uri="{FF2B5EF4-FFF2-40B4-BE49-F238E27FC236}">
              <a16:creationId xmlns:a16="http://schemas.microsoft.com/office/drawing/2014/main" id="{00000000-0008-0000-0100-0000EB020000}"/>
            </a:ext>
          </a:extLst>
        </xdr:cNvPr>
        <xdr:cNvSpPr txBox="1"/>
      </xdr:nvSpPr>
      <xdr:spPr>
        <a:xfrm>
          <a:off x="18421427" y="185302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48" name="正方形/長方形 747">
          <a:extLst>
            <a:ext uri="{FF2B5EF4-FFF2-40B4-BE49-F238E27FC236}">
              <a16:creationId xmlns:a16="http://schemas.microsoft.com/office/drawing/2014/main" id="{00000000-0008-0000-0100-0000EC02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49" name="正方形/長方形 748">
          <a:extLst>
            <a:ext uri="{FF2B5EF4-FFF2-40B4-BE49-F238E27FC236}">
              <a16:creationId xmlns:a16="http://schemas.microsoft.com/office/drawing/2014/main" id="{00000000-0008-0000-0100-0000ED02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0" name="テキスト ボックス 749">
          <a:extLst>
            <a:ext uri="{FF2B5EF4-FFF2-40B4-BE49-F238E27FC236}">
              <a16:creationId xmlns:a16="http://schemas.microsoft.com/office/drawing/2014/main" id="{00000000-0008-0000-0100-0000EE02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類似団体と比較して特に有形固定資産減価償却率が高くなっている公民館については、適正に維持管理を行うとともに、個別施設計画に基づき、利用需要や機能の必要性などを考慮し、施設の活用方法について検討を行う。</a:t>
          </a:r>
          <a:endParaRPr kumimoji="1" lang="en-US" altLang="ja-JP" sz="1100">
            <a:solidFill>
              <a:schemeClr val="dk1"/>
            </a:solidFill>
            <a:effectLst/>
            <a:latin typeface="+mn-lt"/>
            <a:ea typeface="+mn-ea"/>
            <a:cs typeface="+mn-cs"/>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2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2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2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2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福岡県筑前町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2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2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2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2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2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2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30,805
30,345
67.10
15,479,220
15,218,644
252,644
8,417,028
10,814,196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2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2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2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10.7
31.5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2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2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200-00001100000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2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2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2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2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2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2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2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2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2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2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2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2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2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2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2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2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2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2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2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2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2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2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2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2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2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2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00000000-0008-0000-0200-00002C000000}"/>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00000000-0008-0000-0200-00002D000000}"/>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00000000-0008-0000-0200-00002E000000}"/>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00000000-0008-0000-0200-00002F000000}"/>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00000000-0008-0000-0200-000030000000}"/>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00000000-0008-0000-0200-000031000000}"/>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00000000-0008-0000-0200-000032000000}"/>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00000000-0008-0000-0200-000033000000}"/>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00000000-0008-0000-0200-000034000000}"/>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00000000-0008-0000-0200-000035000000}"/>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00000000-0008-0000-0200-000036000000}"/>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00000000-0008-0000-0200-000037000000}"/>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00000000-0008-0000-0200-000038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00000000-0008-0000-0200-000039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56606</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00000000-0008-0000-0200-00003A000000}"/>
            </a:ext>
          </a:extLst>
        </xdr:cNvPr>
        <xdr:cNvCxnSpPr/>
      </xdr:nvCxnSpPr>
      <xdr:spPr>
        <a:xfrm flipV="1">
          <a:off x="4634865" y="5885906"/>
          <a:ext cx="0" cy="14075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00000000-0008-0000-0200-00003B000000}"/>
            </a:ext>
          </a:extLst>
        </xdr:cNvPr>
        <xdr:cNvSpPr txBox="1"/>
      </xdr:nvSpPr>
      <xdr:spPr>
        <a:xfrm>
          <a:off x="4673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00000000-0008-0000-0200-00003C000000}"/>
            </a:ext>
          </a:extLst>
        </xdr:cNvPr>
        <xdr:cNvCxnSpPr/>
      </xdr:nvCxnSpPr>
      <xdr:spPr>
        <a:xfrm>
          <a:off x="4546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3283</xdr:rowOff>
    </xdr:from>
    <xdr:ext cx="405111" cy="259045"/>
    <xdr:sp macro="" textlink="">
      <xdr:nvSpPr>
        <xdr:cNvPr id="61" name="【図書館】&#10;有形固定資産減価償却率最大値テキスト">
          <a:extLst>
            <a:ext uri="{FF2B5EF4-FFF2-40B4-BE49-F238E27FC236}">
              <a16:creationId xmlns:a16="http://schemas.microsoft.com/office/drawing/2014/main" id="{00000000-0008-0000-0200-00003D000000}"/>
            </a:ext>
          </a:extLst>
        </xdr:cNvPr>
        <xdr:cNvSpPr txBox="1"/>
      </xdr:nvSpPr>
      <xdr:spPr>
        <a:xfrm>
          <a:off x="4673600" y="5661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56606</xdr:rowOff>
    </xdr:from>
    <xdr:to>
      <xdr:col>24</xdr:col>
      <xdr:colOff>152400</xdr:colOff>
      <xdr:row>34</xdr:row>
      <xdr:rowOff>56606</xdr:rowOff>
    </xdr:to>
    <xdr:cxnSp macro="">
      <xdr:nvCxnSpPr>
        <xdr:cNvPr id="62" name="直線コネクタ 61">
          <a:extLst>
            <a:ext uri="{FF2B5EF4-FFF2-40B4-BE49-F238E27FC236}">
              <a16:creationId xmlns:a16="http://schemas.microsoft.com/office/drawing/2014/main" id="{00000000-0008-0000-0200-00003E000000}"/>
            </a:ext>
          </a:extLst>
        </xdr:cNvPr>
        <xdr:cNvCxnSpPr/>
      </xdr:nvCxnSpPr>
      <xdr:spPr>
        <a:xfrm>
          <a:off x="4546600" y="5885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168746</xdr:rowOff>
    </xdr:from>
    <xdr:ext cx="405111" cy="259045"/>
    <xdr:sp macro="" textlink="">
      <xdr:nvSpPr>
        <xdr:cNvPr id="63" name="【図書館】&#10;有形固定資産減価償却率平均値テキスト">
          <a:extLst>
            <a:ext uri="{FF2B5EF4-FFF2-40B4-BE49-F238E27FC236}">
              <a16:creationId xmlns:a16="http://schemas.microsoft.com/office/drawing/2014/main" id="{00000000-0008-0000-0200-00003F000000}"/>
            </a:ext>
          </a:extLst>
        </xdr:cNvPr>
        <xdr:cNvSpPr txBox="1"/>
      </xdr:nvSpPr>
      <xdr:spPr>
        <a:xfrm>
          <a:off x="4673600" y="65123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18869</xdr:rowOff>
    </xdr:from>
    <xdr:to>
      <xdr:col>24</xdr:col>
      <xdr:colOff>114300</xdr:colOff>
      <xdr:row>38</xdr:row>
      <xdr:rowOff>120469</xdr:rowOff>
    </xdr:to>
    <xdr:sp macro="" textlink="">
      <xdr:nvSpPr>
        <xdr:cNvPr id="64" name="フローチャート: 判断 63">
          <a:extLst>
            <a:ext uri="{FF2B5EF4-FFF2-40B4-BE49-F238E27FC236}">
              <a16:creationId xmlns:a16="http://schemas.microsoft.com/office/drawing/2014/main" id="{00000000-0008-0000-0200-000040000000}"/>
            </a:ext>
          </a:extLst>
        </xdr:cNvPr>
        <xdr:cNvSpPr/>
      </xdr:nvSpPr>
      <xdr:spPr>
        <a:xfrm>
          <a:off x="4584700" y="6533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152763</xdr:rowOff>
    </xdr:from>
    <xdr:to>
      <xdr:col>20</xdr:col>
      <xdr:colOff>38100</xdr:colOff>
      <xdr:row>38</xdr:row>
      <xdr:rowOff>82913</xdr:rowOff>
    </xdr:to>
    <xdr:sp macro="" textlink="">
      <xdr:nvSpPr>
        <xdr:cNvPr id="65" name="フローチャート: 判断 64">
          <a:extLst>
            <a:ext uri="{FF2B5EF4-FFF2-40B4-BE49-F238E27FC236}">
              <a16:creationId xmlns:a16="http://schemas.microsoft.com/office/drawing/2014/main" id="{00000000-0008-0000-0200-000041000000}"/>
            </a:ext>
          </a:extLst>
        </xdr:cNvPr>
        <xdr:cNvSpPr/>
      </xdr:nvSpPr>
      <xdr:spPr>
        <a:xfrm>
          <a:off x="3746500" y="649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115207</xdr:rowOff>
    </xdr:from>
    <xdr:to>
      <xdr:col>15</xdr:col>
      <xdr:colOff>101600</xdr:colOff>
      <xdr:row>38</xdr:row>
      <xdr:rowOff>45357</xdr:rowOff>
    </xdr:to>
    <xdr:sp macro="" textlink="">
      <xdr:nvSpPr>
        <xdr:cNvPr id="66" name="フローチャート: 判断 65">
          <a:extLst>
            <a:ext uri="{FF2B5EF4-FFF2-40B4-BE49-F238E27FC236}">
              <a16:creationId xmlns:a16="http://schemas.microsoft.com/office/drawing/2014/main" id="{00000000-0008-0000-0200-000042000000}"/>
            </a:ext>
          </a:extLst>
        </xdr:cNvPr>
        <xdr:cNvSpPr/>
      </xdr:nvSpPr>
      <xdr:spPr>
        <a:xfrm>
          <a:off x="2857500" y="6458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84183</xdr:rowOff>
    </xdr:from>
    <xdr:to>
      <xdr:col>10</xdr:col>
      <xdr:colOff>165100</xdr:colOff>
      <xdr:row>38</xdr:row>
      <xdr:rowOff>14332</xdr:rowOff>
    </xdr:to>
    <xdr:sp macro="" textlink="">
      <xdr:nvSpPr>
        <xdr:cNvPr id="67" name="フローチャート: 判断 66">
          <a:extLst>
            <a:ext uri="{FF2B5EF4-FFF2-40B4-BE49-F238E27FC236}">
              <a16:creationId xmlns:a16="http://schemas.microsoft.com/office/drawing/2014/main" id="{00000000-0008-0000-0200-000043000000}"/>
            </a:ext>
          </a:extLst>
        </xdr:cNvPr>
        <xdr:cNvSpPr/>
      </xdr:nvSpPr>
      <xdr:spPr>
        <a:xfrm>
          <a:off x="1968500" y="6427833"/>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44994</xdr:rowOff>
    </xdr:from>
    <xdr:to>
      <xdr:col>6</xdr:col>
      <xdr:colOff>38100</xdr:colOff>
      <xdr:row>37</xdr:row>
      <xdr:rowOff>146594</xdr:rowOff>
    </xdr:to>
    <xdr:sp macro="" textlink="">
      <xdr:nvSpPr>
        <xdr:cNvPr id="68" name="フローチャート: 判断 67">
          <a:extLst>
            <a:ext uri="{FF2B5EF4-FFF2-40B4-BE49-F238E27FC236}">
              <a16:creationId xmlns:a16="http://schemas.microsoft.com/office/drawing/2014/main" id="{00000000-0008-0000-0200-000044000000}"/>
            </a:ext>
          </a:extLst>
        </xdr:cNvPr>
        <xdr:cNvSpPr/>
      </xdr:nvSpPr>
      <xdr:spPr>
        <a:xfrm>
          <a:off x="1079500" y="6388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200-000045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200-000046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200-000047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200-000048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00000000-0008-0000-0200-000049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129903</xdr:rowOff>
    </xdr:from>
    <xdr:to>
      <xdr:col>24</xdr:col>
      <xdr:colOff>114300</xdr:colOff>
      <xdr:row>38</xdr:row>
      <xdr:rowOff>60053</xdr:rowOff>
    </xdr:to>
    <xdr:sp macro="" textlink="">
      <xdr:nvSpPr>
        <xdr:cNvPr id="74" name="楕円 73">
          <a:extLst>
            <a:ext uri="{FF2B5EF4-FFF2-40B4-BE49-F238E27FC236}">
              <a16:creationId xmlns:a16="http://schemas.microsoft.com/office/drawing/2014/main" id="{00000000-0008-0000-0200-00004A000000}"/>
            </a:ext>
          </a:extLst>
        </xdr:cNvPr>
        <xdr:cNvSpPr/>
      </xdr:nvSpPr>
      <xdr:spPr>
        <a:xfrm>
          <a:off x="4584700" y="6473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152780</xdr:rowOff>
    </xdr:from>
    <xdr:ext cx="405111" cy="259045"/>
    <xdr:sp macro="" textlink="">
      <xdr:nvSpPr>
        <xdr:cNvPr id="75" name="【図書館】&#10;有形固定資産減価償却率該当値テキスト">
          <a:extLst>
            <a:ext uri="{FF2B5EF4-FFF2-40B4-BE49-F238E27FC236}">
              <a16:creationId xmlns:a16="http://schemas.microsoft.com/office/drawing/2014/main" id="{00000000-0008-0000-0200-00004B000000}"/>
            </a:ext>
          </a:extLst>
        </xdr:cNvPr>
        <xdr:cNvSpPr txBox="1"/>
      </xdr:nvSpPr>
      <xdr:spPr>
        <a:xfrm>
          <a:off x="4673600" y="63249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90714</xdr:rowOff>
    </xdr:from>
    <xdr:to>
      <xdr:col>20</xdr:col>
      <xdr:colOff>38100</xdr:colOff>
      <xdr:row>38</xdr:row>
      <xdr:rowOff>20864</xdr:rowOff>
    </xdr:to>
    <xdr:sp macro="" textlink="">
      <xdr:nvSpPr>
        <xdr:cNvPr id="76" name="楕円 75">
          <a:extLst>
            <a:ext uri="{FF2B5EF4-FFF2-40B4-BE49-F238E27FC236}">
              <a16:creationId xmlns:a16="http://schemas.microsoft.com/office/drawing/2014/main" id="{00000000-0008-0000-0200-00004C000000}"/>
            </a:ext>
          </a:extLst>
        </xdr:cNvPr>
        <xdr:cNvSpPr/>
      </xdr:nvSpPr>
      <xdr:spPr>
        <a:xfrm>
          <a:off x="3746500" y="6434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141514</xdr:rowOff>
    </xdr:from>
    <xdr:to>
      <xdr:col>24</xdr:col>
      <xdr:colOff>63500</xdr:colOff>
      <xdr:row>38</xdr:row>
      <xdr:rowOff>9253</xdr:rowOff>
    </xdr:to>
    <xdr:cxnSp macro="">
      <xdr:nvCxnSpPr>
        <xdr:cNvPr id="77" name="直線コネクタ 76">
          <a:extLst>
            <a:ext uri="{FF2B5EF4-FFF2-40B4-BE49-F238E27FC236}">
              <a16:creationId xmlns:a16="http://schemas.microsoft.com/office/drawing/2014/main" id="{00000000-0008-0000-0200-00004D000000}"/>
            </a:ext>
          </a:extLst>
        </xdr:cNvPr>
        <xdr:cNvCxnSpPr/>
      </xdr:nvCxnSpPr>
      <xdr:spPr>
        <a:xfrm>
          <a:off x="3797300" y="6485164"/>
          <a:ext cx="8382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49893</xdr:rowOff>
    </xdr:from>
    <xdr:to>
      <xdr:col>15</xdr:col>
      <xdr:colOff>101600</xdr:colOff>
      <xdr:row>37</xdr:row>
      <xdr:rowOff>151493</xdr:rowOff>
    </xdr:to>
    <xdr:sp macro="" textlink="">
      <xdr:nvSpPr>
        <xdr:cNvPr id="78" name="楕円 77">
          <a:extLst>
            <a:ext uri="{FF2B5EF4-FFF2-40B4-BE49-F238E27FC236}">
              <a16:creationId xmlns:a16="http://schemas.microsoft.com/office/drawing/2014/main" id="{00000000-0008-0000-0200-00004E000000}"/>
            </a:ext>
          </a:extLst>
        </xdr:cNvPr>
        <xdr:cNvSpPr/>
      </xdr:nvSpPr>
      <xdr:spPr>
        <a:xfrm>
          <a:off x="2857500" y="6393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100693</xdr:rowOff>
    </xdr:from>
    <xdr:to>
      <xdr:col>19</xdr:col>
      <xdr:colOff>177800</xdr:colOff>
      <xdr:row>37</xdr:row>
      <xdr:rowOff>141514</xdr:rowOff>
    </xdr:to>
    <xdr:cxnSp macro="">
      <xdr:nvCxnSpPr>
        <xdr:cNvPr id="79" name="直線コネクタ 78">
          <a:extLst>
            <a:ext uri="{FF2B5EF4-FFF2-40B4-BE49-F238E27FC236}">
              <a16:creationId xmlns:a16="http://schemas.microsoft.com/office/drawing/2014/main" id="{00000000-0008-0000-0200-00004F000000}"/>
            </a:ext>
          </a:extLst>
        </xdr:cNvPr>
        <xdr:cNvCxnSpPr/>
      </xdr:nvCxnSpPr>
      <xdr:spPr>
        <a:xfrm>
          <a:off x="2908300" y="6444343"/>
          <a:ext cx="88900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9072</xdr:rowOff>
    </xdr:from>
    <xdr:to>
      <xdr:col>10</xdr:col>
      <xdr:colOff>165100</xdr:colOff>
      <xdr:row>37</xdr:row>
      <xdr:rowOff>110672</xdr:rowOff>
    </xdr:to>
    <xdr:sp macro="" textlink="">
      <xdr:nvSpPr>
        <xdr:cNvPr id="80" name="楕円 79">
          <a:extLst>
            <a:ext uri="{FF2B5EF4-FFF2-40B4-BE49-F238E27FC236}">
              <a16:creationId xmlns:a16="http://schemas.microsoft.com/office/drawing/2014/main" id="{00000000-0008-0000-0200-000050000000}"/>
            </a:ext>
          </a:extLst>
        </xdr:cNvPr>
        <xdr:cNvSpPr/>
      </xdr:nvSpPr>
      <xdr:spPr>
        <a:xfrm>
          <a:off x="1968500" y="6352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59872</xdr:rowOff>
    </xdr:from>
    <xdr:to>
      <xdr:col>15</xdr:col>
      <xdr:colOff>50800</xdr:colOff>
      <xdr:row>37</xdr:row>
      <xdr:rowOff>100693</xdr:rowOff>
    </xdr:to>
    <xdr:cxnSp macro="">
      <xdr:nvCxnSpPr>
        <xdr:cNvPr id="81" name="直線コネクタ 80">
          <a:extLst>
            <a:ext uri="{FF2B5EF4-FFF2-40B4-BE49-F238E27FC236}">
              <a16:creationId xmlns:a16="http://schemas.microsoft.com/office/drawing/2014/main" id="{00000000-0008-0000-0200-000051000000}"/>
            </a:ext>
          </a:extLst>
        </xdr:cNvPr>
        <xdr:cNvCxnSpPr/>
      </xdr:nvCxnSpPr>
      <xdr:spPr>
        <a:xfrm>
          <a:off x="2019300" y="6403522"/>
          <a:ext cx="88900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139700</xdr:rowOff>
    </xdr:from>
    <xdr:to>
      <xdr:col>6</xdr:col>
      <xdr:colOff>38100</xdr:colOff>
      <xdr:row>37</xdr:row>
      <xdr:rowOff>69850</xdr:rowOff>
    </xdr:to>
    <xdr:sp macro="" textlink="">
      <xdr:nvSpPr>
        <xdr:cNvPr id="82" name="楕円 81">
          <a:extLst>
            <a:ext uri="{FF2B5EF4-FFF2-40B4-BE49-F238E27FC236}">
              <a16:creationId xmlns:a16="http://schemas.microsoft.com/office/drawing/2014/main" id="{00000000-0008-0000-0200-000052000000}"/>
            </a:ext>
          </a:extLst>
        </xdr:cNvPr>
        <xdr:cNvSpPr/>
      </xdr:nvSpPr>
      <xdr:spPr>
        <a:xfrm>
          <a:off x="1079500" y="631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19050</xdr:rowOff>
    </xdr:from>
    <xdr:to>
      <xdr:col>10</xdr:col>
      <xdr:colOff>114300</xdr:colOff>
      <xdr:row>37</xdr:row>
      <xdr:rowOff>59872</xdr:rowOff>
    </xdr:to>
    <xdr:cxnSp macro="">
      <xdr:nvCxnSpPr>
        <xdr:cNvPr id="83" name="直線コネクタ 82">
          <a:extLst>
            <a:ext uri="{FF2B5EF4-FFF2-40B4-BE49-F238E27FC236}">
              <a16:creationId xmlns:a16="http://schemas.microsoft.com/office/drawing/2014/main" id="{00000000-0008-0000-0200-000053000000}"/>
            </a:ext>
          </a:extLst>
        </xdr:cNvPr>
        <xdr:cNvCxnSpPr/>
      </xdr:nvCxnSpPr>
      <xdr:spPr>
        <a:xfrm>
          <a:off x="1130300" y="6362700"/>
          <a:ext cx="889000" cy="40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74040</xdr:rowOff>
    </xdr:from>
    <xdr:ext cx="405111" cy="259045"/>
    <xdr:sp macro="" textlink="">
      <xdr:nvSpPr>
        <xdr:cNvPr id="84" name="n_1aveValue【図書館】&#10;有形固定資産減価償却率">
          <a:extLst>
            <a:ext uri="{FF2B5EF4-FFF2-40B4-BE49-F238E27FC236}">
              <a16:creationId xmlns:a16="http://schemas.microsoft.com/office/drawing/2014/main" id="{00000000-0008-0000-0200-000054000000}"/>
            </a:ext>
          </a:extLst>
        </xdr:cNvPr>
        <xdr:cNvSpPr txBox="1"/>
      </xdr:nvSpPr>
      <xdr:spPr>
        <a:xfrm>
          <a:off x="3582044" y="65891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36484</xdr:rowOff>
    </xdr:from>
    <xdr:ext cx="405111" cy="259045"/>
    <xdr:sp macro="" textlink="">
      <xdr:nvSpPr>
        <xdr:cNvPr id="85" name="n_2aveValue【図書館】&#10;有形固定資産減価償却率">
          <a:extLst>
            <a:ext uri="{FF2B5EF4-FFF2-40B4-BE49-F238E27FC236}">
              <a16:creationId xmlns:a16="http://schemas.microsoft.com/office/drawing/2014/main" id="{00000000-0008-0000-0200-000055000000}"/>
            </a:ext>
          </a:extLst>
        </xdr:cNvPr>
        <xdr:cNvSpPr txBox="1"/>
      </xdr:nvSpPr>
      <xdr:spPr>
        <a:xfrm>
          <a:off x="2705744" y="65515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5460</xdr:rowOff>
    </xdr:from>
    <xdr:ext cx="405111" cy="259045"/>
    <xdr:sp macro="" textlink="">
      <xdr:nvSpPr>
        <xdr:cNvPr id="86" name="n_3aveValue【図書館】&#10;有形固定資産減価償却率">
          <a:extLst>
            <a:ext uri="{FF2B5EF4-FFF2-40B4-BE49-F238E27FC236}">
              <a16:creationId xmlns:a16="http://schemas.microsoft.com/office/drawing/2014/main" id="{00000000-0008-0000-0200-000056000000}"/>
            </a:ext>
          </a:extLst>
        </xdr:cNvPr>
        <xdr:cNvSpPr txBox="1"/>
      </xdr:nvSpPr>
      <xdr:spPr>
        <a:xfrm>
          <a:off x="1816744" y="65205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137721</xdr:rowOff>
    </xdr:from>
    <xdr:ext cx="405111" cy="259045"/>
    <xdr:sp macro="" textlink="">
      <xdr:nvSpPr>
        <xdr:cNvPr id="87" name="n_4aveValue【図書館】&#10;有形固定資産減価償却率">
          <a:extLst>
            <a:ext uri="{FF2B5EF4-FFF2-40B4-BE49-F238E27FC236}">
              <a16:creationId xmlns:a16="http://schemas.microsoft.com/office/drawing/2014/main" id="{00000000-0008-0000-0200-000057000000}"/>
            </a:ext>
          </a:extLst>
        </xdr:cNvPr>
        <xdr:cNvSpPr txBox="1"/>
      </xdr:nvSpPr>
      <xdr:spPr>
        <a:xfrm>
          <a:off x="927744" y="64813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37391</xdr:rowOff>
    </xdr:from>
    <xdr:ext cx="405111" cy="259045"/>
    <xdr:sp macro="" textlink="">
      <xdr:nvSpPr>
        <xdr:cNvPr id="88" name="n_1mainValue【図書館】&#10;有形固定資産減価償却率">
          <a:extLst>
            <a:ext uri="{FF2B5EF4-FFF2-40B4-BE49-F238E27FC236}">
              <a16:creationId xmlns:a16="http://schemas.microsoft.com/office/drawing/2014/main" id="{00000000-0008-0000-0200-000058000000}"/>
            </a:ext>
          </a:extLst>
        </xdr:cNvPr>
        <xdr:cNvSpPr txBox="1"/>
      </xdr:nvSpPr>
      <xdr:spPr>
        <a:xfrm>
          <a:off x="3582044" y="62095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168020</xdr:rowOff>
    </xdr:from>
    <xdr:ext cx="405111" cy="259045"/>
    <xdr:sp macro="" textlink="">
      <xdr:nvSpPr>
        <xdr:cNvPr id="89" name="n_2mainValue【図書館】&#10;有形固定資産減価償却率">
          <a:extLst>
            <a:ext uri="{FF2B5EF4-FFF2-40B4-BE49-F238E27FC236}">
              <a16:creationId xmlns:a16="http://schemas.microsoft.com/office/drawing/2014/main" id="{00000000-0008-0000-0200-000059000000}"/>
            </a:ext>
          </a:extLst>
        </xdr:cNvPr>
        <xdr:cNvSpPr txBox="1"/>
      </xdr:nvSpPr>
      <xdr:spPr>
        <a:xfrm>
          <a:off x="2705744" y="61687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127199</xdr:rowOff>
    </xdr:from>
    <xdr:ext cx="405111" cy="259045"/>
    <xdr:sp macro="" textlink="">
      <xdr:nvSpPr>
        <xdr:cNvPr id="90" name="n_3mainValue【図書館】&#10;有形固定資産減価償却率">
          <a:extLst>
            <a:ext uri="{FF2B5EF4-FFF2-40B4-BE49-F238E27FC236}">
              <a16:creationId xmlns:a16="http://schemas.microsoft.com/office/drawing/2014/main" id="{00000000-0008-0000-0200-00005A000000}"/>
            </a:ext>
          </a:extLst>
        </xdr:cNvPr>
        <xdr:cNvSpPr txBox="1"/>
      </xdr:nvSpPr>
      <xdr:spPr>
        <a:xfrm>
          <a:off x="1816744" y="61279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86377</xdr:rowOff>
    </xdr:from>
    <xdr:ext cx="405111" cy="259045"/>
    <xdr:sp macro="" textlink="">
      <xdr:nvSpPr>
        <xdr:cNvPr id="91" name="n_4mainValue【図書館】&#10;有形固定資産減価償却率">
          <a:extLst>
            <a:ext uri="{FF2B5EF4-FFF2-40B4-BE49-F238E27FC236}">
              <a16:creationId xmlns:a16="http://schemas.microsoft.com/office/drawing/2014/main" id="{00000000-0008-0000-0200-00005B000000}"/>
            </a:ext>
          </a:extLst>
        </xdr:cNvPr>
        <xdr:cNvSpPr txBox="1"/>
      </xdr:nvSpPr>
      <xdr:spPr>
        <a:xfrm>
          <a:off x="927744" y="6087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00000000-0008-0000-0200-00005C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00000000-0008-0000-0200-00005D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00000000-0008-0000-0200-00005E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00000000-0008-0000-0200-00005F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00000000-0008-0000-0200-000060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00000000-0008-0000-0200-000061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00000000-0008-0000-0200-000062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00000000-0008-0000-0200-000063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00000000-0008-0000-0200-000064000000}"/>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00000000-0008-0000-0200-000065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00000000-0008-0000-0200-000066000000}"/>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00000000-0008-0000-0200-000067000000}"/>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00000000-0008-0000-0200-000068000000}"/>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00000000-0008-0000-0200-000069000000}"/>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00000000-0008-0000-0200-00006A000000}"/>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00000000-0008-0000-0200-00006B000000}"/>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00000000-0008-0000-0200-00006C000000}"/>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00000000-0008-0000-0200-00006D000000}"/>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00000000-0008-0000-0200-00006E000000}"/>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00000000-0008-0000-0200-00006F000000}"/>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00000000-0008-0000-0200-000070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00000000-0008-0000-0200-000071000000}"/>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00000000-0008-0000-0200-000072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125730</xdr:rowOff>
    </xdr:from>
    <xdr:to>
      <xdr:col>54</xdr:col>
      <xdr:colOff>189865</xdr:colOff>
      <xdr:row>42</xdr:row>
      <xdr:rowOff>7620</xdr:rowOff>
    </xdr:to>
    <xdr:cxnSp macro="">
      <xdr:nvCxnSpPr>
        <xdr:cNvPr id="115" name="直線コネクタ 114">
          <a:extLst>
            <a:ext uri="{FF2B5EF4-FFF2-40B4-BE49-F238E27FC236}">
              <a16:creationId xmlns:a16="http://schemas.microsoft.com/office/drawing/2014/main" id="{00000000-0008-0000-0200-000073000000}"/>
            </a:ext>
          </a:extLst>
        </xdr:cNvPr>
        <xdr:cNvCxnSpPr/>
      </xdr:nvCxnSpPr>
      <xdr:spPr>
        <a:xfrm flipV="1">
          <a:off x="10476865" y="5955030"/>
          <a:ext cx="0" cy="12534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11447</xdr:rowOff>
    </xdr:from>
    <xdr:ext cx="469744" cy="259045"/>
    <xdr:sp macro="" textlink="">
      <xdr:nvSpPr>
        <xdr:cNvPr id="116" name="【図書館】&#10;一人当たり面積最小値テキスト">
          <a:extLst>
            <a:ext uri="{FF2B5EF4-FFF2-40B4-BE49-F238E27FC236}">
              <a16:creationId xmlns:a16="http://schemas.microsoft.com/office/drawing/2014/main" id="{00000000-0008-0000-0200-000074000000}"/>
            </a:ext>
          </a:extLst>
        </xdr:cNvPr>
        <xdr:cNvSpPr txBox="1"/>
      </xdr:nvSpPr>
      <xdr:spPr>
        <a:xfrm>
          <a:off x="10515600" y="7212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7620</xdr:rowOff>
    </xdr:from>
    <xdr:to>
      <xdr:col>55</xdr:col>
      <xdr:colOff>88900</xdr:colOff>
      <xdr:row>42</xdr:row>
      <xdr:rowOff>7620</xdr:rowOff>
    </xdr:to>
    <xdr:cxnSp macro="">
      <xdr:nvCxnSpPr>
        <xdr:cNvPr id="117" name="直線コネクタ 116">
          <a:extLst>
            <a:ext uri="{FF2B5EF4-FFF2-40B4-BE49-F238E27FC236}">
              <a16:creationId xmlns:a16="http://schemas.microsoft.com/office/drawing/2014/main" id="{00000000-0008-0000-0200-000075000000}"/>
            </a:ext>
          </a:extLst>
        </xdr:cNvPr>
        <xdr:cNvCxnSpPr/>
      </xdr:nvCxnSpPr>
      <xdr:spPr>
        <a:xfrm>
          <a:off x="10388600" y="7208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72407</xdr:rowOff>
    </xdr:from>
    <xdr:ext cx="469744" cy="259045"/>
    <xdr:sp macro="" textlink="">
      <xdr:nvSpPr>
        <xdr:cNvPr id="118" name="【図書館】&#10;一人当たり面積最大値テキスト">
          <a:extLst>
            <a:ext uri="{FF2B5EF4-FFF2-40B4-BE49-F238E27FC236}">
              <a16:creationId xmlns:a16="http://schemas.microsoft.com/office/drawing/2014/main" id="{00000000-0008-0000-0200-000076000000}"/>
            </a:ext>
          </a:extLst>
        </xdr:cNvPr>
        <xdr:cNvSpPr txBox="1"/>
      </xdr:nvSpPr>
      <xdr:spPr>
        <a:xfrm>
          <a:off x="10515600" y="5730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125730</xdr:rowOff>
    </xdr:from>
    <xdr:to>
      <xdr:col>55</xdr:col>
      <xdr:colOff>88900</xdr:colOff>
      <xdr:row>34</xdr:row>
      <xdr:rowOff>125730</xdr:rowOff>
    </xdr:to>
    <xdr:cxnSp macro="">
      <xdr:nvCxnSpPr>
        <xdr:cNvPr id="119" name="直線コネクタ 118">
          <a:extLst>
            <a:ext uri="{FF2B5EF4-FFF2-40B4-BE49-F238E27FC236}">
              <a16:creationId xmlns:a16="http://schemas.microsoft.com/office/drawing/2014/main" id="{00000000-0008-0000-0200-000077000000}"/>
            </a:ext>
          </a:extLst>
        </xdr:cNvPr>
        <xdr:cNvCxnSpPr/>
      </xdr:nvCxnSpPr>
      <xdr:spPr>
        <a:xfrm>
          <a:off x="10388600" y="5955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57167</xdr:rowOff>
    </xdr:from>
    <xdr:ext cx="469744" cy="259045"/>
    <xdr:sp macro="" textlink="">
      <xdr:nvSpPr>
        <xdr:cNvPr id="120" name="【図書館】&#10;一人当たり面積平均値テキスト">
          <a:extLst>
            <a:ext uri="{FF2B5EF4-FFF2-40B4-BE49-F238E27FC236}">
              <a16:creationId xmlns:a16="http://schemas.microsoft.com/office/drawing/2014/main" id="{00000000-0008-0000-0200-000078000000}"/>
            </a:ext>
          </a:extLst>
        </xdr:cNvPr>
        <xdr:cNvSpPr txBox="1"/>
      </xdr:nvSpPr>
      <xdr:spPr>
        <a:xfrm>
          <a:off x="10515600" y="69151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78740</xdr:rowOff>
    </xdr:from>
    <xdr:to>
      <xdr:col>55</xdr:col>
      <xdr:colOff>50800</xdr:colOff>
      <xdr:row>41</xdr:row>
      <xdr:rowOff>8890</xdr:rowOff>
    </xdr:to>
    <xdr:sp macro="" textlink="">
      <xdr:nvSpPr>
        <xdr:cNvPr id="121" name="フローチャート: 判断 120">
          <a:extLst>
            <a:ext uri="{FF2B5EF4-FFF2-40B4-BE49-F238E27FC236}">
              <a16:creationId xmlns:a16="http://schemas.microsoft.com/office/drawing/2014/main" id="{00000000-0008-0000-0200-000079000000}"/>
            </a:ext>
          </a:extLst>
        </xdr:cNvPr>
        <xdr:cNvSpPr/>
      </xdr:nvSpPr>
      <xdr:spPr>
        <a:xfrm>
          <a:off x="10426700" y="6936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74930</xdr:rowOff>
    </xdr:from>
    <xdr:to>
      <xdr:col>50</xdr:col>
      <xdr:colOff>165100</xdr:colOff>
      <xdr:row>41</xdr:row>
      <xdr:rowOff>5080</xdr:rowOff>
    </xdr:to>
    <xdr:sp macro="" textlink="">
      <xdr:nvSpPr>
        <xdr:cNvPr id="122" name="フローチャート: 判断 121">
          <a:extLst>
            <a:ext uri="{FF2B5EF4-FFF2-40B4-BE49-F238E27FC236}">
              <a16:creationId xmlns:a16="http://schemas.microsoft.com/office/drawing/2014/main" id="{00000000-0008-0000-0200-00007A000000}"/>
            </a:ext>
          </a:extLst>
        </xdr:cNvPr>
        <xdr:cNvSpPr/>
      </xdr:nvSpPr>
      <xdr:spPr>
        <a:xfrm>
          <a:off x="9588500" y="6932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82550</xdr:rowOff>
    </xdr:from>
    <xdr:to>
      <xdr:col>46</xdr:col>
      <xdr:colOff>38100</xdr:colOff>
      <xdr:row>41</xdr:row>
      <xdr:rowOff>12700</xdr:rowOff>
    </xdr:to>
    <xdr:sp macro="" textlink="">
      <xdr:nvSpPr>
        <xdr:cNvPr id="123" name="フローチャート: 判断 122">
          <a:extLst>
            <a:ext uri="{FF2B5EF4-FFF2-40B4-BE49-F238E27FC236}">
              <a16:creationId xmlns:a16="http://schemas.microsoft.com/office/drawing/2014/main" id="{00000000-0008-0000-0200-00007B000000}"/>
            </a:ext>
          </a:extLst>
        </xdr:cNvPr>
        <xdr:cNvSpPr/>
      </xdr:nvSpPr>
      <xdr:spPr>
        <a:xfrm>
          <a:off x="8699500" y="6940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86360</xdr:rowOff>
    </xdr:from>
    <xdr:to>
      <xdr:col>41</xdr:col>
      <xdr:colOff>101600</xdr:colOff>
      <xdr:row>41</xdr:row>
      <xdr:rowOff>16510</xdr:rowOff>
    </xdr:to>
    <xdr:sp macro="" textlink="">
      <xdr:nvSpPr>
        <xdr:cNvPr id="124" name="フローチャート: 判断 123">
          <a:extLst>
            <a:ext uri="{FF2B5EF4-FFF2-40B4-BE49-F238E27FC236}">
              <a16:creationId xmlns:a16="http://schemas.microsoft.com/office/drawing/2014/main" id="{00000000-0008-0000-0200-00007C000000}"/>
            </a:ext>
          </a:extLst>
        </xdr:cNvPr>
        <xdr:cNvSpPr/>
      </xdr:nvSpPr>
      <xdr:spPr>
        <a:xfrm>
          <a:off x="7810500" y="6944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90170</xdr:rowOff>
    </xdr:from>
    <xdr:to>
      <xdr:col>36</xdr:col>
      <xdr:colOff>165100</xdr:colOff>
      <xdr:row>41</xdr:row>
      <xdr:rowOff>20320</xdr:rowOff>
    </xdr:to>
    <xdr:sp macro="" textlink="">
      <xdr:nvSpPr>
        <xdr:cNvPr id="125" name="フローチャート: 判断 124">
          <a:extLst>
            <a:ext uri="{FF2B5EF4-FFF2-40B4-BE49-F238E27FC236}">
              <a16:creationId xmlns:a16="http://schemas.microsoft.com/office/drawing/2014/main" id="{00000000-0008-0000-0200-00007D000000}"/>
            </a:ext>
          </a:extLst>
        </xdr:cNvPr>
        <xdr:cNvSpPr/>
      </xdr:nvSpPr>
      <xdr:spPr>
        <a:xfrm>
          <a:off x="6921500" y="6948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200-00007E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200-00007F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200-000080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0000000-0008-0000-0200-000081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00000000-0008-0000-0200-000082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25400</xdr:rowOff>
    </xdr:from>
    <xdr:to>
      <xdr:col>55</xdr:col>
      <xdr:colOff>50800</xdr:colOff>
      <xdr:row>40</xdr:row>
      <xdr:rowOff>127000</xdr:rowOff>
    </xdr:to>
    <xdr:sp macro="" textlink="">
      <xdr:nvSpPr>
        <xdr:cNvPr id="131" name="楕円 130">
          <a:extLst>
            <a:ext uri="{FF2B5EF4-FFF2-40B4-BE49-F238E27FC236}">
              <a16:creationId xmlns:a16="http://schemas.microsoft.com/office/drawing/2014/main" id="{00000000-0008-0000-0200-000083000000}"/>
            </a:ext>
          </a:extLst>
        </xdr:cNvPr>
        <xdr:cNvSpPr/>
      </xdr:nvSpPr>
      <xdr:spPr>
        <a:xfrm>
          <a:off x="10426700" y="688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48277</xdr:rowOff>
    </xdr:from>
    <xdr:ext cx="469744" cy="259045"/>
    <xdr:sp macro="" textlink="">
      <xdr:nvSpPr>
        <xdr:cNvPr id="132" name="【図書館】&#10;一人当たり面積該当値テキスト">
          <a:extLst>
            <a:ext uri="{FF2B5EF4-FFF2-40B4-BE49-F238E27FC236}">
              <a16:creationId xmlns:a16="http://schemas.microsoft.com/office/drawing/2014/main" id="{00000000-0008-0000-0200-000084000000}"/>
            </a:ext>
          </a:extLst>
        </xdr:cNvPr>
        <xdr:cNvSpPr txBox="1"/>
      </xdr:nvSpPr>
      <xdr:spPr>
        <a:xfrm>
          <a:off x="10515600" y="6734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25400</xdr:rowOff>
    </xdr:from>
    <xdr:to>
      <xdr:col>50</xdr:col>
      <xdr:colOff>165100</xdr:colOff>
      <xdr:row>40</xdr:row>
      <xdr:rowOff>127000</xdr:rowOff>
    </xdr:to>
    <xdr:sp macro="" textlink="">
      <xdr:nvSpPr>
        <xdr:cNvPr id="133" name="楕円 132">
          <a:extLst>
            <a:ext uri="{FF2B5EF4-FFF2-40B4-BE49-F238E27FC236}">
              <a16:creationId xmlns:a16="http://schemas.microsoft.com/office/drawing/2014/main" id="{00000000-0008-0000-0200-000085000000}"/>
            </a:ext>
          </a:extLst>
        </xdr:cNvPr>
        <xdr:cNvSpPr/>
      </xdr:nvSpPr>
      <xdr:spPr>
        <a:xfrm>
          <a:off x="9588500" y="688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76200</xdr:rowOff>
    </xdr:from>
    <xdr:to>
      <xdr:col>55</xdr:col>
      <xdr:colOff>0</xdr:colOff>
      <xdr:row>40</xdr:row>
      <xdr:rowOff>76200</xdr:rowOff>
    </xdr:to>
    <xdr:cxnSp macro="">
      <xdr:nvCxnSpPr>
        <xdr:cNvPr id="134" name="直線コネクタ 133">
          <a:extLst>
            <a:ext uri="{FF2B5EF4-FFF2-40B4-BE49-F238E27FC236}">
              <a16:creationId xmlns:a16="http://schemas.microsoft.com/office/drawing/2014/main" id="{00000000-0008-0000-0200-000086000000}"/>
            </a:ext>
          </a:extLst>
        </xdr:cNvPr>
        <xdr:cNvCxnSpPr/>
      </xdr:nvCxnSpPr>
      <xdr:spPr>
        <a:xfrm>
          <a:off x="9639300" y="69342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21590</xdr:rowOff>
    </xdr:from>
    <xdr:to>
      <xdr:col>46</xdr:col>
      <xdr:colOff>38100</xdr:colOff>
      <xdr:row>40</xdr:row>
      <xdr:rowOff>123190</xdr:rowOff>
    </xdr:to>
    <xdr:sp macro="" textlink="">
      <xdr:nvSpPr>
        <xdr:cNvPr id="135" name="楕円 134">
          <a:extLst>
            <a:ext uri="{FF2B5EF4-FFF2-40B4-BE49-F238E27FC236}">
              <a16:creationId xmlns:a16="http://schemas.microsoft.com/office/drawing/2014/main" id="{00000000-0008-0000-0200-000087000000}"/>
            </a:ext>
          </a:extLst>
        </xdr:cNvPr>
        <xdr:cNvSpPr/>
      </xdr:nvSpPr>
      <xdr:spPr>
        <a:xfrm>
          <a:off x="8699500" y="6879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72390</xdr:rowOff>
    </xdr:from>
    <xdr:to>
      <xdr:col>50</xdr:col>
      <xdr:colOff>114300</xdr:colOff>
      <xdr:row>40</xdr:row>
      <xdr:rowOff>76200</xdr:rowOff>
    </xdr:to>
    <xdr:cxnSp macro="">
      <xdr:nvCxnSpPr>
        <xdr:cNvPr id="136" name="直線コネクタ 135">
          <a:extLst>
            <a:ext uri="{FF2B5EF4-FFF2-40B4-BE49-F238E27FC236}">
              <a16:creationId xmlns:a16="http://schemas.microsoft.com/office/drawing/2014/main" id="{00000000-0008-0000-0200-000088000000}"/>
            </a:ext>
          </a:extLst>
        </xdr:cNvPr>
        <xdr:cNvCxnSpPr/>
      </xdr:nvCxnSpPr>
      <xdr:spPr>
        <a:xfrm>
          <a:off x="8750300" y="693039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21590</xdr:rowOff>
    </xdr:from>
    <xdr:to>
      <xdr:col>41</xdr:col>
      <xdr:colOff>101600</xdr:colOff>
      <xdr:row>40</xdr:row>
      <xdr:rowOff>123190</xdr:rowOff>
    </xdr:to>
    <xdr:sp macro="" textlink="">
      <xdr:nvSpPr>
        <xdr:cNvPr id="137" name="楕円 136">
          <a:extLst>
            <a:ext uri="{FF2B5EF4-FFF2-40B4-BE49-F238E27FC236}">
              <a16:creationId xmlns:a16="http://schemas.microsoft.com/office/drawing/2014/main" id="{00000000-0008-0000-0200-000089000000}"/>
            </a:ext>
          </a:extLst>
        </xdr:cNvPr>
        <xdr:cNvSpPr/>
      </xdr:nvSpPr>
      <xdr:spPr>
        <a:xfrm>
          <a:off x="7810500" y="6879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72390</xdr:rowOff>
    </xdr:from>
    <xdr:to>
      <xdr:col>45</xdr:col>
      <xdr:colOff>177800</xdr:colOff>
      <xdr:row>40</xdr:row>
      <xdr:rowOff>72390</xdr:rowOff>
    </xdr:to>
    <xdr:cxnSp macro="">
      <xdr:nvCxnSpPr>
        <xdr:cNvPr id="138" name="直線コネクタ 137">
          <a:extLst>
            <a:ext uri="{FF2B5EF4-FFF2-40B4-BE49-F238E27FC236}">
              <a16:creationId xmlns:a16="http://schemas.microsoft.com/office/drawing/2014/main" id="{00000000-0008-0000-0200-00008A000000}"/>
            </a:ext>
          </a:extLst>
        </xdr:cNvPr>
        <xdr:cNvCxnSpPr/>
      </xdr:nvCxnSpPr>
      <xdr:spPr>
        <a:xfrm>
          <a:off x="7861300" y="693039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17780</xdr:rowOff>
    </xdr:from>
    <xdr:to>
      <xdr:col>36</xdr:col>
      <xdr:colOff>165100</xdr:colOff>
      <xdr:row>40</xdr:row>
      <xdr:rowOff>119380</xdr:rowOff>
    </xdr:to>
    <xdr:sp macro="" textlink="">
      <xdr:nvSpPr>
        <xdr:cNvPr id="139" name="楕円 138">
          <a:extLst>
            <a:ext uri="{FF2B5EF4-FFF2-40B4-BE49-F238E27FC236}">
              <a16:creationId xmlns:a16="http://schemas.microsoft.com/office/drawing/2014/main" id="{00000000-0008-0000-0200-00008B000000}"/>
            </a:ext>
          </a:extLst>
        </xdr:cNvPr>
        <xdr:cNvSpPr/>
      </xdr:nvSpPr>
      <xdr:spPr>
        <a:xfrm>
          <a:off x="6921500" y="6875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68580</xdr:rowOff>
    </xdr:from>
    <xdr:to>
      <xdr:col>41</xdr:col>
      <xdr:colOff>50800</xdr:colOff>
      <xdr:row>40</xdr:row>
      <xdr:rowOff>72390</xdr:rowOff>
    </xdr:to>
    <xdr:cxnSp macro="">
      <xdr:nvCxnSpPr>
        <xdr:cNvPr id="140" name="直線コネクタ 139">
          <a:extLst>
            <a:ext uri="{FF2B5EF4-FFF2-40B4-BE49-F238E27FC236}">
              <a16:creationId xmlns:a16="http://schemas.microsoft.com/office/drawing/2014/main" id="{00000000-0008-0000-0200-00008C000000}"/>
            </a:ext>
          </a:extLst>
        </xdr:cNvPr>
        <xdr:cNvCxnSpPr/>
      </xdr:nvCxnSpPr>
      <xdr:spPr>
        <a:xfrm>
          <a:off x="6972300" y="692658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167657</xdr:rowOff>
    </xdr:from>
    <xdr:ext cx="469744" cy="259045"/>
    <xdr:sp macro="" textlink="">
      <xdr:nvSpPr>
        <xdr:cNvPr id="141" name="n_1aveValue【図書館】&#10;一人当たり面積">
          <a:extLst>
            <a:ext uri="{FF2B5EF4-FFF2-40B4-BE49-F238E27FC236}">
              <a16:creationId xmlns:a16="http://schemas.microsoft.com/office/drawing/2014/main" id="{00000000-0008-0000-0200-00008D000000}"/>
            </a:ext>
          </a:extLst>
        </xdr:cNvPr>
        <xdr:cNvSpPr txBox="1"/>
      </xdr:nvSpPr>
      <xdr:spPr>
        <a:xfrm>
          <a:off x="9391727" y="7025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3827</xdr:rowOff>
    </xdr:from>
    <xdr:ext cx="469744" cy="259045"/>
    <xdr:sp macro="" textlink="">
      <xdr:nvSpPr>
        <xdr:cNvPr id="142" name="n_2aveValue【図書館】&#10;一人当たり面積">
          <a:extLst>
            <a:ext uri="{FF2B5EF4-FFF2-40B4-BE49-F238E27FC236}">
              <a16:creationId xmlns:a16="http://schemas.microsoft.com/office/drawing/2014/main" id="{00000000-0008-0000-0200-00008E000000}"/>
            </a:ext>
          </a:extLst>
        </xdr:cNvPr>
        <xdr:cNvSpPr txBox="1"/>
      </xdr:nvSpPr>
      <xdr:spPr>
        <a:xfrm>
          <a:off x="8515427" y="7033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7637</xdr:rowOff>
    </xdr:from>
    <xdr:ext cx="469744" cy="259045"/>
    <xdr:sp macro="" textlink="">
      <xdr:nvSpPr>
        <xdr:cNvPr id="143" name="n_3aveValue【図書館】&#10;一人当たり面積">
          <a:extLst>
            <a:ext uri="{FF2B5EF4-FFF2-40B4-BE49-F238E27FC236}">
              <a16:creationId xmlns:a16="http://schemas.microsoft.com/office/drawing/2014/main" id="{00000000-0008-0000-0200-00008F000000}"/>
            </a:ext>
          </a:extLst>
        </xdr:cNvPr>
        <xdr:cNvSpPr txBox="1"/>
      </xdr:nvSpPr>
      <xdr:spPr>
        <a:xfrm>
          <a:off x="7626427" y="7037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11447</xdr:rowOff>
    </xdr:from>
    <xdr:ext cx="469744" cy="259045"/>
    <xdr:sp macro="" textlink="">
      <xdr:nvSpPr>
        <xdr:cNvPr id="144" name="n_4aveValue【図書館】&#10;一人当たり面積">
          <a:extLst>
            <a:ext uri="{FF2B5EF4-FFF2-40B4-BE49-F238E27FC236}">
              <a16:creationId xmlns:a16="http://schemas.microsoft.com/office/drawing/2014/main" id="{00000000-0008-0000-0200-000090000000}"/>
            </a:ext>
          </a:extLst>
        </xdr:cNvPr>
        <xdr:cNvSpPr txBox="1"/>
      </xdr:nvSpPr>
      <xdr:spPr>
        <a:xfrm>
          <a:off x="6737427" y="7040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38</xdr:row>
      <xdr:rowOff>143527</xdr:rowOff>
    </xdr:from>
    <xdr:ext cx="469744" cy="259045"/>
    <xdr:sp macro="" textlink="">
      <xdr:nvSpPr>
        <xdr:cNvPr id="145" name="n_1mainValue【図書館】&#10;一人当たり面積">
          <a:extLst>
            <a:ext uri="{FF2B5EF4-FFF2-40B4-BE49-F238E27FC236}">
              <a16:creationId xmlns:a16="http://schemas.microsoft.com/office/drawing/2014/main" id="{00000000-0008-0000-0200-000091000000}"/>
            </a:ext>
          </a:extLst>
        </xdr:cNvPr>
        <xdr:cNvSpPr txBox="1"/>
      </xdr:nvSpPr>
      <xdr:spPr>
        <a:xfrm>
          <a:off x="9391727" y="6658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139717</xdr:rowOff>
    </xdr:from>
    <xdr:ext cx="469744" cy="259045"/>
    <xdr:sp macro="" textlink="">
      <xdr:nvSpPr>
        <xdr:cNvPr id="146" name="n_2mainValue【図書館】&#10;一人当たり面積">
          <a:extLst>
            <a:ext uri="{FF2B5EF4-FFF2-40B4-BE49-F238E27FC236}">
              <a16:creationId xmlns:a16="http://schemas.microsoft.com/office/drawing/2014/main" id="{00000000-0008-0000-0200-000092000000}"/>
            </a:ext>
          </a:extLst>
        </xdr:cNvPr>
        <xdr:cNvSpPr txBox="1"/>
      </xdr:nvSpPr>
      <xdr:spPr>
        <a:xfrm>
          <a:off x="8515427" y="6654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139717</xdr:rowOff>
    </xdr:from>
    <xdr:ext cx="469744" cy="259045"/>
    <xdr:sp macro="" textlink="">
      <xdr:nvSpPr>
        <xdr:cNvPr id="147" name="n_3mainValue【図書館】&#10;一人当たり面積">
          <a:extLst>
            <a:ext uri="{FF2B5EF4-FFF2-40B4-BE49-F238E27FC236}">
              <a16:creationId xmlns:a16="http://schemas.microsoft.com/office/drawing/2014/main" id="{00000000-0008-0000-0200-000093000000}"/>
            </a:ext>
          </a:extLst>
        </xdr:cNvPr>
        <xdr:cNvSpPr txBox="1"/>
      </xdr:nvSpPr>
      <xdr:spPr>
        <a:xfrm>
          <a:off x="7626427" y="6654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135907</xdr:rowOff>
    </xdr:from>
    <xdr:ext cx="469744" cy="259045"/>
    <xdr:sp macro="" textlink="">
      <xdr:nvSpPr>
        <xdr:cNvPr id="148" name="n_4mainValue【図書館】&#10;一人当たり面積">
          <a:extLst>
            <a:ext uri="{FF2B5EF4-FFF2-40B4-BE49-F238E27FC236}">
              <a16:creationId xmlns:a16="http://schemas.microsoft.com/office/drawing/2014/main" id="{00000000-0008-0000-0200-000094000000}"/>
            </a:ext>
          </a:extLst>
        </xdr:cNvPr>
        <xdr:cNvSpPr txBox="1"/>
      </xdr:nvSpPr>
      <xdr:spPr>
        <a:xfrm>
          <a:off x="6737427" y="6651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00000000-0008-0000-0200-000095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00000000-0008-0000-0200-000096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00000000-0008-0000-0200-000097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00000000-0008-0000-0200-000098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00000000-0008-0000-0200-000099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00000000-0008-0000-0200-00009A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00000000-0008-0000-0200-00009B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00000000-0008-0000-0200-00009C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00000000-0008-0000-0200-00009D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00000000-0008-0000-0200-00009E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00000000-0008-0000-0200-00009F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0" name="直線コネクタ 159">
          <a:extLst>
            <a:ext uri="{FF2B5EF4-FFF2-40B4-BE49-F238E27FC236}">
              <a16:creationId xmlns:a16="http://schemas.microsoft.com/office/drawing/2014/main" id="{00000000-0008-0000-0200-0000A0000000}"/>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1" name="テキスト ボックス 160">
          <a:extLst>
            <a:ext uri="{FF2B5EF4-FFF2-40B4-BE49-F238E27FC236}">
              <a16:creationId xmlns:a16="http://schemas.microsoft.com/office/drawing/2014/main" id="{00000000-0008-0000-0200-0000A1000000}"/>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2" name="直線コネクタ 161">
          <a:extLst>
            <a:ext uri="{FF2B5EF4-FFF2-40B4-BE49-F238E27FC236}">
              <a16:creationId xmlns:a16="http://schemas.microsoft.com/office/drawing/2014/main" id="{00000000-0008-0000-0200-0000A2000000}"/>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3" name="テキスト ボックス 162">
          <a:extLst>
            <a:ext uri="{FF2B5EF4-FFF2-40B4-BE49-F238E27FC236}">
              <a16:creationId xmlns:a16="http://schemas.microsoft.com/office/drawing/2014/main" id="{00000000-0008-0000-0200-0000A3000000}"/>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4" name="直線コネクタ 163">
          <a:extLst>
            <a:ext uri="{FF2B5EF4-FFF2-40B4-BE49-F238E27FC236}">
              <a16:creationId xmlns:a16="http://schemas.microsoft.com/office/drawing/2014/main" id="{00000000-0008-0000-0200-0000A4000000}"/>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5" name="テキスト ボックス 164">
          <a:extLst>
            <a:ext uri="{FF2B5EF4-FFF2-40B4-BE49-F238E27FC236}">
              <a16:creationId xmlns:a16="http://schemas.microsoft.com/office/drawing/2014/main" id="{00000000-0008-0000-0200-0000A5000000}"/>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6" name="直線コネクタ 165">
          <a:extLst>
            <a:ext uri="{FF2B5EF4-FFF2-40B4-BE49-F238E27FC236}">
              <a16:creationId xmlns:a16="http://schemas.microsoft.com/office/drawing/2014/main" id="{00000000-0008-0000-0200-0000A6000000}"/>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7" name="テキスト ボックス 166">
          <a:extLst>
            <a:ext uri="{FF2B5EF4-FFF2-40B4-BE49-F238E27FC236}">
              <a16:creationId xmlns:a16="http://schemas.microsoft.com/office/drawing/2014/main" id="{00000000-0008-0000-0200-0000A7000000}"/>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8" name="直線コネクタ 167">
          <a:extLst>
            <a:ext uri="{FF2B5EF4-FFF2-40B4-BE49-F238E27FC236}">
              <a16:creationId xmlns:a16="http://schemas.microsoft.com/office/drawing/2014/main" id="{00000000-0008-0000-0200-0000A8000000}"/>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9" name="テキスト ボックス 168">
          <a:extLst>
            <a:ext uri="{FF2B5EF4-FFF2-40B4-BE49-F238E27FC236}">
              <a16:creationId xmlns:a16="http://schemas.microsoft.com/office/drawing/2014/main" id="{00000000-0008-0000-0200-0000A9000000}"/>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0" name="直線コネクタ 169">
          <a:extLst>
            <a:ext uri="{FF2B5EF4-FFF2-40B4-BE49-F238E27FC236}">
              <a16:creationId xmlns:a16="http://schemas.microsoft.com/office/drawing/2014/main" id="{00000000-0008-0000-0200-0000AA000000}"/>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1" name="テキスト ボックス 170">
          <a:extLst>
            <a:ext uri="{FF2B5EF4-FFF2-40B4-BE49-F238E27FC236}">
              <a16:creationId xmlns:a16="http://schemas.microsoft.com/office/drawing/2014/main" id="{00000000-0008-0000-0200-0000AB000000}"/>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2" name="直線コネクタ 171">
          <a:extLst>
            <a:ext uri="{FF2B5EF4-FFF2-40B4-BE49-F238E27FC236}">
              <a16:creationId xmlns:a16="http://schemas.microsoft.com/office/drawing/2014/main" id="{00000000-0008-0000-0200-0000AC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3" name="【体育館・プール】&#10;有形固定資産減価償却率グラフ枠">
          <a:extLst>
            <a:ext uri="{FF2B5EF4-FFF2-40B4-BE49-F238E27FC236}">
              <a16:creationId xmlns:a16="http://schemas.microsoft.com/office/drawing/2014/main" id="{00000000-0008-0000-0200-0000AD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19594</xdr:rowOff>
    </xdr:from>
    <xdr:to>
      <xdr:col>24</xdr:col>
      <xdr:colOff>62865</xdr:colOff>
      <xdr:row>64</xdr:row>
      <xdr:rowOff>130628</xdr:rowOff>
    </xdr:to>
    <xdr:cxnSp macro="">
      <xdr:nvCxnSpPr>
        <xdr:cNvPr id="174" name="直線コネクタ 173">
          <a:extLst>
            <a:ext uri="{FF2B5EF4-FFF2-40B4-BE49-F238E27FC236}">
              <a16:creationId xmlns:a16="http://schemas.microsoft.com/office/drawing/2014/main" id="{00000000-0008-0000-0200-0000AE000000}"/>
            </a:ext>
          </a:extLst>
        </xdr:cNvPr>
        <xdr:cNvCxnSpPr/>
      </xdr:nvCxnSpPr>
      <xdr:spPr>
        <a:xfrm flipV="1">
          <a:off x="4634865" y="9620794"/>
          <a:ext cx="0" cy="14826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175" name="【体育館・プール】&#10;有形固定資産減価償却率最小値テキスト">
          <a:extLst>
            <a:ext uri="{FF2B5EF4-FFF2-40B4-BE49-F238E27FC236}">
              <a16:creationId xmlns:a16="http://schemas.microsoft.com/office/drawing/2014/main" id="{00000000-0008-0000-0200-0000AF000000}"/>
            </a:ext>
          </a:extLst>
        </xdr:cNvPr>
        <xdr:cNvSpPr txBox="1"/>
      </xdr:nvSpPr>
      <xdr:spPr>
        <a:xfrm>
          <a:off x="4673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76" name="直線コネクタ 175">
          <a:extLst>
            <a:ext uri="{FF2B5EF4-FFF2-40B4-BE49-F238E27FC236}">
              <a16:creationId xmlns:a16="http://schemas.microsoft.com/office/drawing/2014/main" id="{00000000-0008-0000-0200-0000B0000000}"/>
            </a:ext>
          </a:extLst>
        </xdr:cNvPr>
        <xdr:cNvCxnSpPr/>
      </xdr:nvCxnSpPr>
      <xdr:spPr>
        <a:xfrm>
          <a:off x="4546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137721</xdr:rowOff>
    </xdr:from>
    <xdr:ext cx="340478" cy="259045"/>
    <xdr:sp macro="" textlink="">
      <xdr:nvSpPr>
        <xdr:cNvPr id="177" name="【体育館・プール】&#10;有形固定資産減価償却率最大値テキスト">
          <a:extLst>
            <a:ext uri="{FF2B5EF4-FFF2-40B4-BE49-F238E27FC236}">
              <a16:creationId xmlns:a16="http://schemas.microsoft.com/office/drawing/2014/main" id="{00000000-0008-0000-0200-0000B1000000}"/>
            </a:ext>
          </a:extLst>
        </xdr:cNvPr>
        <xdr:cNvSpPr txBox="1"/>
      </xdr:nvSpPr>
      <xdr:spPr>
        <a:xfrm>
          <a:off x="4673600" y="939602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19594</xdr:rowOff>
    </xdr:from>
    <xdr:to>
      <xdr:col>24</xdr:col>
      <xdr:colOff>152400</xdr:colOff>
      <xdr:row>56</xdr:row>
      <xdr:rowOff>19594</xdr:rowOff>
    </xdr:to>
    <xdr:cxnSp macro="">
      <xdr:nvCxnSpPr>
        <xdr:cNvPr id="178" name="直線コネクタ 177">
          <a:extLst>
            <a:ext uri="{FF2B5EF4-FFF2-40B4-BE49-F238E27FC236}">
              <a16:creationId xmlns:a16="http://schemas.microsoft.com/office/drawing/2014/main" id="{00000000-0008-0000-0200-0000B2000000}"/>
            </a:ext>
          </a:extLst>
        </xdr:cNvPr>
        <xdr:cNvCxnSpPr/>
      </xdr:nvCxnSpPr>
      <xdr:spPr>
        <a:xfrm>
          <a:off x="4546600" y="96207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37392</xdr:rowOff>
    </xdr:from>
    <xdr:ext cx="405111" cy="259045"/>
    <xdr:sp macro="" textlink="">
      <xdr:nvSpPr>
        <xdr:cNvPr id="179" name="【体育館・プール】&#10;有形固定資産減価償却率平均値テキスト">
          <a:extLst>
            <a:ext uri="{FF2B5EF4-FFF2-40B4-BE49-F238E27FC236}">
              <a16:creationId xmlns:a16="http://schemas.microsoft.com/office/drawing/2014/main" id="{00000000-0008-0000-0200-0000B3000000}"/>
            </a:ext>
          </a:extLst>
        </xdr:cNvPr>
        <xdr:cNvSpPr txBox="1"/>
      </xdr:nvSpPr>
      <xdr:spPr>
        <a:xfrm>
          <a:off x="4673600" y="103243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14515</xdr:rowOff>
    </xdr:from>
    <xdr:to>
      <xdr:col>24</xdr:col>
      <xdr:colOff>114300</xdr:colOff>
      <xdr:row>61</xdr:row>
      <xdr:rowOff>116115</xdr:rowOff>
    </xdr:to>
    <xdr:sp macro="" textlink="">
      <xdr:nvSpPr>
        <xdr:cNvPr id="180" name="フローチャート: 判断 179">
          <a:extLst>
            <a:ext uri="{FF2B5EF4-FFF2-40B4-BE49-F238E27FC236}">
              <a16:creationId xmlns:a16="http://schemas.microsoft.com/office/drawing/2014/main" id="{00000000-0008-0000-0200-0000B4000000}"/>
            </a:ext>
          </a:extLst>
        </xdr:cNvPr>
        <xdr:cNvSpPr/>
      </xdr:nvSpPr>
      <xdr:spPr>
        <a:xfrm>
          <a:off x="4584700" y="10472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27577</xdr:rowOff>
    </xdr:from>
    <xdr:to>
      <xdr:col>20</xdr:col>
      <xdr:colOff>38100</xdr:colOff>
      <xdr:row>61</xdr:row>
      <xdr:rowOff>129177</xdr:rowOff>
    </xdr:to>
    <xdr:sp macro="" textlink="">
      <xdr:nvSpPr>
        <xdr:cNvPr id="181" name="フローチャート: 判断 180">
          <a:extLst>
            <a:ext uri="{FF2B5EF4-FFF2-40B4-BE49-F238E27FC236}">
              <a16:creationId xmlns:a16="http://schemas.microsoft.com/office/drawing/2014/main" id="{00000000-0008-0000-0200-0000B5000000}"/>
            </a:ext>
          </a:extLst>
        </xdr:cNvPr>
        <xdr:cNvSpPr/>
      </xdr:nvSpPr>
      <xdr:spPr>
        <a:xfrm>
          <a:off x="3746500" y="10486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34109</xdr:rowOff>
    </xdr:from>
    <xdr:to>
      <xdr:col>15</xdr:col>
      <xdr:colOff>101600</xdr:colOff>
      <xdr:row>61</xdr:row>
      <xdr:rowOff>135709</xdr:rowOff>
    </xdr:to>
    <xdr:sp macro="" textlink="">
      <xdr:nvSpPr>
        <xdr:cNvPr id="182" name="フローチャート: 判断 181">
          <a:extLst>
            <a:ext uri="{FF2B5EF4-FFF2-40B4-BE49-F238E27FC236}">
              <a16:creationId xmlns:a16="http://schemas.microsoft.com/office/drawing/2014/main" id="{00000000-0008-0000-0200-0000B6000000}"/>
            </a:ext>
          </a:extLst>
        </xdr:cNvPr>
        <xdr:cNvSpPr/>
      </xdr:nvSpPr>
      <xdr:spPr>
        <a:xfrm>
          <a:off x="2857500" y="10492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25944</xdr:rowOff>
    </xdr:from>
    <xdr:to>
      <xdr:col>10</xdr:col>
      <xdr:colOff>165100</xdr:colOff>
      <xdr:row>61</xdr:row>
      <xdr:rowOff>127544</xdr:rowOff>
    </xdr:to>
    <xdr:sp macro="" textlink="">
      <xdr:nvSpPr>
        <xdr:cNvPr id="183" name="フローチャート: 判断 182">
          <a:extLst>
            <a:ext uri="{FF2B5EF4-FFF2-40B4-BE49-F238E27FC236}">
              <a16:creationId xmlns:a16="http://schemas.microsoft.com/office/drawing/2014/main" id="{00000000-0008-0000-0200-0000B7000000}"/>
            </a:ext>
          </a:extLst>
        </xdr:cNvPr>
        <xdr:cNvSpPr/>
      </xdr:nvSpPr>
      <xdr:spPr>
        <a:xfrm>
          <a:off x="1968500" y="1048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17780</xdr:rowOff>
    </xdr:from>
    <xdr:to>
      <xdr:col>6</xdr:col>
      <xdr:colOff>38100</xdr:colOff>
      <xdr:row>61</xdr:row>
      <xdr:rowOff>119380</xdr:rowOff>
    </xdr:to>
    <xdr:sp macro="" textlink="">
      <xdr:nvSpPr>
        <xdr:cNvPr id="184" name="フローチャート: 判断 183">
          <a:extLst>
            <a:ext uri="{FF2B5EF4-FFF2-40B4-BE49-F238E27FC236}">
              <a16:creationId xmlns:a16="http://schemas.microsoft.com/office/drawing/2014/main" id="{00000000-0008-0000-0200-0000B8000000}"/>
            </a:ext>
          </a:extLst>
        </xdr:cNvPr>
        <xdr:cNvSpPr/>
      </xdr:nvSpPr>
      <xdr:spPr>
        <a:xfrm>
          <a:off x="1079500" y="10476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200-0000B9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200-0000BA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0000000-0008-0000-0200-0000BB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00000000-0008-0000-0200-0000BC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00000000-0008-0000-0200-0000BD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63</xdr:row>
      <xdr:rowOff>52070</xdr:rowOff>
    </xdr:from>
    <xdr:to>
      <xdr:col>24</xdr:col>
      <xdr:colOff>114300</xdr:colOff>
      <xdr:row>63</xdr:row>
      <xdr:rowOff>153670</xdr:rowOff>
    </xdr:to>
    <xdr:sp macro="" textlink="">
      <xdr:nvSpPr>
        <xdr:cNvPr id="190" name="楕円 189">
          <a:extLst>
            <a:ext uri="{FF2B5EF4-FFF2-40B4-BE49-F238E27FC236}">
              <a16:creationId xmlns:a16="http://schemas.microsoft.com/office/drawing/2014/main" id="{00000000-0008-0000-0200-0000BE000000}"/>
            </a:ext>
          </a:extLst>
        </xdr:cNvPr>
        <xdr:cNvSpPr/>
      </xdr:nvSpPr>
      <xdr:spPr>
        <a:xfrm>
          <a:off x="4584700" y="10853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63</xdr:row>
      <xdr:rowOff>30497</xdr:rowOff>
    </xdr:from>
    <xdr:ext cx="405111" cy="259045"/>
    <xdr:sp macro="" textlink="">
      <xdr:nvSpPr>
        <xdr:cNvPr id="191" name="【体育館・プール】&#10;有形固定資産減価償却率該当値テキスト">
          <a:extLst>
            <a:ext uri="{FF2B5EF4-FFF2-40B4-BE49-F238E27FC236}">
              <a16:creationId xmlns:a16="http://schemas.microsoft.com/office/drawing/2014/main" id="{00000000-0008-0000-0200-0000BF000000}"/>
            </a:ext>
          </a:extLst>
        </xdr:cNvPr>
        <xdr:cNvSpPr txBox="1"/>
      </xdr:nvSpPr>
      <xdr:spPr>
        <a:xfrm>
          <a:off x="4673600" y="10831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63</xdr:row>
      <xdr:rowOff>22678</xdr:rowOff>
    </xdr:from>
    <xdr:to>
      <xdr:col>20</xdr:col>
      <xdr:colOff>38100</xdr:colOff>
      <xdr:row>63</xdr:row>
      <xdr:rowOff>124278</xdr:rowOff>
    </xdr:to>
    <xdr:sp macro="" textlink="">
      <xdr:nvSpPr>
        <xdr:cNvPr id="192" name="楕円 191">
          <a:extLst>
            <a:ext uri="{FF2B5EF4-FFF2-40B4-BE49-F238E27FC236}">
              <a16:creationId xmlns:a16="http://schemas.microsoft.com/office/drawing/2014/main" id="{00000000-0008-0000-0200-0000C0000000}"/>
            </a:ext>
          </a:extLst>
        </xdr:cNvPr>
        <xdr:cNvSpPr/>
      </xdr:nvSpPr>
      <xdr:spPr>
        <a:xfrm>
          <a:off x="3746500" y="10824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63</xdr:row>
      <xdr:rowOff>73478</xdr:rowOff>
    </xdr:from>
    <xdr:to>
      <xdr:col>24</xdr:col>
      <xdr:colOff>63500</xdr:colOff>
      <xdr:row>63</xdr:row>
      <xdr:rowOff>102870</xdr:rowOff>
    </xdr:to>
    <xdr:cxnSp macro="">
      <xdr:nvCxnSpPr>
        <xdr:cNvPr id="193" name="直線コネクタ 192">
          <a:extLst>
            <a:ext uri="{FF2B5EF4-FFF2-40B4-BE49-F238E27FC236}">
              <a16:creationId xmlns:a16="http://schemas.microsoft.com/office/drawing/2014/main" id="{00000000-0008-0000-0200-0000C1000000}"/>
            </a:ext>
          </a:extLst>
        </xdr:cNvPr>
        <xdr:cNvCxnSpPr/>
      </xdr:nvCxnSpPr>
      <xdr:spPr>
        <a:xfrm>
          <a:off x="3797300" y="10874828"/>
          <a:ext cx="8382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159838</xdr:rowOff>
    </xdr:from>
    <xdr:to>
      <xdr:col>15</xdr:col>
      <xdr:colOff>101600</xdr:colOff>
      <xdr:row>63</xdr:row>
      <xdr:rowOff>89988</xdr:rowOff>
    </xdr:to>
    <xdr:sp macro="" textlink="">
      <xdr:nvSpPr>
        <xdr:cNvPr id="194" name="楕円 193">
          <a:extLst>
            <a:ext uri="{FF2B5EF4-FFF2-40B4-BE49-F238E27FC236}">
              <a16:creationId xmlns:a16="http://schemas.microsoft.com/office/drawing/2014/main" id="{00000000-0008-0000-0200-0000C2000000}"/>
            </a:ext>
          </a:extLst>
        </xdr:cNvPr>
        <xdr:cNvSpPr/>
      </xdr:nvSpPr>
      <xdr:spPr>
        <a:xfrm>
          <a:off x="2857500" y="10789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63</xdr:row>
      <xdr:rowOff>39188</xdr:rowOff>
    </xdr:from>
    <xdr:to>
      <xdr:col>19</xdr:col>
      <xdr:colOff>177800</xdr:colOff>
      <xdr:row>63</xdr:row>
      <xdr:rowOff>73478</xdr:rowOff>
    </xdr:to>
    <xdr:cxnSp macro="">
      <xdr:nvCxnSpPr>
        <xdr:cNvPr id="195" name="直線コネクタ 194">
          <a:extLst>
            <a:ext uri="{FF2B5EF4-FFF2-40B4-BE49-F238E27FC236}">
              <a16:creationId xmlns:a16="http://schemas.microsoft.com/office/drawing/2014/main" id="{00000000-0008-0000-0200-0000C3000000}"/>
            </a:ext>
          </a:extLst>
        </xdr:cNvPr>
        <xdr:cNvCxnSpPr/>
      </xdr:nvCxnSpPr>
      <xdr:spPr>
        <a:xfrm>
          <a:off x="2908300" y="10840538"/>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125549</xdr:rowOff>
    </xdr:from>
    <xdr:to>
      <xdr:col>10</xdr:col>
      <xdr:colOff>165100</xdr:colOff>
      <xdr:row>63</xdr:row>
      <xdr:rowOff>55699</xdr:rowOff>
    </xdr:to>
    <xdr:sp macro="" textlink="">
      <xdr:nvSpPr>
        <xdr:cNvPr id="196" name="楕円 195">
          <a:extLst>
            <a:ext uri="{FF2B5EF4-FFF2-40B4-BE49-F238E27FC236}">
              <a16:creationId xmlns:a16="http://schemas.microsoft.com/office/drawing/2014/main" id="{00000000-0008-0000-0200-0000C4000000}"/>
            </a:ext>
          </a:extLst>
        </xdr:cNvPr>
        <xdr:cNvSpPr/>
      </xdr:nvSpPr>
      <xdr:spPr>
        <a:xfrm>
          <a:off x="1968500" y="10755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63</xdr:row>
      <xdr:rowOff>4899</xdr:rowOff>
    </xdr:from>
    <xdr:to>
      <xdr:col>15</xdr:col>
      <xdr:colOff>50800</xdr:colOff>
      <xdr:row>63</xdr:row>
      <xdr:rowOff>39188</xdr:rowOff>
    </xdr:to>
    <xdr:cxnSp macro="">
      <xdr:nvCxnSpPr>
        <xdr:cNvPr id="197" name="直線コネクタ 196">
          <a:extLst>
            <a:ext uri="{FF2B5EF4-FFF2-40B4-BE49-F238E27FC236}">
              <a16:creationId xmlns:a16="http://schemas.microsoft.com/office/drawing/2014/main" id="{00000000-0008-0000-0200-0000C5000000}"/>
            </a:ext>
          </a:extLst>
        </xdr:cNvPr>
        <xdr:cNvCxnSpPr/>
      </xdr:nvCxnSpPr>
      <xdr:spPr>
        <a:xfrm>
          <a:off x="2019300" y="10806249"/>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102688</xdr:rowOff>
    </xdr:from>
    <xdr:to>
      <xdr:col>6</xdr:col>
      <xdr:colOff>38100</xdr:colOff>
      <xdr:row>63</xdr:row>
      <xdr:rowOff>32838</xdr:rowOff>
    </xdr:to>
    <xdr:sp macro="" textlink="">
      <xdr:nvSpPr>
        <xdr:cNvPr id="198" name="楕円 197">
          <a:extLst>
            <a:ext uri="{FF2B5EF4-FFF2-40B4-BE49-F238E27FC236}">
              <a16:creationId xmlns:a16="http://schemas.microsoft.com/office/drawing/2014/main" id="{00000000-0008-0000-0200-0000C6000000}"/>
            </a:ext>
          </a:extLst>
        </xdr:cNvPr>
        <xdr:cNvSpPr/>
      </xdr:nvSpPr>
      <xdr:spPr>
        <a:xfrm>
          <a:off x="1079500" y="10732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153488</xdr:rowOff>
    </xdr:from>
    <xdr:to>
      <xdr:col>10</xdr:col>
      <xdr:colOff>114300</xdr:colOff>
      <xdr:row>63</xdr:row>
      <xdr:rowOff>4899</xdr:rowOff>
    </xdr:to>
    <xdr:cxnSp macro="">
      <xdr:nvCxnSpPr>
        <xdr:cNvPr id="199" name="直線コネクタ 198">
          <a:extLst>
            <a:ext uri="{FF2B5EF4-FFF2-40B4-BE49-F238E27FC236}">
              <a16:creationId xmlns:a16="http://schemas.microsoft.com/office/drawing/2014/main" id="{00000000-0008-0000-0200-0000C7000000}"/>
            </a:ext>
          </a:extLst>
        </xdr:cNvPr>
        <xdr:cNvCxnSpPr/>
      </xdr:nvCxnSpPr>
      <xdr:spPr>
        <a:xfrm>
          <a:off x="1130300" y="10783388"/>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145704</xdr:rowOff>
    </xdr:from>
    <xdr:ext cx="405111" cy="259045"/>
    <xdr:sp macro="" textlink="">
      <xdr:nvSpPr>
        <xdr:cNvPr id="200" name="n_1aveValue【体育館・プール】&#10;有形固定資産減価償却率">
          <a:extLst>
            <a:ext uri="{FF2B5EF4-FFF2-40B4-BE49-F238E27FC236}">
              <a16:creationId xmlns:a16="http://schemas.microsoft.com/office/drawing/2014/main" id="{00000000-0008-0000-0200-0000C8000000}"/>
            </a:ext>
          </a:extLst>
        </xdr:cNvPr>
        <xdr:cNvSpPr txBox="1"/>
      </xdr:nvSpPr>
      <xdr:spPr>
        <a:xfrm>
          <a:off x="3582044" y="102612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152236</xdr:rowOff>
    </xdr:from>
    <xdr:ext cx="405111" cy="259045"/>
    <xdr:sp macro="" textlink="">
      <xdr:nvSpPr>
        <xdr:cNvPr id="201" name="n_2aveValue【体育館・プール】&#10;有形固定資産減価償却率">
          <a:extLst>
            <a:ext uri="{FF2B5EF4-FFF2-40B4-BE49-F238E27FC236}">
              <a16:creationId xmlns:a16="http://schemas.microsoft.com/office/drawing/2014/main" id="{00000000-0008-0000-0200-0000C9000000}"/>
            </a:ext>
          </a:extLst>
        </xdr:cNvPr>
        <xdr:cNvSpPr txBox="1"/>
      </xdr:nvSpPr>
      <xdr:spPr>
        <a:xfrm>
          <a:off x="2705744" y="102677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144071</xdr:rowOff>
    </xdr:from>
    <xdr:ext cx="405111" cy="259045"/>
    <xdr:sp macro="" textlink="">
      <xdr:nvSpPr>
        <xdr:cNvPr id="202" name="n_3aveValue【体育館・プール】&#10;有形固定資産減価償却率">
          <a:extLst>
            <a:ext uri="{FF2B5EF4-FFF2-40B4-BE49-F238E27FC236}">
              <a16:creationId xmlns:a16="http://schemas.microsoft.com/office/drawing/2014/main" id="{00000000-0008-0000-0200-0000CA000000}"/>
            </a:ext>
          </a:extLst>
        </xdr:cNvPr>
        <xdr:cNvSpPr txBox="1"/>
      </xdr:nvSpPr>
      <xdr:spPr>
        <a:xfrm>
          <a:off x="1816744" y="102596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135907</xdr:rowOff>
    </xdr:from>
    <xdr:ext cx="405111" cy="259045"/>
    <xdr:sp macro="" textlink="">
      <xdr:nvSpPr>
        <xdr:cNvPr id="203" name="n_4aveValue【体育館・プール】&#10;有形固定資産減価償却率">
          <a:extLst>
            <a:ext uri="{FF2B5EF4-FFF2-40B4-BE49-F238E27FC236}">
              <a16:creationId xmlns:a16="http://schemas.microsoft.com/office/drawing/2014/main" id="{00000000-0008-0000-0200-0000CB000000}"/>
            </a:ext>
          </a:extLst>
        </xdr:cNvPr>
        <xdr:cNvSpPr txBox="1"/>
      </xdr:nvSpPr>
      <xdr:spPr>
        <a:xfrm>
          <a:off x="927744" y="10251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115405</xdr:rowOff>
    </xdr:from>
    <xdr:ext cx="405111" cy="259045"/>
    <xdr:sp macro="" textlink="">
      <xdr:nvSpPr>
        <xdr:cNvPr id="204" name="n_1mainValue【体育館・プール】&#10;有形固定資産減価償却率">
          <a:extLst>
            <a:ext uri="{FF2B5EF4-FFF2-40B4-BE49-F238E27FC236}">
              <a16:creationId xmlns:a16="http://schemas.microsoft.com/office/drawing/2014/main" id="{00000000-0008-0000-0200-0000CC000000}"/>
            </a:ext>
          </a:extLst>
        </xdr:cNvPr>
        <xdr:cNvSpPr txBox="1"/>
      </xdr:nvSpPr>
      <xdr:spPr>
        <a:xfrm>
          <a:off x="3582044" y="109167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81115</xdr:rowOff>
    </xdr:from>
    <xdr:ext cx="405111" cy="259045"/>
    <xdr:sp macro="" textlink="">
      <xdr:nvSpPr>
        <xdr:cNvPr id="205" name="n_2mainValue【体育館・プール】&#10;有形固定資産減価償却率">
          <a:extLst>
            <a:ext uri="{FF2B5EF4-FFF2-40B4-BE49-F238E27FC236}">
              <a16:creationId xmlns:a16="http://schemas.microsoft.com/office/drawing/2014/main" id="{00000000-0008-0000-0200-0000CD000000}"/>
            </a:ext>
          </a:extLst>
        </xdr:cNvPr>
        <xdr:cNvSpPr txBox="1"/>
      </xdr:nvSpPr>
      <xdr:spPr>
        <a:xfrm>
          <a:off x="2705744" y="108824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63</xdr:row>
      <xdr:rowOff>46826</xdr:rowOff>
    </xdr:from>
    <xdr:ext cx="405111" cy="259045"/>
    <xdr:sp macro="" textlink="">
      <xdr:nvSpPr>
        <xdr:cNvPr id="206" name="n_3mainValue【体育館・プール】&#10;有形固定資産減価償却率">
          <a:extLst>
            <a:ext uri="{FF2B5EF4-FFF2-40B4-BE49-F238E27FC236}">
              <a16:creationId xmlns:a16="http://schemas.microsoft.com/office/drawing/2014/main" id="{00000000-0008-0000-0200-0000CE000000}"/>
            </a:ext>
          </a:extLst>
        </xdr:cNvPr>
        <xdr:cNvSpPr txBox="1"/>
      </xdr:nvSpPr>
      <xdr:spPr>
        <a:xfrm>
          <a:off x="1816744" y="108481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63</xdr:row>
      <xdr:rowOff>23965</xdr:rowOff>
    </xdr:from>
    <xdr:ext cx="405111" cy="259045"/>
    <xdr:sp macro="" textlink="">
      <xdr:nvSpPr>
        <xdr:cNvPr id="207" name="n_4mainValue【体育館・プール】&#10;有形固定資産減価償却率">
          <a:extLst>
            <a:ext uri="{FF2B5EF4-FFF2-40B4-BE49-F238E27FC236}">
              <a16:creationId xmlns:a16="http://schemas.microsoft.com/office/drawing/2014/main" id="{00000000-0008-0000-0200-0000CF000000}"/>
            </a:ext>
          </a:extLst>
        </xdr:cNvPr>
        <xdr:cNvSpPr txBox="1"/>
      </xdr:nvSpPr>
      <xdr:spPr>
        <a:xfrm>
          <a:off x="927744" y="108253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8" name="正方形/長方形 207">
          <a:extLst>
            <a:ext uri="{FF2B5EF4-FFF2-40B4-BE49-F238E27FC236}">
              <a16:creationId xmlns:a16="http://schemas.microsoft.com/office/drawing/2014/main" id="{00000000-0008-0000-0200-0000D0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9" name="正方形/長方形 208">
          <a:extLst>
            <a:ext uri="{FF2B5EF4-FFF2-40B4-BE49-F238E27FC236}">
              <a16:creationId xmlns:a16="http://schemas.microsoft.com/office/drawing/2014/main" id="{00000000-0008-0000-0200-0000D1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0" name="正方形/長方形 209">
          <a:extLst>
            <a:ext uri="{FF2B5EF4-FFF2-40B4-BE49-F238E27FC236}">
              <a16:creationId xmlns:a16="http://schemas.microsoft.com/office/drawing/2014/main" id="{00000000-0008-0000-0200-0000D2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1" name="正方形/長方形 210">
          <a:extLst>
            <a:ext uri="{FF2B5EF4-FFF2-40B4-BE49-F238E27FC236}">
              <a16:creationId xmlns:a16="http://schemas.microsoft.com/office/drawing/2014/main" id="{00000000-0008-0000-0200-0000D3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2" name="正方形/長方形 211">
          <a:extLst>
            <a:ext uri="{FF2B5EF4-FFF2-40B4-BE49-F238E27FC236}">
              <a16:creationId xmlns:a16="http://schemas.microsoft.com/office/drawing/2014/main" id="{00000000-0008-0000-0200-0000D4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3" name="正方形/長方形 212">
          <a:extLst>
            <a:ext uri="{FF2B5EF4-FFF2-40B4-BE49-F238E27FC236}">
              <a16:creationId xmlns:a16="http://schemas.microsoft.com/office/drawing/2014/main" id="{00000000-0008-0000-0200-0000D5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4" name="正方形/長方形 213">
          <a:extLst>
            <a:ext uri="{FF2B5EF4-FFF2-40B4-BE49-F238E27FC236}">
              <a16:creationId xmlns:a16="http://schemas.microsoft.com/office/drawing/2014/main" id="{00000000-0008-0000-0200-0000D6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5" name="正方形/長方形 214">
          <a:extLst>
            <a:ext uri="{FF2B5EF4-FFF2-40B4-BE49-F238E27FC236}">
              <a16:creationId xmlns:a16="http://schemas.microsoft.com/office/drawing/2014/main" id="{00000000-0008-0000-0200-0000D7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6" name="テキスト ボックス 215">
          <a:extLst>
            <a:ext uri="{FF2B5EF4-FFF2-40B4-BE49-F238E27FC236}">
              <a16:creationId xmlns:a16="http://schemas.microsoft.com/office/drawing/2014/main" id="{00000000-0008-0000-0200-0000D8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7" name="直線コネクタ 216">
          <a:extLst>
            <a:ext uri="{FF2B5EF4-FFF2-40B4-BE49-F238E27FC236}">
              <a16:creationId xmlns:a16="http://schemas.microsoft.com/office/drawing/2014/main" id="{00000000-0008-0000-0200-0000D9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8" name="直線コネクタ 217">
          <a:extLst>
            <a:ext uri="{FF2B5EF4-FFF2-40B4-BE49-F238E27FC236}">
              <a16:creationId xmlns:a16="http://schemas.microsoft.com/office/drawing/2014/main" id="{00000000-0008-0000-0200-0000DA00000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9" name="テキスト ボックス 218">
          <a:extLst>
            <a:ext uri="{FF2B5EF4-FFF2-40B4-BE49-F238E27FC236}">
              <a16:creationId xmlns:a16="http://schemas.microsoft.com/office/drawing/2014/main" id="{00000000-0008-0000-0200-0000DB000000}"/>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0" name="直線コネクタ 219">
          <a:extLst>
            <a:ext uri="{FF2B5EF4-FFF2-40B4-BE49-F238E27FC236}">
              <a16:creationId xmlns:a16="http://schemas.microsoft.com/office/drawing/2014/main" id="{00000000-0008-0000-0200-0000DC00000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1" name="テキスト ボックス 220">
          <a:extLst>
            <a:ext uri="{FF2B5EF4-FFF2-40B4-BE49-F238E27FC236}">
              <a16:creationId xmlns:a16="http://schemas.microsoft.com/office/drawing/2014/main" id="{00000000-0008-0000-0200-0000DD000000}"/>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2" name="直線コネクタ 221">
          <a:extLst>
            <a:ext uri="{FF2B5EF4-FFF2-40B4-BE49-F238E27FC236}">
              <a16:creationId xmlns:a16="http://schemas.microsoft.com/office/drawing/2014/main" id="{00000000-0008-0000-0200-0000DE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3" name="テキスト ボックス 222">
          <a:extLst>
            <a:ext uri="{FF2B5EF4-FFF2-40B4-BE49-F238E27FC236}">
              <a16:creationId xmlns:a16="http://schemas.microsoft.com/office/drawing/2014/main" id="{00000000-0008-0000-0200-0000DF000000}"/>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4" name="直線コネクタ 223">
          <a:extLst>
            <a:ext uri="{FF2B5EF4-FFF2-40B4-BE49-F238E27FC236}">
              <a16:creationId xmlns:a16="http://schemas.microsoft.com/office/drawing/2014/main" id="{00000000-0008-0000-0200-0000E00000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5" name="テキスト ボックス 224">
          <a:extLst>
            <a:ext uri="{FF2B5EF4-FFF2-40B4-BE49-F238E27FC236}">
              <a16:creationId xmlns:a16="http://schemas.microsoft.com/office/drawing/2014/main" id="{00000000-0008-0000-0200-0000E1000000}"/>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6" name="直線コネクタ 225">
          <a:extLst>
            <a:ext uri="{FF2B5EF4-FFF2-40B4-BE49-F238E27FC236}">
              <a16:creationId xmlns:a16="http://schemas.microsoft.com/office/drawing/2014/main" id="{00000000-0008-0000-0200-0000E200000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7" name="テキスト ボックス 226">
          <a:extLst>
            <a:ext uri="{FF2B5EF4-FFF2-40B4-BE49-F238E27FC236}">
              <a16:creationId xmlns:a16="http://schemas.microsoft.com/office/drawing/2014/main" id="{00000000-0008-0000-0200-0000E3000000}"/>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8" name="直線コネクタ 227">
          <a:extLst>
            <a:ext uri="{FF2B5EF4-FFF2-40B4-BE49-F238E27FC236}">
              <a16:creationId xmlns:a16="http://schemas.microsoft.com/office/drawing/2014/main" id="{00000000-0008-0000-0200-0000E4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9" name="テキスト ボックス 228">
          <a:extLst>
            <a:ext uri="{FF2B5EF4-FFF2-40B4-BE49-F238E27FC236}">
              <a16:creationId xmlns:a16="http://schemas.microsoft.com/office/drawing/2014/main" id="{00000000-0008-0000-0200-0000E5000000}"/>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0" name="【体育館・プール】&#10;一人当たり面積グラフ枠">
          <a:extLst>
            <a:ext uri="{FF2B5EF4-FFF2-40B4-BE49-F238E27FC236}">
              <a16:creationId xmlns:a16="http://schemas.microsoft.com/office/drawing/2014/main" id="{00000000-0008-0000-0200-0000E6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121920</xdr:rowOff>
    </xdr:from>
    <xdr:to>
      <xdr:col>54</xdr:col>
      <xdr:colOff>189865</xdr:colOff>
      <xdr:row>64</xdr:row>
      <xdr:rowOff>62865</xdr:rowOff>
    </xdr:to>
    <xdr:cxnSp macro="">
      <xdr:nvCxnSpPr>
        <xdr:cNvPr id="231" name="直線コネクタ 230">
          <a:extLst>
            <a:ext uri="{FF2B5EF4-FFF2-40B4-BE49-F238E27FC236}">
              <a16:creationId xmlns:a16="http://schemas.microsoft.com/office/drawing/2014/main" id="{00000000-0008-0000-0200-0000E7000000}"/>
            </a:ext>
          </a:extLst>
        </xdr:cNvPr>
        <xdr:cNvCxnSpPr/>
      </xdr:nvCxnSpPr>
      <xdr:spPr>
        <a:xfrm flipV="1">
          <a:off x="10476865" y="9723120"/>
          <a:ext cx="0" cy="13125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66692</xdr:rowOff>
    </xdr:from>
    <xdr:ext cx="469744" cy="259045"/>
    <xdr:sp macro="" textlink="">
      <xdr:nvSpPr>
        <xdr:cNvPr id="232" name="【体育館・プール】&#10;一人当たり面積最小値テキスト">
          <a:extLst>
            <a:ext uri="{FF2B5EF4-FFF2-40B4-BE49-F238E27FC236}">
              <a16:creationId xmlns:a16="http://schemas.microsoft.com/office/drawing/2014/main" id="{00000000-0008-0000-0200-0000E8000000}"/>
            </a:ext>
          </a:extLst>
        </xdr:cNvPr>
        <xdr:cNvSpPr txBox="1"/>
      </xdr:nvSpPr>
      <xdr:spPr>
        <a:xfrm>
          <a:off x="10515600" y="11039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62865</xdr:rowOff>
    </xdr:from>
    <xdr:to>
      <xdr:col>55</xdr:col>
      <xdr:colOff>88900</xdr:colOff>
      <xdr:row>64</xdr:row>
      <xdr:rowOff>62865</xdr:rowOff>
    </xdr:to>
    <xdr:cxnSp macro="">
      <xdr:nvCxnSpPr>
        <xdr:cNvPr id="233" name="直線コネクタ 232">
          <a:extLst>
            <a:ext uri="{FF2B5EF4-FFF2-40B4-BE49-F238E27FC236}">
              <a16:creationId xmlns:a16="http://schemas.microsoft.com/office/drawing/2014/main" id="{00000000-0008-0000-0200-0000E9000000}"/>
            </a:ext>
          </a:extLst>
        </xdr:cNvPr>
        <xdr:cNvCxnSpPr/>
      </xdr:nvCxnSpPr>
      <xdr:spPr>
        <a:xfrm>
          <a:off x="10388600" y="11035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68597</xdr:rowOff>
    </xdr:from>
    <xdr:ext cx="469744" cy="259045"/>
    <xdr:sp macro="" textlink="">
      <xdr:nvSpPr>
        <xdr:cNvPr id="234" name="【体育館・プール】&#10;一人当たり面積最大値テキスト">
          <a:extLst>
            <a:ext uri="{FF2B5EF4-FFF2-40B4-BE49-F238E27FC236}">
              <a16:creationId xmlns:a16="http://schemas.microsoft.com/office/drawing/2014/main" id="{00000000-0008-0000-0200-0000EA000000}"/>
            </a:ext>
          </a:extLst>
        </xdr:cNvPr>
        <xdr:cNvSpPr txBox="1"/>
      </xdr:nvSpPr>
      <xdr:spPr>
        <a:xfrm>
          <a:off x="10515600" y="9498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121920</xdr:rowOff>
    </xdr:from>
    <xdr:to>
      <xdr:col>55</xdr:col>
      <xdr:colOff>88900</xdr:colOff>
      <xdr:row>56</xdr:row>
      <xdr:rowOff>121920</xdr:rowOff>
    </xdr:to>
    <xdr:cxnSp macro="">
      <xdr:nvCxnSpPr>
        <xdr:cNvPr id="235" name="直線コネクタ 234">
          <a:extLst>
            <a:ext uri="{FF2B5EF4-FFF2-40B4-BE49-F238E27FC236}">
              <a16:creationId xmlns:a16="http://schemas.microsoft.com/office/drawing/2014/main" id="{00000000-0008-0000-0200-0000EB000000}"/>
            </a:ext>
          </a:extLst>
        </xdr:cNvPr>
        <xdr:cNvCxnSpPr/>
      </xdr:nvCxnSpPr>
      <xdr:spPr>
        <a:xfrm>
          <a:off x="10388600" y="9723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63517</xdr:rowOff>
    </xdr:from>
    <xdr:ext cx="469744" cy="259045"/>
    <xdr:sp macro="" textlink="">
      <xdr:nvSpPr>
        <xdr:cNvPr id="236" name="【体育館・プール】&#10;一人当たり面積平均値テキスト">
          <a:extLst>
            <a:ext uri="{FF2B5EF4-FFF2-40B4-BE49-F238E27FC236}">
              <a16:creationId xmlns:a16="http://schemas.microsoft.com/office/drawing/2014/main" id="{00000000-0008-0000-0200-0000EC000000}"/>
            </a:ext>
          </a:extLst>
        </xdr:cNvPr>
        <xdr:cNvSpPr txBox="1"/>
      </xdr:nvSpPr>
      <xdr:spPr>
        <a:xfrm>
          <a:off x="10515600" y="105219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40640</xdr:rowOff>
    </xdr:from>
    <xdr:to>
      <xdr:col>55</xdr:col>
      <xdr:colOff>50800</xdr:colOff>
      <xdr:row>62</xdr:row>
      <xdr:rowOff>142240</xdr:rowOff>
    </xdr:to>
    <xdr:sp macro="" textlink="">
      <xdr:nvSpPr>
        <xdr:cNvPr id="237" name="フローチャート: 判断 236">
          <a:extLst>
            <a:ext uri="{FF2B5EF4-FFF2-40B4-BE49-F238E27FC236}">
              <a16:creationId xmlns:a16="http://schemas.microsoft.com/office/drawing/2014/main" id="{00000000-0008-0000-0200-0000ED000000}"/>
            </a:ext>
          </a:extLst>
        </xdr:cNvPr>
        <xdr:cNvSpPr/>
      </xdr:nvSpPr>
      <xdr:spPr>
        <a:xfrm>
          <a:off x="10426700" y="10670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42545</xdr:rowOff>
    </xdr:from>
    <xdr:to>
      <xdr:col>50</xdr:col>
      <xdr:colOff>165100</xdr:colOff>
      <xdr:row>62</xdr:row>
      <xdr:rowOff>144145</xdr:rowOff>
    </xdr:to>
    <xdr:sp macro="" textlink="">
      <xdr:nvSpPr>
        <xdr:cNvPr id="238" name="フローチャート: 判断 237">
          <a:extLst>
            <a:ext uri="{FF2B5EF4-FFF2-40B4-BE49-F238E27FC236}">
              <a16:creationId xmlns:a16="http://schemas.microsoft.com/office/drawing/2014/main" id="{00000000-0008-0000-0200-0000EE000000}"/>
            </a:ext>
          </a:extLst>
        </xdr:cNvPr>
        <xdr:cNvSpPr/>
      </xdr:nvSpPr>
      <xdr:spPr>
        <a:xfrm>
          <a:off x="9588500" y="10672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42545</xdr:rowOff>
    </xdr:from>
    <xdr:to>
      <xdr:col>46</xdr:col>
      <xdr:colOff>38100</xdr:colOff>
      <xdr:row>62</xdr:row>
      <xdr:rowOff>144145</xdr:rowOff>
    </xdr:to>
    <xdr:sp macro="" textlink="">
      <xdr:nvSpPr>
        <xdr:cNvPr id="239" name="フローチャート: 判断 238">
          <a:extLst>
            <a:ext uri="{FF2B5EF4-FFF2-40B4-BE49-F238E27FC236}">
              <a16:creationId xmlns:a16="http://schemas.microsoft.com/office/drawing/2014/main" id="{00000000-0008-0000-0200-0000EF000000}"/>
            </a:ext>
          </a:extLst>
        </xdr:cNvPr>
        <xdr:cNvSpPr/>
      </xdr:nvSpPr>
      <xdr:spPr>
        <a:xfrm>
          <a:off x="8699500" y="10672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52070</xdr:rowOff>
    </xdr:from>
    <xdr:to>
      <xdr:col>41</xdr:col>
      <xdr:colOff>101600</xdr:colOff>
      <xdr:row>62</xdr:row>
      <xdr:rowOff>153670</xdr:rowOff>
    </xdr:to>
    <xdr:sp macro="" textlink="">
      <xdr:nvSpPr>
        <xdr:cNvPr id="240" name="フローチャート: 判断 239">
          <a:extLst>
            <a:ext uri="{FF2B5EF4-FFF2-40B4-BE49-F238E27FC236}">
              <a16:creationId xmlns:a16="http://schemas.microsoft.com/office/drawing/2014/main" id="{00000000-0008-0000-0200-0000F0000000}"/>
            </a:ext>
          </a:extLst>
        </xdr:cNvPr>
        <xdr:cNvSpPr/>
      </xdr:nvSpPr>
      <xdr:spPr>
        <a:xfrm>
          <a:off x="7810500" y="10681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57785</xdr:rowOff>
    </xdr:from>
    <xdr:to>
      <xdr:col>36</xdr:col>
      <xdr:colOff>165100</xdr:colOff>
      <xdr:row>62</xdr:row>
      <xdr:rowOff>159385</xdr:rowOff>
    </xdr:to>
    <xdr:sp macro="" textlink="">
      <xdr:nvSpPr>
        <xdr:cNvPr id="241" name="フローチャート: 判断 240">
          <a:extLst>
            <a:ext uri="{FF2B5EF4-FFF2-40B4-BE49-F238E27FC236}">
              <a16:creationId xmlns:a16="http://schemas.microsoft.com/office/drawing/2014/main" id="{00000000-0008-0000-0200-0000F1000000}"/>
            </a:ext>
          </a:extLst>
        </xdr:cNvPr>
        <xdr:cNvSpPr/>
      </xdr:nvSpPr>
      <xdr:spPr>
        <a:xfrm>
          <a:off x="6921500" y="10687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0000000-0008-0000-0200-0000F2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0000000-0008-0000-0200-0000F3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0000000-0008-0000-0200-0000F4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0000000-0008-0000-0200-0000F5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00000000-0008-0000-0200-0000F6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151130</xdr:rowOff>
    </xdr:from>
    <xdr:to>
      <xdr:col>55</xdr:col>
      <xdr:colOff>50800</xdr:colOff>
      <xdr:row>63</xdr:row>
      <xdr:rowOff>81280</xdr:rowOff>
    </xdr:to>
    <xdr:sp macro="" textlink="">
      <xdr:nvSpPr>
        <xdr:cNvPr id="247" name="楕円 246">
          <a:extLst>
            <a:ext uri="{FF2B5EF4-FFF2-40B4-BE49-F238E27FC236}">
              <a16:creationId xmlns:a16="http://schemas.microsoft.com/office/drawing/2014/main" id="{00000000-0008-0000-0200-0000F7000000}"/>
            </a:ext>
          </a:extLst>
        </xdr:cNvPr>
        <xdr:cNvSpPr/>
      </xdr:nvSpPr>
      <xdr:spPr>
        <a:xfrm>
          <a:off x="10426700" y="10781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129557</xdr:rowOff>
    </xdr:from>
    <xdr:ext cx="469744" cy="259045"/>
    <xdr:sp macro="" textlink="">
      <xdr:nvSpPr>
        <xdr:cNvPr id="248" name="【体育館・プール】&#10;一人当たり面積該当値テキスト">
          <a:extLst>
            <a:ext uri="{FF2B5EF4-FFF2-40B4-BE49-F238E27FC236}">
              <a16:creationId xmlns:a16="http://schemas.microsoft.com/office/drawing/2014/main" id="{00000000-0008-0000-0200-0000F8000000}"/>
            </a:ext>
          </a:extLst>
        </xdr:cNvPr>
        <xdr:cNvSpPr txBox="1"/>
      </xdr:nvSpPr>
      <xdr:spPr>
        <a:xfrm>
          <a:off x="10515600" y="10759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147320</xdr:rowOff>
    </xdr:from>
    <xdr:to>
      <xdr:col>50</xdr:col>
      <xdr:colOff>165100</xdr:colOff>
      <xdr:row>63</xdr:row>
      <xdr:rowOff>77470</xdr:rowOff>
    </xdr:to>
    <xdr:sp macro="" textlink="">
      <xdr:nvSpPr>
        <xdr:cNvPr id="249" name="楕円 248">
          <a:extLst>
            <a:ext uri="{FF2B5EF4-FFF2-40B4-BE49-F238E27FC236}">
              <a16:creationId xmlns:a16="http://schemas.microsoft.com/office/drawing/2014/main" id="{00000000-0008-0000-0200-0000F9000000}"/>
            </a:ext>
          </a:extLst>
        </xdr:cNvPr>
        <xdr:cNvSpPr/>
      </xdr:nvSpPr>
      <xdr:spPr>
        <a:xfrm>
          <a:off x="9588500" y="10777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26670</xdr:rowOff>
    </xdr:from>
    <xdr:to>
      <xdr:col>55</xdr:col>
      <xdr:colOff>0</xdr:colOff>
      <xdr:row>63</xdr:row>
      <xdr:rowOff>30480</xdr:rowOff>
    </xdr:to>
    <xdr:cxnSp macro="">
      <xdr:nvCxnSpPr>
        <xdr:cNvPr id="250" name="直線コネクタ 249">
          <a:extLst>
            <a:ext uri="{FF2B5EF4-FFF2-40B4-BE49-F238E27FC236}">
              <a16:creationId xmlns:a16="http://schemas.microsoft.com/office/drawing/2014/main" id="{00000000-0008-0000-0200-0000FA000000}"/>
            </a:ext>
          </a:extLst>
        </xdr:cNvPr>
        <xdr:cNvCxnSpPr/>
      </xdr:nvCxnSpPr>
      <xdr:spPr>
        <a:xfrm>
          <a:off x="9639300" y="10828020"/>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147320</xdr:rowOff>
    </xdr:from>
    <xdr:to>
      <xdr:col>46</xdr:col>
      <xdr:colOff>38100</xdr:colOff>
      <xdr:row>63</xdr:row>
      <xdr:rowOff>77470</xdr:rowOff>
    </xdr:to>
    <xdr:sp macro="" textlink="">
      <xdr:nvSpPr>
        <xdr:cNvPr id="251" name="楕円 250">
          <a:extLst>
            <a:ext uri="{FF2B5EF4-FFF2-40B4-BE49-F238E27FC236}">
              <a16:creationId xmlns:a16="http://schemas.microsoft.com/office/drawing/2014/main" id="{00000000-0008-0000-0200-0000FB000000}"/>
            </a:ext>
          </a:extLst>
        </xdr:cNvPr>
        <xdr:cNvSpPr/>
      </xdr:nvSpPr>
      <xdr:spPr>
        <a:xfrm>
          <a:off x="8699500" y="10777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26670</xdr:rowOff>
    </xdr:from>
    <xdr:to>
      <xdr:col>50</xdr:col>
      <xdr:colOff>114300</xdr:colOff>
      <xdr:row>63</xdr:row>
      <xdr:rowOff>26670</xdr:rowOff>
    </xdr:to>
    <xdr:cxnSp macro="">
      <xdr:nvCxnSpPr>
        <xdr:cNvPr id="252" name="直線コネクタ 251">
          <a:extLst>
            <a:ext uri="{FF2B5EF4-FFF2-40B4-BE49-F238E27FC236}">
              <a16:creationId xmlns:a16="http://schemas.microsoft.com/office/drawing/2014/main" id="{00000000-0008-0000-0200-0000FC000000}"/>
            </a:ext>
          </a:extLst>
        </xdr:cNvPr>
        <xdr:cNvCxnSpPr/>
      </xdr:nvCxnSpPr>
      <xdr:spPr>
        <a:xfrm>
          <a:off x="8750300" y="108280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145415</xdr:rowOff>
    </xdr:from>
    <xdr:to>
      <xdr:col>41</xdr:col>
      <xdr:colOff>101600</xdr:colOff>
      <xdr:row>63</xdr:row>
      <xdr:rowOff>75565</xdr:rowOff>
    </xdr:to>
    <xdr:sp macro="" textlink="">
      <xdr:nvSpPr>
        <xdr:cNvPr id="253" name="楕円 252">
          <a:extLst>
            <a:ext uri="{FF2B5EF4-FFF2-40B4-BE49-F238E27FC236}">
              <a16:creationId xmlns:a16="http://schemas.microsoft.com/office/drawing/2014/main" id="{00000000-0008-0000-0200-0000FD000000}"/>
            </a:ext>
          </a:extLst>
        </xdr:cNvPr>
        <xdr:cNvSpPr/>
      </xdr:nvSpPr>
      <xdr:spPr>
        <a:xfrm>
          <a:off x="7810500" y="10775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24765</xdr:rowOff>
    </xdr:from>
    <xdr:to>
      <xdr:col>45</xdr:col>
      <xdr:colOff>177800</xdr:colOff>
      <xdr:row>63</xdr:row>
      <xdr:rowOff>26670</xdr:rowOff>
    </xdr:to>
    <xdr:cxnSp macro="">
      <xdr:nvCxnSpPr>
        <xdr:cNvPr id="254" name="直線コネクタ 253">
          <a:extLst>
            <a:ext uri="{FF2B5EF4-FFF2-40B4-BE49-F238E27FC236}">
              <a16:creationId xmlns:a16="http://schemas.microsoft.com/office/drawing/2014/main" id="{00000000-0008-0000-0200-0000FE000000}"/>
            </a:ext>
          </a:extLst>
        </xdr:cNvPr>
        <xdr:cNvCxnSpPr/>
      </xdr:nvCxnSpPr>
      <xdr:spPr>
        <a:xfrm>
          <a:off x="7861300" y="1082611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145415</xdr:rowOff>
    </xdr:from>
    <xdr:to>
      <xdr:col>36</xdr:col>
      <xdr:colOff>165100</xdr:colOff>
      <xdr:row>63</xdr:row>
      <xdr:rowOff>75565</xdr:rowOff>
    </xdr:to>
    <xdr:sp macro="" textlink="">
      <xdr:nvSpPr>
        <xdr:cNvPr id="255" name="楕円 254">
          <a:extLst>
            <a:ext uri="{FF2B5EF4-FFF2-40B4-BE49-F238E27FC236}">
              <a16:creationId xmlns:a16="http://schemas.microsoft.com/office/drawing/2014/main" id="{00000000-0008-0000-0200-0000FF000000}"/>
            </a:ext>
          </a:extLst>
        </xdr:cNvPr>
        <xdr:cNvSpPr/>
      </xdr:nvSpPr>
      <xdr:spPr>
        <a:xfrm>
          <a:off x="6921500" y="10775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24765</xdr:rowOff>
    </xdr:from>
    <xdr:to>
      <xdr:col>41</xdr:col>
      <xdr:colOff>50800</xdr:colOff>
      <xdr:row>63</xdr:row>
      <xdr:rowOff>24765</xdr:rowOff>
    </xdr:to>
    <xdr:cxnSp macro="">
      <xdr:nvCxnSpPr>
        <xdr:cNvPr id="256" name="直線コネクタ 255">
          <a:extLst>
            <a:ext uri="{FF2B5EF4-FFF2-40B4-BE49-F238E27FC236}">
              <a16:creationId xmlns:a16="http://schemas.microsoft.com/office/drawing/2014/main" id="{00000000-0008-0000-0200-000000010000}"/>
            </a:ext>
          </a:extLst>
        </xdr:cNvPr>
        <xdr:cNvCxnSpPr/>
      </xdr:nvCxnSpPr>
      <xdr:spPr>
        <a:xfrm>
          <a:off x="6972300" y="1082611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160672</xdr:rowOff>
    </xdr:from>
    <xdr:ext cx="469744" cy="259045"/>
    <xdr:sp macro="" textlink="">
      <xdr:nvSpPr>
        <xdr:cNvPr id="257" name="n_1aveValue【体育館・プール】&#10;一人当たり面積">
          <a:extLst>
            <a:ext uri="{FF2B5EF4-FFF2-40B4-BE49-F238E27FC236}">
              <a16:creationId xmlns:a16="http://schemas.microsoft.com/office/drawing/2014/main" id="{00000000-0008-0000-0200-000001010000}"/>
            </a:ext>
          </a:extLst>
        </xdr:cNvPr>
        <xdr:cNvSpPr txBox="1"/>
      </xdr:nvSpPr>
      <xdr:spPr>
        <a:xfrm>
          <a:off x="9391727" y="10447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160672</xdr:rowOff>
    </xdr:from>
    <xdr:ext cx="469744" cy="259045"/>
    <xdr:sp macro="" textlink="">
      <xdr:nvSpPr>
        <xdr:cNvPr id="258" name="n_2aveValue【体育館・プール】&#10;一人当たり面積">
          <a:extLst>
            <a:ext uri="{FF2B5EF4-FFF2-40B4-BE49-F238E27FC236}">
              <a16:creationId xmlns:a16="http://schemas.microsoft.com/office/drawing/2014/main" id="{00000000-0008-0000-0200-000002010000}"/>
            </a:ext>
          </a:extLst>
        </xdr:cNvPr>
        <xdr:cNvSpPr txBox="1"/>
      </xdr:nvSpPr>
      <xdr:spPr>
        <a:xfrm>
          <a:off x="8515427" y="10447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170197</xdr:rowOff>
    </xdr:from>
    <xdr:ext cx="469744" cy="259045"/>
    <xdr:sp macro="" textlink="">
      <xdr:nvSpPr>
        <xdr:cNvPr id="259" name="n_3aveValue【体育館・プール】&#10;一人当たり面積">
          <a:extLst>
            <a:ext uri="{FF2B5EF4-FFF2-40B4-BE49-F238E27FC236}">
              <a16:creationId xmlns:a16="http://schemas.microsoft.com/office/drawing/2014/main" id="{00000000-0008-0000-0200-000003010000}"/>
            </a:ext>
          </a:extLst>
        </xdr:cNvPr>
        <xdr:cNvSpPr txBox="1"/>
      </xdr:nvSpPr>
      <xdr:spPr>
        <a:xfrm>
          <a:off x="7626427" y="10457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4462</xdr:rowOff>
    </xdr:from>
    <xdr:ext cx="469744" cy="259045"/>
    <xdr:sp macro="" textlink="">
      <xdr:nvSpPr>
        <xdr:cNvPr id="260" name="n_4aveValue【体育館・プール】&#10;一人当たり面積">
          <a:extLst>
            <a:ext uri="{FF2B5EF4-FFF2-40B4-BE49-F238E27FC236}">
              <a16:creationId xmlns:a16="http://schemas.microsoft.com/office/drawing/2014/main" id="{00000000-0008-0000-0200-000004010000}"/>
            </a:ext>
          </a:extLst>
        </xdr:cNvPr>
        <xdr:cNvSpPr txBox="1"/>
      </xdr:nvSpPr>
      <xdr:spPr>
        <a:xfrm>
          <a:off x="6737427" y="10462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68597</xdr:rowOff>
    </xdr:from>
    <xdr:ext cx="469744" cy="259045"/>
    <xdr:sp macro="" textlink="">
      <xdr:nvSpPr>
        <xdr:cNvPr id="261" name="n_1mainValue【体育館・プール】&#10;一人当たり面積">
          <a:extLst>
            <a:ext uri="{FF2B5EF4-FFF2-40B4-BE49-F238E27FC236}">
              <a16:creationId xmlns:a16="http://schemas.microsoft.com/office/drawing/2014/main" id="{00000000-0008-0000-0200-000005010000}"/>
            </a:ext>
          </a:extLst>
        </xdr:cNvPr>
        <xdr:cNvSpPr txBox="1"/>
      </xdr:nvSpPr>
      <xdr:spPr>
        <a:xfrm>
          <a:off x="9391727" y="10869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68597</xdr:rowOff>
    </xdr:from>
    <xdr:ext cx="469744" cy="259045"/>
    <xdr:sp macro="" textlink="">
      <xdr:nvSpPr>
        <xdr:cNvPr id="262" name="n_2mainValue【体育館・プール】&#10;一人当たり面積">
          <a:extLst>
            <a:ext uri="{FF2B5EF4-FFF2-40B4-BE49-F238E27FC236}">
              <a16:creationId xmlns:a16="http://schemas.microsoft.com/office/drawing/2014/main" id="{00000000-0008-0000-0200-000006010000}"/>
            </a:ext>
          </a:extLst>
        </xdr:cNvPr>
        <xdr:cNvSpPr txBox="1"/>
      </xdr:nvSpPr>
      <xdr:spPr>
        <a:xfrm>
          <a:off x="8515427" y="10869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66692</xdr:rowOff>
    </xdr:from>
    <xdr:ext cx="469744" cy="259045"/>
    <xdr:sp macro="" textlink="">
      <xdr:nvSpPr>
        <xdr:cNvPr id="263" name="n_3mainValue【体育館・プール】&#10;一人当たり面積">
          <a:extLst>
            <a:ext uri="{FF2B5EF4-FFF2-40B4-BE49-F238E27FC236}">
              <a16:creationId xmlns:a16="http://schemas.microsoft.com/office/drawing/2014/main" id="{00000000-0008-0000-0200-000007010000}"/>
            </a:ext>
          </a:extLst>
        </xdr:cNvPr>
        <xdr:cNvSpPr txBox="1"/>
      </xdr:nvSpPr>
      <xdr:spPr>
        <a:xfrm>
          <a:off x="7626427" y="10868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66692</xdr:rowOff>
    </xdr:from>
    <xdr:ext cx="469744" cy="259045"/>
    <xdr:sp macro="" textlink="">
      <xdr:nvSpPr>
        <xdr:cNvPr id="264" name="n_4mainValue【体育館・プール】&#10;一人当たり面積">
          <a:extLst>
            <a:ext uri="{FF2B5EF4-FFF2-40B4-BE49-F238E27FC236}">
              <a16:creationId xmlns:a16="http://schemas.microsoft.com/office/drawing/2014/main" id="{00000000-0008-0000-0200-000008010000}"/>
            </a:ext>
          </a:extLst>
        </xdr:cNvPr>
        <xdr:cNvSpPr txBox="1"/>
      </xdr:nvSpPr>
      <xdr:spPr>
        <a:xfrm>
          <a:off x="6737427" y="10868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5" name="正方形/長方形 264">
          <a:extLst>
            <a:ext uri="{FF2B5EF4-FFF2-40B4-BE49-F238E27FC236}">
              <a16:creationId xmlns:a16="http://schemas.microsoft.com/office/drawing/2014/main" id="{00000000-0008-0000-0200-000009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6" name="正方形/長方形 265">
          <a:extLst>
            <a:ext uri="{FF2B5EF4-FFF2-40B4-BE49-F238E27FC236}">
              <a16:creationId xmlns:a16="http://schemas.microsoft.com/office/drawing/2014/main" id="{00000000-0008-0000-0200-00000A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7" name="正方形/長方形 266">
          <a:extLst>
            <a:ext uri="{FF2B5EF4-FFF2-40B4-BE49-F238E27FC236}">
              <a16:creationId xmlns:a16="http://schemas.microsoft.com/office/drawing/2014/main" id="{00000000-0008-0000-0200-00000B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8" name="正方形/長方形 267">
          <a:extLst>
            <a:ext uri="{FF2B5EF4-FFF2-40B4-BE49-F238E27FC236}">
              <a16:creationId xmlns:a16="http://schemas.microsoft.com/office/drawing/2014/main" id="{00000000-0008-0000-0200-00000C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9" name="正方形/長方形 268">
          <a:extLst>
            <a:ext uri="{FF2B5EF4-FFF2-40B4-BE49-F238E27FC236}">
              <a16:creationId xmlns:a16="http://schemas.microsoft.com/office/drawing/2014/main" id="{00000000-0008-0000-0200-00000D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0" name="正方形/長方形 269">
          <a:extLst>
            <a:ext uri="{FF2B5EF4-FFF2-40B4-BE49-F238E27FC236}">
              <a16:creationId xmlns:a16="http://schemas.microsoft.com/office/drawing/2014/main" id="{00000000-0008-0000-0200-00000E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1" name="正方形/長方形 270">
          <a:extLst>
            <a:ext uri="{FF2B5EF4-FFF2-40B4-BE49-F238E27FC236}">
              <a16:creationId xmlns:a16="http://schemas.microsoft.com/office/drawing/2014/main" id="{00000000-0008-0000-0200-00000F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2" name="正方形/長方形 271">
          <a:extLst>
            <a:ext uri="{FF2B5EF4-FFF2-40B4-BE49-F238E27FC236}">
              <a16:creationId xmlns:a16="http://schemas.microsoft.com/office/drawing/2014/main" id="{00000000-0008-0000-0200-000010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3" name="テキスト ボックス 272">
          <a:extLst>
            <a:ext uri="{FF2B5EF4-FFF2-40B4-BE49-F238E27FC236}">
              <a16:creationId xmlns:a16="http://schemas.microsoft.com/office/drawing/2014/main" id="{00000000-0008-0000-0200-000011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4" name="直線コネクタ 273">
          <a:extLst>
            <a:ext uri="{FF2B5EF4-FFF2-40B4-BE49-F238E27FC236}">
              <a16:creationId xmlns:a16="http://schemas.microsoft.com/office/drawing/2014/main" id="{00000000-0008-0000-0200-000012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5" name="テキスト ボックス 274">
          <a:extLst>
            <a:ext uri="{FF2B5EF4-FFF2-40B4-BE49-F238E27FC236}">
              <a16:creationId xmlns:a16="http://schemas.microsoft.com/office/drawing/2014/main" id="{00000000-0008-0000-0200-000013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6" name="直線コネクタ 275">
          <a:extLst>
            <a:ext uri="{FF2B5EF4-FFF2-40B4-BE49-F238E27FC236}">
              <a16:creationId xmlns:a16="http://schemas.microsoft.com/office/drawing/2014/main" id="{00000000-0008-0000-0200-000014010000}"/>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7" name="テキスト ボックス 276">
          <a:extLst>
            <a:ext uri="{FF2B5EF4-FFF2-40B4-BE49-F238E27FC236}">
              <a16:creationId xmlns:a16="http://schemas.microsoft.com/office/drawing/2014/main" id="{00000000-0008-0000-0200-000015010000}"/>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8" name="直線コネクタ 277">
          <a:extLst>
            <a:ext uri="{FF2B5EF4-FFF2-40B4-BE49-F238E27FC236}">
              <a16:creationId xmlns:a16="http://schemas.microsoft.com/office/drawing/2014/main" id="{00000000-0008-0000-0200-000016010000}"/>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9" name="テキスト ボックス 278">
          <a:extLst>
            <a:ext uri="{FF2B5EF4-FFF2-40B4-BE49-F238E27FC236}">
              <a16:creationId xmlns:a16="http://schemas.microsoft.com/office/drawing/2014/main" id="{00000000-0008-0000-0200-000017010000}"/>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0" name="直線コネクタ 279">
          <a:extLst>
            <a:ext uri="{FF2B5EF4-FFF2-40B4-BE49-F238E27FC236}">
              <a16:creationId xmlns:a16="http://schemas.microsoft.com/office/drawing/2014/main" id="{00000000-0008-0000-0200-000018010000}"/>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1" name="テキスト ボックス 280">
          <a:extLst>
            <a:ext uri="{FF2B5EF4-FFF2-40B4-BE49-F238E27FC236}">
              <a16:creationId xmlns:a16="http://schemas.microsoft.com/office/drawing/2014/main" id="{00000000-0008-0000-0200-000019010000}"/>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2" name="直線コネクタ 281">
          <a:extLst>
            <a:ext uri="{FF2B5EF4-FFF2-40B4-BE49-F238E27FC236}">
              <a16:creationId xmlns:a16="http://schemas.microsoft.com/office/drawing/2014/main" id="{00000000-0008-0000-0200-00001A010000}"/>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3" name="テキスト ボックス 282">
          <a:extLst>
            <a:ext uri="{FF2B5EF4-FFF2-40B4-BE49-F238E27FC236}">
              <a16:creationId xmlns:a16="http://schemas.microsoft.com/office/drawing/2014/main" id="{00000000-0008-0000-0200-00001B010000}"/>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4" name="直線コネクタ 283">
          <a:extLst>
            <a:ext uri="{FF2B5EF4-FFF2-40B4-BE49-F238E27FC236}">
              <a16:creationId xmlns:a16="http://schemas.microsoft.com/office/drawing/2014/main" id="{00000000-0008-0000-0200-00001C010000}"/>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5" name="テキスト ボックス 284">
          <a:extLst>
            <a:ext uri="{FF2B5EF4-FFF2-40B4-BE49-F238E27FC236}">
              <a16:creationId xmlns:a16="http://schemas.microsoft.com/office/drawing/2014/main" id="{00000000-0008-0000-0200-00001D010000}"/>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6" name="直線コネクタ 285">
          <a:extLst>
            <a:ext uri="{FF2B5EF4-FFF2-40B4-BE49-F238E27FC236}">
              <a16:creationId xmlns:a16="http://schemas.microsoft.com/office/drawing/2014/main" id="{00000000-0008-0000-0200-00001E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7" name="テキスト ボックス 286">
          <a:extLst>
            <a:ext uri="{FF2B5EF4-FFF2-40B4-BE49-F238E27FC236}">
              <a16:creationId xmlns:a16="http://schemas.microsoft.com/office/drawing/2014/main" id="{00000000-0008-0000-0200-00001F010000}"/>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8" name="【福祉施設】&#10;有形固定資産減価償却率グラフ枠">
          <a:extLst>
            <a:ext uri="{FF2B5EF4-FFF2-40B4-BE49-F238E27FC236}">
              <a16:creationId xmlns:a16="http://schemas.microsoft.com/office/drawing/2014/main" id="{00000000-0008-0000-0200-000020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36195</xdr:rowOff>
    </xdr:from>
    <xdr:to>
      <xdr:col>24</xdr:col>
      <xdr:colOff>62865</xdr:colOff>
      <xdr:row>86</xdr:row>
      <xdr:rowOff>114300</xdr:rowOff>
    </xdr:to>
    <xdr:cxnSp macro="">
      <xdr:nvCxnSpPr>
        <xdr:cNvPr id="289" name="直線コネクタ 288">
          <a:extLst>
            <a:ext uri="{FF2B5EF4-FFF2-40B4-BE49-F238E27FC236}">
              <a16:creationId xmlns:a16="http://schemas.microsoft.com/office/drawing/2014/main" id="{00000000-0008-0000-0200-000021010000}"/>
            </a:ext>
          </a:extLst>
        </xdr:cNvPr>
        <xdr:cNvCxnSpPr/>
      </xdr:nvCxnSpPr>
      <xdr:spPr>
        <a:xfrm flipV="1">
          <a:off x="4634865" y="13409295"/>
          <a:ext cx="0" cy="14497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90" name="【福祉施設】&#10;有形固定資産減価償却率最小値テキスト">
          <a:extLst>
            <a:ext uri="{FF2B5EF4-FFF2-40B4-BE49-F238E27FC236}">
              <a16:creationId xmlns:a16="http://schemas.microsoft.com/office/drawing/2014/main" id="{00000000-0008-0000-0200-000022010000}"/>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1" name="直線コネクタ 290">
          <a:extLst>
            <a:ext uri="{FF2B5EF4-FFF2-40B4-BE49-F238E27FC236}">
              <a16:creationId xmlns:a16="http://schemas.microsoft.com/office/drawing/2014/main" id="{00000000-0008-0000-0200-000023010000}"/>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154322</xdr:rowOff>
    </xdr:from>
    <xdr:ext cx="405111" cy="259045"/>
    <xdr:sp macro="" textlink="">
      <xdr:nvSpPr>
        <xdr:cNvPr id="292" name="【福祉施設】&#10;有形固定資産減価償却率最大値テキスト">
          <a:extLst>
            <a:ext uri="{FF2B5EF4-FFF2-40B4-BE49-F238E27FC236}">
              <a16:creationId xmlns:a16="http://schemas.microsoft.com/office/drawing/2014/main" id="{00000000-0008-0000-0200-000024010000}"/>
            </a:ext>
          </a:extLst>
        </xdr:cNvPr>
        <xdr:cNvSpPr txBox="1"/>
      </xdr:nvSpPr>
      <xdr:spPr>
        <a:xfrm>
          <a:off x="4673600" y="13184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36195</xdr:rowOff>
    </xdr:from>
    <xdr:to>
      <xdr:col>24</xdr:col>
      <xdr:colOff>152400</xdr:colOff>
      <xdr:row>78</xdr:row>
      <xdr:rowOff>36195</xdr:rowOff>
    </xdr:to>
    <xdr:cxnSp macro="">
      <xdr:nvCxnSpPr>
        <xdr:cNvPr id="293" name="直線コネクタ 292">
          <a:extLst>
            <a:ext uri="{FF2B5EF4-FFF2-40B4-BE49-F238E27FC236}">
              <a16:creationId xmlns:a16="http://schemas.microsoft.com/office/drawing/2014/main" id="{00000000-0008-0000-0200-000025010000}"/>
            </a:ext>
          </a:extLst>
        </xdr:cNvPr>
        <xdr:cNvCxnSpPr/>
      </xdr:nvCxnSpPr>
      <xdr:spPr>
        <a:xfrm>
          <a:off x="4546600" y="134092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90188</xdr:rowOff>
    </xdr:from>
    <xdr:ext cx="405111" cy="259045"/>
    <xdr:sp macro="" textlink="">
      <xdr:nvSpPr>
        <xdr:cNvPr id="294" name="【福祉施設】&#10;有形固定資産減価償却率平均値テキスト">
          <a:extLst>
            <a:ext uri="{FF2B5EF4-FFF2-40B4-BE49-F238E27FC236}">
              <a16:creationId xmlns:a16="http://schemas.microsoft.com/office/drawing/2014/main" id="{00000000-0008-0000-0200-000026010000}"/>
            </a:ext>
          </a:extLst>
        </xdr:cNvPr>
        <xdr:cNvSpPr txBox="1"/>
      </xdr:nvSpPr>
      <xdr:spPr>
        <a:xfrm>
          <a:off x="4673600" y="139776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67311</xdr:rowOff>
    </xdr:from>
    <xdr:to>
      <xdr:col>24</xdr:col>
      <xdr:colOff>114300</xdr:colOff>
      <xdr:row>82</xdr:row>
      <xdr:rowOff>168911</xdr:rowOff>
    </xdr:to>
    <xdr:sp macro="" textlink="">
      <xdr:nvSpPr>
        <xdr:cNvPr id="295" name="フローチャート: 判断 294">
          <a:extLst>
            <a:ext uri="{FF2B5EF4-FFF2-40B4-BE49-F238E27FC236}">
              <a16:creationId xmlns:a16="http://schemas.microsoft.com/office/drawing/2014/main" id="{00000000-0008-0000-0200-000027010000}"/>
            </a:ext>
          </a:extLst>
        </xdr:cNvPr>
        <xdr:cNvSpPr/>
      </xdr:nvSpPr>
      <xdr:spPr>
        <a:xfrm>
          <a:off x="4584700" y="14126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27305</xdr:rowOff>
    </xdr:from>
    <xdr:to>
      <xdr:col>20</xdr:col>
      <xdr:colOff>38100</xdr:colOff>
      <xdr:row>82</xdr:row>
      <xdr:rowOff>128905</xdr:rowOff>
    </xdr:to>
    <xdr:sp macro="" textlink="">
      <xdr:nvSpPr>
        <xdr:cNvPr id="296" name="フローチャート: 判断 295">
          <a:extLst>
            <a:ext uri="{FF2B5EF4-FFF2-40B4-BE49-F238E27FC236}">
              <a16:creationId xmlns:a16="http://schemas.microsoft.com/office/drawing/2014/main" id="{00000000-0008-0000-0200-000028010000}"/>
            </a:ext>
          </a:extLst>
        </xdr:cNvPr>
        <xdr:cNvSpPr/>
      </xdr:nvSpPr>
      <xdr:spPr>
        <a:xfrm>
          <a:off x="3746500" y="1408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166370</xdr:rowOff>
    </xdr:from>
    <xdr:to>
      <xdr:col>15</xdr:col>
      <xdr:colOff>101600</xdr:colOff>
      <xdr:row>82</xdr:row>
      <xdr:rowOff>96520</xdr:rowOff>
    </xdr:to>
    <xdr:sp macro="" textlink="">
      <xdr:nvSpPr>
        <xdr:cNvPr id="297" name="フローチャート: 判断 296">
          <a:extLst>
            <a:ext uri="{FF2B5EF4-FFF2-40B4-BE49-F238E27FC236}">
              <a16:creationId xmlns:a16="http://schemas.microsoft.com/office/drawing/2014/main" id="{00000000-0008-0000-0200-000029010000}"/>
            </a:ext>
          </a:extLst>
        </xdr:cNvPr>
        <xdr:cNvSpPr/>
      </xdr:nvSpPr>
      <xdr:spPr>
        <a:xfrm>
          <a:off x="2857500" y="14053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145414</xdr:rowOff>
    </xdr:from>
    <xdr:to>
      <xdr:col>10</xdr:col>
      <xdr:colOff>165100</xdr:colOff>
      <xdr:row>82</xdr:row>
      <xdr:rowOff>75564</xdr:rowOff>
    </xdr:to>
    <xdr:sp macro="" textlink="">
      <xdr:nvSpPr>
        <xdr:cNvPr id="298" name="フローチャート: 判断 297">
          <a:extLst>
            <a:ext uri="{FF2B5EF4-FFF2-40B4-BE49-F238E27FC236}">
              <a16:creationId xmlns:a16="http://schemas.microsoft.com/office/drawing/2014/main" id="{00000000-0008-0000-0200-00002A010000}"/>
            </a:ext>
          </a:extLst>
        </xdr:cNvPr>
        <xdr:cNvSpPr/>
      </xdr:nvSpPr>
      <xdr:spPr>
        <a:xfrm>
          <a:off x="1968500" y="14032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124461</xdr:rowOff>
    </xdr:from>
    <xdr:to>
      <xdr:col>6</xdr:col>
      <xdr:colOff>38100</xdr:colOff>
      <xdr:row>82</xdr:row>
      <xdr:rowOff>54611</xdr:rowOff>
    </xdr:to>
    <xdr:sp macro="" textlink="">
      <xdr:nvSpPr>
        <xdr:cNvPr id="299" name="フローチャート: 判断 298">
          <a:extLst>
            <a:ext uri="{FF2B5EF4-FFF2-40B4-BE49-F238E27FC236}">
              <a16:creationId xmlns:a16="http://schemas.microsoft.com/office/drawing/2014/main" id="{00000000-0008-0000-0200-00002B010000}"/>
            </a:ext>
          </a:extLst>
        </xdr:cNvPr>
        <xdr:cNvSpPr/>
      </xdr:nvSpPr>
      <xdr:spPr>
        <a:xfrm>
          <a:off x="1079500" y="14011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0000000-0008-0000-0200-00002C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0000000-0008-0000-0200-00002D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0000000-0008-0000-0200-00002E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00000000-0008-0000-0200-00002F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00000000-0008-0000-0200-000030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12064</xdr:rowOff>
    </xdr:from>
    <xdr:to>
      <xdr:col>24</xdr:col>
      <xdr:colOff>114300</xdr:colOff>
      <xdr:row>84</xdr:row>
      <xdr:rowOff>113664</xdr:rowOff>
    </xdr:to>
    <xdr:sp macro="" textlink="">
      <xdr:nvSpPr>
        <xdr:cNvPr id="305" name="楕円 304">
          <a:extLst>
            <a:ext uri="{FF2B5EF4-FFF2-40B4-BE49-F238E27FC236}">
              <a16:creationId xmlns:a16="http://schemas.microsoft.com/office/drawing/2014/main" id="{00000000-0008-0000-0200-000031010000}"/>
            </a:ext>
          </a:extLst>
        </xdr:cNvPr>
        <xdr:cNvSpPr/>
      </xdr:nvSpPr>
      <xdr:spPr>
        <a:xfrm>
          <a:off x="4584700" y="14413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161941</xdr:rowOff>
    </xdr:from>
    <xdr:ext cx="405111" cy="259045"/>
    <xdr:sp macro="" textlink="">
      <xdr:nvSpPr>
        <xdr:cNvPr id="306" name="【福祉施設】&#10;有形固定資産減価償却率該当値テキスト">
          <a:extLst>
            <a:ext uri="{FF2B5EF4-FFF2-40B4-BE49-F238E27FC236}">
              <a16:creationId xmlns:a16="http://schemas.microsoft.com/office/drawing/2014/main" id="{00000000-0008-0000-0200-000032010000}"/>
            </a:ext>
          </a:extLst>
        </xdr:cNvPr>
        <xdr:cNvSpPr txBox="1"/>
      </xdr:nvSpPr>
      <xdr:spPr>
        <a:xfrm>
          <a:off x="4673600" y="143922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139700</xdr:rowOff>
    </xdr:from>
    <xdr:to>
      <xdr:col>20</xdr:col>
      <xdr:colOff>38100</xdr:colOff>
      <xdr:row>84</xdr:row>
      <xdr:rowOff>69850</xdr:rowOff>
    </xdr:to>
    <xdr:sp macro="" textlink="">
      <xdr:nvSpPr>
        <xdr:cNvPr id="307" name="楕円 306">
          <a:extLst>
            <a:ext uri="{FF2B5EF4-FFF2-40B4-BE49-F238E27FC236}">
              <a16:creationId xmlns:a16="http://schemas.microsoft.com/office/drawing/2014/main" id="{00000000-0008-0000-0200-000033010000}"/>
            </a:ext>
          </a:extLst>
        </xdr:cNvPr>
        <xdr:cNvSpPr/>
      </xdr:nvSpPr>
      <xdr:spPr>
        <a:xfrm>
          <a:off x="3746500" y="14370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19050</xdr:rowOff>
    </xdr:from>
    <xdr:to>
      <xdr:col>24</xdr:col>
      <xdr:colOff>63500</xdr:colOff>
      <xdr:row>84</xdr:row>
      <xdr:rowOff>62864</xdr:rowOff>
    </xdr:to>
    <xdr:cxnSp macro="">
      <xdr:nvCxnSpPr>
        <xdr:cNvPr id="308" name="直線コネクタ 307">
          <a:extLst>
            <a:ext uri="{FF2B5EF4-FFF2-40B4-BE49-F238E27FC236}">
              <a16:creationId xmlns:a16="http://schemas.microsoft.com/office/drawing/2014/main" id="{00000000-0008-0000-0200-000034010000}"/>
            </a:ext>
          </a:extLst>
        </xdr:cNvPr>
        <xdr:cNvCxnSpPr/>
      </xdr:nvCxnSpPr>
      <xdr:spPr>
        <a:xfrm>
          <a:off x="3797300" y="14420850"/>
          <a:ext cx="838200" cy="43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93980</xdr:rowOff>
    </xdr:from>
    <xdr:to>
      <xdr:col>15</xdr:col>
      <xdr:colOff>101600</xdr:colOff>
      <xdr:row>84</xdr:row>
      <xdr:rowOff>24130</xdr:rowOff>
    </xdr:to>
    <xdr:sp macro="" textlink="">
      <xdr:nvSpPr>
        <xdr:cNvPr id="309" name="楕円 308">
          <a:extLst>
            <a:ext uri="{FF2B5EF4-FFF2-40B4-BE49-F238E27FC236}">
              <a16:creationId xmlns:a16="http://schemas.microsoft.com/office/drawing/2014/main" id="{00000000-0008-0000-0200-000035010000}"/>
            </a:ext>
          </a:extLst>
        </xdr:cNvPr>
        <xdr:cNvSpPr/>
      </xdr:nvSpPr>
      <xdr:spPr>
        <a:xfrm>
          <a:off x="2857500" y="14324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144780</xdr:rowOff>
    </xdr:from>
    <xdr:to>
      <xdr:col>19</xdr:col>
      <xdr:colOff>177800</xdr:colOff>
      <xdr:row>84</xdr:row>
      <xdr:rowOff>19050</xdr:rowOff>
    </xdr:to>
    <xdr:cxnSp macro="">
      <xdr:nvCxnSpPr>
        <xdr:cNvPr id="310" name="直線コネクタ 309">
          <a:extLst>
            <a:ext uri="{FF2B5EF4-FFF2-40B4-BE49-F238E27FC236}">
              <a16:creationId xmlns:a16="http://schemas.microsoft.com/office/drawing/2014/main" id="{00000000-0008-0000-0200-000036010000}"/>
            </a:ext>
          </a:extLst>
        </xdr:cNvPr>
        <xdr:cNvCxnSpPr/>
      </xdr:nvCxnSpPr>
      <xdr:spPr>
        <a:xfrm>
          <a:off x="2908300" y="1437513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50164</xdr:rowOff>
    </xdr:from>
    <xdr:to>
      <xdr:col>10</xdr:col>
      <xdr:colOff>165100</xdr:colOff>
      <xdr:row>83</xdr:row>
      <xdr:rowOff>151764</xdr:rowOff>
    </xdr:to>
    <xdr:sp macro="" textlink="">
      <xdr:nvSpPr>
        <xdr:cNvPr id="311" name="楕円 310">
          <a:extLst>
            <a:ext uri="{FF2B5EF4-FFF2-40B4-BE49-F238E27FC236}">
              <a16:creationId xmlns:a16="http://schemas.microsoft.com/office/drawing/2014/main" id="{00000000-0008-0000-0200-000037010000}"/>
            </a:ext>
          </a:extLst>
        </xdr:cNvPr>
        <xdr:cNvSpPr/>
      </xdr:nvSpPr>
      <xdr:spPr>
        <a:xfrm>
          <a:off x="1968500" y="14280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100964</xdr:rowOff>
    </xdr:from>
    <xdr:to>
      <xdr:col>15</xdr:col>
      <xdr:colOff>50800</xdr:colOff>
      <xdr:row>83</xdr:row>
      <xdr:rowOff>144780</xdr:rowOff>
    </xdr:to>
    <xdr:cxnSp macro="">
      <xdr:nvCxnSpPr>
        <xdr:cNvPr id="312" name="直線コネクタ 311">
          <a:extLst>
            <a:ext uri="{FF2B5EF4-FFF2-40B4-BE49-F238E27FC236}">
              <a16:creationId xmlns:a16="http://schemas.microsoft.com/office/drawing/2014/main" id="{00000000-0008-0000-0200-000038010000}"/>
            </a:ext>
          </a:extLst>
        </xdr:cNvPr>
        <xdr:cNvCxnSpPr/>
      </xdr:nvCxnSpPr>
      <xdr:spPr>
        <a:xfrm>
          <a:off x="2019300" y="14331314"/>
          <a:ext cx="889000" cy="43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15875</xdr:rowOff>
    </xdr:from>
    <xdr:to>
      <xdr:col>6</xdr:col>
      <xdr:colOff>38100</xdr:colOff>
      <xdr:row>83</xdr:row>
      <xdr:rowOff>117475</xdr:rowOff>
    </xdr:to>
    <xdr:sp macro="" textlink="">
      <xdr:nvSpPr>
        <xdr:cNvPr id="313" name="楕円 312">
          <a:extLst>
            <a:ext uri="{FF2B5EF4-FFF2-40B4-BE49-F238E27FC236}">
              <a16:creationId xmlns:a16="http://schemas.microsoft.com/office/drawing/2014/main" id="{00000000-0008-0000-0200-000039010000}"/>
            </a:ext>
          </a:extLst>
        </xdr:cNvPr>
        <xdr:cNvSpPr/>
      </xdr:nvSpPr>
      <xdr:spPr>
        <a:xfrm>
          <a:off x="1079500" y="14246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66675</xdr:rowOff>
    </xdr:from>
    <xdr:to>
      <xdr:col>10</xdr:col>
      <xdr:colOff>114300</xdr:colOff>
      <xdr:row>83</xdr:row>
      <xdr:rowOff>100964</xdr:rowOff>
    </xdr:to>
    <xdr:cxnSp macro="">
      <xdr:nvCxnSpPr>
        <xdr:cNvPr id="314" name="直線コネクタ 313">
          <a:extLst>
            <a:ext uri="{FF2B5EF4-FFF2-40B4-BE49-F238E27FC236}">
              <a16:creationId xmlns:a16="http://schemas.microsoft.com/office/drawing/2014/main" id="{00000000-0008-0000-0200-00003A010000}"/>
            </a:ext>
          </a:extLst>
        </xdr:cNvPr>
        <xdr:cNvCxnSpPr/>
      </xdr:nvCxnSpPr>
      <xdr:spPr>
        <a:xfrm>
          <a:off x="1130300" y="14297025"/>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145432</xdr:rowOff>
    </xdr:from>
    <xdr:ext cx="405111" cy="259045"/>
    <xdr:sp macro="" textlink="">
      <xdr:nvSpPr>
        <xdr:cNvPr id="315" name="n_1aveValue【福祉施設】&#10;有形固定資産減価償却率">
          <a:extLst>
            <a:ext uri="{FF2B5EF4-FFF2-40B4-BE49-F238E27FC236}">
              <a16:creationId xmlns:a16="http://schemas.microsoft.com/office/drawing/2014/main" id="{00000000-0008-0000-0200-00003B010000}"/>
            </a:ext>
          </a:extLst>
        </xdr:cNvPr>
        <xdr:cNvSpPr txBox="1"/>
      </xdr:nvSpPr>
      <xdr:spPr>
        <a:xfrm>
          <a:off x="3582044" y="13861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113047</xdr:rowOff>
    </xdr:from>
    <xdr:ext cx="405111" cy="259045"/>
    <xdr:sp macro="" textlink="">
      <xdr:nvSpPr>
        <xdr:cNvPr id="316" name="n_2aveValue【福祉施設】&#10;有形固定資産減価償却率">
          <a:extLst>
            <a:ext uri="{FF2B5EF4-FFF2-40B4-BE49-F238E27FC236}">
              <a16:creationId xmlns:a16="http://schemas.microsoft.com/office/drawing/2014/main" id="{00000000-0008-0000-0200-00003C010000}"/>
            </a:ext>
          </a:extLst>
        </xdr:cNvPr>
        <xdr:cNvSpPr txBox="1"/>
      </xdr:nvSpPr>
      <xdr:spPr>
        <a:xfrm>
          <a:off x="2705744" y="13829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92091</xdr:rowOff>
    </xdr:from>
    <xdr:ext cx="405111" cy="259045"/>
    <xdr:sp macro="" textlink="">
      <xdr:nvSpPr>
        <xdr:cNvPr id="317" name="n_3aveValue【福祉施設】&#10;有形固定資産減価償却率">
          <a:extLst>
            <a:ext uri="{FF2B5EF4-FFF2-40B4-BE49-F238E27FC236}">
              <a16:creationId xmlns:a16="http://schemas.microsoft.com/office/drawing/2014/main" id="{00000000-0008-0000-0200-00003D010000}"/>
            </a:ext>
          </a:extLst>
        </xdr:cNvPr>
        <xdr:cNvSpPr txBox="1"/>
      </xdr:nvSpPr>
      <xdr:spPr>
        <a:xfrm>
          <a:off x="1816744" y="13808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71138</xdr:rowOff>
    </xdr:from>
    <xdr:ext cx="405111" cy="259045"/>
    <xdr:sp macro="" textlink="">
      <xdr:nvSpPr>
        <xdr:cNvPr id="318" name="n_4aveValue【福祉施設】&#10;有形固定資産減価償却率">
          <a:extLst>
            <a:ext uri="{FF2B5EF4-FFF2-40B4-BE49-F238E27FC236}">
              <a16:creationId xmlns:a16="http://schemas.microsoft.com/office/drawing/2014/main" id="{00000000-0008-0000-0200-00003E010000}"/>
            </a:ext>
          </a:extLst>
        </xdr:cNvPr>
        <xdr:cNvSpPr txBox="1"/>
      </xdr:nvSpPr>
      <xdr:spPr>
        <a:xfrm>
          <a:off x="927744" y="137871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60977</xdr:rowOff>
    </xdr:from>
    <xdr:ext cx="405111" cy="259045"/>
    <xdr:sp macro="" textlink="">
      <xdr:nvSpPr>
        <xdr:cNvPr id="319" name="n_1mainValue【福祉施設】&#10;有形固定資産減価償却率">
          <a:extLst>
            <a:ext uri="{FF2B5EF4-FFF2-40B4-BE49-F238E27FC236}">
              <a16:creationId xmlns:a16="http://schemas.microsoft.com/office/drawing/2014/main" id="{00000000-0008-0000-0200-00003F010000}"/>
            </a:ext>
          </a:extLst>
        </xdr:cNvPr>
        <xdr:cNvSpPr txBox="1"/>
      </xdr:nvSpPr>
      <xdr:spPr>
        <a:xfrm>
          <a:off x="3582044" y="14462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15257</xdr:rowOff>
    </xdr:from>
    <xdr:ext cx="405111" cy="259045"/>
    <xdr:sp macro="" textlink="">
      <xdr:nvSpPr>
        <xdr:cNvPr id="320" name="n_2mainValue【福祉施設】&#10;有形固定資産減価償却率">
          <a:extLst>
            <a:ext uri="{FF2B5EF4-FFF2-40B4-BE49-F238E27FC236}">
              <a16:creationId xmlns:a16="http://schemas.microsoft.com/office/drawing/2014/main" id="{00000000-0008-0000-0200-000040010000}"/>
            </a:ext>
          </a:extLst>
        </xdr:cNvPr>
        <xdr:cNvSpPr txBox="1"/>
      </xdr:nvSpPr>
      <xdr:spPr>
        <a:xfrm>
          <a:off x="2705744" y="14417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142891</xdr:rowOff>
    </xdr:from>
    <xdr:ext cx="405111" cy="259045"/>
    <xdr:sp macro="" textlink="">
      <xdr:nvSpPr>
        <xdr:cNvPr id="321" name="n_3mainValue【福祉施設】&#10;有形固定資産減価償却率">
          <a:extLst>
            <a:ext uri="{FF2B5EF4-FFF2-40B4-BE49-F238E27FC236}">
              <a16:creationId xmlns:a16="http://schemas.microsoft.com/office/drawing/2014/main" id="{00000000-0008-0000-0200-000041010000}"/>
            </a:ext>
          </a:extLst>
        </xdr:cNvPr>
        <xdr:cNvSpPr txBox="1"/>
      </xdr:nvSpPr>
      <xdr:spPr>
        <a:xfrm>
          <a:off x="1816744" y="14373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108602</xdr:rowOff>
    </xdr:from>
    <xdr:ext cx="405111" cy="259045"/>
    <xdr:sp macro="" textlink="">
      <xdr:nvSpPr>
        <xdr:cNvPr id="322" name="n_4mainValue【福祉施設】&#10;有形固定資産減価償却率">
          <a:extLst>
            <a:ext uri="{FF2B5EF4-FFF2-40B4-BE49-F238E27FC236}">
              <a16:creationId xmlns:a16="http://schemas.microsoft.com/office/drawing/2014/main" id="{00000000-0008-0000-0200-000042010000}"/>
            </a:ext>
          </a:extLst>
        </xdr:cNvPr>
        <xdr:cNvSpPr txBox="1"/>
      </xdr:nvSpPr>
      <xdr:spPr>
        <a:xfrm>
          <a:off x="927744" y="14338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3" name="正方形/長方形 322">
          <a:extLst>
            <a:ext uri="{FF2B5EF4-FFF2-40B4-BE49-F238E27FC236}">
              <a16:creationId xmlns:a16="http://schemas.microsoft.com/office/drawing/2014/main" id="{00000000-0008-0000-0200-000043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4" name="正方形/長方形 323">
          <a:extLst>
            <a:ext uri="{FF2B5EF4-FFF2-40B4-BE49-F238E27FC236}">
              <a16:creationId xmlns:a16="http://schemas.microsoft.com/office/drawing/2014/main" id="{00000000-0008-0000-0200-000044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5" name="正方形/長方形 324">
          <a:extLst>
            <a:ext uri="{FF2B5EF4-FFF2-40B4-BE49-F238E27FC236}">
              <a16:creationId xmlns:a16="http://schemas.microsoft.com/office/drawing/2014/main" id="{00000000-0008-0000-0200-000045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6" name="正方形/長方形 325">
          <a:extLst>
            <a:ext uri="{FF2B5EF4-FFF2-40B4-BE49-F238E27FC236}">
              <a16:creationId xmlns:a16="http://schemas.microsoft.com/office/drawing/2014/main" id="{00000000-0008-0000-0200-000046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7" name="正方形/長方形 326">
          <a:extLst>
            <a:ext uri="{FF2B5EF4-FFF2-40B4-BE49-F238E27FC236}">
              <a16:creationId xmlns:a16="http://schemas.microsoft.com/office/drawing/2014/main" id="{00000000-0008-0000-0200-000047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8" name="正方形/長方形 327">
          <a:extLst>
            <a:ext uri="{FF2B5EF4-FFF2-40B4-BE49-F238E27FC236}">
              <a16:creationId xmlns:a16="http://schemas.microsoft.com/office/drawing/2014/main" id="{00000000-0008-0000-0200-000048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9" name="正方形/長方形 328">
          <a:extLst>
            <a:ext uri="{FF2B5EF4-FFF2-40B4-BE49-F238E27FC236}">
              <a16:creationId xmlns:a16="http://schemas.microsoft.com/office/drawing/2014/main" id="{00000000-0008-0000-0200-000049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0" name="正方形/長方形 329">
          <a:extLst>
            <a:ext uri="{FF2B5EF4-FFF2-40B4-BE49-F238E27FC236}">
              <a16:creationId xmlns:a16="http://schemas.microsoft.com/office/drawing/2014/main" id="{00000000-0008-0000-0200-00004A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1" name="テキスト ボックス 330">
          <a:extLst>
            <a:ext uri="{FF2B5EF4-FFF2-40B4-BE49-F238E27FC236}">
              <a16:creationId xmlns:a16="http://schemas.microsoft.com/office/drawing/2014/main" id="{00000000-0008-0000-0200-00004B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2" name="直線コネクタ 331">
          <a:extLst>
            <a:ext uri="{FF2B5EF4-FFF2-40B4-BE49-F238E27FC236}">
              <a16:creationId xmlns:a16="http://schemas.microsoft.com/office/drawing/2014/main" id="{00000000-0008-0000-0200-00004C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3" name="直線コネクタ 332">
          <a:extLst>
            <a:ext uri="{FF2B5EF4-FFF2-40B4-BE49-F238E27FC236}">
              <a16:creationId xmlns:a16="http://schemas.microsoft.com/office/drawing/2014/main" id="{00000000-0008-0000-0200-00004D010000}"/>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4" name="テキスト ボックス 333">
          <a:extLst>
            <a:ext uri="{FF2B5EF4-FFF2-40B4-BE49-F238E27FC236}">
              <a16:creationId xmlns:a16="http://schemas.microsoft.com/office/drawing/2014/main" id="{00000000-0008-0000-0200-00004E010000}"/>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5" name="直線コネクタ 334">
          <a:extLst>
            <a:ext uri="{FF2B5EF4-FFF2-40B4-BE49-F238E27FC236}">
              <a16:creationId xmlns:a16="http://schemas.microsoft.com/office/drawing/2014/main" id="{00000000-0008-0000-0200-00004F010000}"/>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6" name="テキスト ボックス 335">
          <a:extLst>
            <a:ext uri="{FF2B5EF4-FFF2-40B4-BE49-F238E27FC236}">
              <a16:creationId xmlns:a16="http://schemas.microsoft.com/office/drawing/2014/main" id="{00000000-0008-0000-0200-000050010000}"/>
            </a:ext>
          </a:extLst>
        </xdr:cNvPr>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7" name="直線コネクタ 336">
          <a:extLst>
            <a:ext uri="{FF2B5EF4-FFF2-40B4-BE49-F238E27FC236}">
              <a16:creationId xmlns:a16="http://schemas.microsoft.com/office/drawing/2014/main" id="{00000000-0008-0000-0200-000051010000}"/>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8" name="テキスト ボックス 337">
          <a:extLst>
            <a:ext uri="{FF2B5EF4-FFF2-40B4-BE49-F238E27FC236}">
              <a16:creationId xmlns:a16="http://schemas.microsoft.com/office/drawing/2014/main" id="{00000000-0008-0000-0200-000052010000}"/>
            </a:ext>
          </a:extLst>
        </xdr:cNvPr>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9" name="直線コネクタ 338">
          <a:extLst>
            <a:ext uri="{FF2B5EF4-FFF2-40B4-BE49-F238E27FC236}">
              <a16:creationId xmlns:a16="http://schemas.microsoft.com/office/drawing/2014/main" id="{00000000-0008-0000-0200-000053010000}"/>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40" name="テキスト ボックス 339">
          <a:extLst>
            <a:ext uri="{FF2B5EF4-FFF2-40B4-BE49-F238E27FC236}">
              <a16:creationId xmlns:a16="http://schemas.microsoft.com/office/drawing/2014/main" id="{00000000-0008-0000-0200-000054010000}"/>
            </a:ext>
          </a:extLst>
        </xdr:cNvPr>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1" name="直線コネクタ 340">
          <a:extLst>
            <a:ext uri="{FF2B5EF4-FFF2-40B4-BE49-F238E27FC236}">
              <a16:creationId xmlns:a16="http://schemas.microsoft.com/office/drawing/2014/main" id="{00000000-0008-0000-0200-000055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2" name="テキスト ボックス 341">
          <a:extLst>
            <a:ext uri="{FF2B5EF4-FFF2-40B4-BE49-F238E27FC236}">
              <a16:creationId xmlns:a16="http://schemas.microsoft.com/office/drawing/2014/main" id="{00000000-0008-0000-0200-00005601000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3" name="【福祉施設】&#10;一人当たり面積グラフ枠">
          <a:extLst>
            <a:ext uri="{FF2B5EF4-FFF2-40B4-BE49-F238E27FC236}">
              <a16:creationId xmlns:a16="http://schemas.microsoft.com/office/drawing/2014/main" id="{00000000-0008-0000-0200-000057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33528</xdr:rowOff>
    </xdr:from>
    <xdr:to>
      <xdr:col>54</xdr:col>
      <xdr:colOff>189865</xdr:colOff>
      <xdr:row>86</xdr:row>
      <xdr:rowOff>33528</xdr:rowOff>
    </xdr:to>
    <xdr:cxnSp macro="">
      <xdr:nvCxnSpPr>
        <xdr:cNvPr id="344" name="直線コネクタ 343">
          <a:extLst>
            <a:ext uri="{FF2B5EF4-FFF2-40B4-BE49-F238E27FC236}">
              <a16:creationId xmlns:a16="http://schemas.microsoft.com/office/drawing/2014/main" id="{00000000-0008-0000-0200-000058010000}"/>
            </a:ext>
          </a:extLst>
        </xdr:cNvPr>
        <xdr:cNvCxnSpPr/>
      </xdr:nvCxnSpPr>
      <xdr:spPr>
        <a:xfrm flipV="1">
          <a:off x="10476865" y="13406628"/>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37355</xdr:rowOff>
    </xdr:from>
    <xdr:ext cx="469744" cy="259045"/>
    <xdr:sp macro="" textlink="">
      <xdr:nvSpPr>
        <xdr:cNvPr id="345" name="【福祉施設】&#10;一人当たり面積最小値テキスト">
          <a:extLst>
            <a:ext uri="{FF2B5EF4-FFF2-40B4-BE49-F238E27FC236}">
              <a16:creationId xmlns:a16="http://schemas.microsoft.com/office/drawing/2014/main" id="{00000000-0008-0000-0200-000059010000}"/>
            </a:ext>
          </a:extLst>
        </xdr:cNvPr>
        <xdr:cNvSpPr txBox="1"/>
      </xdr:nvSpPr>
      <xdr:spPr>
        <a:xfrm>
          <a:off x="10515600" y="14782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33528</xdr:rowOff>
    </xdr:from>
    <xdr:to>
      <xdr:col>55</xdr:col>
      <xdr:colOff>88900</xdr:colOff>
      <xdr:row>86</xdr:row>
      <xdr:rowOff>33528</xdr:rowOff>
    </xdr:to>
    <xdr:cxnSp macro="">
      <xdr:nvCxnSpPr>
        <xdr:cNvPr id="346" name="直線コネクタ 345">
          <a:extLst>
            <a:ext uri="{FF2B5EF4-FFF2-40B4-BE49-F238E27FC236}">
              <a16:creationId xmlns:a16="http://schemas.microsoft.com/office/drawing/2014/main" id="{00000000-0008-0000-0200-00005A010000}"/>
            </a:ext>
          </a:extLst>
        </xdr:cNvPr>
        <xdr:cNvCxnSpPr/>
      </xdr:nvCxnSpPr>
      <xdr:spPr>
        <a:xfrm>
          <a:off x="10388600" y="14778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151655</xdr:rowOff>
    </xdr:from>
    <xdr:ext cx="469744" cy="259045"/>
    <xdr:sp macro="" textlink="">
      <xdr:nvSpPr>
        <xdr:cNvPr id="347" name="【福祉施設】&#10;一人当たり面積最大値テキスト">
          <a:extLst>
            <a:ext uri="{FF2B5EF4-FFF2-40B4-BE49-F238E27FC236}">
              <a16:creationId xmlns:a16="http://schemas.microsoft.com/office/drawing/2014/main" id="{00000000-0008-0000-0200-00005B010000}"/>
            </a:ext>
          </a:extLst>
        </xdr:cNvPr>
        <xdr:cNvSpPr txBox="1"/>
      </xdr:nvSpPr>
      <xdr:spPr>
        <a:xfrm>
          <a:off x="10515600" y="13181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33528</xdr:rowOff>
    </xdr:from>
    <xdr:to>
      <xdr:col>55</xdr:col>
      <xdr:colOff>88900</xdr:colOff>
      <xdr:row>78</xdr:row>
      <xdr:rowOff>33528</xdr:rowOff>
    </xdr:to>
    <xdr:cxnSp macro="">
      <xdr:nvCxnSpPr>
        <xdr:cNvPr id="348" name="直線コネクタ 347">
          <a:extLst>
            <a:ext uri="{FF2B5EF4-FFF2-40B4-BE49-F238E27FC236}">
              <a16:creationId xmlns:a16="http://schemas.microsoft.com/office/drawing/2014/main" id="{00000000-0008-0000-0200-00005C010000}"/>
            </a:ext>
          </a:extLst>
        </xdr:cNvPr>
        <xdr:cNvCxnSpPr/>
      </xdr:nvCxnSpPr>
      <xdr:spPr>
        <a:xfrm>
          <a:off x="10388600" y="134066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135907</xdr:rowOff>
    </xdr:from>
    <xdr:ext cx="469744" cy="259045"/>
    <xdr:sp macro="" textlink="">
      <xdr:nvSpPr>
        <xdr:cNvPr id="349" name="【福祉施設】&#10;一人当たり面積平均値テキスト">
          <a:extLst>
            <a:ext uri="{FF2B5EF4-FFF2-40B4-BE49-F238E27FC236}">
              <a16:creationId xmlns:a16="http://schemas.microsoft.com/office/drawing/2014/main" id="{00000000-0008-0000-0200-00005D010000}"/>
            </a:ext>
          </a:extLst>
        </xdr:cNvPr>
        <xdr:cNvSpPr txBox="1"/>
      </xdr:nvSpPr>
      <xdr:spPr>
        <a:xfrm>
          <a:off x="10515600" y="141948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113030</xdr:rowOff>
    </xdr:from>
    <xdr:to>
      <xdr:col>55</xdr:col>
      <xdr:colOff>50800</xdr:colOff>
      <xdr:row>84</xdr:row>
      <xdr:rowOff>43180</xdr:rowOff>
    </xdr:to>
    <xdr:sp macro="" textlink="">
      <xdr:nvSpPr>
        <xdr:cNvPr id="350" name="フローチャート: 判断 349">
          <a:extLst>
            <a:ext uri="{FF2B5EF4-FFF2-40B4-BE49-F238E27FC236}">
              <a16:creationId xmlns:a16="http://schemas.microsoft.com/office/drawing/2014/main" id="{00000000-0008-0000-0200-00005E010000}"/>
            </a:ext>
          </a:extLst>
        </xdr:cNvPr>
        <xdr:cNvSpPr/>
      </xdr:nvSpPr>
      <xdr:spPr>
        <a:xfrm>
          <a:off x="10426700" y="1434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99313</xdr:rowOff>
    </xdr:from>
    <xdr:to>
      <xdr:col>50</xdr:col>
      <xdr:colOff>165100</xdr:colOff>
      <xdr:row>84</xdr:row>
      <xdr:rowOff>29463</xdr:rowOff>
    </xdr:to>
    <xdr:sp macro="" textlink="">
      <xdr:nvSpPr>
        <xdr:cNvPr id="351" name="フローチャート: 判断 350">
          <a:extLst>
            <a:ext uri="{FF2B5EF4-FFF2-40B4-BE49-F238E27FC236}">
              <a16:creationId xmlns:a16="http://schemas.microsoft.com/office/drawing/2014/main" id="{00000000-0008-0000-0200-00005F010000}"/>
            </a:ext>
          </a:extLst>
        </xdr:cNvPr>
        <xdr:cNvSpPr/>
      </xdr:nvSpPr>
      <xdr:spPr>
        <a:xfrm>
          <a:off x="9588500" y="14329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126746</xdr:rowOff>
    </xdr:from>
    <xdr:to>
      <xdr:col>46</xdr:col>
      <xdr:colOff>38100</xdr:colOff>
      <xdr:row>84</xdr:row>
      <xdr:rowOff>56896</xdr:rowOff>
    </xdr:to>
    <xdr:sp macro="" textlink="">
      <xdr:nvSpPr>
        <xdr:cNvPr id="352" name="フローチャート: 判断 351">
          <a:extLst>
            <a:ext uri="{FF2B5EF4-FFF2-40B4-BE49-F238E27FC236}">
              <a16:creationId xmlns:a16="http://schemas.microsoft.com/office/drawing/2014/main" id="{00000000-0008-0000-0200-000060010000}"/>
            </a:ext>
          </a:extLst>
        </xdr:cNvPr>
        <xdr:cNvSpPr/>
      </xdr:nvSpPr>
      <xdr:spPr>
        <a:xfrm>
          <a:off x="8699500" y="14357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113030</xdr:rowOff>
    </xdr:from>
    <xdr:to>
      <xdr:col>41</xdr:col>
      <xdr:colOff>101600</xdr:colOff>
      <xdr:row>84</xdr:row>
      <xdr:rowOff>43180</xdr:rowOff>
    </xdr:to>
    <xdr:sp macro="" textlink="">
      <xdr:nvSpPr>
        <xdr:cNvPr id="353" name="フローチャート: 判断 352">
          <a:extLst>
            <a:ext uri="{FF2B5EF4-FFF2-40B4-BE49-F238E27FC236}">
              <a16:creationId xmlns:a16="http://schemas.microsoft.com/office/drawing/2014/main" id="{00000000-0008-0000-0200-000061010000}"/>
            </a:ext>
          </a:extLst>
        </xdr:cNvPr>
        <xdr:cNvSpPr/>
      </xdr:nvSpPr>
      <xdr:spPr>
        <a:xfrm>
          <a:off x="7810500" y="1434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103887</xdr:rowOff>
    </xdr:from>
    <xdr:to>
      <xdr:col>36</xdr:col>
      <xdr:colOff>165100</xdr:colOff>
      <xdr:row>84</xdr:row>
      <xdr:rowOff>34037</xdr:rowOff>
    </xdr:to>
    <xdr:sp macro="" textlink="">
      <xdr:nvSpPr>
        <xdr:cNvPr id="354" name="フローチャート: 判断 353">
          <a:extLst>
            <a:ext uri="{FF2B5EF4-FFF2-40B4-BE49-F238E27FC236}">
              <a16:creationId xmlns:a16="http://schemas.microsoft.com/office/drawing/2014/main" id="{00000000-0008-0000-0200-000062010000}"/>
            </a:ext>
          </a:extLst>
        </xdr:cNvPr>
        <xdr:cNvSpPr/>
      </xdr:nvSpPr>
      <xdr:spPr>
        <a:xfrm>
          <a:off x="6921500" y="14334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00000000-0008-0000-0200-000063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00000000-0008-0000-0200-000064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00000000-0008-0000-0200-000065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00000000-0008-0000-0200-000066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00000000-0008-0000-0200-000067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81026</xdr:rowOff>
    </xdr:from>
    <xdr:to>
      <xdr:col>55</xdr:col>
      <xdr:colOff>50800</xdr:colOff>
      <xdr:row>86</xdr:row>
      <xdr:rowOff>11176</xdr:rowOff>
    </xdr:to>
    <xdr:sp macro="" textlink="">
      <xdr:nvSpPr>
        <xdr:cNvPr id="360" name="楕円 359">
          <a:extLst>
            <a:ext uri="{FF2B5EF4-FFF2-40B4-BE49-F238E27FC236}">
              <a16:creationId xmlns:a16="http://schemas.microsoft.com/office/drawing/2014/main" id="{00000000-0008-0000-0200-000068010000}"/>
            </a:ext>
          </a:extLst>
        </xdr:cNvPr>
        <xdr:cNvSpPr/>
      </xdr:nvSpPr>
      <xdr:spPr>
        <a:xfrm>
          <a:off x="10426700" y="14654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167403</xdr:rowOff>
    </xdr:from>
    <xdr:ext cx="469744" cy="259045"/>
    <xdr:sp macro="" textlink="">
      <xdr:nvSpPr>
        <xdr:cNvPr id="361" name="【福祉施設】&#10;一人当たり面積該当値テキスト">
          <a:extLst>
            <a:ext uri="{FF2B5EF4-FFF2-40B4-BE49-F238E27FC236}">
              <a16:creationId xmlns:a16="http://schemas.microsoft.com/office/drawing/2014/main" id="{00000000-0008-0000-0200-000069010000}"/>
            </a:ext>
          </a:extLst>
        </xdr:cNvPr>
        <xdr:cNvSpPr txBox="1"/>
      </xdr:nvSpPr>
      <xdr:spPr>
        <a:xfrm>
          <a:off x="10515600" y="14569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81026</xdr:rowOff>
    </xdr:from>
    <xdr:to>
      <xdr:col>50</xdr:col>
      <xdr:colOff>165100</xdr:colOff>
      <xdr:row>86</xdr:row>
      <xdr:rowOff>11176</xdr:rowOff>
    </xdr:to>
    <xdr:sp macro="" textlink="">
      <xdr:nvSpPr>
        <xdr:cNvPr id="362" name="楕円 361">
          <a:extLst>
            <a:ext uri="{FF2B5EF4-FFF2-40B4-BE49-F238E27FC236}">
              <a16:creationId xmlns:a16="http://schemas.microsoft.com/office/drawing/2014/main" id="{00000000-0008-0000-0200-00006A010000}"/>
            </a:ext>
          </a:extLst>
        </xdr:cNvPr>
        <xdr:cNvSpPr/>
      </xdr:nvSpPr>
      <xdr:spPr>
        <a:xfrm>
          <a:off x="9588500" y="14654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131826</xdr:rowOff>
    </xdr:from>
    <xdr:to>
      <xdr:col>55</xdr:col>
      <xdr:colOff>0</xdr:colOff>
      <xdr:row>85</xdr:row>
      <xdr:rowOff>131826</xdr:rowOff>
    </xdr:to>
    <xdr:cxnSp macro="">
      <xdr:nvCxnSpPr>
        <xdr:cNvPr id="363" name="直線コネクタ 362">
          <a:extLst>
            <a:ext uri="{FF2B5EF4-FFF2-40B4-BE49-F238E27FC236}">
              <a16:creationId xmlns:a16="http://schemas.microsoft.com/office/drawing/2014/main" id="{00000000-0008-0000-0200-00006B010000}"/>
            </a:ext>
          </a:extLst>
        </xdr:cNvPr>
        <xdr:cNvCxnSpPr/>
      </xdr:nvCxnSpPr>
      <xdr:spPr>
        <a:xfrm>
          <a:off x="9639300" y="14705076"/>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81026</xdr:rowOff>
    </xdr:from>
    <xdr:to>
      <xdr:col>46</xdr:col>
      <xdr:colOff>38100</xdr:colOff>
      <xdr:row>86</xdr:row>
      <xdr:rowOff>11176</xdr:rowOff>
    </xdr:to>
    <xdr:sp macro="" textlink="">
      <xdr:nvSpPr>
        <xdr:cNvPr id="364" name="楕円 363">
          <a:extLst>
            <a:ext uri="{FF2B5EF4-FFF2-40B4-BE49-F238E27FC236}">
              <a16:creationId xmlns:a16="http://schemas.microsoft.com/office/drawing/2014/main" id="{00000000-0008-0000-0200-00006C010000}"/>
            </a:ext>
          </a:extLst>
        </xdr:cNvPr>
        <xdr:cNvSpPr/>
      </xdr:nvSpPr>
      <xdr:spPr>
        <a:xfrm>
          <a:off x="8699500" y="14654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131826</xdr:rowOff>
    </xdr:from>
    <xdr:to>
      <xdr:col>50</xdr:col>
      <xdr:colOff>114300</xdr:colOff>
      <xdr:row>85</xdr:row>
      <xdr:rowOff>131826</xdr:rowOff>
    </xdr:to>
    <xdr:cxnSp macro="">
      <xdr:nvCxnSpPr>
        <xdr:cNvPr id="365" name="直線コネクタ 364">
          <a:extLst>
            <a:ext uri="{FF2B5EF4-FFF2-40B4-BE49-F238E27FC236}">
              <a16:creationId xmlns:a16="http://schemas.microsoft.com/office/drawing/2014/main" id="{00000000-0008-0000-0200-00006D010000}"/>
            </a:ext>
          </a:extLst>
        </xdr:cNvPr>
        <xdr:cNvCxnSpPr/>
      </xdr:nvCxnSpPr>
      <xdr:spPr>
        <a:xfrm>
          <a:off x="8750300" y="1470507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76454</xdr:rowOff>
    </xdr:from>
    <xdr:to>
      <xdr:col>41</xdr:col>
      <xdr:colOff>101600</xdr:colOff>
      <xdr:row>86</xdr:row>
      <xdr:rowOff>6604</xdr:rowOff>
    </xdr:to>
    <xdr:sp macro="" textlink="">
      <xdr:nvSpPr>
        <xdr:cNvPr id="366" name="楕円 365">
          <a:extLst>
            <a:ext uri="{FF2B5EF4-FFF2-40B4-BE49-F238E27FC236}">
              <a16:creationId xmlns:a16="http://schemas.microsoft.com/office/drawing/2014/main" id="{00000000-0008-0000-0200-00006E010000}"/>
            </a:ext>
          </a:extLst>
        </xdr:cNvPr>
        <xdr:cNvSpPr/>
      </xdr:nvSpPr>
      <xdr:spPr>
        <a:xfrm>
          <a:off x="7810500" y="14649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127254</xdr:rowOff>
    </xdr:from>
    <xdr:to>
      <xdr:col>45</xdr:col>
      <xdr:colOff>177800</xdr:colOff>
      <xdr:row>85</xdr:row>
      <xdr:rowOff>131826</xdr:rowOff>
    </xdr:to>
    <xdr:cxnSp macro="">
      <xdr:nvCxnSpPr>
        <xdr:cNvPr id="367" name="直線コネクタ 366">
          <a:extLst>
            <a:ext uri="{FF2B5EF4-FFF2-40B4-BE49-F238E27FC236}">
              <a16:creationId xmlns:a16="http://schemas.microsoft.com/office/drawing/2014/main" id="{00000000-0008-0000-0200-00006F010000}"/>
            </a:ext>
          </a:extLst>
        </xdr:cNvPr>
        <xdr:cNvCxnSpPr/>
      </xdr:nvCxnSpPr>
      <xdr:spPr>
        <a:xfrm>
          <a:off x="7861300" y="14700504"/>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76454</xdr:rowOff>
    </xdr:from>
    <xdr:to>
      <xdr:col>36</xdr:col>
      <xdr:colOff>165100</xdr:colOff>
      <xdr:row>86</xdr:row>
      <xdr:rowOff>6604</xdr:rowOff>
    </xdr:to>
    <xdr:sp macro="" textlink="">
      <xdr:nvSpPr>
        <xdr:cNvPr id="368" name="楕円 367">
          <a:extLst>
            <a:ext uri="{FF2B5EF4-FFF2-40B4-BE49-F238E27FC236}">
              <a16:creationId xmlns:a16="http://schemas.microsoft.com/office/drawing/2014/main" id="{00000000-0008-0000-0200-000070010000}"/>
            </a:ext>
          </a:extLst>
        </xdr:cNvPr>
        <xdr:cNvSpPr/>
      </xdr:nvSpPr>
      <xdr:spPr>
        <a:xfrm>
          <a:off x="6921500" y="14649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127254</xdr:rowOff>
    </xdr:from>
    <xdr:to>
      <xdr:col>41</xdr:col>
      <xdr:colOff>50800</xdr:colOff>
      <xdr:row>85</xdr:row>
      <xdr:rowOff>127254</xdr:rowOff>
    </xdr:to>
    <xdr:cxnSp macro="">
      <xdr:nvCxnSpPr>
        <xdr:cNvPr id="369" name="直線コネクタ 368">
          <a:extLst>
            <a:ext uri="{FF2B5EF4-FFF2-40B4-BE49-F238E27FC236}">
              <a16:creationId xmlns:a16="http://schemas.microsoft.com/office/drawing/2014/main" id="{00000000-0008-0000-0200-000071010000}"/>
            </a:ext>
          </a:extLst>
        </xdr:cNvPr>
        <xdr:cNvCxnSpPr/>
      </xdr:nvCxnSpPr>
      <xdr:spPr>
        <a:xfrm>
          <a:off x="6972300" y="1470050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45990</xdr:rowOff>
    </xdr:from>
    <xdr:ext cx="469744" cy="259045"/>
    <xdr:sp macro="" textlink="">
      <xdr:nvSpPr>
        <xdr:cNvPr id="370" name="n_1aveValue【福祉施設】&#10;一人当たり面積">
          <a:extLst>
            <a:ext uri="{FF2B5EF4-FFF2-40B4-BE49-F238E27FC236}">
              <a16:creationId xmlns:a16="http://schemas.microsoft.com/office/drawing/2014/main" id="{00000000-0008-0000-0200-000072010000}"/>
            </a:ext>
          </a:extLst>
        </xdr:cNvPr>
        <xdr:cNvSpPr txBox="1"/>
      </xdr:nvSpPr>
      <xdr:spPr>
        <a:xfrm>
          <a:off x="9391727" y="141048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73423</xdr:rowOff>
    </xdr:from>
    <xdr:ext cx="469744" cy="259045"/>
    <xdr:sp macro="" textlink="">
      <xdr:nvSpPr>
        <xdr:cNvPr id="371" name="n_2aveValue【福祉施設】&#10;一人当たり面積">
          <a:extLst>
            <a:ext uri="{FF2B5EF4-FFF2-40B4-BE49-F238E27FC236}">
              <a16:creationId xmlns:a16="http://schemas.microsoft.com/office/drawing/2014/main" id="{00000000-0008-0000-0200-000073010000}"/>
            </a:ext>
          </a:extLst>
        </xdr:cNvPr>
        <xdr:cNvSpPr txBox="1"/>
      </xdr:nvSpPr>
      <xdr:spPr>
        <a:xfrm>
          <a:off x="8515427" y="14132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59707</xdr:rowOff>
    </xdr:from>
    <xdr:ext cx="469744" cy="259045"/>
    <xdr:sp macro="" textlink="">
      <xdr:nvSpPr>
        <xdr:cNvPr id="372" name="n_3aveValue【福祉施設】&#10;一人当たり面積">
          <a:extLst>
            <a:ext uri="{FF2B5EF4-FFF2-40B4-BE49-F238E27FC236}">
              <a16:creationId xmlns:a16="http://schemas.microsoft.com/office/drawing/2014/main" id="{00000000-0008-0000-0200-000074010000}"/>
            </a:ext>
          </a:extLst>
        </xdr:cNvPr>
        <xdr:cNvSpPr txBox="1"/>
      </xdr:nvSpPr>
      <xdr:spPr>
        <a:xfrm>
          <a:off x="7626427" y="14118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50564</xdr:rowOff>
    </xdr:from>
    <xdr:ext cx="469744" cy="259045"/>
    <xdr:sp macro="" textlink="">
      <xdr:nvSpPr>
        <xdr:cNvPr id="373" name="n_4aveValue【福祉施設】&#10;一人当たり面積">
          <a:extLst>
            <a:ext uri="{FF2B5EF4-FFF2-40B4-BE49-F238E27FC236}">
              <a16:creationId xmlns:a16="http://schemas.microsoft.com/office/drawing/2014/main" id="{00000000-0008-0000-0200-000075010000}"/>
            </a:ext>
          </a:extLst>
        </xdr:cNvPr>
        <xdr:cNvSpPr txBox="1"/>
      </xdr:nvSpPr>
      <xdr:spPr>
        <a:xfrm>
          <a:off x="6737427" y="14109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2303</xdr:rowOff>
    </xdr:from>
    <xdr:ext cx="469744" cy="259045"/>
    <xdr:sp macro="" textlink="">
      <xdr:nvSpPr>
        <xdr:cNvPr id="374" name="n_1mainValue【福祉施設】&#10;一人当たり面積">
          <a:extLst>
            <a:ext uri="{FF2B5EF4-FFF2-40B4-BE49-F238E27FC236}">
              <a16:creationId xmlns:a16="http://schemas.microsoft.com/office/drawing/2014/main" id="{00000000-0008-0000-0200-000076010000}"/>
            </a:ext>
          </a:extLst>
        </xdr:cNvPr>
        <xdr:cNvSpPr txBox="1"/>
      </xdr:nvSpPr>
      <xdr:spPr>
        <a:xfrm>
          <a:off x="9391727" y="14747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2303</xdr:rowOff>
    </xdr:from>
    <xdr:ext cx="469744" cy="259045"/>
    <xdr:sp macro="" textlink="">
      <xdr:nvSpPr>
        <xdr:cNvPr id="375" name="n_2mainValue【福祉施設】&#10;一人当たり面積">
          <a:extLst>
            <a:ext uri="{FF2B5EF4-FFF2-40B4-BE49-F238E27FC236}">
              <a16:creationId xmlns:a16="http://schemas.microsoft.com/office/drawing/2014/main" id="{00000000-0008-0000-0200-000077010000}"/>
            </a:ext>
          </a:extLst>
        </xdr:cNvPr>
        <xdr:cNvSpPr txBox="1"/>
      </xdr:nvSpPr>
      <xdr:spPr>
        <a:xfrm>
          <a:off x="8515427" y="14747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169181</xdr:rowOff>
    </xdr:from>
    <xdr:ext cx="469744" cy="259045"/>
    <xdr:sp macro="" textlink="">
      <xdr:nvSpPr>
        <xdr:cNvPr id="376" name="n_3mainValue【福祉施設】&#10;一人当たり面積">
          <a:extLst>
            <a:ext uri="{FF2B5EF4-FFF2-40B4-BE49-F238E27FC236}">
              <a16:creationId xmlns:a16="http://schemas.microsoft.com/office/drawing/2014/main" id="{00000000-0008-0000-0200-000078010000}"/>
            </a:ext>
          </a:extLst>
        </xdr:cNvPr>
        <xdr:cNvSpPr txBox="1"/>
      </xdr:nvSpPr>
      <xdr:spPr>
        <a:xfrm>
          <a:off x="7626427" y="14742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169181</xdr:rowOff>
    </xdr:from>
    <xdr:ext cx="469744" cy="259045"/>
    <xdr:sp macro="" textlink="">
      <xdr:nvSpPr>
        <xdr:cNvPr id="377" name="n_4mainValue【福祉施設】&#10;一人当たり面積">
          <a:extLst>
            <a:ext uri="{FF2B5EF4-FFF2-40B4-BE49-F238E27FC236}">
              <a16:creationId xmlns:a16="http://schemas.microsoft.com/office/drawing/2014/main" id="{00000000-0008-0000-0200-000079010000}"/>
            </a:ext>
          </a:extLst>
        </xdr:cNvPr>
        <xdr:cNvSpPr txBox="1"/>
      </xdr:nvSpPr>
      <xdr:spPr>
        <a:xfrm>
          <a:off x="6737427" y="14742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8" name="正方形/長方形 377">
          <a:extLst>
            <a:ext uri="{FF2B5EF4-FFF2-40B4-BE49-F238E27FC236}">
              <a16:creationId xmlns:a16="http://schemas.microsoft.com/office/drawing/2014/main" id="{00000000-0008-0000-0200-00007A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9" name="正方形/長方形 378">
          <a:extLst>
            <a:ext uri="{FF2B5EF4-FFF2-40B4-BE49-F238E27FC236}">
              <a16:creationId xmlns:a16="http://schemas.microsoft.com/office/drawing/2014/main" id="{00000000-0008-0000-0200-00007B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0" name="正方形/長方形 379">
          <a:extLst>
            <a:ext uri="{FF2B5EF4-FFF2-40B4-BE49-F238E27FC236}">
              <a16:creationId xmlns:a16="http://schemas.microsoft.com/office/drawing/2014/main" id="{00000000-0008-0000-0200-00007C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1" name="正方形/長方形 380">
          <a:extLst>
            <a:ext uri="{FF2B5EF4-FFF2-40B4-BE49-F238E27FC236}">
              <a16:creationId xmlns:a16="http://schemas.microsoft.com/office/drawing/2014/main" id="{00000000-0008-0000-0200-00007D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2" name="正方形/長方形 381">
          <a:extLst>
            <a:ext uri="{FF2B5EF4-FFF2-40B4-BE49-F238E27FC236}">
              <a16:creationId xmlns:a16="http://schemas.microsoft.com/office/drawing/2014/main" id="{00000000-0008-0000-0200-00007E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3" name="正方形/長方形 382">
          <a:extLst>
            <a:ext uri="{FF2B5EF4-FFF2-40B4-BE49-F238E27FC236}">
              <a16:creationId xmlns:a16="http://schemas.microsoft.com/office/drawing/2014/main" id="{00000000-0008-0000-0200-00007F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4" name="正方形/長方形 383">
          <a:extLst>
            <a:ext uri="{FF2B5EF4-FFF2-40B4-BE49-F238E27FC236}">
              <a16:creationId xmlns:a16="http://schemas.microsoft.com/office/drawing/2014/main" id="{00000000-0008-0000-0200-000080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5" name="正方形/長方形 384">
          <a:extLst>
            <a:ext uri="{FF2B5EF4-FFF2-40B4-BE49-F238E27FC236}">
              <a16:creationId xmlns:a16="http://schemas.microsoft.com/office/drawing/2014/main" id="{00000000-0008-0000-0200-000081010000}"/>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6" name="テキスト ボックス 385">
          <a:extLst>
            <a:ext uri="{FF2B5EF4-FFF2-40B4-BE49-F238E27FC236}">
              <a16:creationId xmlns:a16="http://schemas.microsoft.com/office/drawing/2014/main" id="{00000000-0008-0000-0200-000082010000}"/>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7" name="直線コネクタ 386">
          <a:extLst>
            <a:ext uri="{FF2B5EF4-FFF2-40B4-BE49-F238E27FC236}">
              <a16:creationId xmlns:a16="http://schemas.microsoft.com/office/drawing/2014/main" id="{00000000-0008-0000-0200-000083010000}"/>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8" name="テキスト ボックス 387">
          <a:extLst>
            <a:ext uri="{FF2B5EF4-FFF2-40B4-BE49-F238E27FC236}">
              <a16:creationId xmlns:a16="http://schemas.microsoft.com/office/drawing/2014/main" id="{00000000-0008-0000-0200-000084010000}"/>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9" name="直線コネクタ 388">
          <a:extLst>
            <a:ext uri="{FF2B5EF4-FFF2-40B4-BE49-F238E27FC236}">
              <a16:creationId xmlns:a16="http://schemas.microsoft.com/office/drawing/2014/main" id="{00000000-0008-0000-0200-000085010000}"/>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90" name="テキスト ボックス 389">
          <a:extLst>
            <a:ext uri="{FF2B5EF4-FFF2-40B4-BE49-F238E27FC236}">
              <a16:creationId xmlns:a16="http://schemas.microsoft.com/office/drawing/2014/main" id="{00000000-0008-0000-0200-000086010000}"/>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91" name="直線コネクタ 390">
          <a:extLst>
            <a:ext uri="{FF2B5EF4-FFF2-40B4-BE49-F238E27FC236}">
              <a16:creationId xmlns:a16="http://schemas.microsoft.com/office/drawing/2014/main" id="{00000000-0008-0000-0200-000087010000}"/>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2" name="テキスト ボックス 391">
          <a:extLst>
            <a:ext uri="{FF2B5EF4-FFF2-40B4-BE49-F238E27FC236}">
              <a16:creationId xmlns:a16="http://schemas.microsoft.com/office/drawing/2014/main" id="{00000000-0008-0000-0200-000088010000}"/>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3" name="直線コネクタ 392">
          <a:extLst>
            <a:ext uri="{FF2B5EF4-FFF2-40B4-BE49-F238E27FC236}">
              <a16:creationId xmlns:a16="http://schemas.microsoft.com/office/drawing/2014/main" id="{00000000-0008-0000-0200-000089010000}"/>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4" name="テキスト ボックス 393">
          <a:extLst>
            <a:ext uri="{FF2B5EF4-FFF2-40B4-BE49-F238E27FC236}">
              <a16:creationId xmlns:a16="http://schemas.microsoft.com/office/drawing/2014/main" id="{00000000-0008-0000-0200-00008A010000}"/>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5" name="直線コネクタ 394">
          <a:extLst>
            <a:ext uri="{FF2B5EF4-FFF2-40B4-BE49-F238E27FC236}">
              <a16:creationId xmlns:a16="http://schemas.microsoft.com/office/drawing/2014/main" id="{00000000-0008-0000-0200-00008B010000}"/>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6" name="テキスト ボックス 395">
          <a:extLst>
            <a:ext uri="{FF2B5EF4-FFF2-40B4-BE49-F238E27FC236}">
              <a16:creationId xmlns:a16="http://schemas.microsoft.com/office/drawing/2014/main" id="{00000000-0008-0000-0200-00008C010000}"/>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7" name="直線コネクタ 396">
          <a:extLst>
            <a:ext uri="{FF2B5EF4-FFF2-40B4-BE49-F238E27FC236}">
              <a16:creationId xmlns:a16="http://schemas.microsoft.com/office/drawing/2014/main" id="{00000000-0008-0000-0200-00008D010000}"/>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8" name="テキスト ボックス 397">
          <a:extLst>
            <a:ext uri="{FF2B5EF4-FFF2-40B4-BE49-F238E27FC236}">
              <a16:creationId xmlns:a16="http://schemas.microsoft.com/office/drawing/2014/main" id="{00000000-0008-0000-0200-00008E010000}"/>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9" name="直線コネクタ 398">
          <a:extLst>
            <a:ext uri="{FF2B5EF4-FFF2-40B4-BE49-F238E27FC236}">
              <a16:creationId xmlns:a16="http://schemas.microsoft.com/office/drawing/2014/main" id="{00000000-0008-0000-0200-00008F010000}"/>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400" name="テキスト ボックス 399">
          <a:extLst>
            <a:ext uri="{FF2B5EF4-FFF2-40B4-BE49-F238E27FC236}">
              <a16:creationId xmlns:a16="http://schemas.microsoft.com/office/drawing/2014/main" id="{00000000-0008-0000-0200-000090010000}"/>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1" name="直線コネクタ 400">
          <a:extLst>
            <a:ext uri="{FF2B5EF4-FFF2-40B4-BE49-F238E27FC236}">
              <a16:creationId xmlns:a16="http://schemas.microsoft.com/office/drawing/2014/main" id="{00000000-0008-0000-0200-000091010000}"/>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2" name="【市民会館】&#10;有形固定資産減価償却率グラフ枠">
          <a:extLst>
            <a:ext uri="{FF2B5EF4-FFF2-40B4-BE49-F238E27FC236}">
              <a16:creationId xmlns:a16="http://schemas.microsoft.com/office/drawing/2014/main" id="{00000000-0008-0000-0200-000092010000}"/>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170906</xdr:rowOff>
    </xdr:from>
    <xdr:to>
      <xdr:col>24</xdr:col>
      <xdr:colOff>62865</xdr:colOff>
      <xdr:row>109</xdr:row>
      <xdr:rowOff>35379</xdr:rowOff>
    </xdr:to>
    <xdr:cxnSp macro="">
      <xdr:nvCxnSpPr>
        <xdr:cNvPr id="403" name="直線コネクタ 402">
          <a:extLst>
            <a:ext uri="{FF2B5EF4-FFF2-40B4-BE49-F238E27FC236}">
              <a16:creationId xmlns:a16="http://schemas.microsoft.com/office/drawing/2014/main" id="{00000000-0008-0000-0200-000093010000}"/>
            </a:ext>
          </a:extLst>
        </xdr:cNvPr>
        <xdr:cNvCxnSpPr/>
      </xdr:nvCxnSpPr>
      <xdr:spPr>
        <a:xfrm flipV="1">
          <a:off x="4634865" y="17315906"/>
          <a:ext cx="0" cy="14075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4" name="【市民会館】&#10;有形固定資産減価償却率最小値テキスト">
          <a:extLst>
            <a:ext uri="{FF2B5EF4-FFF2-40B4-BE49-F238E27FC236}">
              <a16:creationId xmlns:a16="http://schemas.microsoft.com/office/drawing/2014/main" id="{00000000-0008-0000-0200-000094010000}"/>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5" name="直線コネクタ 404">
          <a:extLst>
            <a:ext uri="{FF2B5EF4-FFF2-40B4-BE49-F238E27FC236}">
              <a16:creationId xmlns:a16="http://schemas.microsoft.com/office/drawing/2014/main" id="{00000000-0008-0000-0200-000095010000}"/>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117583</xdr:rowOff>
    </xdr:from>
    <xdr:ext cx="405111" cy="259045"/>
    <xdr:sp macro="" textlink="">
      <xdr:nvSpPr>
        <xdr:cNvPr id="406" name="【市民会館】&#10;有形固定資産減価償却率最大値テキスト">
          <a:extLst>
            <a:ext uri="{FF2B5EF4-FFF2-40B4-BE49-F238E27FC236}">
              <a16:creationId xmlns:a16="http://schemas.microsoft.com/office/drawing/2014/main" id="{00000000-0008-0000-0200-000096010000}"/>
            </a:ext>
          </a:extLst>
        </xdr:cNvPr>
        <xdr:cNvSpPr txBox="1"/>
      </xdr:nvSpPr>
      <xdr:spPr>
        <a:xfrm>
          <a:off x="4673600" y="17091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170906</xdr:rowOff>
    </xdr:from>
    <xdr:to>
      <xdr:col>24</xdr:col>
      <xdr:colOff>152400</xdr:colOff>
      <xdr:row>100</xdr:row>
      <xdr:rowOff>170906</xdr:rowOff>
    </xdr:to>
    <xdr:cxnSp macro="">
      <xdr:nvCxnSpPr>
        <xdr:cNvPr id="407" name="直線コネクタ 406">
          <a:extLst>
            <a:ext uri="{FF2B5EF4-FFF2-40B4-BE49-F238E27FC236}">
              <a16:creationId xmlns:a16="http://schemas.microsoft.com/office/drawing/2014/main" id="{00000000-0008-0000-0200-000097010000}"/>
            </a:ext>
          </a:extLst>
        </xdr:cNvPr>
        <xdr:cNvCxnSpPr/>
      </xdr:nvCxnSpPr>
      <xdr:spPr>
        <a:xfrm>
          <a:off x="4546600" y="17315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105</xdr:row>
      <xdr:rowOff>2195</xdr:rowOff>
    </xdr:from>
    <xdr:ext cx="405111" cy="259045"/>
    <xdr:sp macro="" textlink="">
      <xdr:nvSpPr>
        <xdr:cNvPr id="408" name="【市民会館】&#10;有形固定資産減価償却率平均値テキスト">
          <a:extLst>
            <a:ext uri="{FF2B5EF4-FFF2-40B4-BE49-F238E27FC236}">
              <a16:creationId xmlns:a16="http://schemas.microsoft.com/office/drawing/2014/main" id="{00000000-0008-0000-0200-000098010000}"/>
            </a:ext>
          </a:extLst>
        </xdr:cNvPr>
        <xdr:cNvSpPr txBox="1"/>
      </xdr:nvSpPr>
      <xdr:spPr>
        <a:xfrm>
          <a:off x="4673600" y="1800444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23768</xdr:rowOff>
    </xdr:from>
    <xdr:to>
      <xdr:col>24</xdr:col>
      <xdr:colOff>114300</xdr:colOff>
      <xdr:row>105</xdr:row>
      <xdr:rowOff>125368</xdr:rowOff>
    </xdr:to>
    <xdr:sp macro="" textlink="">
      <xdr:nvSpPr>
        <xdr:cNvPr id="409" name="フローチャート: 判断 408">
          <a:extLst>
            <a:ext uri="{FF2B5EF4-FFF2-40B4-BE49-F238E27FC236}">
              <a16:creationId xmlns:a16="http://schemas.microsoft.com/office/drawing/2014/main" id="{00000000-0008-0000-0200-000099010000}"/>
            </a:ext>
          </a:extLst>
        </xdr:cNvPr>
        <xdr:cNvSpPr/>
      </xdr:nvSpPr>
      <xdr:spPr>
        <a:xfrm>
          <a:off x="4584700" y="18026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907</xdr:rowOff>
    </xdr:from>
    <xdr:to>
      <xdr:col>20</xdr:col>
      <xdr:colOff>38100</xdr:colOff>
      <xdr:row>105</xdr:row>
      <xdr:rowOff>102507</xdr:rowOff>
    </xdr:to>
    <xdr:sp macro="" textlink="">
      <xdr:nvSpPr>
        <xdr:cNvPr id="410" name="フローチャート: 判断 409">
          <a:extLst>
            <a:ext uri="{FF2B5EF4-FFF2-40B4-BE49-F238E27FC236}">
              <a16:creationId xmlns:a16="http://schemas.microsoft.com/office/drawing/2014/main" id="{00000000-0008-0000-0200-00009A010000}"/>
            </a:ext>
          </a:extLst>
        </xdr:cNvPr>
        <xdr:cNvSpPr/>
      </xdr:nvSpPr>
      <xdr:spPr>
        <a:xfrm>
          <a:off x="3746500" y="18003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139700</xdr:rowOff>
    </xdr:from>
    <xdr:to>
      <xdr:col>15</xdr:col>
      <xdr:colOff>101600</xdr:colOff>
      <xdr:row>105</xdr:row>
      <xdr:rowOff>69850</xdr:rowOff>
    </xdr:to>
    <xdr:sp macro="" textlink="">
      <xdr:nvSpPr>
        <xdr:cNvPr id="411" name="フローチャート: 判断 410">
          <a:extLst>
            <a:ext uri="{FF2B5EF4-FFF2-40B4-BE49-F238E27FC236}">
              <a16:creationId xmlns:a16="http://schemas.microsoft.com/office/drawing/2014/main" id="{00000000-0008-0000-0200-00009B010000}"/>
            </a:ext>
          </a:extLst>
        </xdr:cNvPr>
        <xdr:cNvSpPr/>
      </xdr:nvSpPr>
      <xdr:spPr>
        <a:xfrm>
          <a:off x="2857500" y="1797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108676</xdr:rowOff>
    </xdr:from>
    <xdr:to>
      <xdr:col>10</xdr:col>
      <xdr:colOff>165100</xdr:colOff>
      <xdr:row>105</xdr:row>
      <xdr:rowOff>38826</xdr:rowOff>
    </xdr:to>
    <xdr:sp macro="" textlink="">
      <xdr:nvSpPr>
        <xdr:cNvPr id="412" name="フローチャート: 判断 411">
          <a:extLst>
            <a:ext uri="{FF2B5EF4-FFF2-40B4-BE49-F238E27FC236}">
              <a16:creationId xmlns:a16="http://schemas.microsoft.com/office/drawing/2014/main" id="{00000000-0008-0000-0200-00009C010000}"/>
            </a:ext>
          </a:extLst>
        </xdr:cNvPr>
        <xdr:cNvSpPr/>
      </xdr:nvSpPr>
      <xdr:spPr>
        <a:xfrm>
          <a:off x="1968500" y="1793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108676</xdr:rowOff>
    </xdr:from>
    <xdr:to>
      <xdr:col>6</xdr:col>
      <xdr:colOff>38100</xdr:colOff>
      <xdr:row>105</xdr:row>
      <xdr:rowOff>38826</xdr:rowOff>
    </xdr:to>
    <xdr:sp macro="" textlink="">
      <xdr:nvSpPr>
        <xdr:cNvPr id="413" name="フローチャート: 判断 412">
          <a:extLst>
            <a:ext uri="{FF2B5EF4-FFF2-40B4-BE49-F238E27FC236}">
              <a16:creationId xmlns:a16="http://schemas.microsoft.com/office/drawing/2014/main" id="{00000000-0008-0000-0200-00009D010000}"/>
            </a:ext>
          </a:extLst>
        </xdr:cNvPr>
        <xdr:cNvSpPr/>
      </xdr:nvSpPr>
      <xdr:spPr>
        <a:xfrm>
          <a:off x="1079500" y="1793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00000000-0008-0000-0200-00009E010000}"/>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00000000-0008-0000-0200-00009F010000}"/>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00000000-0008-0000-0200-0000A0010000}"/>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00000000-0008-0000-0200-0000A1010000}"/>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00000000-0008-0000-0200-0000A2010000}"/>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7438</xdr:rowOff>
    </xdr:from>
    <xdr:to>
      <xdr:col>24</xdr:col>
      <xdr:colOff>114300</xdr:colOff>
      <xdr:row>104</xdr:row>
      <xdr:rowOff>109038</xdr:rowOff>
    </xdr:to>
    <xdr:sp macro="" textlink="">
      <xdr:nvSpPr>
        <xdr:cNvPr id="419" name="楕円 418">
          <a:extLst>
            <a:ext uri="{FF2B5EF4-FFF2-40B4-BE49-F238E27FC236}">
              <a16:creationId xmlns:a16="http://schemas.microsoft.com/office/drawing/2014/main" id="{00000000-0008-0000-0200-0000A3010000}"/>
            </a:ext>
          </a:extLst>
        </xdr:cNvPr>
        <xdr:cNvSpPr/>
      </xdr:nvSpPr>
      <xdr:spPr>
        <a:xfrm>
          <a:off x="4584700" y="17838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103</xdr:row>
      <xdr:rowOff>30315</xdr:rowOff>
    </xdr:from>
    <xdr:ext cx="405111" cy="259045"/>
    <xdr:sp macro="" textlink="">
      <xdr:nvSpPr>
        <xdr:cNvPr id="420" name="【市民会館】&#10;有形固定資産減価償却率該当値テキスト">
          <a:extLst>
            <a:ext uri="{FF2B5EF4-FFF2-40B4-BE49-F238E27FC236}">
              <a16:creationId xmlns:a16="http://schemas.microsoft.com/office/drawing/2014/main" id="{00000000-0008-0000-0200-0000A4010000}"/>
            </a:ext>
          </a:extLst>
        </xdr:cNvPr>
        <xdr:cNvSpPr txBox="1"/>
      </xdr:nvSpPr>
      <xdr:spPr>
        <a:xfrm>
          <a:off x="4673600" y="176896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103</xdr:row>
      <xdr:rowOff>146231</xdr:rowOff>
    </xdr:from>
    <xdr:to>
      <xdr:col>20</xdr:col>
      <xdr:colOff>38100</xdr:colOff>
      <xdr:row>104</xdr:row>
      <xdr:rowOff>76381</xdr:rowOff>
    </xdr:to>
    <xdr:sp macro="" textlink="">
      <xdr:nvSpPr>
        <xdr:cNvPr id="421" name="楕円 420">
          <a:extLst>
            <a:ext uri="{FF2B5EF4-FFF2-40B4-BE49-F238E27FC236}">
              <a16:creationId xmlns:a16="http://schemas.microsoft.com/office/drawing/2014/main" id="{00000000-0008-0000-0200-0000A5010000}"/>
            </a:ext>
          </a:extLst>
        </xdr:cNvPr>
        <xdr:cNvSpPr/>
      </xdr:nvSpPr>
      <xdr:spPr>
        <a:xfrm>
          <a:off x="3746500" y="17805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104</xdr:row>
      <xdr:rowOff>25581</xdr:rowOff>
    </xdr:from>
    <xdr:to>
      <xdr:col>24</xdr:col>
      <xdr:colOff>63500</xdr:colOff>
      <xdr:row>104</xdr:row>
      <xdr:rowOff>58238</xdr:rowOff>
    </xdr:to>
    <xdr:cxnSp macro="">
      <xdr:nvCxnSpPr>
        <xdr:cNvPr id="422" name="直線コネクタ 421">
          <a:extLst>
            <a:ext uri="{FF2B5EF4-FFF2-40B4-BE49-F238E27FC236}">
              <a16:creationId xmlns:a16="http://schemas.microsoft.com/office/drawing/2014/main" id="{00000000-0008-0000-0200-0000A6010000}"/>
            </a:ext>
          </a:extLst>
        </xdr:cNvPr>
        <xdr:cNvCxnSpPr/>
      </xdr:nvCxnSpPr>
      <xdr:spPr>
        <a:xfrm>
          <a:off x="3797300" y="17856381"/>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103</xdr:row>
      <xdr:rowOff>113574</xdr:rowOff>
    </xdr:from>
    <xdr:to>
      <xdr:col>15</xdr:col>
      <xdr:colOff>101600</xdr:colOff>
      <xdr:row>104</xdr:row>
      <xdr:rowOff>43724</xdr:rowOff>
    </xdr:to>
    <xdr:sp macro="" textlink="">
      <xdr:nvSpPr>
        <xdr:cNvPr id="423" name="楕円 422">
          <a:extLst>
            <a:ext uri="{FF2B5EF4-FFF2-40B4-BE49-F238E27FC236}">
              <a16:creationId xmlns:a16="http://schemas.microsoft.com/office/drawing/2014/main" id="{00000000-0008-0000-0200-0000A7010000}"/>
            </a:ext>
          </a:extLst>
        </xdr:cNvPr>
        <xdr:cNvSpPr/>
      </xdr:nvSpPr>
      <xdr:spPr>
        <a:xfrm>
          <a:off x="2857500" y="17772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103</xdr:row>
      <xdr:rowOff>164374</xdr:rowOff>
    </xdr:from>
    <xdr:to>
      <xdr:col>19</xdr:col>
      <xdr:colOff>177800</xdr:colOff>
      <xdr:row>104</xdr:row>
      <xdr:rowOff>25581</xdr:rowOff>
    </xdr:to>
    <xdr:cxnSp macro="">
      <xdr:nvCxnSpPr>
        <xdr:cNvPr id="424" name="直線コネクタ 423">
          <a:extLst>
            <a:ext uri="{FF2B5EF4-FFF2-40B4-BE49-F238E27FC236}">
              <a16:creationId xmlns:a16="http://schemas.microsoft.com/office/drawing/2014/main" id="{00000000-0008-0000-0200-0000A8010000}"/>
            </a:ext>
          </a:extLst>
        </xdr:cNvPr>
        <xdr:cNvCxnSpPr/>
      </xdr:nvCxnSpPr>
      <xdr:spPr>
        <a:xfrm>
          <a:off x="2908300" y="17823724"/>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103</xdr:row>
      <xdr:rowOff>80918</xdr:rowOff>
    </xdr:from>
    <xdr:to>
      <xdr:col>10</xdr:col>
      <xdr:colOff>165100</xdr:colOff>
      <xdr:row>104</xdr:row>
      <xdr:rowOff>11068</xdr:rowOff>
    </xdr:to>
    <xdr:sp macro="" textlink="">
      <xdr:nvSpPr>
        <xdr:cNvPr id="425" name="楕円 424">
          <a:extLst>
            <a:ext uri="{FF2B5EF4-FFF2-40B4-BE49-F238E27FC236}">
              <a16:creationId xmlns:a16="http://schemas.microsoft.com/office/drawing/2014/main" id="{00000000-0008-0000-0200-0000A9010000}"/>
            </a:ext>
          </a:extLst>
        </xdr:cNvPr>
        <xdr:cNvSpPr/>
      </xdr:nvSpPr>
      <xdr:spPr>
        <a:xfrm>
          <a:off x="1968500" y="17740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103</xdr:row>
      <xdr:rowOff>131718</xdr:rowOff>
    </xdr:from>
    <xdr:to>
      <xdr:col>15</xdr:col>
      <xdr:colOff>50800</xdr:colOff>
      <xdr:row>103</xdr:row>
      <xdr:rowOff>164374</xdr:rowOff>
    </xdr:to>
    <xdr:cxnSp macro="">
      <xdr:nvCxnSpPr>
        <xdr:cNvPr id="426" name="直線コネクタ 425">
          <a:extLst>
            <a:ext uri="{FF2B5EF4-FFF2-40B4-BE49-F238E27FC236}">
              <a16:creationId xmlns:a16="http://schemas.microsoft.com/office/drawing/2014/main" id="{00000000-0008-0000-0200-0000AA010000}"/>
            </a:ext>
          </a:extLst>
        </xdr:cNvPr>
        <xdr:cNvCxnSpPr/>
      </xdr:nvCxnSpPr>
      <xdr:spPr>
        <a:xfrm>
          <a:off x="2019300" y="17791068"/>
          <a:ext cx="889000" cy="32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103</xdr:row>
      <xdr:rowOff>49893</xdr:rowOff>
    </xdr:from>
    <xdr:to>
      <xdr:col>6</xdr:col>
      <xdr:colOff>38100</xdr:colOff>
      <xdr:row>103</xdr:row>
      <xdr:rowOff>151493</xdr:rowOff>
    </xdr:to>
    <xdr:sp macro="" textlink="">
      <xdr:nvSpPr>
        <xdr:cNvPr id="427" name="楕円 426">
          <a:extLst>
            <a:ext uri="{FF2B5EF4-FFF2-40B4-BE49-F238E27FC236}">
              <a16:creationId xmlns:a16="http://schemas.microsoft.com/office/drawing/2014/main" id="{00000000-0008-0000-0200-0000AB010000}"/>
            </a:ext>
          </a:extLst>
        </xdr:cNvPr>
        <xdr:cNvSpPr/>
      </xdr:nvSpPr>
      <xdr:spPr>
        <a:xfrm>
          <a:off x="1079500" y="17709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103</xdr:row>
      <xdr:rowOff>100693</xdr:rowOff>
    </xdr:from>
    <xdr:to>
      <xdr:col>10</xdr:col>
      <xdr:colOff>114300</xdr:colOff>
      <xdr:row>103</xdr:row>
      <xdr:rowOff>131718</xdr:rowOff>
    </xdr:to>
    <xdr:cxnSp macro="">
      <xdr:nvCxnSpPr>
        <xdr:cNvPr id="428" name="直線コネクタ 427">
          <a:extLst>
            <a:ext uri="{FF2B5EF4-FFF2-40B4-BE49-F238E27FC236}">
              <a16:creationId xmlns:a16="http://schemas.microsoft.com/office/drawing/2014/main" id="{00000000-0008-0000-0200-0000AC010000}"/>
            </a:ext>
          </a:extLst>
        </xdr:cNvPr>
        <xdr:cNvCxnSpPr/>
      </xdr:nvCxnSpPr>
      <xdr:spPr>
        <a:xfrm>
          <a:off x="1130300" y="17760043"/>
          <a:ext cx="8890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93634</xdr:rowOff>
    </xdr:from>
    <xdr:ext cx="405111" cy="259045"/>
    <xdr:sp macro="" textlink="">
      <xdr:nvSpPr>
        <xdr:cNvPr id="429" name="n_1aveValue【市民会館】&#10;有形固定資産減価償却率">
          <a:extLst>
            <a:ext uri="{FF2B5EF4-FFF2-40B4-BE49-F238E27FC236}">
              <a16:creationId xmlns:a16="http://schemas.microsoft.com/office/drawing/2014/main" id="{00000000-0008-0000-0200-0000AD010000}"/>
            </a:ext>
          </a:extLst>
        </xdr:cNvPr>
        <xdr:cNvSpPr txBox="1"/>
      </xdr:nvSpPr>
      <xdr:spPr>
        <a:xfrm>
          <a:off x="3582044" y="180958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60977</xdr:rowOff>
    </xdr:from>
    <xdr:ext cx="405111" cy="259045"/>
    <xdr:sp macro="" textlink="">
      <xdr:nvSpPr>
        <xdr:cNvPr id="430" name="n_2aveValue【市民会館】&#10;有形固定資産減価償却率">
          <a:extLst>
            <a:ext uri="{FF2B5EF4-FFF2-40B4-BE49-F238E27FC236}">
              <a16:creationId xmlns:a16="http://schemas.microsoft.com/office/drawing/2014/main" id="{00000000-0008-0000-0200-0000AE010000}"/>
            </a:ext>
          </a:extLst>
        </xdr:cNvPr>
        <xdr:cNvSpPr txBox="1"/>
      </xdr:nvSpPr>
      <xdr:spPr>
        <a:xfrm>
          <a:off x="2705744" y="1806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29953</xdr:rowOff>
    </xdr:from>
    <xdr:ext cx="405111" cy="259045"/>
    <xdr:sp macro="" textlink="">
      <xdr:nvSpPr>
        <xdr:cNvPr id="431" name="n_3aveValue【市民会館】&#10;有形固定資産減価償却率">
          <a:extLst>
            <a:ext uri="{FF2B5EF4-FFF2-40B4-BE49-F238E27FC236}">
              <a16:creationId xmlns:a16="http://schemas.microsoft.com/office/drawing/2014/main" id="{00000000-0008-0000-0200-0000AF010000}"/>
            </a:ext>
          </a:extLst>
        </xdr:cNvPr>
        <xdr:cNvSpPr txBox="1"/>
      </xdr:nvSpPr>
      <xdr:spPr>
        <a:xfrm>
          <a:off x="1816744" y="180322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29953</xdr:rowOff>
    </xdr:from>
    <xdr:ext cx="405111" cy="259045"/>
    <xdr:sp macro="" textlink="">
      <xdr:nvSpPr>
        <xdr:cNvPr id="432" name="n_4aveValue【市民会館】&#10;有形固定資産減価償却率">
          <a:extLst>
            <a:ext uri="{FF2B5EF4-FFF2-40B4-BE49-F238E27FC236}">
              <a16:creationId xmlns:a16="http://schemas.microsoft.com/office/drawing/2014/main" id="{00000000-0008-0000-0200-0000B0010000}"/>
            </a:ext>
          </a:extLst>
        </xdr:cNvPr>
        <xdr:cNvSpPr txBox="1"/>
      </xdr:nvSpPr>
      <xdr:spPr>
        <a:xfrm>
          <a:off x="927744" y="180322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102</xdr:row>
      <xdr:rowOff>92908</xdr:rowOff>
    </xdr:from>
    <xdr:ext cx="405111" cy="259045"/>
    <xdr:sp macro="" textlink="">
      <xdr:nvSpPr>
        <xdr:cNvPr id="433" name="n_1mainValue【市民会館】&#10;有形固定資産減価償却率">
          <a:extLst>
            <a:ext uri="{FF2B5EF4-FFF2-40B4-BE49-F238E27FC236}">
              <a16:creationId xmlns:a16="http://schemas.microsoft.com/office/drawing/2014/main" id="{00000000-0008-0000-0200-0000B1010000}"/>
            </a:ext>
          </a:extLst>
        </xdr:cNvPr>
        <xdr:cNvSpPr txBox="1"/>
      </xdr:nvSpPr>
      <xdr:spPr>
        <a:xfrm>
          <a:off x="3582044" y="175808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60251</xdr:rowOff>
    </xdr:from>
    <xdr:ext cx="405111" cy="259045"/>
    <xdr:sp macro="" textlink="">
      <xdr:nvSpPr>
        <xdr:cNvPr id="434" name="n_2mainValue【市民会館】&#10;有形固定資産減価償却率">
          <a:extLst>
            <a:ext uri="{FF2B5EF4-FFF2-40B4-BE49-F238E27FC236}">
              <a16:creationId xmlns:a16="http://schemas.microsoft.com/office/drawing/2014/main" id="{00000000-0008-0000-0200-0000B2010000}"/>
            </a:ext>
          </a:extLst>
        </xdr:cNvPr>
        <xdr:cNvSpPr txBox="1"/>
      </xdr:nvSpPr>
      <xdr:spPr>
        <a:xfrm>
          <a:off x="2705744" y="175481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27595</xdr:rowOff>
    </xdr:from>
    <xdr:ext cx="405111" cy="259045"/>
    <xdr:sp macro="" textlink="">
      <xdr:nvSpPr>
        <xdr:cNvPr id="435" name="n_3mainValue【市民会館】&#10;有形固定資産減価償却率">
          <a:extLst>
            <a:ext uri="{FF2B5EF4-FFF2-40B4-BE49-F238E27FC236}">
              <a16:creationId xmlns:a16="http://schemas.microsoft.com/office/drawing/2014/main" id="{00000000-0008-0000-0200-0000B3010000}"/>
            </a:ext>
          </a:extLst>
        </xdr:cNvPr>
        <xdr:cNvSpPr txBox="1"/>
      </xdr:nvSpPr>
      <xdr:spPr>
        <a:xfrm>
          <a:off x="1816744" y="175154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168020</xdr:rowOff>
    </xdr:from>
    <xdr:ext cx="405111" cy="259045"/>
    <xdr:sp macro="" textlink="">
      <xdr:nvSpPr>
        <xdr:cNvPr id="436" name="n_4mainValue【市民会館】&#10;有形固定資産減価償却率">
          <a:extLst>
            <a:ext uri="{FF2B5EF4-FFF2-40B4-BE49-F238E27FC236}">
              <a16:creationId xmlns:a16="http://schemas.microsoft.com/office/drawing/2014/main" id="{00000000-0008-0000-0200-0000B4010000}"/>
            </a:ext>
          </a:extLst>
        </xdr:cNvPr>
        <xdr:cNvSpPr txBox="1"/>
      </xdr:nvSpPr>
      <xdr:spPr>
        <a:xfrm>
          <a:off x="927744" y="174844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7" name="正方形/長方形 436">
          <a:extLst>
            <a:ext uri="{FF2B5EF4-FFF2-40B4-BE49-F238E27FC236}">
              <a16:creationId xmlns:a16="http://schemas.microsoft.com/office/drawing/2014/main" id="{00000000-0008-0000-0200-0000B5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8" name="正方形/長方形 437">
          <a:extLst>
            <a:ext uri="{FF2B5EF4-FFF2-40B4-BE49-F238E27FC236}">
              <a16:creationId xmlns:a16="http://schemas.microsoft.com/office/drawing/2014/main" id="{00000000-0008-0000-0200-0000B6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9" name="正方形/長方形 438">
          <a:extLst>
            <a:ext uri="{FF2B5EF4-FFF2-40B4-BE49-F238E27FC236}">
              <a16:creationId xmlns:a16="http://schemas.microsoft.com/office/drawing/2014/main" id="{00000000-0008-0000-0200-0000B7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0" name="正方形/長方形 439">
          <a:extLst>
            <a:ext uri="{FF2B5EF4-FFF2-40B4-BE49-F238E27FC236}">
              <a16:creationId xmlns:a16="http://schemas.microsoft.com/office/drawing/2014/main" id="{00000000-0008-0000-0200-0000B8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1" name="正方形/長方形 440">
          <a:extLst>
            <a:ext uri="{FF2B5EF4-FFF2-40B4-BE49-F238E27FC236}">
              <a16:creationId xmlns:a16="http://schemas.microsoft.com/office/drawing/2014/main" id="{00000000-0008-0000-0200-0000B9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2" name="正方形/長方形 441">
          <a:extLst>
            <a:ext uri="{FF2B5EF4-FFF2-40B4-BE49-F238E27FC236}">
              <a16:creationId xmlns:a16="http://schemas.microsoft.com/office/drawing/2014/main" id="{00000000-0008-0000-0200-0000BA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3" name="正方形/長方形 442">
          <a:extLst>
            <a:ext uri="{FF2B5EF4-FFF2-40B4-BE49-F238E27FC236}">
              <a16:creationId xmlns:a16="http://schemas.microsoft.com/office/drawing/2014/main" id="{00000000-0008-0000-0200-0000BB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4" name="正方形/長方形 443">
          <a:extLst>
            <a:ext uri="{FF2B5EF4-FFF2-40B4-BE49-F238E27FC236}">
              <a16:creationId xmlns:a16="http://schemas.microsoft.com/office/drawing/2014/main" id="{00000000-0008-0000-0200-0000BC010000}"/>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5" name="テキスト ボックス 444">
          <a:extLst>
            <a:ext uri="{FF2B5EF4-FFF2-40B4-BE49-F238E27FC236}">
              <a16:creationId xmlns:a16="http://schemas.microsoft.com/office/drawing/2014/main" id="{00000000-0008-0000-0200-0000BD010000}"/>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6" name="直線コネクタ 445">
          <a:extLst>
            <a:ext uri="{FF2B5EF4-FFF2-40B4-BE49-F238E27FC236}">
              <a16:creationId xmlns:a16="http://schemas.microsoft.com/office/drawing/2014/main" id="{00000000-0008-0000-0200-0000BE010000}"/>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7" name="直線コネクタ 446">
          <a:extLst>
            <a:ext uri="{FF2B5EF4-FFF2-40B4-BE49-F238E27FC236}">
              <a16:creationId xmlns:a16="http://schemas.microsoft.com/office/drawing/2014/main" id="{00000000-0008-0000-0200-0000BF010000}"/>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8" name="テキスト ボックス 447">
          <a:extLst>
            <a:ext uri="{FF2B5EF4-FFF2-40B4-BE49-F238E27FC236}">
              <a16:creationId xmlns:a16="http://schemas.microsoft.com/office/drawing/2014/main" id="{00000000-0008-0000-0200-0000C0010000}"/>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9" name="直線コネクタ 448">
          <a:extLst>
            <a:ext uri="{FF2B5EF4-FFF2-40B4-BE49-F238E27FC236}">
              <a16:creationId xmlns:a16="http://schemas.microsoft.com/office/drawing/2014/main" id="{00000000-0008-0000-0200-0000C1010000}"/>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50" name="テキスト ボックス 449">
          <a:extLst>
            <a:ext uri="{FF2B5EF4-FFF2-40B4-BE49-F238E27FC236}">
              <a16:creationId xmlns:a16="http://schemas.microsoft.com/office/drawing/2014/main" id="{00000000-0008-0000-0200-0000C2010000}"/>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1" name="直線コネクタ 450">
          <a:extLst>
            <a:ext uri="{FF2B5EF4-FFF2-40B4-BE49-F238E27FC236}">
              <a16:creationId xmlns:a16="http://schemas.microsoft.com/office/drawing/2014/main" id="{00000000-0008-0000-0200-0000C3010000}"/>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2" name="テキスト ボックス 451">
          <a:extLst>
            <a:ext uri="{FF2B5EF4-FFF2-40B4-BE49-F238E27FC236}">
              <a16:creationId xmlns:a16="http://schemas.microsoft.com/office/drawing/2014/main" id="{00000000-0008-0000-0200-0000C4010000}"/>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3" name="直線コネクタ 452">
          <a:extLst>
            <a:ext uri="{FF2B5EF4-FFF2-40B4-BE49-F238E27FC236}">
              <a16:creationId xmlns:a16="http://schemas.microsoft.com/office/drawing/2014/main" id="{00000000-0008-0000-0200-0000C5010000}"/>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4" name="テキスト ボックス 453">
          <a:extLst>
            <a:ext uri="{FF2B5EF4-FFF2-40B4-BE49-F238E27FC236}">
              <a16:creationId xmlns:a16="http://schemas.microsoft.com/office/drawing/2014/main" id="{00000000-0008-0000-0200-0000C6010000}"/>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5" name="直線コネクタ 454">
          <a:extLst>
            <a:ext uri="{FF2B5EF4-FFF2-40B4-BE49-F238E27FC236}">
              <a16:creationId xmlns:a16="http://schemas.microsoft.com/office/drawing/2014/main" id="{00000000-0008-0000-0200-0000C7010000}"/>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6" name="テキスト ボックス 455">
          <a:extLst>
            <a:ext uri="{FF2B5EF4-FFF2-40B4-BE49-F238E27FC236}">
              <a16:creationId xmlns:a16="http://schemas.microsoft.com/office/drawing/2014/main" id="{00000000-0008-0000-0200-0000C8010000}"/>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7" name="直線コネクタ 456">
          <a:extLst>
            <a:ext uri="{FF2B5EF4-FFF2-40B4-BE49-F238E27FC236}">
              <a16:creationId xmlns:a16="http://schemas.microsoft.com/office/drawing/2014/main" id="{00000000-0008-0000-0200-0000C9010000}"/>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8" name="テキスト ボックス 457">
          <a:extLst>
            <a:ext uri="{FF2B5EF4-FFF2-40B4-BE49-F238E27FC236}">
              <a16:creationId xmlns:a16="http://schemas.microsoft.com/office/drawing/2014/main" id="{00000000-0008-0000-0200-0000CA010000}"/>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9" name="【市民会館】&#10;一人当たり面積グラフ枠">
          <a:extLst>
            <a:ext uri="{FF2B5EF4-FFF2-40B4-BE49-F238E27FC236}">
              <a16:creationId xmlns:a16="http://schemas.microsoft.com/office/drawing/2014/main" id="{00000000-0008-0000-0200-0000CB010000}"/>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101</xdr:row>
      <xdr:rowOff>68580</xdr:rowOff>
    </xdr:from>
    <xdr:to>
      <xdr:col>54</xdr:col>
      <xdr:colOff>189865</xdr:colOff>
      <xdr:row>108</xdr:row>
      <xdr:rowOff>135255</xdr:rowOff>
    </xdr:to>
    <xdr:cxnSp macro="">
      <xdr:nvCxnSpPr>
        <xdr:cNvPr id="460" name="直線コネクタ 459">
          <a:extLst>
            <a:ext uri="{FF2B5EF4-FFF2-40B4-BE49-F238E27FC236}">
              <a16:creationId xmlns:a16="http://schemas.microsoft.com/office/drawing/2014/main" id="{00000000-0008-0000-0200-0000CC010000}"/>
            </a:ext>
          </a:extLst>
        </xdr:cNvPr>
        <xdr:cNvCxnSpPr/>
      </xdr:nvCxnSpPr>
      <xdr:spPr>
        <a:xfrm flipV="1">
          <a:off x="10476865" y="17385030"/>
          <a:ext cx="0" cy="12668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139082</xdr:rowOff>
    </xdr:from>
    <xdr:ext cx="469744" cy="259045"/>
    <xdr:sp macro="" textlink="">
      <xdr:nvSpPr>
        <xdr:cNvPr id="461" name="【市民会館】&#10;一人当たり面積最小値テキスト">
          <a:extLst>
            <a:ext uri="{FF2B5EF4-FFF2-40B4-BE49-F238E27FC236}">
              <a16:creationId xmlns:a16="http://schemas.microsoft.com/office/drawing/2014/main" id="{00000000-0008-0000-0200-0000CD010000}"/>
            </a:ext>
          </a:extLst>
        </xdr:cNvPr>
        <xdr:cNvSpPr txBox="1"/>
      </xdr:nvSpPr>
      <xdr:spPr>
        <a:xfrm>
          <a:off x="10515600" y="18655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135255</xdr:rowOff>
    </xdr:from>
    <xdr:to>
      <xdr:col>55</xdr:col>
      <xdr:colOff>88900</xdr:colOff>
      <xdr:row>108</xdr:row>
      <xdr:rowOff>135255</xdr:rowOff>
    </xdr:to>
    <xdr:cxnSp macro="">
      <xdr:nvCxnSpPr>
        <xdr:cNvPr id="462" name="直線コネクタ 461">
          <a:extLst>
            <a:ext uri="{FF2B5EF4-FFF2-40B4-BE49-F238E27FC236}">
              <a16:creationId xmlns:a16="http://schemas.microsoft.com/office/drawing/2014/main" id="{00000000-0008-0000-0200-0000CE010000}"/>
            </a:ext>
          </a:extLst>
        </xdr:cNvPr>
        <xdr:cNvCxnSpPr/>
      </xdr:nvCxnSpPr>
      <xdr:spPr>
        <a:xfrm>
          <a:off x="10388600" y="18651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100</xdr:row>
      <xdr:rowOff>15257</xdr:rowOff>
    </xdr:from>
    <xdr:ext cx="469744" cy="259045"/>
    <xdr:sp macro="" textlink="">
      <xdr:nvSpPr>
        <xdr:cNvPr id="463" name="【市民会館】&#10;一人当たり面積最大値テキスト">
          <a:extLst>
            <a:ext uri="{FF2B5EF4-FFF2-40B4-BE49-F238E27FC236}">
              <a16:creationId xmlns:a16="http://schemas.microsoft.com/office/drawing/2014/main" id="{00000000-0008-0000-0200-0000CF010000}"/>
            </a:ext>
          </a:extLst>
        </xdr:cNvPr>
        <xdr:cNvSpPr txBox="1"/>
      </xdr:nvSpPr>
      <xdr:spPr>
        <a:xfrm>
          <a:off x="10515600" y="17160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101</xdr:row>
      <xdr:rowOff>68580</xdr:rowOff>
    </xdr:from>
    <xdr:to>
      <xdr:col>55</xdr:col>
      <xdr:colOff>88900</xdr:colOff>
      <xdr:row>101</xdr:row>
      <xdr:rowOff>68580</xdr:rowOff>
    </xdr:to>
    <xdr:cxnSp macro="">
      <xdr:nvCxnSpPr>
        <xdr:cNvPr id="464" name="直線コネクタ 463">
          <a:extLst>
            <a:ext uri="{FF2B5EF4-FFF2-40B4-BE49-F238E27FC236}">
              <a16:creationId xmlns:a16="http://schemas.microsoft.com/office/drawing/2014/main" id="{00000000-0008-0000-0200-0000D0010000}"/>
            </a:ext>
          </a:extLst>
        </xdr:cNvPr>
        <xdr:cNvCxnSpPr/>
      </xdr:nvCxnSpPr>
      <xdr:spPr>
        <a:xfrm>
          <a:off x="10388600" y="17385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2557</xdr:rowOff>
    </xdr:from>
    <xdr:ext cx="469744" cy="259045"/>
    <xdr:sp macro="" textlink="">
      <xdr:nvSpPr>
        <xdr:cNvPr id="465" name="【市民会館】&#10;一人当たり面積平均値テキスト">
          <a:extLst>
            <a:ext uri="{FF2B5EF4-FFF2-40B4-BE49-F238E27FC236}">
              <a16:creationId xmlns:a16="http://schemas.microsoft.com/office/drawing/2014/main" id="{00000000-0008-0000-0200-0000D1010000}"/>
            </a:ext>
          </a:extLst>
        </xdr:cNvPr>
        <xdr:cNvSpPr txBox="1"/>
      </xdr:nvSpPr>
      <xdr:spPr>
        <a:xfrm>
          <a:off x="10515600" y="181762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151130</xdr:rowOff>
    </xdr:from>
    <xdr:to>
      <xdr:col>55</xdr:col>
      <xdr:colOff>50800</xdr:colOff>
      <xdr:row>107</xdr:row>
      <xdr:rowOff>81280</xdr:rowOff>
    </xdr:to>
    <xdr:sp macro="" textlink="">
      <xdr:nvSpPr>
        <xdr:cNvPr id="466" name="フローチャート: 判断 465">
          <a:extLst>
            <a:ext uri="{FF2B5EF4-FFF2-40B4-BE49-F238E27FC236}">
              <a16:creationId xmlns:a16="http://schemas.microsoft.com/office/drawing/2014/main" id="{00000000-0008-0000-0200-0000D2010000}"/>
            </a:ext>
          </a:extLst>
        </xdr:cNvPr>
        <xdr:cNvSpPr/>
      </xdr:nvSpPr>
      <xdr:spPr>
        <a:xfrm>
          <a:off x="10426700" y="18324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149225</xdr:rowOff>
    </xdr:from>
    <xdr:to>
      <xdr:col>50</xdr:col>
      <xdr:colOff>165100</xdr:colOff>
      <xdr:row>107</xdr:row>
      <xdr:rowOff>79375</xdr:rowOff>
    </xdr:to>
    <xdr:sp macro="" textlink="">
      <xdr:nvSpPr>
        <xdr:cNvPr id="467" name="フローチャート: 判断 466">
          <a:extLst>
            <a:ext uri="{FF2B5EF4-FFF2-40B4-BE49-F238E27FC236}">
              <a16:creationId xmlns:a16="http://schemas.microsoft.com/office/drawing/2014/main" id="{00000000-0008-0000-0200-0000D3010000}"/>
            </a:ext>
          </a:extLst>
        </xdr:cNvPr>
        <xdr:cNvSpPr/>
      </xdr:nvSpPr>
      <xdr:spPr>
        <a:xfrm>
          <a:off x="9588500" y="18322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160655</xdr:rowOff>
    </xdr:from>
    <xdr:to>
      <xdr:col>46</xdr:col>
      <xdr:colOff>38100</xdr:colOff>
      <xdr:row>107</xdr:row>
      <xdr:rowOff>90805</xdr:rowOff>
    </xdr:to>
    <xdr:sp macro="" textlink="">
      <xdr:nvSpPr>
        <xdr:cNvPr id="468" name="フローチャート: 判断 467">
          <a:extLst>
            <a:ext uri="{FF2B5EF4-FFF2-40B4-BE49-F238E27FC236}">
              <a16:creationId xmlns:a16="http://schemas.microsoft.com/office/drawing/2014/main" id="{00000000-0008-0000-0200-0000D4010000}"/>
            </a:ext>
          </a:extLst>
        </xdr:cNvPr>
        <xdr:cNvSpPr/>
      </xdr:nvSpPr>
      <xdr:spPr>
        <a:xfrm>
          <a:off x="8699500" y="18334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164464</xdr:rowOff>
    </xdr:from>
    <xdr:to>
      <xdr:col>41</xdr:col>
      <xdr:colOff>101600</xdr:colOff>
      <xdr:row>107</xdr:row>
      <xdr:rowOff>94614</xdr:rowOff>
    </xdr:to>
    <xdr:sp macro="" textlink="">
      <xdr:nvSpPr>
        <xdr:cNvPr id="469" name="フローチャート: 判断 468">
          <a:extLst>
            <a:ext uri="{FF2B5EF4-FFF2-40B4-BE49-F238E27FC236}">
              <a16:creationId xmlns:a16="http://schemas.microsoft.com/office/drawing/2014/main" id="{00000000-0008-0000-0200-0000D5010000}"/>
            </a:ext>
          </a:extLst>
        </xdr:cNvPr>
        <xdr:cNvSpPr/>
      </xdr:nvSpPr>
      <xdr:spPr>
        <a:xfrm>
          <a:off x="7810500" y="18338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162561</xdr:rowOff>
    </xdr:from>
    <xdr:to>
      <xdr:col>36</xdr:col>
      <xdr:colOff>165100</xdr:colOff>
      <xdr:row>107</xdr:row>
      <xdr:rowOff>92711</xdr:rowOff>
    </xdr:to>
    <xdr:sp macro="" textlink="">
      <xdr:nvSpPr>
        <xdr:cNvPr id="470" name="フローチャート: 判断 469">
          <a:extLst>
            <a:ext uri="{FF2B5EF4-FFF2-40B4-BE49-F238E27FC236}">
              <a16:creationId xmlns:a16="http://schemas.microsoft.com/office/drawing/2014/main" id="{00000000-0008-0000-0200-0000D6010000}"/>
            </a:ext>
          </a:extLst>
        </xdr:cNvPr>
        <xdr:cNvSpPr/>
      </xdr:nvSpPr>
      <xdr:spPr>
        <a:xfrm>
          <a:off x="6921500" y="18336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00000000-0008-0000-0200-0000D7010000}"/>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00000000-0008-0000-0200-0000D8010000}"/>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00000000-0008-0000-0200-0000D9010000}"/>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00000000-0008-0000-0200-0000DA010000}"/>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00000000-0008-0000-0200-0000DB010000}"/>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69214</xdr:rowOff>
    </xdr:from>
    <xdr:to>
      <xdr:col>55</xdr:col>
      <xdr:colOff>50800</xdr:colOff>
      <xdr:row>107</xdr:row>
      <xdr:rowOff>170814</xdr:rowOff>
    </xdr:to>
    <xdr:sp macro="" textlink="">
      <xdr:nvSpPr>
        <xdr:cNvPr id="476" name="楕円 475">
          <a:extLst>
            <a:ext uri="{FF2B5EF4-FFF2-40B4-BE49-F238E27FC236}">
              <a16:creationId xmlns:a16="http://schemas.microsoft.com/office/drawing/2014/main" id="{00000000-0008-0000-0200-0000DC010000}"/>
            </a:ext>
          </a:extLst>
        </xdr:cNvPr>
        <xdr:cNvSpPr/>
      </xdr:nvSpPr>
      <xdr:spPr>
        <a:xfrm>
          <a:off x="10426700" y="18414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47641</xdr:rowOff>
    </xdr:from>
    <xdr:ext cx="469744" cy="259045"/>
    <xdr:sp macro="" textlink="">
      <xdr:nvSpPr>
        <xdr:cNvPr id="477" name="【市民会館】&#10;一人当たり面積該当値テキスト">
          <a:extLst>
            <a:ext uri="{FF2B5EF4-FFF2-40B4-BE49-F238E27FC236}">
              <a16:creationId xmlns:a16="http://schemas.microsoft.com/office/drawing/2014/main" id="{00000000-0008-0000-0200-0000DD010000}"/>
            </a:ext>
          </a:extLst>
        </xdr:cNvPr>
        <xdr:cNvSpPr txBox="1"/>
      </xdr:nvSpPr>
      <xdr:spPr>
        <a:xfrm>
          <a:off x="10515600" y="183927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67311</xdr:rowOff>
    </xdr:from>
    <xdr:to>
      <xdr:col>50</xdr:col>
      <xdr:colOff>165100</xdr:colOff>
      <xdr:row>107</xdr:row>
      <xdr:rowOff>168911</xdr:rowOff>
    </xdr:to>
    <xdr:sp macro="" textlink="">
      <xdr:nvSpPr>
        <xdr:cNvPr id="478" name="楕円 477">
          <a:extLst>
            <a:ext uri="{FF2B5EF4-FFF2-40B4-BE49-F238E27FC236}">
              <a16:creationId xmlns:a16="http://schemas.microsoft.com/office/drawing/2014/main" id="{00000000-0008-0000-0200-0000DE010000}"/>
            </a:ext>
          </a:extLst>
        </xdr:cNvPr>
        <xdr:cNvSpPr/>
      </xdr:nvSpPr>
      <xdr:spPr>
        <a:xfrm>
          <a:off x="9588500" y="18412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118111</xdr:rowOff>
    </xdr:from>
    <xdr:to>
      <xdr:col>55</xdr:col>
      <xdr:colOff>0</xdr:colOff>
      <xdr:row>107</xdr:row>
      <xdr:rowOff>120014</xdr:rowOff>
    </xdr:to>
    <xdr:cxnSp macro="">
      <xdr:nvCxnSpPr>
        <xdr:cNvPr id="479" name="直線コネクタ 478">
          <a:extLst>
            <a:ext uri="{FF2B5EF4-FFF2-40B4-BE49-F238E27FC236}">
              <a16:creationId xmlns:a16="http://schemas.microsoft.com/office/drawing/2014/main" id="{00000000-0008-0000-0200-0000DF010000}"/>
            </a:ext>
          </a:extLst>
        </xdr:cNvPr>
        <xdr:cNvCxnSpPr/>
      </xdr:nvCxnSpPr>
      <xdr:spPr>
        <a:xfrm>
          <a:off x="9639300" y="18463261"/>
          <a:ext cx="838200" cy="1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65405</xdr:rowOff>
    </xdr:from>
    <xdr:to>
      <xdr:col>46</xdr:col>
      <xdr:colOff>38100</xdr:colOff>
      <xdr:row>107</xdr:row>
      <xdr:rowOff>167005</xdr:rowOff>
    </xdr:to>
    <xdr:sp macro="" textlink="">
      <xdr:nvSpPr>
        <xdr:cNvPr id="480" name="楕円 479">
          <a:extLst>
            <a:ext uri="{FF2B5EF4-FFF2-40B4-BE49-F238E27FC236}">
              <a16:creationId xmlns:a16="http://schemas.microsoft.com/office/drawing/2014/main" id="{00000000-0008-0000-0200-0000E0010000}"/>
            </a:ext>
          </a:extLst>
        </xdr:cNvPr>
        <xdr:cNvSpPr/>
      </xdr:nvSpPr>
      <xdr:spPr>
        <a:xfrm>
          <a:off x="8699500" y="18410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116205</xdr:rowOff>
    </xdr:from>
    <xdr:to>
      <xdr:col>50</xdr:col>
      <xdr:colOff>114300</xdr:colOff>
      <xdr:row>107</xdr:row>
      <xdr:rowOff>118111</xdr:rowOff>
    </xdr:to>
    <xdr:cxnSp macro="">
      <xdr:nvCxnSpPr>
        <xdr:cNvPr id="481" name="直線コネクタ 480">
          <a:extLst>
            <a:ext uri="{FF2B5EF4-FFF2-40B4-BE49-F238E27FC236}">
              <a16:creationId xmlns:a16="http://schemas.microsoft.com/office/drawing/2014/main" id="{00000000-0008-0000-0200-0000E1010000}"/>
            </a:ext>
          </a:extLst>
        </xdr:cNvPr>
        <xdr:cNvCxnSpPr/>
      </xdr:nvCxnSpPr>
      <xdr:spPr>
        <a:xfrm>
          <a:off x="8750300" y="18461355"/>
          <a:ext cx="889000"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63500</xdr:rowOff>
    </xdr:from>
    <xdr:to>
      <xdr:col>41</xdr:col>
      <xdr:colOff>101600</xdr:colOff>
      <xdr:row>107</xdr:row>
      <xdr:rowOff>165100</xdr:rowOff>
    </xdr:to>
    <xdr:sp macro="" textlink="">
      <xdr:nvSpPr>
        <xdr:cNvPr id="482" name="楕円 481">
          <a:extLst>
            <a:ext uri="{FF2B5EF4-FFF2-40B4-BE49-F238E27FC236}">
              <a16:creationId xmlns:a16="http://schemas.microsoft.com/office/drawing/2014/main" id="{00000000-0008-0000-0200-0000E2010000}"/>
            </a:ext>
          </a:extLst>
        </xdr:cNvPr>
        <xdr:cNvSpPr/>
      </xdr:nvSpPr>
      <xdr:spPr>
        <a:xfrm>
          <a:off x="7810500" y="18408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114300</xdr:rowOff>
    </xdr:from>
    <xdr:to>
      <xdr:col>45</xdr:col>
      <xdr:colOff>177800</xdr:colOff>
      <xdr:row>107</xdr:row>
      <xdr:rowOff>116205</xdr:rowOff>
    </xdr:to>
    <xdr:cxnSp macro="">
      <xdr:nvCxnSpPr>
        <xdr:cNvPr id="483" name="直線コネクタ 482">
          <a:extLst>
            <a:ext uri="{FF2B5EF4-FFF2-40B4-BE49-F238E27FC236}">
              <a16:creationId xmlns:a16="http://schemas.microsoft.com/office/drawing/2014/main" id="{00000000-0008-0000-0200-0000E3010000}"/>
            </a:ext>
          </a:extLst>
        </xdr:cNvPr>
        <xdr:cNvCxnSpPr/>
      </xdr:nvCxnSpPr>
      <xdr:spPr>
        <a:xfrm>
          <a:off x="7861300" y="18459450"/>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63500</xdr:rowOff>
    </xdr:from>
    <xdr:to>
      <xdr:col>36</xdr:col>
      <xdr:colOff>165100</xdr:colOff>
      <xdr:row>107</xdr:row>
      <xdr:rowOff>165100</xdr:rowOff>
    </xdr:to>
    <xdr:sp macro="" textlink="">
      <xdr:nvSpPr>
        <xdr:cNvPr id="484" name="楕円 483">
          <a:extLst>
            <a:ext uri="{FF2B5EF4-FFF2-40B4-BE49-F238E27FC236}">
              <a16:creationId xmlns:a16="http://schemas.microsoft.com/office/drawing/2014/main" id="{00000000-0008-0000-0200-0000E4010000}"/>
            </a:ext>
          </a:extLst>
        </xdr:cNvPr>
        <xdr:cNvSpPr/>
      </xdr:nvSpPr>
      <xdr:spPr>
        <a:xfrm>
          <a:off x="6921500" y="18408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114300</xdr:rowOff>
    </xdr:from>
    <xdr:to>
      <xdr:col>41</xdr:col>
      <xdr:colOff>50800</xdr:colOff>
      <xdr:row>107</xdr:row>
      <xdr:rowOff>114300</xdr:rowOff>
    </xdr:to>
    <xdr:cxnSp macro="">
      <xdr:nvCxnSpPr>
        <xdr:cNvPr id="485" name="直線コネクタ 484">
          <a:extLst>
            <a:ext uri="{FF2B5EF4-FFF2-40B4-BE49-F238E27FC236}">
              <a16:creationId xmlns:a16="http://schemas.microsoft.com/office/drawing/2014/main" id="{00000000-0008-0000-0200-0000E5010000}"/>
            </a:ext>
          </a:extLst>
        </xdr:cNvPr>
        <xdr:cNvCxnSpPr/>
      </xdr:nvCxnSpPr>
      <xdr:spPr>
        <a:xfrm>
          <a:off x="6972300" y="184594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95902</xdr:rowOff>
    </xdr:from>
    <xdr:ext cx="469744" cy="259045"/>
    <xdr:sp macro="" textlink="">
      <xdr:nvSpPr>
        <xdr:cNvPr id="486" name="n_1aveValue【市民会館】&#10;一人当たり面積">
          <a:extLst>
            <a:ext uri="{FF2B5EF4-FFF2-40B4-BE49-F238E27FC236}">
              <a16:creationId xmlns:a16="http://schemas.microsoft.com/office/drawing/2014/main" id="{00000000-0008-0000-0200-0000E6010000}"/>
            </a:ext>
          </a:extLst>
        </xdr:cNvPr>
        <xdr:cNvSpPr txBox="1"/>
      </xdr:nvSpPr>
      <xdr:spPr>
        <a:xfrm>
          <a:off x="9391727" y="18098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107332</xdr:rowOff>
    </xdr:from>
    <xdr:ext cx="469744" cy="259045"/>
    <xdr:sp macro="" textlink="">
      <xdr:nvSpPr>
        <xdr:cNvPr id="487" name="n_2aveValue【市民会館】&#10;一人当たり面積">
          <a:extLst>
            <a:ext uri="{FF2B5EF4-FFF2-40B4-BE49-F238E27FC236}">
              <a16:creationId xmlns:a16="http://schemas.microsoft.com/office/drawing/2014/main" id="{00000000-0008-0000-0200-0000E7010000}"/>
            </a:ext>
          </a:extLst>
        </xdr:cNvPr>
        <xdr:cNvSpPr txBox="1"/>
      </xdr:nvSpPr>
      <xdr:spPr>
        <a:xfrm>
          <a:off x="8515427" y="181095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111141</xdr:rowOff>
    </xdr:from>
    <xdr:ext cx="469744" cy="259045"/>
    <xdr:sp macro="" textlink="">
      <xdr:nvSpPr>
        <xdr:cNvPr id="488" name="n_3aveValue【市民会館】&#10;一人当たり面積">
          <a:extLst>
            <a:ext uri="{FF2B5EF4-FFF2-40B4-BE49-F238E27FC236}">
              <a16:creationId xmlns:a16="http://schemas.microsoft.com/office/drawing/2014/main" id="{00000000-0008-0000-0200-0000E8010000}"/>
            </a:ext>
          </a:extLst>
        </xdr:cNvPr>
        <xdr:cNvSpPr txBox="1"/>
      </xdr:nvSpPr>
      <xdr:spPr>
        <a:xfrm>
          <a:off x="7626427" y="18113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109238</xdr:rowOff>
    </xdr:from>
    <xdr:ext cx="469744" cy="259045"/>
    <xdr:sp macro="" textlink="">
      <xdr:nvSpPr>
        <xdr:cNvPr id="489" name="n_4aveValue【市民会館】&#10;一人当たり面積">
          <a:extLst>
            <a:ext uri="{FF2B5EF4-FFF2-40B4-BE49-F238E27FC236}">
              <a16:creationId xmlns:a16="http://schemas.microsoft.com/office/drawing/2014/main" id="{00000000-0008-0000-0200-0000E9010000}"/>
            </a:ext>
          </a:extLst>
        </xdr:cNvPr>
        <xdr:cNvSpPr txBox="1"/>
      </xdr:nvSpPr>
      <xdr:spPr>
        <a:xfrm>
          <a:off x="6737427" y="18111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107</xdr:row>
      <xdr:rowOff>160038</xdr:rowOff>
    </xdr:from>
    <xdr:ext cx="469744" cy="259045"/>
    <xdr:sp macro="" textlink="">
      <xdr:nvSpPr>
        <xdr:cNvPr id="490" name="n_1mainValue【市民会館】&#10;一人当たり面積">
          <a:extLst>
            <a:ext uri="{FF2B5EF4-FFF2-40B4-BE49-F238E27FC236}">
              <a16:creationId xmlns:a16="http://schemas.microsoft.com/office/drawing/2014/main" id="{00000000-0008-0000-0200-0000EA010000}"/>
            </a:ext>
          </a:extLst>
        </xdr:cNvPr>
        <xdr:cNvSpPr txBox="1"/>
      </xdr:nvSpPr>
      <xdr:spPr>
        <a:xfrm>
          <a:off x="9391727" y="18505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158132</xdr:rowOff>
    </xdr:from>
    <xdr:ext cx="469744" cy="259045"/>
    <xdr:sp macro="" textlink="">
      <xdr:nvSpPr>
        <xdr:cNvPr id="491" name="n_2mainValue【市民会館】&#10;一人当たり面積">
          <a:extLst>
            <a:ext uri="{FF2B5EF4-FFF2-40B4-BE49-F238E27FC236}">
              <a16:creationId xmlns:a16="http://schemas.microsoft.com/office/drawing/2014/main" id="{00000000-0008-0000-0200-0000EB010000}"/>
            </a:ext>
          </a:extLst>
        </xdr:cNvPr>
        <xdr:cNvSpPr txBox="1"/>
      </xdr:nvSpPr>
      <xdr:spPr>
        <a:xfrm>
          <a:off x="8515427" y="18503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156227</xdr:rowOff>
    </xdr:from>
    <xdr:ext cx="469744" cy="259045"/>
    <xdr:sp macro="" textlink="">
      <xdr:nvSpPr>
        <xdr:cNvPr id="492" name="n_3mainValue【市民会館】&#10;一人当たり面積">
          <a:extLst>
            <a:ext uri="{FF2B5EF4-FFF2-40B4-BE49-F238E27FC236}">
              <a16:creationId xmlns:a16="http://schemas.microsoft.com/office/drawing/2014/main" id="{00000000-0008-0000-0200-0000EC010000}"/>
            </a:ext>
          </a:extLst>
        </xdr:cNvPr>
        <xdr:cNvSpPr txBox="1"/>
      </xdr:nvSpPr>
      <xdr:spPr>
        <a:xfrm>
          <a:off x="7626427" y="18501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156227</xdr:rowOff>
    </xdr:from>
    <xdr:ext cx="469744" cy="259045"/>
    <xdr:sp macro="" textlink="">
      <xdr:nvSpPr>
        <xdr:cNvPr id="493" name="n_4mainValue【市民会館】&#10;一人当たり面積">
          <a:extLst>
            <a:ext uri="{FF2B5EF4-FFF2-40B4-BE49-F238E27FC236}">
              <a16:creationId xmlns:a16="http://schemas.microsoft.com/office/drawing/2014/main" id="{00000000-0008-0000-0200-0000ED010000}"/>
            </a:ext>
          </a:extLst>
        </xdr:cNvPr>
        <xdr:cNvSpPr txBox="1"/>
      </xdr:nvSpPr>
      <xdr:spPr>
        <a:xfrm>
          <a:off x="6737427" y="18501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4" name="正方形/長方形 493">
          <a:extLst>
            <a:ext uri="{FF2B5EF4-FFF2-40B4-BE49-F238E27FC236}">
              <a16:creationId xmlns:a16="http://schemas.microsoft.com/office/drawing/2014/main" id="{00000000-0008-0000-0200-0000EE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5" name="正方形/長方形 494">
          <a:extLst>
            <a:ext uri="{FF2B5EF4-FFF2-40B4-BE49-F238E27FC236}">
              <a16:creationId xmlns:a16="http://schemas.microsoft.com/office/drawing/2014/main" id="{00000000-0008-0000-0200-0000EF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6" name="正方形/長方形 495">
          <a:extLst>
            <a:ext uri="{FF2B5EF4-FFF2-40B4-BE49-F238E27FC236}">
              <a16:creationId xmlns:a16="http://schemas.microsoft.com/office/drawing/2014/main" id="{00000000-0008-0000-0200-0000F0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7" name="正方形/長方形 496">
          <a:extLst>
            <a:ext uri="{FF2B5EF4-FFF2-40B4-BE49-F238E27FC236}">
              <a16:creationId xmlns:a16="http://schemas.microsoft.com/office/drawing/2014/main" id="{00000000-0008-0000-0200-0000F1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8" name="正方形/長方形 497">
          <a:extLst>
            <a:ext uri="{FF2B5EF4-FFF2-40B4-BE49-F238E27FC236}">
              <a16:creationId xmlns:a16="http://schemas.microsoft.com/office/drawing/2014/main" id="{00000000-0008-0000-0200-0000F2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9" name="正方形/長方形 498">
          <a:extLst>
            <a:ext uri="{FF2B5EF4-FFF2-40B4-BE49-F238E27FC236}">
              <a16:creationId xmlns:a16="http://schemas.microsoft.com/office/drawing/2014/main" id="{00000000-0008-0000-0200-0000F3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0" name="正方形/長方形 499">
          <a:extLst>
            <a:ext uri="{FF2B5EF4-FFF2-40B4-BE49-F238E27FC236}">
              <a16:creationId xmlns:a16="http://schemas.microsoft.com/office/drawing/2014/main" id="{00000000-0008-0000-0200-0000F4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1" name="正方形/長方形 500">
          <a:extLst>
            <a:ext uri="{FF2B5EF4-FFF2-40B4-BE49-F238E27FC236}">
              <a16:creationId xmlns:a16="http://schemas.microsoft.com/office/drawing/2014/main" id="{00000000-0008-0000-0200-0000F5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2" name="テキスト ボックス 501">
          <a:extLst>
            <a:ext uri="{FF2B5EF4-FFF2-40B4-BE49-F238E27FC236}">
              <a16:creationId xmlns:a16="http://schemas.microsoft.com/office/drawing/2014/main" id="{00000000-0008-0000-0200-0000F6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3" name="直線コネクタ 502">
          <a:extLst>
            <a:ext uri="{FF2B5EF4-FFF2-40B4-BE49-F238E27FC236}">
              <a16:creationId xmlns:a16="http://schemas.microsoft.com/office/drawing/2014/main" id="{00000000-0008-0000-0200-0000F7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4" name="テキスト ボックス 503">
          <a:extLst>
            <a:ext uri="{FF2B5EF4-FFF2-40B4-BE49-F238E27FC236}">
              <a16:creationId xmlns:a16="http://schemas.microsoft.com/office/drawing/2014/main" id="{00000000-0008-0000-0200-0000F8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5" name="直線コネクタ 504">
          <a:extLst>
            <a:ext uri="{FF2B5EF4-FFF2-40B4-BE49-F238E27FC236}">
              <a16:creationId xmlns:a16="http://schemas.microsoft.com/office/drawing/2014/main" id="{00000000-0008-0000-0200-0000F9010000}"/>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6" name="テキスト ボックス 505">
          <a:extLst>
            <a:ext uri="{FF2B5EF4-FFF2-40B4-BE49-F238E27FC236}">
              <a16:creationId xmlns:a16="http://schemas.microsoft.com/office/drawing/2014/main" id="{00000000-0008-0000-0200-0000FA010000}"/>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7" name="直線コネクタ 506">
          <a:extLst>
            <a:ext uri="{FF2B5EF4-FFF2-40B4-BE49-F238E27FC236}">
              <a16:creationId xmlns:a16="http://schemas.microsoft.com/office/drawing/2014/main" id="{00000000-0008-0000-0200-0000FB010000}"/>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8" name="テキスト ボックス 507">
          <a:extLst>
            <a:ext uri="{FF2B5EF4-FFF2-40B4-BE49-F238E27FC236}">
              <a16:creationId xmlns:a16="http://schemas.microsoft.com/office/drawing/2014/main" id="{00000000-0008-0000-0200-0000FC010000}"/>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9" name="直線コネクタ 508">
          <a:extLst>
            <a:ext uri="{FF2B5EF4-FFF2-40B4-BE49-F238E27FC236}">
              <a16:creationId xmlns:a16="http://schemas.microsoft.com/office/drawing/2014/main" id="{00000000-0008-0000-0200-0000FD010000}"/>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10" name="テキスト ボックス 509">
          <a:extLst>
            <a:ext uri="{FF2B5EF4-FFF2-40B4-BE49-F238E27FC236}">
              <a16:creationId xmlns:a16="http://schemas.microsoft.com/office/drawing/2014/main" id="{00000000-0008-0000-0200-0000FE010000}"/>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11" name="直線コネクタ 510">
          <a:extLst>
            <a:ext uri="{FF2B5EF4-FFF2-40B4-BE49-F238E27FC236}">
              <a16:creationId xmlns:a16="http://schemas.microsoft.com/office/drawing/2014/main" id="{00000000-0008-0000-0200-0000FF010000}"/>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12" name="テキスト ボックス 511">
          <a:extLst>
            <a:ext uri="{FF2B5EF4-FFF2-40B4-BE49-F238E27FC236}">
              <a16:creationId xmlns:a16="http://schemas.microsoft.com/office/drawing/2014/main" id="{00000000-0008-0000-0200-000000020000}"/>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13" name="直線コネクタ 512">
          <a:extLst>
            <a:ext uri="{FF2B5EF4-FFF2-40B4-BE49-F238E27FC236}">
              <a16:creationId xmlns:a16="http://schemas.microsoft.com/office/drawing/2014/main" id="{00000000-0008-0000-0200-000001020000}"/>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4" name="テキスト ボックス 513">
          <a:extLst>
            <a:ext uri="{FF2B5EF4-FFF2-40B4-BE49-F238E27FC236}">
              <a16:creationId xmlns:a16="http://schemas.microsoft.com/office/drawing/2014/main" id="{00000000-0008-0000-0200-000002020000}"/>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5" name="直線コネクタ 514">
          <a:extLst>
            <a:ext uri="{FF2B5EF4-FFF2-40B4-BE49-F238E27FC236}">
              <a16:creationId xmlns:a16="http://schemas.microsoft.com/office/drawing/2014/main" id="{00000000-0008-0000-0200-000003020000}"/>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6" name="テキスト ボックス 515">
          <a:extLst>
            <a:ext uri="{FF2B5EF4-FFF2-40B4-BE49-F238E27FC236}">
              <a16:creationId xmlns:a16="http://schemas.microsoft.com/office/drawing/2014/main" id="{00000000-0008-0000-0200-000004020000}"/>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7" name="直線コネクタ 516">
          <a:extLst>
            <a:ext uri="{FF2B5EF4-FFF2-40B4-BE49-F238E27FC236}">
              <a16:creationId xmlns:a16="http://schemas.microsoft.com/office/drawing/2014/main" id="{00000000-0008-0000-0200-00000502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8" name="【一般廃棄物処理施設】&#10;有形固定資産減価償却率グラフ枠">
          <a:extLst>
            <a:ext uri="{FF2B5EF4-FFF2-40B4-BE49-F238E27FC236}">
              <a16:creationId xmlns:a16="http://schemas.microsoft.com/office/drawing/2014/main" id="{00000000-0008-0000-0200-00000602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77833</xdr:rowOff>
    </xdr:from>
    <xdr:to>
      <xdr:col>85</xdr:col>
      <xdr:colOff>126364</xdr:colOff>
      <xdr:row>42</xdr:row>
      <xdr:rowOff>92528</xdr:rowOff>
    </xdr:to>
    <xdr:cxnSp macro="">
      <xdr:nvCxnSpPr>
        <xdr:cNvPr id="519" name="直線コネクタ 518">
          <a:extLst>
            <a:ext uri="{FF2B5EF4-FFF2-40B4-BE49-F238E27FC236}">
              <a16:creationId xmlns:a16="http://schemas.microsoft.com/office/drawing/2014/main" id="{00000000-0008-0000-0200-000007020000}"/>
            </a:ext>
          </a:extLst>
        </xdr:cNvPr>
        <xdr:cNvCxnSpPr/>
      </xdr:nvCxnSpPr>
      <xdr:spPr>
        <a:xfrm flipV="1">
          <a:off x="16318864" y="5735683"/>
          <a:ext cx="0" cy="15577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520" name="【一般廃棄物処理施設】&#10;有形固定資産減価償却率最小値テキスト">
          <a:extLst>
            <a:ext uri="{FF2B5EF4-FFF2-40B4-BE49-F238E27FC236}">
              <a16:creationId xmlns:a16="http://schemas.microsoft.com/office/drawing/2014/main" id="{00000000-0008-0000-0200-000008020000}"/>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521" name="直線コネクタ 520">
          <a:extLst>
            <a:ext uri="{FF2B5EF4-FFF2-40B4-BE49-F238E27FC236}">
              <a16:creationId xmlns:a16="http://schemas.microsoft.com/office/drawing/2014/main" id="{00000000-0008-0000-0200-000009020000}"/>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24510</xdr:rowOff>
    </xdr:from>
    <xdr:ext cx="340478" cy="259045"/>
    <xdr:sp macro="" textlink="">
      <xdr:nvSpPr>
        <xdr:cNvPr id="522" name="【一般廃棄物処理施設】&#10;有形固定資産減価償却率最大値テキスト">
          <a:extLst>
            <a:ext uri="{FF2B5EF4-FFF2-40B4-BE49-F238E27FC236}">
              <a16:creationId xmlns:a16="http://schemas.microsoft.com/office/drawing/2014/main" id="{00000000-0008-0000-0200-00000A020000}"/>
            </a:ext>
          </a:extLst>
        </xdr:cNvPr>
        <xdr:cNvSpPr txBox="1"/>
      </xdr:nvSpPr>
      <xdr:spPr>
        <a:xfrm>
          <a:off x="16357600" y="551091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77833</xdr:rowOff>
    </xdr:from>
    <xdr:to>
      <xdr:col>86</xdr:col>
      <xdr:colOff>25400</xdr:colOff>
      <xdr:row>33</xdr:row>
      <xdr:rowOff>77833</xdr:rowOff>
    </xdr:to>
    <xdr:cxnSp macro="">
      <xdr:nvCxnSpPr>
        <xdr:cNvPr id="523" name="直線コネクタ 522">
          <a:extLst>
            <a:ext uri="{FF2B5EF4-FFF2-40B4-BE49-F238E27FC236}">
              <a16:creationId xmlns:a16="http://schemas.microsoft.com/office/drawing/2014/main" id="{00000000-0008-0000-0200-00000B020000}"/>
            </a:ext>
          </a:extLst>
        </xdr:cNvPr>
        <xdr:cNvCxnSpPr/>
      </xdr:nvCxnSpPr>
      <xdr:spPr>
        <a:xfrm>
          <a:off x="16230600" y="57356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82567</xdr:rowOff>
    </xdr:from>
    <xdr:ext cx="405111" cy="259045"/>
    <xdr:sp macro="" textlink="">
      <xdr:nvSpPr>
        <xdr:cNvPr id="524" name="【一般廃棄物処理施設】&#10;有形固定資産減価償却率平均値テキスト">
          <a:extLst>
            <a:ext uri="{FF2B5EF4-FFF2-40B4-BE49-F238E27FC236}">
              <a16:creationId xmlns:a16="http://schemas.microsoft.com/office/drawing/2014/main" id="{00000000-0008-0000-0200-00000C020000}"/>
            </a:ext>
          </a:extLst>
        </xdr:cNvPr>
        <xdr:cNvSpPr txBox="1"/>
      </xdr:nvSpPr>
      <xdr:spPr>
        <a:xfrm>
          <a:off x="16357600" y="64262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59690</xdr:rowOff>
    </xdr:from>
    <xdr:to>
      <xdr:col>85</xdr:col>
      <xdr:colOff>177800</xdr:colOff>
      <xdr:row>38</xdr:row>
      <xdr:rowOff>161290</xdr:rowOff>
    </xdr:to>
    <xdr:sp macro="" textlink="">
      <xdr:nvSpPr>
        <xdr:cNvPr id="525" name="フローチャート: 判断 524">
          <a:extLst>
            <a:ext uri="{FF2B5EF4-FFF2-40B4-BE49-F238E27FC236}">
              <a16:creationId xmlns:a16="http://schemas.microsoft.com/office/drawing/2014/main" id="{00000000-0008-0000-0200-00000D020000}"/>
            </a:ext>
          </a:extLst>
        </xdr:cNvPr>
        <xdr:cNvSpPr/>
      </xdr:nvSpPr>
      <xdr:spPr>
        <a:xfrm>
          <a:off x="16268700" y="6574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120106</xdr:rowOff>
    </xdr:from>
    <xdr:to>
      <xdr:col>81</xdr:col>
      <xdr:colOff>101600</xdr:colOff>
      <xdr:row>39</xdr:row>
      <xdr:rowOff>50256</xdr:rowOff>
    </xdr:to>
    <xdr:sp macro="" textlink="">
      <xdr:nvSpPr>
        <xdr:cNvPr id="526" name="フローチャート: 判断 525">
          <a:extLst>
            <a:ext uri="{FF2B5EF4-FFF2-40B4-BE49-F238E27FC236}">
              <a16:creationId xmlns:a16="http://schemas.microsoft.com/office/drawing/2014/main" id="{00000000-0008-0000-0200-00000E020000}"/>
            </a:ext>
          </a:extLst>
        </xdr:cNvPr>
        <xdr:cNvSpPr/>
      </xdr:nvSpPr>
      <xdr:spPr>
        <a:xfrm>
          <a:off x="15430500" y="663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105410</xdr:rowOff>
    </xdr:from>
    <xdr:to>
      <xdr:col>76</xdr:col>
      <xdr:colOff>165100</xdr:colOff>
      <xdr:row>39</xdr:row>
      <xdr:rowOff>35560</xdr:rowOff>
    </xdr:to>
    <xdr:sp macro="" textlink="">
      <xdr:nvSpPr>
        <xdr:cNvPr id="527" name="フローチャート: 判断 526">
          <a:extLst>
            <a:ext uri="{FF2B5EF4-FFF2-40B4-BE49-F238E27FC236}">
              <a16:creationId xmlns:a16="http://schemas.microsoft.com/office/drawing/2014/main" id="{00000000-0008-0000-0200-00000F020000}"/>
            </a:ext>
          </a:extLst>
        </xdr:cNvPr>
        <xdr:cNvSpPr/>
      </xdr:nvSpPr>
      <xdr:spPr>
        <a:xfrm>
          <a:off x="14541500" y="662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131535</xdr:rowOff>
    </xdr:from>
    <xdr:to>
      <xdr:col>72</xdr:col>
      <xdr:colOff>38100</xdr:colOff>
      <xdr:row>39</xdr:row>
      <xdr:rowOff>61685</xdr:rowOff>
    </xdr:to>
    <xdr:sp macro="" textlink="">
      <xdr:nvSpPr>
        <xdr:cNvPr id="528" name="フローチャート: 判断 527">
          <a:extLst>
            <a:ext uri="{FF2B5EF4-FFF2-40B4-BE49-F238E27FC236}">
              <a16:creationId xmlns:a16="http://schemas.microsoft.com/office/drawing/2014/main" id="{00000000-0008-0000-0200-000010020000}"/>
            </a:ext>
          </a:extLst>
        </xdr:cNvPr>
        <xdr:cNvSpPr/>
      </xdr:nvSpPr>
      <xdr:spPr>
        <a:xfrm>
          <a:off x="13652500" y="6646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133169</xdr:rowOff>
    </xdr:from>
    <xdr:to>
      <xdr:col>67</xdr:col>
      <xdr:colOff>101600</xdr:colOff>
      <xdr:row>39</xdr:row>
      <xdr:rowOff>63319</xdr:rowOff>
    </xdr:to>
    <xdr:sp macro="" textlink="">
      <xdr:nvSpPr>
        <xdr:cNvPr id="529" name="フローチャート: 判断 528">
          <a:extLst>
            <a:ext uri="{FF2B5EF4-FFF2-40B4-BE49-F238E27FC236}">
              <a16:creationId xmlns:a16="http://schemas.microsoft.com/office/drawing/2014/main" id="{00000000-0008-0000-0200-000011020000}"/>
            </a:ext>
          </a:extLst>
        </xdr:cNvPr>
        <xdr:cNvSpPr/>
      </xdr:nvSpPr>
      <xdr:spPr>
        <a:xfrm>
          <a:off x="12763500" y="6648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00000000-0008-0000-0200-00001202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00000000-0008-0000-0200-00001302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00000000-0008-0000-0200-00001402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00000000-0008-0000-0200-00001502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4" name="テキスト ボックス 533">
          <a:extLst>
            <a:ext uri="{FF2B5EF4-FFF2-40B4-BE49-F238E27FC236}">
              <a16:creationId xmlns:a16="http://schemas.microsoft.com/office/drawing/2014/main" id="{00000000-0008-0000-0200-00001602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120106</xdr:rowOff>
    </xdr:from>
    <xdr:to>
      <xdr:col>85</xdr:col>
      <xdr:colOff>177800</xdr:colOff>
      <xdr:row>41</xdr:row>
      <xdr:rowOff>50256</xdr:rowOff>
    </xdr:to>
    <xdr:sp macro="" textlink="">
      <xdr:nvSpPr>
        <xdr:cNvPr id="535" name="楕円 534">
          <a:extLst>
            <a:ext uri="{FF2B5EF4-FFF2-40B4-BE49-F238E27FC236}">
              <a16:creationId xmlns:a16="http://schemas.microsoft.com/office/drawing/2014/main" id="{00000000-0008-0000-0200-000017020000}"/>
            </a:ext>
          </a:extLst>
        </xdr:cNvPr>
        <xdr:cNvSpPr/>
      </xdr:nvSpPr>
      <xdr:spPr>
        <a:xfrm>
          <a:off x="16268700" y="6978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98533</xdr:rowOff>
    </xdr:from>
    <xdr:ext cx="405111" cy="259045"/>
    <xdr:sp macro="" textlink="">
      <xdr:nvSpPr>
        <xdr:cNvPr id="536" name="【一般廃棄物処理施設】&#10;有形固定資産減価償却率該当値テキスト">
          <a:extLst>
            <a:ext uri="{FF2B5EF4-FFF2-40B4-BE49-F238E27FC236}">
              <a16:creationId xmlns:a16="http://schemas.microsoft.com/office/drawing/2014/main" id="{00000000-0008-0000-0200-000018020000}"/>
            </a:ext>
          </a:extLst>
        </xdr:cNvPr>
        <xdr:cNvSpPr txBox="1"/>
      </xdr:nvSpPr>
      <xdr:spPr>
        <a:xfrm>
          <a:off x="16357600" y="69565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102144</xdr:rowOff>
    </xdr:from>
    <xdr:to>
      <xdr:col>81</xdr:col>
      <xdr:colOff>101600</xdr:colOff>
      <xdr:row>41</xdr:row>
      <xdr:rowOff>32294</xdr:rowOff>
    </xdr:to>
    <xdr:sp macro="" textlink="">
      <xdr:nvSpPr>
        <xdr:cNvPr id="537" name="楕円 536">
          <a:extLst>
            <a:ext uri="{FF2B5EF4-FFF2-40B4-BE49-F238E27FC236}">
              <a16:creationId xmlns:a16="http://schemas.microsoft.com/office/drawing/2014/main" id="{00000000-0008-0000-0200-000019020000}"/>
            </a:ext>
          </a:extLst>
        </xdr:cNvPr>
        <xdr:cNvSpPr/>
      </xdr:nvSpPr>
      <xdr:spPr>
        <a:xfrm>
          <a:off x="15430500" y="6960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152944</xdr:rowOff>
    </xdr:from>
    <xdr:to>
      <xdr:col>85</xdr:col>
      <xdr:colOff>127000</xdr:colOff>
      <xdr:row>40</xdr:row>
      <xdr:rowOff>170906</xdr:rowOff>
    </xdr:to>
    <xdr:cxnSp macro="">
      <xdr:nvCxnSpPr>
        <xdr:cNvPr id="538" name="直線コネクタ 537">
          <a:extLst>
            <a:ext uri="{FF2B5EF4-FFF2-40B4-BE49-F238E27FC236}">
              <a16:creationId xmlns:a16="http://schemas.microsoft.com/office/drawing/2014/main" id="{00000000-0008-0000-0200-00001A020000}"/>
            </a:ext>
          </a:extLst>
        </xdr:cNvPr>
        <xdr:cNvCxnSpPr/>
      </xdr:nvCxnSpPr>
      <xdr:spPr>
        <a:xfrm>
          <a:off x="15481300" y="7010944"/>
          <a:ext cx="838200" cy="1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105410</xdr:rowOff>
    </xdr:from>
    <xdr:to>
      <xdr:col>76</xdr:col>
      <xdr:colOff>165100</xdr:colOff>
      <xdr:row>41</xdr:row>
      <xdr:rowOff>35560</xdr:rowOff>
    </xdr:to>
    <xdr:sp macro="" textlink="">
      <xdr:nvSpPr>
        <xdr:cNvPr id="539" name="楕円 538">
          <a:extLst>
            <a:ext uri="{FF2B5EF4-FFF2-40B4-BE49-F238E27FC236}">
              <a16:creationId xmlns:a16="http://schemas.microsoft.com/office/drawing/2014/main" id="{00000000-0008-0000-0200-00001B020000}"/>
            </a:ext>
          </a:extLst>
        </xdr:cNvPr>
        <xdr:cNvSpPr/>
      </xdr:nvSpPr>
      <xdr:spPr>
        <a:xfrm>
          <a:off x="14541500" y="6963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152944</xdr:rowOff>
    </xdr:from>
    <xdr:to>
      <xdr:col>81</xdr:col>
      <xdr:colOff>50800</xdr:colOff>
      <xdr:row>40</xdr:row>
      <xdr:rowOff>156210</xdr:rowOff>
    </xdr:to>
    <xdr:cxnSp macro="">
      <xdr:nvCxnSpPr>
        <xdr:cNvPr id="540" name="直線コネクタ 539">
          <a:extLst>
            <a:ext uri="{FF2B5EF4-FFF2-40B4-BE49-F238E27FC236}">
              <a16:creationId xmlns:a16="http://schemas.microsoft.com/office/drawing/2014/main" id="{00000000-0008-0000-0200-00001C020000}"/>
            </a:ext>
          </a:extLst>
        </xdr:cNvPr>
        <xdr:cNvCxnSpPr/>
      </xdr:nvCxnSpPr>
      <xdr:spPr>
        <a:xfrm flipV="1">
          <a:off x="14592300" y="7010944"/>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80917</xdr:rowOff>
    </xdr:from>
    <xdr:to>
      <xdr:col>72</xdr:col>
      <xdr:colOff>38100</xdr:colOff>
      <xdr:row>41</xdr:row>
      <xdr:rowOff>11067</xdr:rowOff>
    </xdr:to>
    <xdr:sp macro="" textlink="">
      <xdr:nvSpPr>
        <xdr:cNvPr id="541" name="楕円 540">
          <a:extLst>
            <a:ext uri="{FF2B5EF4-FFF2-40B4-BE49-F238E27FC236}">
              <a16:creationId xmlns:a16="http://schemas.microsoft.com/office/drawing/2014/main" id="{00000000-0008-0000-0200-00001D020000}"/>
            </a:ext>
          </a:extLst>
        </xdr:cNvPr>
        <xdr:cNvSpPr/>
      </xdr:nvSpPr>
      <xdr:spPr>
        <a:xfrm>
          <a:off x="13652500" y="6938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131717</xdr:rowOff>
    </xdr:from>
    <xdr:to>
      <xdr:col>76</xdr:col>
      <xdr:colOff>114300</xdr:colOff>
      <xdr:row>40</xdr:row>
      <xdr:rowOff>156210</xdr:rowOff>
    </xdr:to>
    <xdr:cxnSp macro="">
      <xdr:nvCxnSpPr>
        <xdr:cNvPr id="542" name="直線コネクタ 541">
          <a:extLst>
            <a:ext uri="{FF2B5EF4-FFF2-40B4-BE49-F238E27FC236}">
              <a16:creationId xmlns:a16="http://schemas.microsoft.com/office/drawing/2014/main" id="{00000000-0008-0000-0200-00001E020000}"/>
            </a:ext>
          </a:extLst>
        </xdr:cNvPr>
        <xdr:cNvCxnSpPr/>
      </xdr:nvCxnSpPr>
      <xdr:spPr>
        <a:xfrm>
          <a:off x="13703300" y="6989717"/>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58057</xdr:rowOff>
    </xdr:from>
    <xdr:to>
      <xdr:col>67</xdr:col>
      <xdr:colOff>101600</xdr:colOff>
      <xdr:row>40</xdr:row>
      <xdr:rowOff>159657</xdr:rowOff>
    </xdr:to>
    <xdr:sp macro="" textlink="">
      <xdr:nvSpPr>
        <xdr:cNvPr id="543" name="楕円 542">
          <a:extLst>
            <a:ext uri="{FF2B5EF4-FFF2-40B4-BE49-F238E27FC236}">
              <a16:creationId xmlns:a16="http://schemas.microsoft.com/office/drawing/2014/main" id="{00000000-0008-0000-0200-00001F020000}"/>
            </a:ext>
          </a:extLst>
        </xdr:cNvPr>
        <xdr:cNvSpPr/>
      </xdr:nvSpPr>
      <xdr:spPr>
        <a:xfrm>
          <a:off x="12763500" y="6916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108857</xdr:rowOff>
    </xdr:from>
    <xdr:to>
      <xdr:col>71</xdr:col>
      <xdr:colOff>177800</xdr:colOff>
      <xdr:row>40</xdr:row>
      <xdr:rowOff>131717</xdr:rowOff>
    </xdr:to>
    <xdr:cxnSp macro="">
      <xdr:nvCxnSpPr>
        <xdr:cNvPr id="544" name="直線コネクタ 543">
          <a:extLst>
            <a:ext uri="{FF2B5EF4-FFF2-40B4-BE49-F238E27FC236}">
              <a16:creationId xmlns:a16="http://schemas.microsoft.com/office/drawing/2014/main" id="{00000000-0008-0000-0200-000020020000}"/>
            </a:ext>
          </a:extLst>
        </xdr:cNvPr>
        <xdr:cNvCxnSpPr/>
      </xdr:nvCxnSpPr>
      <xdr:spPr>
        <a:xfrm>
          <a:off x="12814300" y="6966857"/>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66783</xdr:rowOff>
    </xdr:from>
    <xdr:ext cx="405111" cy="259045"/>
    <xdr:sp macro="" textlink="">
      <xdr:nvSpPr>
        <xdr:cNvPr id="545" name="n_1aveValue【一般廃棄物処理施設】&#10;有形固定資産減価償却率">
          <a:extLst>
            <a:ext uri="{FF2B5EF4-FFF2-40B4-BE49-F238E27FC236}">
              <a16:creationId xmlns:a16="http://schemas.microsoft.com/office/drawing/2014/main" id="{00000000-0008-0000-0200-000021020000}"/>
            </a:ext>
          </a:extLst>
        </xdr:cNvPr>
        <xdr:cNvSpPr txBox="1"/>
      </xdr:nvSpPr>
      <xdr:spPr>
        <a:xfrm>
          <a:off x="15266044" y="64104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52087</xdr:rowOff>
    </xdr:from>
    <xdr:ext cx="405111" cy="259045"/>
    <xdr:sp macro="" textlink="">
      <xdr:nvSpPr>
        <xdr:cNvPr id="546" name="n_2aveValue【一般廃棄物処理施設】&#10;有形固定資産減価償却率">
          <a:extLst>
            <a:ext uri="{FF2B5EF4-FFF2-40B4-BE49-F238E27FC236}">
              <a16:creationId xmlns:a16="http://schemas.microsoft.com/office/drawing/2014/main" id="{00000000-0008-0000-0200-000022020000}"/>
            </a:ext>
          </a:extLst>
        </xdr:cNvPr>
        <xdr:cNvSpPr txBox="1"/>
      </xdr:nvSpPr>
      <xdr:spPr>
        <a:xfrm>
          <a:off x="14389744" y="6395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78213</xdr:rowOff>
    </xdr:from>
    <xdr:ext cx="405111" cy="259045"/>
    <xdr:sp macro="" textlink="">
      <xdr:nvSpPr>
        <xdr:cNvPr id="547" name="n_3aveValue【一般廃棄物処理施設】&#10;有形固定資産減価償却率">
          <a:extLst>
            <a:ext uri="{FF2B5EF4-FFF2-40B4-BE49-F238E27FC236}">
              <a16:creationId xmlns:a16="http://schemas.microsoft.com/office/drawing/2014/main" id="{00000000-0008-0000-0200-000023020000}"/>
            </a:ext>
          </a:extLst>
        </xdr:cNvPr>
        <xdr:cNvSpPr txBox="1"/>
      </xdr:nvSpPr>
      <xdr:spPr>
        <a:xfrm>
          <a:off x="13500744" y="6421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79846</xdr:rowOff>
    </xdr:from>
    <xdr:ext cx="405111" cy="259045"/>
    <xdr:sp macro="" textlink="">
      <xdr:nvSpPr>
        <xdr:cNvPr id="548" name="n_4aveValue【一般廃棄物処理施設】&#10;有形固定資産減価償却率">
          <a:extLst>
            <a:ext uri="{FF2B5EF4-FFF2-40B4-BE49-F238E27FC236}">
              <a16:creationId xmlns:a16="http://schemas.microsoft.com/office/drawing/2014/main" id="{00000000-0008-0000-0200-000024020000}"/>
            </a:ext>
          </a:extLst>
        </xdr:cNvPr>
        <xdr:cNvSpPr txBox="1"/>
      </xdr:nvSpPr>
      <xdr:spPr>
        <a:xfrm>
          <a:off x="12611744" y="64234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23421</xdr:rowOff>
    </xdr:from>
    <xdr:ext cx="405111" cy="259045"/>
    <xdr:sp macro="" textlink="">
      <xdr:nvSpPr>
        <xdr:cNvPr id="549" name="n_1mainValue【一般廃棄物処理施設】&#10;有形固定資産減価償却率">
          <a:extLst>
            <a:ext uri="{FF2B5EF4-FFF2-40B4-BE49-F238E27FC236}">
              <a16:creationId xmlns:a16="http://schemas.microsoft.com/office/drawing/2014/main" id="{00000000-0008-0000-0200-000025020000}"/>
            </a:ext>
          </a:extLst>
        </xdr:cNvPr>
        <xdr:cNvSpPr txBox="1"/>
      </xdr:nvSpPr>
      <xdr:spPr>
        <a:xfrm>
          <a:off x="15266044" y="70528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26687</xdr:rowOff>
    </xdr:from>
    <xdr:ext cx="405111" cy="259045"/>
    <xdr:sp macro="" textlink="">
      <xdr:nvSpPr>
        <xdr:cNvPr id="550" name="n_2mainValue【一般廃棄物処理施設】&#10;有形固定資産減価償却率">
          <a:extLst>
            <a:ext uri="{FF2B5EF4-FFF2-40B4-BE49-F238E27FC236}">
              <a16:creationId xmlns:a16="http://schemas.microsoft.com/office/drawing/2014/main" id="{00000000-0008-0000-0200-000026020000}"/>
            </a:ext>
          </a:extLst>
        </xdr:cNvPr>
        <xdr:cNvSpPr txBox="1"/>
      </xdr:nvSpPr>
      <xdr:spPr>
        <a:xfrm>
          <a:off x="14389744" y="7056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41</xdr:row>
      <xdr:rowOff>2194</xdr:rowOff>
    </xdr:from>
    <xdr:ext cx="405111" cy="259045"/>
    <xdr:sp macro="" textlink="">
      <xdr:nvSpPr>
        <xdr:cNvPr id="551" name="n_3mainValue【一般廃棄物処理施設】&#10;有形固定資産減価償却率">
          <a:extLst>
            <a:ext uri="{FF2B5EF4-FFF2-40B4-BE49-F238E27FC236}">
              <a16:creationId xmlns:a16="http://schemas.microsoft.com/office/drawing/2014/main" id="{00000000-0008-0000-0200-000027020000}"/>
            </a:ext>
          </a:extLst>
        </xdr:cNvPr>
        <xdr:cNvSpPr txBox="1"/>
      </xdr:nvSpPr>
      <xdr:spPr>
        <a:xfrm>
          <a:off x="13500744" y="70316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150784</xdr:rowOff>
    </xdr:from>
    <xdr:ext cx="405111" cy="259045"/>
    <xdr:sp macro="" textlink="">
      <xdr:nvSpPr>
        <xdr:cNvPr id="552" name="n_4mainValue【一般廃棄物処理施設】&#10;有形固定資産減価償却率">
          <a:extLst>
            <a:ext uri="{FF2B5EF4-FFF2-40B4-BE49-F238E27FC236}">
              <a16:creationId xmlns:a16="http://schemas.microsoft.com/office/drawing/2014/main" id="{00000000-0008-0000-0200-000028020000}"/>
            </a:ext>
          </a:extLst>
        </xdr:cNvPr>
        <xdr:cNvSpPr txBox="1"/>
      </xdr:nvSpPr>
      <xdr:spPr>
        <a:xfrm>
          <a:off x="12611744" y="70087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3" name="正方形/長方形 552">
          <a:extLst>
            <a:ext uri="{FF2B5EF4-FFF2-40B4-BE49-F238E27FC236}">
              <a16:creationId xmlns:a16="http://schemas.microsoft.com/office/drawing/2014/main" id="{00000000-0008-0000-0200-00002902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4" name="正方形/長方形 553">
          <a:extLst>
            <a:ext uri="{FF2B5EF4-FFF2-40B4-BE49-F238E27FC236}">
              <a16:creationId xmlns:a16="http://schemas.microsoft.com/office/drawing/2014/main" id="{00000000-0008-0000-0200-00002A02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5" name="正方形/長方形 554">
          <a:extLst>
            <a:ext uri="{FF2B5EF4-FFF2-40B4-BE49-F238E27FC236}">
              <a16:creationId xmlns:a16="http://schemas.microsoft.com/office/drawing/2014/main" id="{00000000-0008-0000-0200-00002B02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6" name="正方形/長方形 555">
          <a:extLst>
            <a:ext uri="{FF2B5EF4-FFF2-40B4-BE49-F238E27FC236}">
              <a16:creationId xmlns:a16="http://schemas.microsoft.com/office/drawing/2014/main" id="{00000000-0008-0000-0200-00002C02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7" name="正方形/長方形 556">
          <a:extLst>
            <a:ext uri="{FF2B5EF4-FFF2-40B4-BE49-F238E27FC236}">
              <a16:creationId xmlns:a16="http://schemas.microsoft.com/office/drawing/2014/main" id="{00000000-0008-0000-0200-00002D02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8" name="正方形/長方形 557">
          <a:extLst>
            <a:ext uri="{FF2B5EF4-FFF2-40B4-BE49-F238E27FC236}">
              <a16:creationId xmlns:a16="http://schemas.microsoft.com/office/drawing/2014/main" id="{00000000-0008-0000-0200-00002E02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9" name="正方形/長方形 558">
          <a:extLst>
            <a:ext uri="{FF2B5EF4-FFF2-40B4-BE49-F238E27FC236}">
              <a16:creationId xmlns:a16="http://schemas.microsoft.com/office/drawing/2014/main" id="{00000000-0008-0000-0200-00002F02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79,844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60" name="正方形/長方形 559">
          <a:extLst>
            <a:ext uri="{FF2B5EF4-FFF2-40B4-BE49-F238E27FC236}">
              <a16:creationId xmlns:a16="http://schemas.microsoft.com/office/drawing/2014/main" id="{00000000-0008-0000-0200-00003002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1" name="テキスト ボックス 560">
          <a:extLst>
            <a:ext uri="{FF2B5EF4-FFF2-40B4-BE49-F238E27FC236}">
              <a16:creationId xmlns:a16="http://schemas.microsoft.com/office/drawing/2014/main" id="{00000000-0008-0000-0200-00003102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2" name="直線コネクタ 561">
          <a:extLst>
            <a:ext uri="{FF2B5EF4-FFF2-40B4-BE49-F238E27FC236}">
              <a16:creationId xmlns:a16="http://schemas.microsoft.com/office/drawing/2014/main" id="{00000000-0008-0000-0200-00003202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63" name="直線コネクタ 562">
          <a:extLst>
            <a:ext uri="{FF2B5EF4-FFF2-40B4-BE49-F238E27FC236}">
              <a16:creationId xmlns:a16="http://schemas.microsoft.com/office/drawing/2014/main" id="{00000000-0008-0000-0200-000033020000}"/>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64" name="テキスト ボックス 563">
          <a:extLst>
            <a:ext uri="{FF2B5EF4-FFF2-40B4-BE49-F238E27FC236}">
              <a16:creationId xmlns:a16="http://schemas.microsoft.com/office/drawing/2014/main" id="{00000000-0008-0000-0200-000034020000}"/>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5" name="直線コネクタ 564">
          <a:extLst>
            <a:ext uri="{FF2B5EF4-FFF2-40B4-BE49-F238E27FC236}">
              <a16:creationId xmlns:a16="http://schemas.microsoft.com/office/drawing/2014/main" id="{00000000-0008-0000-0200-000035020000}"/>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66" name="テキスト ボックス 565">
          <a:extLst>
            <a:ext uri="{FF2B5EF4-FFF2-40B4-BE49-F238E27FC236}">
              <a16:creationId xmlns:a16="http://schemas.microsoft.com/office/drawing/2014/main" id="{00000000-0008-0000-0200-000036020000}"/>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7" name="直線コネクタ 566">
          <a:extLst>
            <a:ext uri="{FF2B5EF4-FFF2-40B4-BE49-F238E27FC236}">
              <a16:creationId xmlns:a16="http://schemas.microsoft.com/office/drawing/2014/main" id="{00000000-0008-0000-0200-000037020000}"/>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68" name="テキスト ボックス 567">
          <a:extLst>
            <a:ext uri="{FF2B5EF4-FFF2-40B4-BE49-F238E27FC236}">
              <a16:creationId xmlns:a16="http://schemas.microsoft.com/office/drawing/2014/main" id="{00000000-0008-0000-0200-000038020000}"/>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9" name="直線コネクタ 568">
          <a:extLst>
            <a:ext uri="{FF2B5EF4-FFF2-40B4-BE49-F238E27FC236}">
              <a16:creationId xmlns:a16="http://schemas.microsoft.com/office/drawing/2014/main" id="{00000000-0008-0000-0200-000039020000}"/>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70" name="テキスト ボックス 569">
          <a:extLst>
            <a:ext uri="{FF2B5EF4-FFF2-40B4-BE49-F238E27FC236}">
              <a16:creationId xmlns:a16="http://schemas.microsoft.com/office/drawing/2014/main" id="{00000000-0008-0000-0200-00003A020000}"/>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1" name="直線コネクタ 570">
          <a:extLst>
            <a:ext uri="{FF2B5EF4-FFF2-40B4-BE49-F238E27FC236}">
              <a16:creationId xmlns:a16="http://schemas.microsoft.com/office/drawing/2014/main" id="{00000000-0008-0000-0200-00003B02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2" name="テキスト ボックス 571">
          <a:extLst>
            <a:ext uri="{FF2B5EF4-FFF2-40B4-BE49-F238E27FC236}">
              <a16:creationId xmlns:a16="http://schemas.microsoft.com/office/drawing/2014/main" id="{00000000-0008-0000-0200-00003C020000}"/>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3" name="【一般廃棄物処理施設】&#10;一人当たり有形固定資産（償却資産）額グラフ枠">
          <a:extLst>
            <a:ext uri="{FF2B5EF4-FFF2-40B4-BE49-F238E27FC236}">
              <a16:creationId xmlns:a16="http://schemas.microsoft.com/office/drawing/2014/main" id="{00000000-0008-0000-0200-00003D02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1171</xdr:rowOff>
    </xdr:from>
    <xdr:to>
      <xdr:col>116</xdr:col>
      <xdr:colOff>62864</xdr:colOff>
      <xdr:row>41</xdr:row>
      <xdr:rowOff>130715</xdr:rowOff>
    </xdr:to>
    <xdr:cxnSp macro="">
      <xdr:nvCxnSpPr>
        <xdr:cNvPr id="574" name="直線コネクタ 573">
          <a:extLst>
            <a:ext uri="{FF2B5EF4-FFF2-40B4-BE49-F238E27FC236}">
              <a16:creationId xmlns:a16="http://schemas.microsoft.com/office/drawing/2014/main" id="{00000000-0008-0000-0200-00003E020000}"/>
            </a:ext>
          </a:extLst>
        </xdr:cNvPr>
        <xdr:cNvCxnSpPr/>
      </xdr:nvCxnSpPr>
      <xdr:spPr>
        <a:xfrm flipV="1">
          <a:off x="22160864" y="5659021"/>
          <a:ext cx="0" cy="15011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134542</xdr:rowOff>
    </xdr:from>
    <xdr:ext cx="469744" cy="259045"/>
    <xdr:sp macro="" textlink="">
      <xdr:nvSpPr>
        <xdr:cNvPr id="575" name="【一般廃棄物処理施設】&#10;一人当たり有形固定資産（償却資産）額最小値テキスト">
          <a:extLst>
            <a:ext uri="{FF2B5EF4-FFF2-40B4-BE49-F238E27FC236}">
              <a16:creationId xmlns:a16="http://schemas.microsoft.com/office/drawing/2014/main" id="{00000000-0008-0000-0200-00003F020000}"/>
            </a:ext>
          </a:extLst>
        </xdr:cNvPr>
        <xdr:cNvSpPr txBox="1"/>
      </xdr:nvSpPr>
      <xdr:spPr>
        <a:xfrm>
          <a:off x="22199600" y="71639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130715</xdr:rowOff>
    </xdr:from>
    <xdr:to>
      <xdr:col>116</xdr:col>
      <xdr:colOff>152400</xdr:colOff>
      <xdr:row>41</xdr:row>
      <xdr:rowOff>130715</xdr:rowOff>
    </xdr:to>
    <xdr:cxnSp macro="">
      <xdr:nvCxnSpPr>
        <xdr:cNvPr id="576" name="直線コネクタ 575">
          <a:extLst>
            <a:ext uri="{FF2B5EF4-FFF2-40B4-BE49-F238E27FC236}">
              <a16:creationId xmlns:a16="http://schemas.microsoft.com/office/drawing/2014/main" id="{00000000-0008-0000-0200-000040020000}"/>
            </a:ext>
          </a:extLst>
        </xdr:cNvPr>
        <xdr:cNvCxnSpPr/>
      </xdr:nvCxnSpPr>
      <xdr:spPr>
        <a:xfrm>
          <a:off x="22072600" y="71601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119298</xdr:rowOff>
    </xdr:from>
    <xdr:ext cx="599010" cy="259045"/>
    <xdr:sp macro="" textlink="">
      <xdr:nvSpPr>
        <xdr:cNvPr id="577" name="【一般廃棄物処理施設】&#10;一人当たり有形固定資産（償却資産）額最大値テキスト">
          <a:extLst>
            <a:ext uri="{FF2B5EF4-FFF2-40B4-BE49-F238E27FC236}">
              <a16:creationId xmlns:a16="http://schemas.microsoft.com/office/drawing/2014/main" id="{00000000-0008-0000-0200-000041020000}"/>
            </a:ext>
          </a:extLst>
        </xdr:cNvPr>
        <xdr:cNvSpPr txBox="1"/>
      </xdr:nvSpPr>
      <xdr:spPr>
        <a:xfrm>
          <a:off x="22199600" y="54342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657,821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1171</xdr:rowOff>
    </xdr:from>
    <xdr:to>
      <xdr:col>116</xdr:col>
      <xdr:colOff>152400</xdr:colOff>
      <xdr:row>33</xdr:row>
      <xdr:rowOff>1171</xdr:rowOff>
    </xdr:to>
    <xdr:cxnSp macro="">
      <xdr:nvCxnSpPr>
        <xdr:cNvPr id="578" name="直線コネクタ 577">
          <a:extLst>
            <a:ext uri="{FF2B5EF4-FFF2-40B4-BE49-F238E27FC236}">
              <a16:creationId xmlns:a16="http://schemas.microsoft.com/office/drawing/2014/main" id="{00000000-0008-0000-0200-000042020000}"/>
            </a:ext>
          </a:extLst>
        </xdr:cNvPr>
        <xdr:cNvCxnSpPr/>
      </xdr:nvCxnSpPr>
      <xdr:spPr>
        <a:xfrm>
          <a:off x="22072600" y="56590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67034</xdr:rowOff>
    </xdr:from>
    <xdr:ext cx="534377" cy="259045"/>
    <xdr:sp macro="" textlink="">
      <xdr:nvSpPr>
        <xdr:cNvPr id="579" name="【一般廃棄物処理施設】&#10;一人当たり有形固定資産（償却資産）額平均値テキスト">
          <a:extLst>
            <a:ext uri="{FF2B5EF4-FFF2-40B4-BE49-F238E27FC236}">
              <a16:creationId xmlns:a16="http://schemas.microsoft.com/office/drawing/2014/main" id="{00000000-0008-0000-0200-000043020000}"/>
            </a:ext>
          </a:extLst>
        </xdr:cNvPr>
        <xdr:cNvSpPr txBox="1"/>
      </xdr:nvSpPr>
      <xdr:spPr>
        <a:xfrm>
          <a:off x="22199600" y="67535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91,795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44157</xdr:rowOff>
    </xdr:from>
    <xdr:to>
      <xdr:col>116</xdr:col>
      <xdr:colOff>114300</xdr:colOff>
      <xdr:row>40</xdr:row>
      <xdr:rowOff>145757</xdr:rowOff>
    </xdr:to>
    <xdr:sp macro="" textlink="">
      <xdr:nvSpPr>
        <xdr:cNvPr id="580" name="フローチャート: 判断 579">
          <a:extLst>
            <a:ext uri="{FF2B5EF4-FFF2-40B4-BE49-F238E27FC236}">
              <a16:creationId xmlns:a16="http://schemas.microsoft.com/office/drawing/2014/main" id="{00000000-0008-0000-0200-000044020000}"/>
            </a:ext>
          </a:extLst>
        </xdr:cNvPr>
        <xdr:cNvSpPr/>
      </xdr:nvSpPr>
      <xdr:spPr>
        <a:xfrm>
          <a:off x="22110700" y="6902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54880</xdr:rowOff>
    </xdr:from>
    <xdr:to>
      <xdr:col>112</xdr:col>
      <xdr:colOff>38100</xdr:colOff>
      <xdr:row>40</xdr:row>
      <xdr:rowOff>156480</xdr:rowOff>
    </xdr:to>
    <xdr:sp macro="" textlink="">
      <xdr:nvSpPr>
        <xdr:cNvPr id="581" name="フローチャート: 判断 580">
          <a:extLst>
            <a:ext uri="{FF2B5EF4-FFF2-40B4-BE49-F238E27FC236}">
              <a16:creationId xmlns:a16="http://schemas.microsoft.com/office/drawing/2014/main" id="{00000000-0008-0000-0200-000045020000}"/>
            </a:ext>
          </a:extLst>
        </xdr:cNvPr>
        <xdr:cNvSpPr/>
      </xdr:nvSpPr>
      <xdr:spPr>
        <a:xfrm>
          <a:off x="21272500" y="691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59613</xdr:rowOff>
    </xdr:from>
    <xdr:to>
      <xdr:col>107</xdr:col>
      <xdr:colOff>101600</xdr:colOff>
      <xdr:row>40</xdr:row>
      <xdr:rowOff>161213</xdr:rowOff>
    </xdr:to>
    <xdr:sp macro="" textlink="">
      <xdr:nvSpPr>
        <xdr:cNvPr id="582" name="フローチャート: 判断 581">
          <a:extLst>
            <a:ext uri="{FF2B5EF4-FFF2-40B4-BE49-F238E27FC236}">
              <a16:creationId xmlns:a16="http://schemas.microsoft.com/office/drawing/2014/main" id="{00000000-0008-0000-0200-000046020000}"/>
            </a:ext>
          </a:extLst>
        </xdr:cNvPr>
        <xdr:cNvSpPr/>
      </xdr:nvSpPr>
      <xdr:spPr>
        <a:xfrm>
          <a:off x="20383500" y="6917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81059</xdr:rowOff>
    </xdr:from>
    <xdr:to>
      <xdr:col>102</xdr:col>
      <xdr:colOff>165100</xdr:colOff>
      <xdr:row>41</xdr:row>
      <xdr:rowOff>11209</xdr:rowOff>
    </xdr:to>
    <xdr:sp macro="" textlink="">
      <xdr:nvSpPr>
        <xdr:cNvPr id="583" name="フローチャート: 判断 582">
          <a:extLst>
            <a:ext uri="{FF2B5EF4-FFF2-40B4-BE49-F238E27FC236}">
              <a16:creationId xmlns:a16="http://schemas.microsoft.com/office/drawing/2014/main" id="{00000000-0008-0000-0200-000047020000}"/>
            </a:ext>
          </a:extLst>
        </xdr:cNvPr>
        <xdr:cNvSpPr/>
      </xdr:nvSpPr>
      <xdr:spPr>
        <a:xfrm>
          <a:off x="19494500" y="69390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79814</xdr:rowOff>
    </xdr:from>
    <xdr:to>
      <xdr:col>98</xdr:col>
      <xdr:colOff>38100</xdr:colOff>
      <xdr:row>41</xdr:row>
      <xdr:rowOff>9964</xdr:rowOff>
    </xdr:to>
    <xdr:sp macro="" textlink="">
      <xdr:nvSpPr>
        <xdr:cNvPr id="584" name="フローチャート: 判断 583">
          <a:extLst>
            <a:ext uri="{FF2B5EF4-FFF2-40B4-BE49-F238E27FC236}">
              <a16:creationId xmlns:a16="http://schemas.microsoft.com/office/drawing/2014/main" id="{00000000-0008-0000-0200-000048020000}"/>
            </a:ext>
          </a:extLst>
        </xdr:cNvPr>
        <xdr:cNvSpPr/>
      </xdr:nvSpPr>
      <xdr:spPr>
        <a:xfrm>
          <a:off x="18605500" y="6937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00000000-0008-0000-0200-00004902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00000000-0008-0000-0200-00004A02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00000000-0008-0000-0200-00004B02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00000000-0008-0000-0200-00004C02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9" name="テキスト ボックス 588">
          <a:extLst>
            <a:ext uri="{FF2B5EF4-FFF2-40B4-BE49-F238E27FC236}">
              <a16:creationId xmlns:a16="http://schemas.microsoft.com/office/drawing/2014/main" id="{00000000-0008-0000-0200-00004D02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84075</xdr:rowOff>
    </xdr:from>
    <xdr:to>
      <xdr:col>116</xdr:col>
      <xdr:colOff>114300</xdr:colOff>
      <xdr:row>41</xdr:row>
      <xdr:rowOff>14225</xdr:rowOff>
    </xdr:to>
    <xdr:sp macro="" textlink="">
      <xdr:nvSpPr>
        <xdr:cNvPr id="590" name="楕円 589">
          <a:extLst>
            <a:ext uri="{FF2B5EF4-FFF2-40B4-BE49-F238E27FC236}">
              <a16:creationId xmlns:a16="http://schemas.microsoft.com/office/drawing/2014/main" id="{00000000-0008-0000-0200-00004E020000}"/>
            </a:ext>
          </a:extLst>
        </xdr:cNvPr>
        <xdr:cNvSpPr/>
      </xdr:nvSpPr>
      <xdr:spPr>
        <a:xfrm>
          <a:off x="22110700" y="6942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62502</xdr:rowOff>
    </xdr:from>
    <xdr:ext cx="534377" cy="259045"/>
    <xdr:sp macro="" textlink="">
      <xdr:nvSpPr>
        <xdr:cNvPr id="591" name="【一般廃棄物処理施設】&#10;一人当たり有形固定資産（償却資産）額該当値テキスト">
          <a:extLst>
            <a:ext uri="{FF2B5EF4-FFF2-40B4-BE49-F238E27FC236}">
              <a16:creationId xmlns:a16="http://schemas.microsoft.com/office/drawing/2014/main" id="{00000000-0008-0000-0200-00004F020000}"/>
            </a:ext>
          </a:extLst>
        </xdr:cNvPr>
        <xdr:cNvSpPr txBox="1"/>
      </xdr:nvSpPr>
      <xdr:spPr>
        <a:xfrm>
          <a:off x="22199600" y="6920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80835</xdr:rowOff>
    </xdr:from>
    <xdr:to>
      <xdr:col>112</xdr:col>
      <xdr:colOff>38100</xdr:colOff>
      <xdr:row>41</xdr:row>
      <xdr:rowOff>10985</xdr:rowOff>
    </xdr:to>
    <xdr:sp macro="" textlink="">
      <xdr:nvSpPr>
        <xdr:cNvPr id="592" name="楕円 591">
          <a:extLst>
            <a:ext uri="{FF2B5EF4-FFF2-40B4-BE49-F238E27FC236}">
              <a16:creationId xmlns:a16="http://schemas.microsoft.com/office/drawing/2014/main" id="{00000000-0008-0000-0200-000050020000}"/>
            </a:ext>
          </a:extLst>
        </xdr:cNvPr>
        <xdr:cNvSpPr/>
      </xdr:nvSpPr>
      <xdr:spPr>
        <a:xfrm>
          <a:off x="21272500" y="6938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131635</xdr:rowOff>
    </xdr:from>
    <xdr:to>
      <xdr:col>116</xdr:col>
      <xdr:colOff>63500</xdr:colOff>
      <xdr:row>40</xdr:row>
      <xdr:rowOff>134875</xdr:rowOff>
    </xdr:to>
    <xdr:cxnSp macro="">
      <xdr:nvCxnSpPr>
        <xdr:cNvPr id="593" name="直線コネクタ 592">
          <a:extLst>
            <a:ext uri="{FF2B5EF4-FFF2-40B4-BE49-F238E27FC236}">
              <a16:creationId xmlns:a16="http://schemas.microsoft.com/office/drawing/2014/main" id="{00000000-0008-0000-0200-000051020000}"/>
            </a:ext>
          </a:extLst>
        </xdr:cNvPr>
        <xdr:cNvCxnSpPr/>
      </xdr:nvCxnSpPr>
      <xdr:spPr>
        <a:xfrm>
          <a:off x="21323300" y="6989635"/>
          <a:ext cx="838200" cy="3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86564</xdr:rowOff>
    </xdr:from>
    <xdr:to>
      <xdr:col>107</xdr:col>
      <xdr:colOff>101600</xdr:colOff>
      <xdr:row>41</xdr:row>
      <xdr:rowOff>16714</xdr:rowOff>
    </xdr:to>
    <xdr:sp macro="" textlink="">
      <xdr:nvSpPr>
        <xdr:cNvPr id="594" name="楕円 593">
          <a:extLst>
            <a:ext uri="{FF2B5EF4-FFF2-40B4-BE49-F238E27FC236}">
              <a16:creationId xmlns:a16="http://schemas.microsoft.com/office/drawing/2014/main" id="{00000000-0008-0000-0200-000052020000}"/>
            </a:ext>
          </a:extLst>
        </xdr:cNvPr>
        <xdr:cNvSpPr/>
      </xdr:nvSpPr>
      <xdr:spPr>
        <a:xfrm>
          <a:off x="20383500" y="6944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131635</xdr:rowOff>
    </xdr:from>
    <xdr:to>
      <xdr:col>111</xdr:col>
      <xdr:colOff>177800</xdr:colOff>
      <xdr:row>40</xdr:row>
      <xdr:rowOff>137364</xdr:rowOff>
    </xdr:to>
    <xdr:cxnSp macro="">
      <xdr:nvCxnSpPr>
        <xdr:cNvPr id="595" name="直線コネクタ 594">
          <a:extLst>
            <a:ext uri="{FF2B5EF4-FFF2-40B4-BE49-F238E27FC236}">
              <a16:creationId xmlns:a16="http://schemas.microsoft.com/office/drawing/2014/main" id="{00000000-0008-0000-0200-000053020000}"/>
            </a:ext>
          </a:extLst>
        </xdr:cNvPr>
        <xdr:cNvCxnSpPr/>
      </xdr:nvCxnSpPr>
      <xdr:spPr>
        <a:xfrm flipV="1">
          <a:off x="20434300" y="6989635"/>
          <a:ext cx="889000" cy="57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90252</xdr:rowOff>
    </xdr:from>
    <xdr:to>
      <xdr:col>102</xdr:col>
      <xdr:colOff>165100</xdr:colOff>
      <xdr:row>41</xdr:row>
      <xdr:rowOff>20402</xdr:rowOff>
    </xdr:to>
    <xdr:sp macro="" textlink="">
      <xdr:nvSpPr>
        <xdr:cNvPr id="596" name="楕円 595">
          <a:extLst>
            <a:ext uri="{FF2B5EF4-FFF2-40B4-BE49-F238E27FC236}">
              <a16:creationId xmlns:a16="http://schemas.microsoft.com/office/drawing/2014/main" id="{00000000-0008-0000-0200-000054020000}"/>
            </a:ext>
          </a:extLst>
        </xdr:cNvPr>
        <xdr:cNvSpPr/>
      </xdr:nvSpPr>
      <xdr:spPr>
        <a:xfrm>
          <a:off x="19494500" y="6948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137364</xdr:rowOff>
    </xdr:from>
    <xdr:to>
      <xdr:col>107</xdr:col>
      <xdr:colOff>50800</xdr:colOff>
      <xdr:row>40</xdr:row>
      <xdr:rowOff>141052</xdr:rowOff>
    </xdr:to>
    <xdr:cxnSp macro="">
      <xdr:nvCxnSpPr>
        <xdr:cNvPr id="597" name="直線コネクタ 596">
          <a:extLst>
            <a:ext uri="{FF2B5EF4-FFF2-40B4-BE49-F238E27FC236}">
              <a16:creationId xmlns:a16="http://schemas.microsoft.com/office/drawing/2014/main" id="{00000000-0008-0000-0200-000055020000}"/>
            </a:ext>
          </a:extLst>
        </xdr:cNvPr>
        <xdr:cNvCxnSpPr/>
      </xdr:nvCxnSpPr>
      <xdr:spPr>
        <a:xfrm flipV="1">
          <a:off x="19545300" y="6995364"/>
          <a:ext cx="889000" cy="36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91822</xdr:rowOff>
    </xdr:from>
    <xdr:to>
      <xdr:col>98</xdr:col>
      <xdr:colOff>38100</xdr:colOff>
      <xdr:row>41</xdr:row>
      <xdr:rowOff>21972</xdr:rowOff>
    </xdr:to>
    <xdr:sp macro="" textlink="">
      <xdr:nvSpPr>
        <xdr:cNvPr id="598" name="楕円 597">
          <a:extLst>
            <a:ext uri="{FF2B5EF4-FFF2-40B4-BE49-F238E27FC236}">
              <a16:creationId xmlns:a16="http://schemas.microsoft.com/office/drawing/2014/main" id="{00000000-0008-0000-0200-000056020000}"/>
            </a:ext>
          </a:extLst>
        </xdr:cNvPr>
        <xdr:cNvSpPr/>
      </xdr:nvSpPr>
      <xdr:spPr>
        <a:xfrm>
          <a:off x="18605500" y="6949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141052</xdr:rowOff>
    </xdr:from>
    <xdr:to>
      <xdr:col>102</xdr:col>
      <xdr:colOff>114300</xdr:colOff>
      <xdr:row>40</xdr:row>
      <xdr:rowOff>142622</xdr:rowOff>
    </xdr:to>
    <xdr:cxnSp macro="">
      <xdr:nvCxnSpPr>
        <xdr:cNvPr id="599" name="直線コネクタ 598">
          <a:extLst>
            <a:ext uri="{FF2B5EF4-FFF2-40B4-BE49-F238E27FC236}">
              <a16:creationId xmlns:a16="http://schemas.microsoft.com/office/drawing/2014/main" id="{00000000-0008-0000-0200-000057020000}"/>
            </a:ext>
          </a:extLst>
        </xdr:cNvPr>
        <xdr:cNvCxnSpPr/>
      </xdr:nvCxnSpPr>
      <xdr:spPr>
        <a:xfrm flipV="1">
          <a:off x="18656300" y="6999052"/>
          <a:ext cx="889000" cy="15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39</xdr:row>
      <xdr:rowOff>1557</xdr:rowOff>
    </xdr:from>
    <xdr:ext cx="534377" cy="259045"/>
    <xdr:sp macro="" textlink="">
      <xdr:nvSpPr>
        <xdr:cNvPr id="600" name="n_1aveValue【一般廃棄物処理施設】&#10;一人当たり有形固定資産（償却資産）額">
          <a:extLst>
            <a:ext uri="{FF2B5EF4-FFF2-40B4-BE49-F238E27FC236}">
              <a16:creationId xmlns:a16="http://schemas.microsoft.com/office/drawing/2014/main" id="{00000000-0008-0000-0200-000058020000}"/>
            </a:ext>
          </a:extLst>
        </xdr:cNvPr>
        <xdr:cNvSpPr txBox="1"/>
      </xdr:nvSpPr>
      <xdr:spPr>
        <a:xfrm>
          <a:off x="21043411" y="6688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39</xdr:row>
      <xdr:rowOff>6290</xdr:rowOff>
    </xdr:from>
    <xdr:ext cx="534377" cy="259045"/>
    <xdr:sp macro="" textlink="">
      <xdr:nvSpPr>
        <xdr:cNvPr id="601" name="n_2aveValue【一般廃棄物処理施設】&#10;一人当たり有形固定資産（償却資産）額">
          <a:extLst>
            <a:ext uri="{FF2B5EF4-FFF2-40B4-BE49-F238E27FC236}">
              <a16:creationId xmlns:a16="http://schemas.microsoft.com/office/drawing/2014/main" id="{00000000-0008-0000-0200-000059020000}"/>
            </a:ext>
          </a:extLst>
        </xdr:cNvPr>
        <xdr:cNvSpPr txBox="1"/>
      </xdr:nvSpPr>
      <xdr:spPr>
        <a:xfrm>
          <a:off x="20167111" y="6692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39</xdr:row>
      <xdr:rowOff>27736</xdr:rowOff>
    </xdr:from>
    <xdr:ext cx="534377" cy="259045"/>
    <xdr:sp macro="" textlink="">
      <xdr:nvSpPr>
        <xdr:cNvPr id="602" name="n_3aveValue【一般廃棄物処理施設】&#10;一人当たり有形固定資産（償却資産）額">
          <a:extLst>
            <a:ext uri="{FF2B5EF4-FFF2-40B4-BE49-F238E27FC236}">
              <a16:creationId xmlns:a16="http://schemas.microsoft.com/office/drawing/2014/main" id="{00000000-0008-0000-0200-00005A020000}"/>
            </a:ext>
          </a:extLst>
        </xdr:cNvPr>
        <xdr:cNvSpPr txBox="1"/>
      </xdr:nvSpPr>
      <xdr:spPr>
        <a:xfrm>
          <a:off x="19278111" y="67142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39</xdr:row>
      <xdr:rowOff>26491</xdr:rowOff>
    </xdr:from>
    <xdr:ext cx="534377" cy="259045"/>
    <xdr:sp macro="" textlink="">
      <xdr:nvSpPr>
        <xdr:cNvPr id="603" name="n_4aveValue【一般廃棄物処理施設】&#10;一人当たり有形固定資産（償却資産）額">
          <a:extLst>
            <a:ext uri="{FF2B5EF4-FFF2-40B4-BE49-F238E27FC236}">
              <a16:creationId xmlns:a16="http://schemas.microsoft.com/office/drawing/2014/main" id="{00000000-0008-0000-0200-00005B020000}"/>
            </a:ext>
          </a:extLst>
        </xdr:cNvPr>
        <xdr:cNvSpPr txBox="1"/>
      </xdr:nvSpPr>
      <xdr:spPr>
        <a:xfrm>
          <a:off x="18389111" y="6713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41</xdr:row>
      <xdr:rowOff>2112</xdr:rowOff>
    </xdr:from>
    <xdr:ext cx="534377" cy="259045"/>
    <xdr:sp macro="" textlink="">
      <xdr:nvSpPr>
        <xdr:cNvPr id="604" name="n_1mainValue【一般廃棄物処理施設】&#10;一人当たり有形固定資産（償却資産）額">
          <a:extLst>
            <a:ext uri="{FF2B5EF4-FFF2-40B4-BE49-F238E27FC236}">
              <a16:creationId xmlns:a16="http://schemas.microsoft.com/office/drawing/2014/main" id="{00000000-0008-0000-0200-00005C020000}"/>
            </a:ext>
          </a:extLst>
        </xdr:cNvPr>
        <xdr:cNvSpPr txBox="1"/>
      </xdr:nvSpPr>
      <xdr:spPr>
        <a:xfrm>
          <a:off x="21043411" y="70315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7841</xdr:rowOff>
    </xdr:from>
    <xdr:ext cx="534377" cy="259045"/>
    <xdr:sp macro="" textlink="">
      <xdr:nvSpPr>
        <xdr:cNvPr id="605" name="n_2mainValue【一般廃棄物処理施設】&#10;一人当たり有形固定資産（償却資産）額">
          <a:extLst>
            <a:ext uri="{FF2B5EF4-FFF2-40B4-BE49-F238E27FC236}">
              <a16:creationId xmlns:a16="http://schemas.microsoft.com/office/drawing/2014/main" id="{00000000-0008-0000-0200-00005D020000}"/>
            </a:ext>
          </a:extLst>
        </xdr:cNvPr>
        <xdr:cNvSpPr txBox="1"/>
      </xdr:nvSpPr>
      <xdr:spPr>
        <a:xfrm>
          <a:off x="20167111" y="70372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11529</xdr:rowOff>
    </xdr:from>
    <xdr:ext cx="534377" cy="259045"/>
    <xdr:sp macro="" textlink="">
      <xdr:nvSpPr>
        <xdr:cNvPr id="606" name="n_3mainValue【一般廃棄物処理施設】&#10;一人当たり有形固定資産（償却資産）額">
          <a:extLst>
            <a:ext uri="{FF2B5EF4-FFF2-40B4-BE49-F238E27FC236}">
              <a16:creationId xmlns:a16="http://schemas.microsoft.com/office/drawing/2014/main" id="{00000000-0008-0000-0200-00005E020000}"/>
            </a:ext>
          </a:extLst>
        </xdr:cNvPr>
        <xdr:cNvSpPr txBox="1"/>
      </xdr:nvSpPr>
      <xdr:spPr>
        <a:xfrm>
          <a:off x="19278111" y="70409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13099</xdr:rowOff>
    </xdr:from>
    <xdr:ext cx="534377" cy="259045"/>
    <xdr:sp macro="" textlink="">
      <xdr:nvSpPr>
        <xdr:cNvPr id="607" name="n_4mainValue【一般廃棄物処理施設】&#10;一人当たり有形固定資産（償却資産）額">
          <a:extLst>
            <a:ext uri="{FF2B5EF4-FFF2-40B4-BE49-F238E27FC236}">
              <a16:creationId xmlns:a16="http://schemas.microsoft.com/office/drawing/2014/main" id="{00000000-0008-0000-0200-00005F020000}"/>
            </a:ext>
          </a:extLst>
        </xdr:cNvPr>
        <xdr:cNvSpPr txBox="1"/>
      </xdr:nvSpPr>
      <xdr:spPr>
        <a:xfrm>
          <a:off x="18389111" y="7042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8" name="正方形/長方形 607">
          <a:extLst>
            <a:ext uri="{FF2B5EF4-FFF2-40B4-BE49-F238E27FC236}">
              <a16:creationId xmlns:a16="http://schemas.microsoft.com/office/drawing/2014/main" id="{00000000-0008-0000-0200-00006002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9" name="正方形/長方形 608">
          <a:extLst>
            <a:ext uri="{FF2B5EF4-FFF2-40B4-BE49-F238E27FC236}">
              <a16:creationId xmlns:a16="http://schemas.microsoft.com/office/drawing/2014/main" id="{00000000-0008-0000-0200-00006102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0" name="正方形/長方形 609">
          <a:extLst>
            <a:ext uri="{FF2B5EF4-FFF2-40B4-BE49-F238E27FC236}">
              <a16:creationId xmlns:a16="http://schemas.microsoft.com/office/drawing/2014/main" id="{00000000-0008-0000-0200-00006202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1" name="正方形/長方形 610">
          <a:extLst>
            <a:ext uri="{FF2B5EF4-FFF2-40B4-BE49-F238E27FC236}">
              <a16:creationId xmlns:a16="http://schemas.microsoft.com/office/drawing/2014/main" id="{00000000-0008-0000-0200-00006302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2" name="正方形/長方形 611">
          <a:extLst>
            <a:ext uri="{FF2B5EF4-FFF2-40B4-BE49-F238E27FC236}">
              <a16:creationId xmlns:a16="http://schemas.microsoft.com/office/drawing/2014/main" id="{00000000-0008-0000-0200-00006402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3" name="正方形/長方形 612">
          <a:extLst>
            <a:ext uri="{FF2B5EF4-FFF2-40B4-BE49-F238E27FC236}">
              <a16:creationId xmlns:a16="http://schemas.microsoft.com/office/drawing/2014/main" id="{00000000-0008-0000-0200-00006502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4" name="正方形/長方形 613">
          <a:extLst>
            <a:ext uri="{FF2B5EF4-FFF2-40B4-BE49-F238E27FC236}">
              <a16:creationId xmlns:a16="http://schemas.microsoft.com/office/drawing/2014/main" id="{00000000-0008-0000-0200-000066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5" name="正方形/長方形 614">
          <a:extLst>
            <a:ext uri="{FF2B5EF4-FFF2-40B4-BE49-F238E27FC236}">
              <a16:creationId xmlns:a16="http://schemas.microsoft.com/office/drawing/2014/main" id="{00000000-0008-0000-0200-00006702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6" name="テキスト ボックス 615">
          <a:extLst>
            <a:ext uri="{FF2B5EF4-FFF2-40B4-BE49-F238E27FC236}">
              <a16:creationId xmlns:a16="http://schemas.microsoft.com/office/drawing/2014/main" id="{00000000-0008-0000-0200-000068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7" name="直線コネクタ 616">
          <a:extLst>
            <a:ext uri="{FF2B5EF4-FFF2-40B4-BE49-F238E27FC236}">
              <a16:creationId xmlns:a16="http://schemas.microsoft.com/office/drawing/2014/main" id="{00000000-0008-0000-0200-000069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8" name="テキスト ボックス 617">
          <a:extLst>
            <a:ext uri="{FF2B5EF4-FFF2-40B4-BE49-F238E27FC236}">
              <a16:creationId xmlns:a16="http://schemas.microsoft.com/office/drawing/2014/main" id="{00000000-0008-0000-0200-00006A02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9" name="直線コネクタ 618">
          <a:extLst>
            <a:ext uri="{FF2B5EF4-FFF2-40B4-BE49-F238E27FC236}">
              <a16:creationId xmlns:a16="http://schemas.microsoft.com/office/drawing/2014/main" id="{00000000-0008-0000-0200-00006B020000}"/>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20" name="テキスト ボックス 619">
          <a:extLst>
            <a:ext uri="{FF2B5EF4-FFF2-40B4-BE49-F238E27FC236}">
              <a16:creationId xmlns:a16="http://schemas.microsoft.com/office/drawing/2014/main" id="{00000000-0008-0000-0200-00006C020000}"/>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21" name="直線コネクタ 620">
          <a:extLst>
            <a:ext uri="{FF2B5EF4-FFF2-40B4-BE49-F238E27FC236}">
              <a16:creationId xmlns:a16="http://schemas.microsoft.com/office/drawing/2014/main" id="{00000000-0008-0000-0200-00006D020000}"/>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2" name="テキスト ボックス 621">
          <a:extLst>
            <a:ext uri="{FF2B5EF4-FFF2-40B4-BE49-F238E27FC236}">
              <a16:creationId xmlns:a16="http://schemas.microsoft.com/office/drawing/2014/main" id="{00000000-0008-0000-0200-00006E020000}"/>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3" name="直線コネクタ 622">
          <a:extLst>
            <a:ext uri="{FF2B5EF4-FFF2-40B4-BE49-F238E27FC236}">
              <a16:creationId xmlns:a16="http://schemas.microsoft.com/office/drawing/2014/main" id="{00000000-0008-0000-0200-00006F020000}"/>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4" name="テキスト ボックス 623">
          <a:extLst>
            <a:ext uri="{FF2B5EF4-FFF2-40B4-BE49-F238E27FC236}">
              <a16:creationId xmlns:a16="http://schemas.microsoft.com/office/drawing/2014/main" id="{00000000-0008-0000-0200-000070020000}"/>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5" name="直線コネクタ 624">
          <a:extLst>
            <a:ext uri="{FF2B5EF4-FFF2-40B4-BE49-F238E27FC236}">
              <a16:creationId xmlns:a16="http://schemas.microsoft.com/office/drawing/2014/main" id="{00000000-0008-0000-0200-000071020000}"/>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6" name="テキスト ボックス 625">
          <a:extLst>
            <a:ext uri="{FF2B5EF4-FFF2-40B4-BE49-F238E27FC236}">
              <a16:creationId xmlns:a16="http://schemas.microsoft.com/office/drawing/2014/main" id="{00000000-0008-0000-0200-000072020000}"/>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7" name="直線コネクタ 626">
          <a:extLst>
            <a:ext uri="{FF2B5EF4-FFF2-40B4-BE49-F238E27FC236}">
              <a16:creationId xmlns:a16="http://schemas.microsoft.com/office/drawing/2014/main" id="{00000000-0008-0000-0200-000073020000}"/>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8" name="テキスト ボックス 627">
          <a:extLst>
            <a:ext uri="{FF2B5EF4-FFF2-40B4-BE49-F238E27FC236}">
              <a16:creationId xmlns:a16="http://schemas.microsoft.com/office/drawing/2014/main" id="{00000000-0008-0000-0200-000074020000}"/>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9" name="直線コネクタ 628">
          <a:extLst>
            <a:ext uri="{FF2B5EF4-FFF2-40B4-BE49-F238E27FC236}">
              <a16:creationId xmlns:a16="http://schemas.microsoft.com/office/drawing/2014/main" id="{00000000-0008-0000-0200-000075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30" name="テキスト ボックス 629">
          <a:extLst>
            <a:ext uri="{FF2B5EF4-FFF2-40B4-BE49-F238E27FC236}">
              <a16:creationId xmlns:a16="http://schemas.microsoft.com/office/drawing/2014/main" id="{00000000-0008-0000-0200-000076020000}"/>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1" name="【保健センター・保健所】&#10;有形固定資産減価償却率グラフ枠">
          <a:extLst>
            <a:ext uri="{FF2B5EF4-FFF2-40B4-BE49-F238E27FC236}">
              <a16:creationId xmlns:a16="http://schemas.microsoft.com/office/drawing/2014/main" id="{00000000-0008-0000-0200-000077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54</xdr:row>
      <xdr:rowOff>161925</xdr:rowOff>
    </xdr:from>
    <xdr:to>
      <xdr:col>85</xdr:col>
      <xdr:colOff>126364</xdr:colOff>
      <xdr:row>64</xdr:row>
      <xdr:rowOff>76200</xdr:rowOff>
    </xdr:to>
    <xdr:cxnSp macro="">
      <xdr:nvCxnSpPr>
        <xdr:cNvPr id="632" name="直線コネクタ 631">
          <a:extLst>
            <a:ext uri="{FF2B5EF4-FFF2-40B4-BE49-F238E27FC236}">
              <a16:creationId xmlns:a16="http://schemas.microsoft.com/office/drawing/2014/main" id="{00000000-0008-0000-0200-000078020000}"/>
            </a:ext>
          </a:extLst>
        </xdr:cNvPr>
        <xdr:cNvCxnSpPr/>
      </xdr:nvCxnSpPr>
      <xdr:spPr>
        <a:xfrm flipV="1">
          <a:off x="16318864" y="9420225"/>
          <a:ext cx="0" cy="16287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633" name="【保健センター・保健所】&#10;有形固定資産減価償却率最小値テキスト">
          <a:extLst>
            <a:ext uri="{FF2B5EF4-FFF2-40B4-BE49-F238E27FC236}">
              <a16:creationId xmlns:a16="http://schemas.microsoft.com/office/drawing/2014/main" id="{00000000-0008-0000-0200-000079020000}"/>
            </a:ext>
          </a:extLst>
        </xdr:cNvPr>
        <xdr:cNvSpPr txBox="1"/>
      </xdr:nvSpPr>
      <xdr:spPr>
        <a:xfrm>
          <a:off x="16357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634" name="直線コネクタ 633">
          <a:extLst>
            <a:ext uri="{FF2B5EF4-FFF2-40B4-BE49-F238E27FC236}">
              <a16:creationId xmlns:a16="http://schemas.microsoft.com/office/drawing/2014/main" id="{00000000-0008-0000-0200-00007A020000}"/>
            </a:ext>
          </a:extLst>
        </xdr:cNvPr>
        <xdr:cNvCxnSpPr/>
      </xdr:nvCxnSpPr>
      <xdr:spPr>
        <a:xfrm>
          <a:off x="16230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108602</xdr:rowOff>
    </xdr:from>
    <xdr:ext cx="405111" cy="259045"/>
    <xdr:sp macro="" textlink="">
      <xdr:nvSpPr>
        <xdr:cNvPr id="635" name="【保健センター・保健所】&#10;有形固定資産減価償却率最大値テキスト">
          <a:extLst>
            <a:ext uri="{FF2B5EF4-FFF2-40B4-BE49-F238E27FC236}">
              <a16:creationId xmlns:a16="http://schemas.microsoft.com/office/drawing/2014/main" id="{00000000-0008-0000-0200-00007B020000}"/>
            </a:ext>
          </a:extLst>
        </xdr:cNvPr>
        <xdr:cNvSpPr txBox="1"/>
      </xdr:nvSpPr>
      <xdr:spPr>
        <a:xfrm>
          <a:off x="16357600" y="9195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161925</xdr:rowOff>
    </xdr:from>
    <xdr:to>
      <xdr:col>86</xdr:col>
      <xdr:colOff>25400</xdr:colOff>
      <xdr:row>54</xdr:row>
      <xdr:rowOff>161925</xdr:rowOff>
    </xdr:to>
    <xdr:cxnSp macro="">
      <xdr:nvCxnSpPr>
        <xdr:cNvPr id="636" name="直線コネクタ 635">
          <a:extLst>
            <a:ext uri="{FF2B5EF4-FFF2-40B4-BE49-F238E27FC236}">
              <a16:creationId xmlns:a16="http://schemas.microsoft.com/office/drawing/2014/main" id="{00000000-0008-0000-0200-00007C020000}"/>
            </a:ext>
          </a:extLst>
        </xdr:cNvPr>
        <xdr:cNvCxnSpPr/>
      </xdr:nvCxnSpPr>
      <xdr:spPr>
        <a:xfrm>
          <a:off x="16230600" y="94202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95902</xdr:rowOff>
    </xdr:from>
    <xdr:ext cx="405111" cy="259045"/>
    <xdr:sp macro="" textlink="">
      <xdr:nvSpPr>
        <xdr:cNvPr id="637" name="【保健センター・保健所】&#10;有形固定資産減価償却率平均値テキスト">
          <a:extLst>
            <a:ext uri="{FF2B5EF4-FFF2-40B4-BE49-F238E27FC236}">
              <a16:creationId xmlns:a16="http://schemas.microsoft.com/office/drawing/2014/main" id="{00000000-0008-0000-0200-00007D020000}"/>
            </a:ext>
          </a:extLst>
        </xdr:cNvPr>
        <xdr:cNvSpPr txBox="1"/>
      </xdr:nvSpPr>
      <xdr:spPr>
        <a:xfrm>
          <a:off x="16357600" y="100400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73025</xdr:rowOff>
    </xdr:from>
    <xdr:to>
      <xdr:col>85</xdr:col>
      <xdr:colOff>177800</xdr:colOff>
      <xdr:row>60</xdr:row>
      <xdr:rowOff>3175</xdr:rowOff>
    </xdr:to>
    <xdr:sp macro="" textlink="">
      <xdr:nvSpPr>
        <xdr:cNvPr id="638" name="フローチャート: 判断 637">
          <a:extLst>
            <a:ext uri="{FF2B5EF4-FFF2-40B4-BE49-F238E27FC236}">
              <a16:creationId xmlns:a16="http://schemas.microsoft.com/office/drawing/2014/main" id="{00000000-0008-0000-0200-00007E020000}"/>
            </a:ext>
          </a:extLst>
        </xdr:cNvPr>
        <xdr:cNvSpPr/>
      </xdr:nvSpPr>
      <xdr:spPr>
        <a:xfrm>
          <a:off x="16268700" y="10188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34925</xdr:rowOff>
    </xdr:from>
    <xdr:to>
      <xdr:col>81</xdr:col>
      <xdr:colOff>101600</xdr:colOff>
      <xdr:row>59</xdr:row>
      <xdr:rowOff>136525</xdr:rowOff>
    </xdr:to>
    <xdr:sp macro="" textlink="">
      <xdr:nvSpPr>
        <xdr:cNvPr id="639" name="フローチャート: 判断 638">
          <a:extLst>
            <a:ext uri="{FF2B5EF4-FFF2-40B4-BE49-F238E27FC236}">
              <a16:creationId xmlns:a16="http://schemas.microsoft.com/office/drawing/2014/main" id="{00000000-0008-0000-0200-00007F020000}"/>
            </a:ext>
          </a:extLst>
        </xdr:cNvPr>
        <xdr:cNvSpPr/>
      </xdr:nvSpPr>
      <xdr:spPr>
        <a:xfrm>
          <a:off x="15430500" y="10150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8255</xdr:rowOff>
    </xdr:from>
    <xdr:to>
      <xdr:col>76</xdr:col>
      <xdr:colOff>165100</xdr:colOff>
      <xdr:row>59</xdr:row>
      <xdr:rowOff>109855</xdr:rowOff>
    </xdr:to>
    <xdr:sp macro="" textlink="">
      <xdr:nvSpPr>
        <xdr:cNvPr id="640" name="フローチャート: 判断 639">
          <a:extLst>
            <a:ext uri="{FF2B5EF4-FFF2-40B4-BE49-F238E27FC236}">
              <a16:creationId xmlns:a16="http://schemas.microsoft.com/office/drawing/2014/main" id="{00000000-0008-0000-0200-000080020000}"/>
            </a:ext>
          </a:extLst>
        </xdr:cNvPr>
        <xdr:cNvSpPr/>
      </xdr:nvSpPr>
      <xdr:spPr>
        <a:xfrm>
          <a:off x="14541500" y="10123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153035</xdr:rowOff>
    </xdr:from>
    <xdr:to>
      <xdr:col>72</xdr:col>
      <xdr:colOff>38100</xdr:colOff>
      <xdr:row>59</xdr:row>
      <xdr:rowOff>83185</xdr:rowOff>
    </xdr:to>
    <xdr:sp macro="" textlink="">
      <xdr:nvSpPr>
        <xdr:cNvPr id="641" name="フローチャート: 判断 640">
          <a:extLst>
            <a:ext uri="{FF2B5EF4-FFF2-40B4-BE49-F238E27FC236}">
              <a16:creationId xmlns:a16="http://schemas.microsoft.com/office/drawing/2014/main" id="{00000000-0008-0000-0200-000081020000}"/>
            </a:ext>
          </a:extLst>
        </xdr:cNvPr>
        <xdr:cNvSpPr/>
      </xdr:nvSpPr>
      <xdr:spPr>
        <a:xfrm>
          <a:off x="13652500" y="10097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137795</xdr:rowOff>
    </xdr:from>
    <xdr:to>
      <xdr:col>67</xdr:col>
      <xdr:colOff>101600</xdr:colOff>
      <xdr:row>59</xdr:row>
      <xdr:rowOff>67945</xdr:rowOff>
    </xdr:to>
    <xdr:sp macro="" textlink="">
      <xdr:nvSpPr>
        <xdr:cNvPr id="642" name="フローチャート: 判断 641">
          <a:extLst>
            <a:ext uri="{FF2B5EF4-FFF2-40B4-BE49-F238E27FC236}">
              <a16:creationId xmlns:a16="http://schemas.microsoft.com/office/drawing/2014/main" id="{00000000-0008-0000-0200-000082020000}"/>
            </a:ext>
          </a:extLst>
        </xdr:cNvPr>
        <xdr:cNvSpPr/>
      </xdr:nvSpPr>
      <xdr:spPr>
        <a:xfrm>
          <a:off x="12763500" y="10081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00000000-0008-0000-0200-000083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00000000-0008-0000-0200-000084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00000000-0008-0000-0200-000085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00000000-0008-0000-0200-000086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7" name="テキスト ボックス 646">
          <a:extLst>
            <a:ext uri="{FF2B5EF4-FFF2-40B4-BE49-F238E27FC236}">
              <a16:creationId xmlns:a16="http://schemas.microsoft.com/office/drawing/2014/main" id="{00000000-0008-0000-0200-000087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61595</xdr:rowOff>
    </xdr:from>
    <xdr:to>
      <xdr:col>85</xdr:col>
      <xdr:colOff>177800</xdr:colOff>
      <xdr:row>60</xdr:row>
      <xdr:rowOff>163195</xdr:rowOff>
    </xdr:to>
    <xdr:sp macro="" textlink="">
      <xdr:nvSpPr>
        <xdr:cNvPr id="648" name="楕円 647">
          <a:extLst>
            <a:ext uri="{FF2B5EF4-FFF2-40B4-BE49-F238E27FC236}">
              <a16:creationId xmlns:a16="http://schemas.microsoft.com/office/drawing/2014/main" id="{00000000-0008-0000-0200-000088020000}"/>
            </a:ext>
          </a:extLst>
        </xdr:cNvPr>
        <xdr:cNvSpPr/>
      </xdr:nvSpPr>
      <xdr:spPr>
        <a:xfrm>
          <a:off x="16268700" y="10348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40022</xdr:rowOff>
    </xdr:from>
    <xdr:ext cx="405111" cy="259045"/>
    <xdr:sp macro="" textlink="">
      <xdr:nvSpPr>
        <xdr:cNvPr id="649" name="【保健センター・保健所】&#10;有形固定資産減価償却率該当値テキスト">
          <a:extLst>
            <a:ext uri="{FF2B5EF4-FFF2-40B4-BE49-F238E27FC236}">
              <a16:creationId xmlns:a16="http://schemas.microsoft.com/office/drawing/2014/main" id="{00000000-0008-0000-0200-000089020000}"/>
            </a:ext>
          </a:extLst>
        </xdr:cNvPr>
        <xdr:cNvSpPr txBox="1"/>
      </xdr:nvSpPr>
      <xdr:spPr>
        <a:xfrm>
          <a:off x="16357600" y="10327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2540</xdr:rowOff>
    </xdr:from>
    <xdr:to>
      <xdr:col>81</xdr:col>
      <xdr:colOff>101600</xdr:colOff>
      <xdr:row>60</xdr:row>
      <xdr:rowOff>104140</xdr:rowOff>
    </xdr:to>
    <xdr:sp macro="" textlink="">
      <xdr:nvSpPr>
        <xdr:cNvPr id="650" name="楕円 649">
          <a:extLst>
            <a:ext uri="{FF2B5EF4-FFF2-40B4-BE49-F238E27FC236}">
              <a16:creationId xmlns:a16="http://schemas.microsoft.com/office/drawing/2014/main" id="{00000000-0008-0000-0200-00008A020000}"/>
            </a:ext>
          </a:extLst>
        </xdr:cNvPr>
        <xdr:cNvSpPr/>
      </xdr:nvSpPr>
      <xdr:spPr>
        <a:xfrm>
          <a:off x="15430500" y="10289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53340</xdr:rowOff>
    </xdr:from>
    <xdr:to>
      <xdr:col>85</xdr:col>
      <xdr:colOff>127000</xdr:colOff>
      <xdr:row>60</xdr:row>
      <xdr:rowOff>112395</xdr:rowOff>
    </xdr:to>
    <xdr:cxnSp macro="">
      <xdr:nvCxnSpPr>
        <xdr:cNvPr id="651" name="直線コネクタ 650">
          <a:extLst>
            <a:ext uri="{FF2B5EF4-FFF2-40B4-BE49-F238E27FC236}">
              <a16:creationId xmlns:a16="http://schemas.microsoft.com/office/drawing/2014/main" id="{00000000-0008-0000-0200-00008B020000}"/>
            </a:ext>
          </a:extLst>
        </xdr:cNvPr>
        <xdr:cNvCxnSpPr/>
      </xdr:nvCxnSpPr>
      <xdr:spPr>
        <a:xfrm>
          <a:off x="15481300" y="10340340"/>
          <a:ext cx="838200" cy="59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114935</xdr:rowOff>
    </xdr:from>
    <xdr:to>
      <xdr:col>76</xdr:col>
      <xdr:colOff>165100</xdr:colOff>
      <xdr:row>60</xdr:row>
      <xdr:rowOff>45085</xdr:rowOff>
    </xdr:to>
    <xdr:sp macro="" textlink="">
      <xdr:nvSpPr>
        <xdr:cNvPr id="652" name="楕円 651">
          <a:extLst>
            <a:ext uri="{FF2B5EF4-FFF2-40B4-BE49-F238E27FC236}">
              <a16:creationId xmlns:a16="http://schemas.microsoft.com/office/drawing/2014/main" id="{00000000-0008-0000-0200-00008C020000}"/>
            </a:ext>
          </a:extLst>
        </xdr:cNvPr>
        <xdr:cNvSpPr/>
      </xdr:nvSpPr>
      <xdr:spPr>
        <a:xfrm>
          <a:off x="14541500" y="10230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165735</xdr:rowOff>
    </xdr:from>
    <xdr:to>
      <xdr:col>81</xdr:col>
      <xdr:colOff>50800</xdr:colOff>
      <xdr:row>60</xdr:row>
      <xdr:rowOff>53340</xdr:rowOff>
    </xdr:to>
    <xdr:cxnSp macro="">
      <xdr:nvCxnSpPr>
        <xdr:cNvPr id="653" name="直線コネクタ 652">
          <a:extLst>
            <a:ext uri="{FF2B5EF4-FFF2-40B4-BE49-F238E27FC236}">
              <a16:creationId xmlns:a16="http://schemas.microsoft.com/office/drawing/2014/main" id="{00000000-0008-0000-0200-00008D020000}"/>
            </a:ext>
          </a:extLst>
        </xdr:cNvPr>
        <xdr:cNvCxnSpPr/>
      </xdr:nvCxnSpPr>
      <xdr:spPr>
        <a:xfrm>
          <a:off x="14592300" y="10281285"/>
          <a:ext cx="889000" cy="59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160655</xdr:rowOff>
    </xdr:from>
    <xdr:to>
      <xdr:col>72</xdr:col>
      <xdr:colOff>38100</xdr:colOff>
      <xdr:row>60</xdr:row>
      <xdr:rowOff>90805</xdr:rowOff>
    </xdr:to>
    <xdr:sp macro="" textlink="">
      <xdr:nvSpPr>
        <xdr:cNvPr id="654" name="楕円 653">
          <a:extLst>
            <a:ext uri="{FF2B5EF4-FFF2-40B4-BE49-F238E27FC236}">
              <a16:creationId xmlns:a16="http://schemas.microsoft.com/office/drawing/2014/main" id="{00000000-0008-0000-0200-00008E020000}"/>
            </a:ext>
          </a:extLst>
        </xdr:cNvPr>
        <xdr:cNvSpPr/>
      </xdr:nvSpPr>
      <xdr:spPr>
        <a:xfrm>
          <a:off x="13652500" y="10276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165735</xdr:rowOff>
    </xdr:from>
    <xdr:to>
      <xdr:col>76</xdr:col>
      <xdr:colOff>114300</xdr:colOff>
      <xdr:row>60</xdr:row>
      <xdr:rowOff>40005</xdr:rowOff>
    </xdr:to>
    <xdr:cxnSp macro="">
      <xdr:nvCxnSpPr>
        <xdr:cNvPr id="655" name="直線コネクタ 654">
          <a:extLst>
            <a:ext uri="{FF2B5EF4-FFF2-40B4-BE49-F238E27FC236}">
              <a16:creationId xmlns:a16="http://schemas.microsoft.com/office/drawing/2014/main" id="{00000000-0008-0000-0200-00008F020000}"/>
            </a:ext>
          </a:extLst>
        </xdr:cNvPr>
        <xdr:cNvCxnSpPr/>
      </xdr:nvCxnSpPr>
      <xdr:spPr>
        <a:xfrm flipV="1">
          <a:off x="13703300" y="10281285"/>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109220</xdr:rowOff>
    </xdr:from>
    <xdr:to>
      <xdr:col>67</xdr:col>
      <xdr:colOff>101600</xdr:colOff>
      <xdr:row>60</xdr:row>
      <xdr:rowOff>39370</xdr:rowOff>
    </xdr:to>
    <xdr:sp macro="" textlink="">
      <xdr:nvSpPr>
        <xdr:cNvPr id="656" name="楕円 655">
          <a:extLst>
            <a:ext uri="{FF2B5EF4-FFF2-40B4-BE49-F238E27FC236}">
              <a16:creationId xmlns:a16="http://schemas.microsoft.com/office/drawing/2014/main" id="{00000000-0008-0000-0200-000090020000}"/>
            </a:ext>
          </a:extLst>
        </xdr:cNvPr>
        <xdr:cNvSpPr/>
      </xdr:nvSpPr>
      <xdr:spPr>
        <a:xfrm>
          <a:off x="12763500" y="10224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160020</xdr:rowOff>
    </xdr:from>
    <xdr:to>
      <xdr:col>71</xdr:col>
      <xdr:colOff>177800</xdr:colOff>
      <xdr:row>60</xdr:row>
      <xdr:rowOff>40005</xdr:rowOff>
    </xdr:to>
    <xdr:cxnSp macro="">
      <xdr:nvCxnSpPr>
        <xdr:cNvPr id="657" name="直線コネクタ 656">
          <a:extLst>
            <a:ext uri="{FF2B5EF4-FFF2-40B4-BE49-F238E27FC236}">
              <a16:creationId xmlns:a16="http://schemas.microsoft.com/office/drawing/2014/main" id="{00000000-0008-0000-0200-000091020000}"/>
            </a:ext>
          </a:extLst>
        </xdr:cNvPr>
        <xdr:cNvCxnSpPr/>
      </xdr:nvCxnSpPr>
      <xdr:spPr>
        <a:xfrm>
          <a:off x="12814300" y="10275570"/>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153052</xdr:rowOff>
    </xdr:from>
    <xdr:ext cx="405111" cy="259045"/>
    <xdr:sp macro="" textlink="">
      <xdr:nvSpPr>
        <xdr:cNvPr id="658" name="n_1aveValue【保健センター・保健所】&#10;有形固定資産減価償却率">
          <a:extLst>
            <a:ext uri="{FF2B5EF4-FFF2-40B4-BE49-F238E27FC236}">
              <a16:creationId xmlns:a16="http://schemas.microsoft.com/office/drawing/2014/main" id="{00000000-0008-0000-0200-000092020000}"/>
            </a:ext>
          </a:extLst>
        </xdr:cNvPr>
        <xdr:cNvSpPr txBox="1"/>
      </xdr:nvSpPr>
      <xdr:spPr>
        <a:xfrm>
          <a:off x="15266044" y="9925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126382</xdr:rowOff>
    </xdr:from>
    <xdr:ext cx="405111" cy="259045"/>
    <xdr:sp macro="" textlink="">
      <xdr:nvSpPr>
        <xdr:cNvPr id="659" name="n_2aveValue【保健センター・保健所】&#10;有形固定資産減価償却率">
          <a:extLst>
            <a:ext uri="{FF2B5EF4-FFF2-40B4-BE49-F238E27FC236}">
              <a16:creationId xmlns:a16="http://schemas.microsoft.com/office/drawing/2014/main" id="{00000000-0008-0000-0200-000093020000}"/>
            </a:ext>
          </a:extLst>
        </xdr:cNvPr>
        <xdr:cNvSpPr txBox="1"/>
      </xdr:nvSpPr>
      <xdr:spPr>
        <a:xfrm>
          <a:off x="14389744" y="9899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99712</xdr:rowOff>
    </xdr:from>
    <xdr:ext cx="405111" cy="259045"/>
    <xdr:sp macro="" textlink="">
      <xdr:nvSpPr>
        <xdr:cNvPr id="660" name="n_3aveValue【保健センター・保健所】&#10;有形固定資産減価償却率">
          <a:extLst>
            <a:ext uri="{FF2B5EF4-FFF2-40B4-BE49-F238E27FC236}">
              <a16:creationId xmlns:a16="http://schemas.microsoft.com/office/drawing/2014/main" id="{00000000-0008-0000-0200-000094020000}"/>
            </a:ext>
          </a:extLst>
        </xdr:cNvPr>
        <xdr:cNvSpPr txBox="1"/>
      </xdr:nvSpPr>
      <xdr:spPr>
        <a:xfrm>
          <a:off x="13500744" y="9872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84472</xdr:rowOff>
    </xdr:from>
    <xdr:ext cx="405111" cy="259045"/>
    <xdr:sp macro="" textlink="">
      <xdr:nvSpPr>
        <xdr:cNvPr id="661" name="n_4aveValue【保健センター・保健所】&#10;有形固定資産減価償却率">
          <a:extLst>
            <a:ext uri="{FF2B5EF4-FFF2-40B4-BE49-F238E27FC236}">
              <a16:creationId xmlns:a16="http://schemas.microsoft.com/office/drawing/2014/main" id="{00000000-0008-0000-0200-000095020000}"/>
            </a:ext>
          </a:extLst>
        </xdr:cNvPr>
        <xdr:cNvSpPr txBox="1"/>
      </xdr:nvSpPr>
      <xdr:spPr>
        <a:xfrm>
          <a:off x="12611744" y="9857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95267</xdr:rowOff>
    </xdr:from>
    <xdr:ext cx="405111" cy="259045"/>
    <xdr:sp macro="" textlink="">
      <xdr:nvSpPr>
        <xdr:cNvPr id="662" name="n_1mainValue【保健センター・保健所】&#10;有形固定資産減価償却率">
          <a:extLst>
            <a:ext uri="{FF2B5EF4-FFF2-40B4-BE49-F238E27FC236}">
              <a16:creationId xmlns:a16="http://schemas.microsoft.com/office/drawing/2014/main" id="{00000000-0008-0000-0200-000096020000}"/>
            </a:ext>
          </a:extLst>
        </xdr:cNvPr>
        <xdr:cNvSpPr txBox="1"/>
      </xdr:nvSpPr>
      <xdr:spPr>
        <a:xfrm>
          <a:off x="15266044" y="10382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36212</xdr:rowOff>
    </xdr:from>
    <xdr:ext cx="405111" cy="259045"/>
    <xdr:sp macro="" textlink="">
      <xdr:nvSpPr>
        <xdr:cNvPr id="663" name="n_2mainValue【保健センター・保健所】&#10;有形固定資産減価償却率">
          <a:extLst>
            <a:ext uri="{FF2B5EF4-FFF2-40B4-BE49-F238E27FC236}">
              <a16:creationId xmlns:a16="http://schemas.microsoft.com/office/drawing/2014/main" id="{00000000-0008-0000-0200-000097020000}"/>
            </a:ext>
          </a:extLst>
        </xdr:cNvPr>
        <xdr:cNvSpPr txBox="1"/>
      </xdr:nvSpPr>
      <xdr:spPr>
        <a:xfrm>
          <a:off x="14389744" y="10323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81932</xdr:rowOff>
    </xdr:from>
    <xdr:ext cx="405111" cy="259045"/>
    <xdr:sp macro="" textlink="">
      <xdr:nvSpPr>
        <xdr:cNvPr id="664" name="n_3mainValue【保健センター・保健所】&#10;有形固定資産減価償却率">
          <a:extLst>
            <a:ext uri="{FF2B5EF4-FFF2-40B4-BE49-F238E27FC236}">
              <a16:creationId xmlns:a16="http://schemas.microsoft.com/office/drawing/2014/main" id="{00000000-0008-0000-0200-000098020000}"/>
            </a:ext>
          </a:extLst>
        </xdr:cNvPr>
        <xdr:cNvSpPr txBox="1"/>
      </xdr:nvSpPr>
      <xdr:spPr>
        <a:xfrm>
          <a:off x="13500744" y="10368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30497</xdr:rowOff>
    </xdr:from>
    <xdr:ext cx="405111" cy="259045"/>
    <xdr:sp macro="" textlink="">
      <xdr:nvSpPr>
        <xdr:cNvPr id="665" name="n_4mainValue【保健センター・保健所】&#10;有形固定資産減価償却率">
          <a:extLst>
            <a:ext uri="{FF2B5EF4-FFF2-40B4-BE49-F238E27FC236}">
              <a16:creationId xmlns:a16="http://schemas.microsoft.com/office/drawing/2014/main" id="{00000000-0008-0000-0200-000099020000}"/>
            </a:ext>
          </a:extLst>
        </xdr:cNvPr>
        <xdr:cNvSpPr txBox="1"/>
      </xdr:nvSpPr>
      <xdr:spPr>
        <a:xfrm>
          <a:off x="12611744" y="10317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6" name="正方形/長方形 665">
          <a:extLst>
            <a:ext uri="{FF2B5EF4-FFF2-40B4-BE49-F238E27FC236}">
              <a16:creationId xmlns:a16="http://schemas.microsoft.com/office/drawing/2014/main" id="{00000000-0008-0000-0200-00009A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7" name="正方形/長方形 666">
          <a:extLst>
            <a:ext uri="{FF2B5EF4-FFF2-40B4-BE49-F238E27FC236}">
              <a16:creationId xmlns:a16="http://schemas.microsoft.com/office/drawing/2014/main" id="{00000000-0008-0000-0200-00009B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8" name="正方形/長方形 667">
          <a:extLst>
            <a:ext uri="{FF2B5EF4-FFF2-40B4-BE49-F238E27FC236}">
              <a16:creationId xmlns:a16="http://schemas.microsoft.com/office/drawing/2014/main" id="{00000000-0008-0000-0200-00009C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9" name="正方形/長方形 668">
          <a:extLst>
            <a:ext uri="{FF2B5EF4-FFF2-40B4-BE49-F238E27FC236}">
              <a16:creationId xmlns:a16="http://schemas.microsoft.com/office/drawing/2014/main" id="{00000000-0008-0000-0200-00009D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0" name="正方形/長方形 669">
          <a:extLst>
            <a:ext uri="{FF2B5EF4-FFF2-40B4-BE49-F238E27FC236}">
              <a16:creationId xmlns:a16="http://schemas.microsoft.com/office/drawing/2014/main" id="{00000000-0008-0000-0200-00009E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1" name="正方形/長方形 670">
          <a:extLst>
            <a:ext uri="{FF2B5EF4-FFF2-40B4-BE49-F238E27FC236}">
              <a16:creationId xmlns:a16="http://schemas.microsoft.com/office/drawing/2014/main" id="{00000000-0008-0000-0200-00009F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2" name="正方形/長方形 671">
          <a:extLst>
            <a:ext uri="{FF2B5EF4-FFF2-40B4-BE49-F238E27FC236}">
              <a16:creationId xmlns:a16="http://schemas.microsoft.com/office/drawing/2014/main" id="{00000000-0008-0000-0200-0000A0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3" name="正方形/長方形 672">
          <a:extLst>
            <a:ext uri="{FF2B5EF4-FFF2-40B4-BE49-F238E27FC236}">
              <a16:creationId xmlns:a16="http://schemas.microsoft.com/office/drawing/2014/main" id="{00000000-0008-0000-0200-0000A1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4" name="テキスト ボックス 673">
          <a:extLst>
            <a:ext uri="{FF2B5EF4-FFF2-40B4-BE49-F238E27FC236}">
              <a16:creationId xmlns:a16="http://schemas.microsoft.com/office/drawing/2014/main" id="{00000000-0008-0000-0200-0000A2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5" name="直線コネクタ 674">
          <a:extLst>
            <a:ext uri="{FF2B5EF4-FFF2-40B4-BE49-F238E27FC236}">
              <a16:creationId xmlns:a16="http://schemas.microsoft.com/office/drawing/2014/main" id="{00000000-0008-0000-0200-0000A3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76" name="直線コネクタ 675">
          <a:extLst>
            <a:ext uri="{FF2B5EF4-FFF2-40B4-BE49-F238E27FC236}">
              <a16:creationId xmlns:a16="http://schemas.microsoft.com/office/drawing/2014/main" id="{00000000-0008-0000-0200-0000A4020000}"/>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77" name="テキスト ボックス 676">
          <a:extLst>
            <a:ext uri="{FF2B5EF4-FFF2-40B4-BE49-F238E27FC236}">
              <a16:creationId xmlns:a16="http://schemas.microsoft.com/office/drawing/2014/main" id="{00000000-0008-0000-0200-0000A5020000}"/>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78" name="直線コネクタ 677">
          <a:extLst>
            <a:ext uri="{FF2B5EF4-FFF2-40B4-BE49-F238E27FC236}">
              <a16:creationId xmlns:a16="http://schemas.microsoft.com/office/drawing/2014/main" id="{00000000-0008-0000-0200-0000A6020000}"/>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79" name="テキスト ボックス 678">
          <a:extLst>
            <a:ext uri="{FF2B5EF4-FFF2-40B4-BE49-F238E27FC236}">
              <a16:creationId xmlns:a16="http://schemas.microsoft.com/office/drawing/2014/main" id="{00000000-0008-0000-0200-0000A7020000}"/>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80" name="直線コネクタ 679">
          <a:extLst>
            <a:ext uri="{FF2B5EF4-FFF2-40B4-BE49-F238E27FC236}">
              <a16:creationId xmlns:a16="http://schemas.microsoft.com/office/drawing/2014/main" id="{00000000-0008-0000-0200-0000A8020000}"/>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81" name="テキスト ボックス 680">
          <a:extLst>
            <a:ext uri="{FF2B5EF4-FFF2-40B4-BE49-F238E27FC236}">
              <a16:creationId xmlns:a16="http://schemas.microsoft.com/office/drawing/2014/main" id="{00000000-0008-0000-0200-0000A9020000}"/>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82" name="直線コネクタ 681">
          <a:extLst>
            <a:ext uri="{FF2B5EF4-FFF2-40B4-BE49-F238E27FC236}">
              <a16:creationId xmlns:a16="http://schemas.microsoft.com/office/drawing/2014/main" id="{00000000-0008-0000-0200-0000AA020000}"/>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83" name="テキスト ボックス 682">
          <a:extLst>
            <a:ext uri="{FF2B5EF4-FFF2-40B4-BE49-F238E27FC236}">
              <a16:creationId xmlns:a16="http://schemas.microsoft.com/office/drawing/2014/main" id="{00000000-0008-0000-0200-0000AB020000}"/>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84" name="直線コネクタ 683">
          <a:extLst>
            <a:ext uri="{FF2B5EF4-FFF2-40B4-BE49-F238E27FC236}">
              <a16:creationId xmlns:a16="http://schemas.microsoft.com/office/drawing/2014/main" id="{00000000-0008-0000-0200-0000AC020000}"/>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85" name="テキスト ボックス 684">
          <a:extLst>
            <a:ext uri="{FF2B5EF4-FFF2-40B4-BE49-F238E27FC236}">
              <a16:creationId xmlns:a16="http://schemas.microsoft.com/office/drawing/2014/main" id="{00000000-0008-0000-0200-0000AD020000}"/>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86" name="直線コネクタ 685">
          <a:extLst>
            <a:ext uri="{FF2B5EF4-FFF2-40B4-BE49-F238E27FC236}">
              <a16:creationId xmlns:a16="http://schemas.microsoft.com/office/drawing/2014/main" id="{00000000-0008-0000-0200-0000AE020000}"/>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87" name="テキスト ボックス 686">
          <a:extLst>
            <a:ext uri="{FF2B5EF4-FFF2-40B4-BE49-F238E27FC236}">
              <a16:creationId xmlns:a16="http://schemas.microsoft.com/office/drawing/2014/main" id="{00000000-0008-0000-0200-0000AF020000}"/>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8" name="直線コネクタ 687">
          <a:extLst>
            <a:ext uri="{FF2B5EF4-FFF2-40B4-BE49-F238E27FC236}">
              <a16:creationId xmlns:a16="http://schemas.microsoft.com/office/drawing/2014/main" id="{00000000-0008-0000-0200-0000B0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9" name="テキスト ボックス 688">
          <a:extLst>
            <a:ext uri="{FF2B5EF4-FFF2-40B4-BE49-F238E27FC236}">
              <a16:creationId xmlns:a16="http://schemas.microsoft.com/office/drawing/2014/main" id="{00000000-0008-0000-0200-0000B102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90" name="【保健センター・保健所】&#10;一人当たり面積グラフ枠">
          <a:extLst>
            <a:ext uri="{FF2B5EF4-FFF2-40B4-BE49-F238E27FC236}">
              <a16:creationId xmlns:a16="http://schemas.microsoft.com/office/drawing/2014/main" id="{00000000-0008-0000-0200-0000B2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89807</xdr:rowOff>
    </xdr:from>
    <xdr:to>
      <xdr:col>116</xdr:col>
      <xdr:colOff>62864</xdr:colOff>
      <xdr:row>64</xdr:row>
      <xdr:rowOff>120831</xdr:rowOff>
    </xdr:to>
    <xdr:cxnSp macro="">
      <xdr:nvCxnSpPr>
        <xdr:cNvPr id="691" name="直線コネクタ 690">
          <a:extLst>
            <a:ext uri="{FF2B5EF4-FFF2-40B4-BE49-F238E27FC236}">
              <a16:creationId xmlns:a16="http://schemas.microsoft.com/office/drawing/2014/main" id="{00000000-0008-0000-0200-0000B3020000}"/>
            </a:ext>
          </a:extLst>
        </xdr:cNvPr>
        <xdr:cNvCxnSpPr/>
      </xdr:nvCxnSpPr>
      <xdr:spPr>
        <a:xfrm flipV="1">
          <a:off x="22160864" y="9519557"/>
          <a:ext cx="0" cy="15740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124658</xdr:rowOff>
    </xdr:from>
    <xdr:ext cx="469744" cy="259045"/>
    <xdr:sp macro="" textlink="">
      <xdr:nvSpPr>
        <xdr:cNvPr id="692" name="【保健センター・保健所】&#10;一人当たり面積最小値テキスト">
          <a:extLst>
            <a:ext uri="{FF2B5EF4-FFF2-40B4-BE49-F238E27FC236}">
              <a16:creationId xmlns:a16="http://schemas.microsoft.com/office/drawing/2014/main" id="{00000000-0008-0000-0200-0000B4020000}"/>
            </a:ext>
          </a:extLst>
        </xdr:cNvPr>
        <xdr:cNvSpPr txBox="1"/>
      </xdr:nvSpPr>
      <xdr:spPr>
        <a:xfrm>
          <a:off x="22199600" y="110974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120831</xdr:rowOff>
    </xdr:from>
    <xdr:to>
      <xdr:col>116</xdr:col>
      <xdr:colOff>152400</xdr:colOff>
      <xdr:row>64</xdr:row>
      <xdr:rowOff>120831</xdr:rowOff>
    </xdr:to>
    <xdr:cxnSp macro="">
      <xdr:nvCxnSpPr>
        <xdr:cNvPr id="693" name="直線コネクタ 692">
          <a:extLst>
            <a:ext uri="{FF2B5EF4-FFF2-40B4-BE49-F238E27FC236}">
              <a16:creationId xmlns:a16="http://schemas.microsoft.com/office/drawing/2014/main" id="{00000000-0008-0000-0200-0000B5020000}"/>
            </a:ext>
          </a:extLst>
        </xdr:cNvPr>
        <xdr:cNvCxnSpPr/>
      </xdr:nvCxnSpPr>
      <xdr:spPr>
        <a:xfrm>
          <a:off x="22072600" y="110936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36484</xdr:rowOff>
    </xdr:from>
    <xdr:ext cx="469744" cy="259045"/>
    <xdr:sp macro="" textlink="">
      <xdr:nvSpPr>
        <xdr:cNvPr id="694" name="【保健センター・保健所】&#10;一人当たり面積最大値テキスト">
          <a:extLst>
            <a:ext uri="{FF2B5EF4-FFF2-40B4-BE49-F238E27FC236}">
              <a16:creationId xmlns:a16="http://schemas.microsoft.com/office/drawing/2014/main" id="{00000000-0008-0000-0200-0000B6020000}"/>
            </a:ext>
          </a:extLst>
        </xdr:cNvPr>
        <xdr:cNvSpPr txBox="1"/>
      </xdr:nvSpPr>
      <xdr:spPr>
        <a:xfrm>
          <a:off x="22199600" y="9294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89807</xdr:rowOff>
    </xdr:from>
    <xdr:to>
      <xdr:col>116</xdr:col>
      <xdr:colOff>152400</xdr:colOff>
      <xdr:row>55</xdr:row>
      <xdr:rowOff>89807</xdr:rowOff>
    </xdr:to>
    <xdr:cxnSp macro="">
      <xdr:nvCxnSpPr>
        <xdr:cNvPr id="695" name="直線コネクタ 694">
          <a:extLst>
            <a:ext uri="{FF2B5EF4-FFF2-40B4-BE49-F238E27FC236}">
              <a16:creationId xmlns:a16="http://schemas.microsoft.com/office/drawing/2014/main" id="{00000000-0008-0000-0200-0000B7020000}"/>
            </a:ext>
          </a:extLst>
        </xdr:cNvPr>
        <xdr:cNvCxnSpPr/>
      </xdr:nvCxnSpPr>
      <xdr:spPr>
        <a:xfrm>
          <a:off x="22072600" y="9519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78212</xdr:rowOff>
    </xdr:from>
    <xdr:ext cx="469744" cy="259045"/>
    <xdr:sp macro="" textlink="">
      <xdr:nvSpPr>
        <xdr:cNvPr id="696" name="【保健センター・保健所】&#10;一人当たり面積平均値テキスト">
          <a:extLst>
            <a:ext uri="{FF2B5EF4-FFF2-40B4-BE49-F238E27FC236}">
              <a16:creationId xmlns:a16="http://schemas.microsoft.com/office/drawing/2014/main" id="{00000000-0008-0000-0200-0000B8020000}"/>
            </a:ext>
          </a:extLst>
        </xdr:cNvPr>
        <xdr:cNvSpPr txBox="1"/>
      </xdr:nvSpPr>
      <xdr:spPr>
        <a:xfrm>
          <a:off x="22199600" y="107081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55335</xdr:rowOff>
    </xdr:from>
    <xdr:to>
      <xdr:col>116</xdr:col>
      <xdr:colOff>114300</xdr:colOff>
      <xdr:row>63</xdr:row>
      <xdr:rowOff>156935</xdr:rowOff>
    </xdr:to>
    <xdr:sp macro="" textlink="">
      <xdr:nvSpPr>
        <xdr:cNvPr id="697" name="フローチャート: 判断 696">
          <a:extLst>
            <a:ext uri="{FF2B5EF4-FFF2-40B4-BE49-F238E27FC236}">
              <a16:creationId xmlns:a16="http://schemas.microsoft.com/office/drawing/2014/main" id="{00000000-0008-0000-0200-0000B9020000}"/>
            </a:ext>
          </a:extLst>
        </xdr:cNvPr>
        <xdr:cNvSpPr/>
      </xdr:nvSpPr>
      <xdr:spPr>
        <a:xfrm>
          <a:off x="22110700" y="10856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63</xdr:row>
      <xdr:rowOff>42273</xdr:rowOff>
    </xdr:from>
    <xdr:to>
      <xdr:col>112</xdr:col>
      <xdr:colOff>38100</xdr:colOff>
      <xdr:row>63</xdr:row>
      <xdr:rowOff>143873</xdr:rowOff>
    </xdr:to>
    <xdr:sp macro="" textlink="">
      <xdr:nvSpPr>
        <xdr:cNvPr id="698" name="フローチャート: 判断 697">
          <a:extLst>
            <a:ext uri="{FF2B5EF4-FFF2-40B4-BE49-F238E27FC236}">
              <a16:creationId xmlns:a16="http://schemas.microsoft.com/office/drawing/2014/main" id="{00000000-0008-0000-0200-0000BA020000}"/>
            </a:ext>
          </a:extLst>
        </xdr:cNvPr>
        <xdr:cNvSpPr/>
      </xdr:nvSpPr>
      <xdr:spPr>
        <a:xfrm>
          <a:off x="21272500" y="10843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48804</xdr:rowOff>
    </xdr:from>
    <xdr:to>
      <xdr:col>107</xdr:col>
      <xdr:colOff>101600</xdr:colOff>
      <xdr:row>63</xdr:row>
      <xdr:rowOff>150404</xdr:rowOff>
    </xdr:to>
    <xdr:sp macro="" textlink="">
      <xdr:nvSpPr>
        <xdr:cNvPr id="699" name="フローチャート: 判断 698">
          <a:extLst>
            <a:ext uri="{FF2B5EF4-FFF2-40B4-BE49-F238E27FC236}">
              <a16:creationId xmlns:a16="http://schemas.microsoft.com/office/drawing/2014/main" id="{00000000-0008-0000-0200-0000BB020000}"/>
            </a:ext>
          </a:extLst>
        </xdr:cNvPr>
        <xdr:cNvSpPr/>
      </xdr:nvSpPr>
      <xdr:spPr>
        <a:xfrm>
          <a:off x="20383500" y="10850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52070</xdr:rowOff>
    </xdr:from>
    <xdr:to>
      <xdr:col>102</xdr:col>
      <xdr:colOff>165100</xdr:colOff>
      <xdr:row>63</xdr:row>
      <xdr:rowOff>153670</xdr:rowOff>
    </xdr:to>
    <xdr:sp macro="" textlink="">
      <xdr:nvSpPr>
        <xdr:cNvPr id="700" name="フローチャート: 判断 699">
          <a:extLst>
            <a:ext uri="{FF2B5EF4-FFF2-40B4-BE49-F238E27FC236}">
              <a16:creationId xmlns:a16="http://schemas.microsoft.com/office/drawing/2014/main" id="{00000000-0008-0000-0200-0000BC020000}"/>
            </a:ext>
          </a:extLst>
        </xdr:cNvPr>
        <xdr:cNvSpPr/>
      </xdr:nvSpPr>
      <xdr:spPr>
        <a:xfrm>
          <a:off x="19494500" y="10853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61867</xdr:rowOff>
    </xdr:from>
    <xdr:to>
      <xdr:col>98</xdr:col>
      <xdr:colOff>38100</xdr:colOff>
      <xdr:row>63</xdr:row>
      <xdr:rowOff>163467</xdr:rowOff>
    </xdr:to>
    <xdr:sp macro="" textlink="">
      <xdr:nvSpPr>
        <xdr:cNvPr id="701" name="フローチャート: 判断 700">
          <a:extLst>
            <a:ext uri="{FF2B5EF4-FFF2-40B4-BE49-F238E27FC236}">
              <a16:creationId xmlns:a16="http://schemas.microsoft.com/office/drawing/2014/main" id="{00000000-0008-0000-0200-0000BD020000}"/>
            </a:ext>
          </a:extLst>
        </xdr:cNvPr>
        <xdr:cNvSpPr/>
      </xdr:nvSpPr>
      <xdr:spPr>
        <a:xfrm>
          <a:off x="18605500" y="108632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00000000-0008-0000-0200-0000BE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3" name="テキスト ボックス 702">
          <a:extLst>
            <a:ext uri="{FF2B5EF4-FFF2-40B4-BE49-F238E27FC236}">
              <a16:creationId xmlns:a16="http://schemas.microsoft.com/office/drawing/2014/main" id="{00000000-0008-0000-0200-0000BF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4" name="テキスト ボックス 703">
          <a:extLst>
            <a:ext uri="{FF2B5EF4-FFF2-40B4-BE49-F238E27FC236}">
              <a16:creationId xmlns:a16="http://schemas.microsoft.com/office/drawing/2014/main" id="{00000000-0008-0000-0200-0000C0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00000000-0008-0000-0200-0000C1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6" name="テキスト ボックス 705">
          <a:extLst>
            <a:ext uri="{FF2B5EF4-FFF2-40B4-BE49-F238E27FC236}">
              <a16:creationId xmlns:a16="http://schemas.microsoft.com/office/drawing/2014/main" id="{00000000-0008-0000-0200-0000C2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136978</xdr:rowOff>
    </xdr:from>
    <xdr:to>
      <xdr:col>116</xdr:col>
      <xdr:colOff>114300</xdr:colOff>
      <xdr:row>64</xdr:row>
      <xdr:rowOff>67128</xdr:rowOff>
    </xdr:to>
    <xdr:sp macro="" textlink="">
      <xdr:nvSpPr>
        <xdr:cNvPr id="707" name="楕円 706">
          <a:extLst>
            <a:ext uri="{FF2B5EF4-FFF2-40B4-BE49-F238E27FC236}">
              <a16:creationId xmlns:a16="http://schemas.microsoft.com/office/drawing/2014/main" id="{00000000-0008-0000-0200-0000C3020000}"/>
            </a:ext>
          </a:extLst>
        </xdr:cNvPr>
        <xdr:cNvSpPr/>
      </xdr:nvSpPr>
      <xdr:spPr>
        <a:xfrm>
          <a:off x="22110700" y="10938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51905</xdr:rowOff>
    </xdr:from>
    <xdr:ext cx="469744" cy="259045"/>
    <xdr:sp macro="" textlink="">
      <xdr:nvSpPr>
        <xdr:cNvPr id="708" name="【保健センター・保健所】&#10;一人当たり面積該当値テキスト">
          <a:extLst>
            <a:ext uri="{FF2B5EF4-FFF2-40B4-BE49-F238E27FC236}">
              <a16:creationId xmlns:a16="http://schemas.microsoft.com/office/drawing/2014/main" id="{00000000-0008-0000-0200-0000C4020000}"/>
            </a:ext>
          </a:extLst>
        </xdr:cNvPr>
        <xdr:cNvSpPr txBox="1"/>
      </xdr:nvSpPr>
      <xdr:spPr>
        <a:xfrm>
          <a:off x="22199600" y="10853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136978</xdr:rowOff>
    </xdr:from>
    <xdr:to>
      <xdr:col>112</xdr:col>
      <xdr:colOff>38100</xdr:colOff>
      <xdr:row>64</xdr:row>
      <xdr:rowOff>67128</xdr:rowOff>
    </xdr:to>
    <xdr:sp macro="" textlink="">
      <xdr:nvSpPr>
        <xdr:cNvPr id="709" name="楕円 708">
          <a:extLst>
            <a:ext uri="{FF2B5EF4-FFF2-40B4-BE49-F238E27FC236}">
              <a16:creationId xmlns:a16="http://schemas.microsoft.com/office/drawing/2014/main" id="{00000000-0008-0000-0200-0000C5020000}"/>
            </a:ext>
          </a:extLst>
        </xdr:cNvPr>
        <xdr:cNvSpPr/>
      </xdr:nvSpPr>
      <xdr:spPr>
        <a:xfrm>
          <a:off x="21272500" y="10938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64</xdr:row>
      <xdr:rowOff>16328</xdr:rowOff>
    </xdr:from>
    <xdr:to>
      <xdr:col>116</xdr:col>
      <xdr:colOff>63500</xdr:colOff>
      <xdr:row>64</xdr:row>
      <xdr:rowOff>16328</xdr:rowOff>
    </xdr:to>
    <xdr:cxnSp macro="">
      <xdr:nvCxnSpPr>
        <xdr:cNvPr id="710" name="直線コネクタ 709">
          <a:extLst>
            <a:ext uri="{FF2B5EF4-FFF2-40B4-BE49-F238E27FC236}">
              <a16:creationId xmlns:a16="http://schemas.microsoft.com/office/drawing/2014/main" id="{00000000-0008-0000-0200-0000C6020000}"/>
            </a:ext>
          </a:extLst>
        </xdr:cNvPr>
        <xdr:cNvCxnSpPr/>
      </xdr:nvCxnSpPr>
      <xdr:spPr>
        <a:xfrm>
          <a:off x="21323300" y="109891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136978</xdr:rowOff>
    </xdr:from>
    <xdr:to>
      <xdr:col>107</xdr:col>
      <xdr:colOff>101600</xdr:colOff>
      <xdr:row>64</xdr:row>
      <xdr:rowOff>67128</xdr:rowOff>
    </xdr:to>
    <xdr:sp macro="" textlink="">
      <xdr:nvSpPr>
        <xdr:cNvPr id="711" name="楕円 710">
          <a:extLst>
            <a:ext uri="{FF2B5EF4-FFF2-40B4-BE49-F238E27FC236}">
              <a16:creationId xmlns:a16="http://schemas.microsoft.com/office/drawing/2014/main" id="{00000000-0008-0000-0200-0000C7020000}"/>
            </a:ext>
          </a:extLst>
        </xdr:cNvPr>
        <xdr:cNvSpPr/>
      </xdr:nvSpPr>
      <xdr:spPr>
        <a:xfrm>
          <a:off x="20383500" y="10938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64</xdr:row>
      <xdr:rowOff>16328</xdr:rowOff>
    </xdr:from>
    <xdr:to>
      <xdr:col>111</xdr:col>
      <xdr:colOff>177800</xdr:colOff>
      <xdr:row>64</xdr:row>
      <xdr:rowOff>16328</xdr:rowOff>
    </xdr:to>
    <xdr:cxnSp macro="">
      <xdr:nvCxnSpPr>
        <xdr:cNvPr id="712" name="直線コネクタ 711">
          <a:extLst>
            <a:ext uri="{FF2B5EF4-FFF2-40B4-BE49-F238E27FC236}">
              <a16:creationId xmlns:a16="http://schemas.microsoft.com/office/drawing/2014/main" id="{00000000-0008-0000-0200-0000C8020000}"/>
            </a:ext>
          </a:extLst>
        </xdr:cNvPr>
        <xdr:cNvCxnSpPr/>
      </xdr:nvCxnSpPr>
      <xdr:spPr>
        <a:xfrm>
          <a:off x="20434300" y="109891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133713</xdr:rowOff>
    </xdr:from>
    <xdr:to>
      <xdr:col>102</xdr:col>
      <xdr:colOff>165100</xdr:colOff>
      <xdr:row>64</xdr:row>
      <xdr:rowOff>63863</xdr:rowOff>
    </xdr:to>
    <xdr:sp macro="" textlink="">
      <xdr:nvSpPr>
        <xdr:cNvPr id="713" name="楕円 712">
          <a:extLst>
            <a:ext uri="{FF2B5EF4-FFF2-40B4-BE49-F238E27FC236}">
              <a16:creationId xmlns:a16="http://schemas.microsoft.com/office/drawing/2014/main" id="{00000000-0008-0000-0200-0000C9020000}"/>
            </a:ext>
          </a:extLst>
        </xdr:cNvPr>
        <xdr:cNvSpPr/>
      </xdr:nvSpPr>
      <xdr:spPr>
        <a:xfrm>
          <a:off x="19494500" y="10935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64</xdr:row>
      <xdr:rowOff>13063</xdr:rowOff>
    </xdr:from>
    <xdr:to>
      <xdr:col>107</xdr:col>
      <xdr:colOff>50800</xdr:colOff>
      <xdr:row>64</xdr:row>
      <xdr:rowOff>16328</xdr:rowOff>
    </xdr:to>
    <xdr:cxnSp macro="">
      <xdr:nvCxnSpPr>
        <xdr:cNvPr id="714" name="直線コネクタ 713">
          <a:extLst>
            <a:ext uri="{FF2B5EF4-FFF2-40B4-BE49-F238E27FC236}">
              <a16:creationId xmlns:a16="http://schemas.microsoft.com/office/drawing/2014/main" id="{00000000-0008-0000-0200-0000CA020000}"/>
            </a:ext>
          </a:extLst>
        </xdr:cNvPr>
        <xdr:cNvCxnSpPr/>
      </xdr:nvCxnSpPr>
      <xdr:spPr>
        <a:xfrm>
          <a:off x="19545300" y="10985863"/>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133713</xdr:rowOff>
    </xdr:from>
    <xdr:to>
      <xdr:col>98</xdr:col>
      <xdr:colOff>38100</xdr:colOff>
      <xdr:row>64</xdr:row>
      <xdr:rowOff>63863</xdr:rowOff>
    </xdr:to>
    <xdr:sp macro="" textlink="">
      <xdr:nvSpPr>
        <xdr:cNvPr id="715" name="楕円 714">
          <a:extLst>
            <a:ext uri="{FF2B5EF4-FFF2-40B4-BE49-F238E27FC236}">
              <a16:creationId xmlns:a16="http://schemas.microsoft.com/office/drawing/2014/main" id="{00000000-0008-0000-0200-0000CB020000}"/>
            </a:ext>
          </a:extLst>
        </xdr:cNvPr>
        <xdr:cNvSpPr/>
      </xdr:nvSpPr>
      <xdr:spPr>
        <a:xfrm>
          <a:off x="18605500" y="10935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64</xdr:row>
      <xdr:rowOff>13063</xdr:rowOff>
    </xdr:from>
    <xdr:to>
      <xdr:col>102</xdr:col>
      <xdr:colOff>114300</xdr:colOff>
      <xdr:row>64</xdr:row>
      <xdr:rowOff>13063</xdr:rowOff>
    </xdr:to>
    <xdr:cxnSp macro="">
      <xdr:nvCxnSpPr>
        <xdr:cNvPr id="716" name="直線コネクタ 715">
          <a:extLst>
            <a:ext uri="{FF2B5EF4-FFF2-40B4-BE49-F238E27FC236}">
              <a16:creationId xmlns:a16="http://schemas.microsoft.com/office/drawing/2014/main" id="{00000000-0008-0000-0200-0000CC020000}"/>
            </a:ext>
          </a:extLst>
        </xdr:cNvPr>
        <xdr:cNvCxnSpPr/>
      </xdr:nvCxnSpPr>
      <xdr:spPr>
        <a:xfrm>
          <a:off x="18656300" y="1098586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160400</xdr:rowOff>
    </xdr:from>
    <xdr:ext cx="469744" cy="259045"/>
    <xdr:sp macro="" textlink="">
      <xdr:nvSpPr>
        <xdr:cNvPr id="717" name="n_1aveValue【保健センター・保健所】&#10;一人当たり面積">
          <a:extLst>
            <a:ext uri="{FF2B5EF4-FFF2-40B4-BE49-F238E27FC236}">
              <a16:creationId xmlns:a16="http://schemas.microsoft.com/office/drawing/2014/main" id="{00000000-0008-0000-0200-0000CD020000}"/>
            </a:ext>
          </a:extLst>
        </xdr:cNvPr>
        <xdr:cNvSpPr txBox="1"/>
      </xdr:nvSpPr>
      <xdr:spPr>
        <a:xfrm>
          <a:off x="21075727" y="106188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166931</xdr:rowOff>
    </xdr:from>
    <xdr:ext cx="469744" cy="259045"/>
    <xdr:sp macro="" textlink="">
      <xdr:nvSpPr>
        <xdr:cNvPr id="718" name="n_2aveValue【保健センター・保健所】&#10;一人当たり面積">
          <a:extLst>
            <a:ext uri="{FF2B5EF4-FFF2-40B4-BE49-F238E27FC236}">
              <a16:creationId xmlns:a16="http://schemas.microsoft.com/office/drawing/2014/main" id="{00000000-0008-0000-0200-0000CE020000}"/>
            </a:ext>
          </a:extLst>
        </xdr:cNvPr>
        <xdr:cNvSpPr txBox="1"/>
      </xdr:nvSpPr>
      <xdr:spPr>
        <a:xfrm>
          <a:off x="20199427" y="10625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170197</xdr:rowOff>
    </xdr:from>
    <xdr:ext cx="469744" cy="259045"/>
    <xdr:sp macro="" textlink="">
      <xdr:nvSpPr>
        <xdr:cNvPr id="719" name="n_3aveValue【保健センター・保健所】&#10;一人当たり面積">
          <a:extLst>
            <a:ext uri="{FF2B5EF4-FFF2-40B4-BE49-F238E27FC236}">
              <a16:creationId xmlns:a16="http://schemas.microsoft.com/office/drawing/2014/main" id="{00000000-0008-0000-0200-0000CF020000}"/>
            </a:ext>
          </a:extLst>
        </xdr:cNvPr>
        <xdr:cNvSpPr txBox="1"/>
      </xdr:nvSpPr>
      <xdr:spPr>
        <a:xfrm>
          <a:off x="19310427" y="10628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8544</xdr:rowOff>
    </xdr:from>
    <xdr:ext cx="469744" cy="259045"/>
    <xdr:sp macro="" textlink="">
      <xdr:nvSpPr>
        <xdr:cNvPr id="720" name="n_4aveValue【保健センター・保健所】&#10;一人当たり面積">
          <a:extLst>
            <a:ext uri="{FF2B5EF4-FFF2-40B4-BE49-F238E27FC236}">
              <a16:creationId xmlns:a16="http://schemas.microsoft.com/office/drawing/2014/main" id="{00000000-0008-0000-0200-0000D0020000}"/>
            </a:ext>
          </a:extLst>
        </xdr:cNvPr>
        <xdr:cNvSpPr txBox="1"/>
      </xdr:nvSpPr>
      <xdr:spPr>
        <a:xfrm>
          <a:off x="18421427" y="106384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58255</xdr:rowOff>
    </xdr:from>
    <xdr:ext cx="469744" cy="259045"/>
    <xdr:sp macro="" textlink="">
      <xdr:nvSpPr>
        <xdr:cNvPr id="721" name="n_1mainValue【保健センター・保健所】&#10;一人当たり面積">
          <a:extLst>
            <a:ext uri="{FF2B5EF4-FFF2-40B4-BE49-F238E27FC236}">
              <a16:creationId xmlns:a16="http://schemas.microsoft.com/office/drawing/2014/main" id="{00000000-0008-0000-0200-0000D1020000}"/>
            </a:ext>
          </a:extLst>
        </xdr:cNvPr>
        <xdr:cNvSpPr txBox="1"/>
      </xdr:nvSpPr>
      <xdr:spPr>
        <a:xfrm>
          <a:off x="21075727" y="11031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58255</xdr:rowOff>
    </xdr:from>
    <xdr:ext cx="469744" cy="259045"/>
    <xdr:sp macro="" textlink="">
      <xdr:nvSpPr>
        <xdr:cNvPr id="722" name="n_2mainValue【保健センター・保健所】&#10;一人当たり面積">
          <a:extLst>
            <a:ext uri="{FF2B5EF4-FFF2-40B4-BE49-F238E27FC236}">
              <a16:creationId xmlns:a16="http://schemas.microsoft.com/office/drawing/2014/main" id="{00000000-0008-0000-0200-0000D2020000}"/>
            </a:ext>
          </a:extLst>
        </xdr:cNvPr>
        <xdr:cNvSpPr txBox="1"/>
      </xdr:nvSpPr>
      <xdr:spPr>
        <a:xfrm>
          <a:off x="20199427" y="11031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54990</xdr:rowOff>
    </xdr:from>
    <xdr:ext cx="469744" cy="259045"/>
    <xdr:sp macro="" textlink="">
      <xdr:nvSpPr>
        <xdr:cNvPr id="723" name="n_3mainValue【保健センター・保健所】&#10;一人当たり面積">
          <a:extLst>
            <a:ext uri="{FF2B5EF4-FFF2-40B4-BE49-F238E27FC236}">
              <a16:creationId xmlns:a16="http://schemas.microsoft.com/office/drawing/2014/main" id="{00000000-0008-0000-0200-0000D3020000}"/>
            </a:ext>
          </a:extLst>
        </xdr:cNvPr>
        <xdr:cNvSpPr txBox="1"/>
      </xdr:nvSpPr>
      <xdr:spPr>
        <a:xfrm>
          <a:off x="19310427" y="110277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54990</xdr:rowOff>
    </xdr:from>
    <xdr:ext cx="469744" cy="259045"/>
    <xdr:sp macro="" textlink="">
      <xdr:nvSpPr>
        <xdr:cNvPr id="724" name="n_4mainValue【保健センター・保健所】&#10;一人当たり面積">
          <a:extLst>
            <a:ext uri="{FF2B5EF4-FFF2-40B4-BE49-F238E27FC236}">
              <a16:creationId xmlns:a16="http://schemas.microsoft.com/office/drawing/2014/main" id="{00000000-0008-0000-0200-0000D4020000}"/>
            </a:ext>
          </a:extLst>
        </xdr:cNvPr>
        <xdr:cNvSpPr txBox="1"/>
      </xdr:nvSpPr>
      <xdr:spPr>
        <a:xfrm>
          <a:off x="18421427" y="110277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5" name="正方形/長方形 724">
          <a:extLst>
            <a:ext uri="{FF2B5EF4-FFF2-40B4-BE49-F238E27FC236}">
              <a16:creationId xmlns:a16="http://schemas.microsoft.com/office/drawing/2014/main" id="{00000000-0008-0000-0200-0000D5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6" name="正方形/長方形 725">
          <a:extLst>
            <a:ext uri="{FF2B5EF4-FFF2-40B4-BE49-F238E27FC236}">
              <a16:creationId xmlns:a16="http://schemas.microsoft.com/office/drawing/2014/main" id="{00000000-0008-0000-0200-0000D6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7" name="正方形/長方形 726">
          <a:extLst>
            <a:ext uri="{FF2B5EF4-FFF2-40B4-BE49-F238E27FC236}">
              <a16:creationId xmlns:a16="http://schemas.microsoft.com/office/drawing/2014/main" id="{00000000-0008-0000-0200-0000D7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8" name="正方形/長方形 727">
          <a:extLst>
            <a:ext uri="{FF2B5EF4-FFF2-40B4-BE49-F238E27FC236}">
              <a16:creationId xmlns:a16="http://schemas.microsoft.com/office/drawing/2014/main" id="{00000000-0008-0000-0200-0000D8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9" name="正方形/長方形 728">
          <a:extLst>
            <a:ext uri="{FF2B5EF4-FFF2-40B4-BE49-F238E27FC236}">
              <a16:creationId xmlns:a16="http://schemas.microsoft.com/office/drawing/2014/main" id="{00000000-0008-0000-0200-0000D9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30" name="正方形/長方形 729">
          <a:extLst>
            <a:ext uri="{FF2B5EF4-FFF2-40B4-BE49-F238E27FC236}">
              <a16:creationId xmlns:a16="http://schemas.microsoft.com/office/drawing/2014/main" id="{00000000-0008-0000-0200-0000DA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1" name="正方形/長方形 730">
          <a:extLst>
            <a:ext uri="{FF2B5EF4-FFF2-40B4-BE49-F238E27FC236}">
              <a16:creationId xmlns:a16="http://schemas.microsoft.com/office/drawing/2014/main" id="{00000000-0008-0000-0200-0000DB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2" name="正方形/長方形 731">
          <a:extLst>
            <a:ext uri="{FF2B5EF4-FFF2-40B4-BE49-F238E27FC236}">
              <a16:creationId xmlns:a16="http://schemas.microsoft.com/office/drawing/2014/main" id="{00000000-0008-0000-0200-0000DC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3" name="テキスト ボックス 732">
          <a:extLst>
            <a:ext uri="{FF2B5EF4-FFF2-40B4-BE49-F238E27FC236}">
              <a16:creationId xmlns:a16="http://schemas.microsoft.com/office/drawing/2014/main" id="{00000000-0008-0000-0200-0000DD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4" name="直線コネクタ 733">
          <a:extLst>
            <a:ext uri="{FF2B5EF4-FFF2-40B4-BE49-F238E27FC236}">
              <a16:creationId xmlns:a16="http://schemas.microsoft.com/office/drawing/2014/main" id="{00000000-0008-0000-0200-0000DE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5" name="テキスト ボックス 734">
          <a:extLst>
            <a:ext uri="{FF2B5EF4-FFF2-40B4-BE49-F238E27FC236}">
              <a16:creationId xmlns:a16="http://schemas.microsoft.com/office/drawing/2014/main" id="{00000000-0008-0000-0200-0000DF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736" name="直線コネクタ 735">
          <a:extLst>
            <a:ext uri="{FF2B5EF4-FFF2-40B4-BE49-F238E27FC236}">
              <a16:creationId xmlns:a16="http://schemas.microsoft.com/office/drawing/2014/main" id="{00000000-0008-0000-0200-0000E0020000}"/>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737" name="テキスト ボックス 736">
          <a:extLst>
            <a:ext uri="{FF2B5EF4-FFF2-40B4-BE49-F238E27FC236}">
              <a16:creationId xmlns:a16="http://schemas.microsoft.com/office/drawing/2014/main" id="{00000000-0008-0000-0200-0000E1020000}"/>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738" name="直線コネクタ 737">
          <a:extLst>
            <a:ext uri="{FF2B5EF4-FFF2-40B4-BE49-F238E27FC236}">
              <a16:creationId xmlns:a16="http://schemas.microsoft.com/office/drawing/2014/main" id="{00000000-0008-0000-0200-0000E2020000}"/>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739" name="テキスト ボックス 738">
          <a:extLst>
            <a:ext uri="{FF2B5EF4-FFF2-40B4-BE49-F238E27FC236}">
              <a16:creationId xmlns:a16="http://schemas.microsoft.com/office/drawing/2014/main" id="{00000000-0008-0000-0200-0000E3020000}"/>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740" name="直線コネクタ 739">
          <a:extLst>
            <a:ext uri="{FF2B5EF4-FFF2-40B4-BE49-F238E27FC236}">
              <a16:creationId xmlns:a16="http://schemas.microsoft.com/office/drawing/2014/main" id="{00000000-0008-0000-0200-0000E4020000}"/>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741" name="テキスト ボックス 740">
          <a:extLst>
            <a:ext uri="{FF2B5EF4-FFF2-40B4-BE49-F238E27FC236}">
              <a16:creationId xmlns:a16="http://schemas.microsoft.com/office/drawing/2014/main" id="{00000000-0008-0000-0200-0000E5020000}"/>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742" name="直線コネクタ 741">
          <a:extLst>
            <a:ext uri="{FF2B5EF4-FFF2-40B4-BE49-F238E27FC236}">
              <a16:creationId xmlns:a16="http://schemas.microsoft.com/office/drawing/2014/main" id="{00000000-0008-0000-0200-0000E6020000}"/>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743" name="テキスト ボックス 742">
          <a:extLst>
            <a:ext uri="{FF2B5EF4-FFF2-40B4-BE49-F238E27FC236}">
              <a16:creationId xmlns:a16="http://schemas.microsoft.com/office/drawing/2014/main" id="{00000000-0008-0000-0200-0000E7020000}"/>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744" name="直線コネクタ 743">
          <a:extLst>
            <a:ext uri="{FF2B5EF4-FFF2-40B4-BE49-F238E27FC236}">
              <a16:creationId xmlns:a16="http://schemas.microsoft.com/office/drawing/2014/main" id="{00000000-0008-0000-0200-0000E8020000}"/>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745" name="テキスト ボックス 744">
          <a:extLst>
            <a:ext uri="{FF2B5EF4-FFF2-40B4-BE49-F238E27FC236}">
              <a16:creationId xmlns:a16="http://schemas.microsoft.com/office/drawing/2014/main" id="{00000000-0008-0000-0200-0000E9020000}"/>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746" name="直線コネクタ 745">
          <a:extLst>
            <a:ext uri="{FF2B5EF4-FFF2-40B4-BE49-F238E27FC236}">
              <a16:creationId xmlns:a16="http://schemas.microsoft.com/office/drawing/2014/main" id="{00000000-0008-0000-0200-0000EA020000}"/>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747" name="テキスト ボックス 746">
          <a:extLst>
            <a:ext uri="{FF2B5EF4-FFF2-40B4-BE49-F238E27FC236}">
              <a16:creationId xmlns:a16="http://schemas.microsoft.com/office/drawing/2014/main" id="{00000000-0008-0000-0200-0000EB020000}"/>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8" name="直線コネクタ 747">
          <a:extLst>
            <a:ext uri="{FF2B5EF4-FFF2-40B4-BE49-F238E27FC236}">
              <a16:creationId xmlns:a16="http://schemas.microsoft.com/office/drawing/2014/main" id="{00000000-0008-0000-0200-0000EC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749" name="【消防施設】&#10;有形固定資産減価償却率グラフ枠">
          <a:extLst>
            <a:ext uri="{FF2B5EF4-FFF2-40B4-BE49-F238E27FC236}">
              <a16:creationId xmlns:a16="http://schemas.microsoft.com/office/drawing/2014/main" id="{00000000-0008-0000-0200-0000ED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145869</xdr:rowOff>
    </xdr:from>
    <xdr:to>
      <xdr:col>85</xdr:col>
      <xdr:colOff>126364</xdr:colOff>
      <xdr:row>86</xdr:row>
      <xdr:rowOff>168729</xdr:rowOff>
    </xdr:to>
    <xdr:cxnSp macro="">
      <xdr:nvCxnSpPr>
        <xdr:cNvPr id="750" name="直線コネクタ 749">
          <a:extLst>
            <a:ext uri="{FF2B5EF4-FFF2-40B4-BE49-F238E27FC236}">
              <a16:creationId xmlns:a16="http://schemas.microsoft.com/office/drawing/2014/main" id="{00000000-0008-0000-0200-0000EE020000}"/>
            </a:ext>
          </a:extLst>
        </xdr:cNvPr>
        <xdr:cNvCxnSpPr/>
      </xdr:nvCxnSpPr>
      <xdr:spPr>
        <a:xfrm flipV="1">
          <a:off x="16318864" y="13347519"/>
          <a:ext cx="0" cy="15659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751" name="【消防施設】&#10;有形固定資産減価償却率最小値テキスト">
          <a:extLst>
            <a:ext uri="{FF2B5EF4-FFF2-40B4-BE49-F238E27FC236}">
              <a16:creationId xmlns:a16="http://schemas.microsoft.com/office/drawing/2014/main" id="{00000000-0008-0000-0200-0000EF020000}"/>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752" name="直線コネクタ 751">
          <a:extLst>
            <a:ext uri="{FF2B5EF4-FFF2-40B4-BE49-F238E27FC236}">
              <a16:creationId xmlns:a16="http://schemas.microsoft.com/office/drawing/2014/main" id="{00000000-0008-0000-0200-0000F0020000}"/>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92546</xdr:rowOff>
    </xdr:from>
    <xdr:ext cx="340478" cy="259045"/>
    <xdr:sp macro="" textlink="">
      <xdr:nvSpPr>
        <xdr:cNvPr id="753" name="【消防施設】&#10;有形固定資産減価償却率最大値テキスト">
          <a:extLst>
            <a:ext uri="{FF2B5EF4-FFF2-40B4-BE49-F238E27FC236}">
              <a16:creationId xmlns:a16="http://schemas.microsoft.com/office/drawing/2014/main" id="{00000000-0008-0000-0200-0000F1020000}"/>
            </a:ext>
          </a:extLst>
        </xdr:cNvPr>
        <xdr:cNvSpPr txBox="1"/>
      </xdr:nvSpPr>
      <xdr:spPr>
        <a:xfrm>
          <a:off x="16357600" y="1312274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145869</xdr:rowOff>
    </xdr:from>
    <xdr:to>
      <xdr:col>86</xdr:col>
      <xdr:colOff>25400</xdr:colOff>
      <xdr:row>77</xdr:row>
      <xdr:rowOff>145869</xdr:rowOff>
    </xdr:to>
    <xdr:cxnSp macro="">
      <xdr:nvCxnSpPr>
        <xdr:cNvPr id="754" name="直線コネクタ 753">
          <a:extLst>
            <a:ext uri="{FF2B5EF4-FFF2-40B4-BE49-F238E27FC236}">
              <a16:creationId xmlns:a16="http://schemas.microsoft.com/office/drawing/2014/main" id="{00000000-0008-0000-0200-0000F2020000}"/>
            </a:ext>
          </a:extLst>
        </xdr:cNvPr>
        <xdr:cNvCxnSpPr/>
      </xdr:nvCxnSpPr>
      <xdr:spPr>
        <a:xfrm>
          <a:off x="16230600" y="133475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29771</xdr:rowOff>
    </xdr:from>
    <xdr:ext cx="405111" cy="259045"/>
    <xdr:sp macro="" textlink="">
      <xdr:nvSpPr>
        <xdr:cNvPr id="755" name="【消防施設】&#10;有形固定資産減価償却率平均値テキスト">
          <a:extLst>
            <a:ext uri="{FF2B5EF4-FFF2-40B4-BE49-F238E27FC236}">
              <a16:creationId xmlns:a16="http://schemas.microsoft.com/office/drawing/2014/main" id="{00000000-0008-0000-0200-0000F3020000}"/>
            </a:ext>
          </a:extLst>
        </xdr:cNvPr>
        <xdr:cNvSpPr txBox="1"/>
      </xdr:nvSpPr>
      <xdr:spPr>
        <a:xfrm>
          <a:off x="16357600" y="1408867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6894</xdr:rowOff>
    </xdr:from>
    <xdr:to>
      <xdr:col>85</xdr:col>
      <xdr:colOff>177800</xdr:colOff>
      <xdr:row>83</xdr:row>
      <xdr:rowOff>108494</xdr:rowOff>
    </xdr:to>
    <xdr:sp macro="" textlink="">
      <xdr:nvSpPr>
        <xdr:cNvPr id="756" name="フローチャート: 判断 755">
          <a:extLst>
            <a:ext uri="{FF2B5EF4-FFF2-40B4-BE49-F238E27FC236}">
              <a16:creationId xmlns:a16="http://schemas.microsoft.com/office/drawing/2014/main" id="{00000000-0008-0000-0200-0000F4020000}"/>
            </a:ext>
          </a:extLst>
        </xdr:cNvPr>
        <xdr:cNvSpPr/>
      </xdr:nvSpPr>
      <xdr:spPr>
        <a:xfrm>
          <a:off x="16268700" y="1423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6894</xdr:rowOff>
    </xdr:from>
    <xdr:to>
      <xdr:col>81</xdr:col>
      <xdr:colOff>101600</xdr:colOff>
      <xdr:row>83</xdr:row>
      <xdr:rowOff>108494</xdr:rowOff>
    </xdr:to>
    <xdr:sp macro="" textlink="">
      <xdr:nvSpPr>
        <xdr:cNvPr id="757" name="フローチャート: 判断 756">
          <a:extLst>
            <a:ext uri="{FF2B5EF4-FFF2-40B4-BE49-F238E27FC236}">
              <a16:creationId xmlns:a16="http://schemas.microsoft.com/office/drawing/2014/main" id="{00000000-0008-0000-0200-0000F5020000}"/>
            </a:ext>
          </a:extLst>
        </xdr:cNvPr>
        <xdr:cNvSpPr/>
      </xdr:nvSpPr>
      <xdr:spPr>
        <a:xfrm>
          <a:off x="15430500" y="1423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155484</xdr:rowOff>
    </xdr:from>
    <xdr:to>
      <xdr:col>76</xdr:col>
      <xdr:colOff>165100</xdr:colOff>
      <xdr:row>83</xdr:row>
      <xdr:rowOff>85634</xdr:rowOff>
    </xdr:to>
    <xdr:sp macro="" textlink="">
      <xdr:nvSpPr>
        <xdr:cNvPr id="758" name="フローチャート: 判断 757">
          <a:extLst>
            <a:ext uri="{FF2B5EF4-FFF2-40B4-BE49-F238E27FC236}">
              <a16:creationId xmlns:a16="http://schemas.microsoft.com/office/drawing/2014/main" id="{00000000-0008-0000-0200-0000F6020000}"/>
            </a:ext>
          </a:extLst>
        </xdr:cNvPr>
        <xdr:cNvSpPr/>
      </xdr:nvSpPr>
      <xdr:spPr>
        <a:xfrm>
          <a:off x="14541500" y="14214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140788</xdr:rowOff>
    </xdr:from>
    <xdr:to>
      <xdr:col>72</xdr:col>
      <xdr:colOff>38100</xdr:colOff>
      <xdr:row>83</xdr:row>
      <xdr:rowOff>70938</xdr:rowOff>
    </xdr:to>
    <xdr:sp macro="" textlink="">
      <xdr:nvSpPr>
        <xdr:cNvPr id="759" name="フローチャート: 判断 758">
          <a:extLst>
            <a:ext uri="{FF2B5EF4-FFF2-40B4-BE49-F238E27FC236}">
              <a16:creationId xmlns:a16="http://schemas.microsoft.com/office/drawing/2014/main" id="{00000000-0008-0000-0200-0000F7020000}"/>
            </a:ext>
          </a:extLst>
        </xdr:cNvPr>
        <xdr:cNvSpPr/>
      </xdr:nvSpPr>
      <xdr:spPr>
        <a:xfrm>
          <a:off x="13652500" y="14199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129358</xdr:rowOff>
    </xdr:from>
    <xdr:to>
      <xdr:col>67</xdr:col>
      <xdr:colOff>101600</xdr:colOff>
      <xdr:row>83</xdr:row>
      <xdr:rowOff>59508</xdr:rowOff>
    </xdr:to>
    <xdr:sp macro="" textlink="">
      <xdr:nvSpPr>
        <xdr:cNvPr id="760" name="フローチャート: 判断 759">
          <a:extLst>
            <a:ext uri="{FF2B5EF4-FFF2-40B4-BE49-F238E27FC236}">
              <a16:creationId xmlns:a16="http://schemas.microsoft.com/office/drawing/2014/main" id="{00000000-0008-0000-0200-0000F8020000}"/>
            </a:ext>
          </a:extLst>
        </xdr:cNvPr>
        <xdr:cNvSpPr/>
      </xdr:nvSpPr>
      <xdr:spPr>
        <a:xfrm>
          <a:off x="12763500" y="14188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61" name="テキスト ボックス 760">
          <a:extLst>
            <a:ext uri="{FF2B5EF4-FFF2-40B4-BE49-F238E27FC236}">
              <a16:creationId xmlns:a16="http://schemas.microsoft.com/office/drawing/2014/main" id="{00000000-0008-0000-0200-0000F9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2" name="テキスト ボックス 761">
          <a:extLst>
            <a:ext uri="{FF2B5EF4-FFF2-40B4-BE49-F238E27FC236}">
              <a16:creationId xmlns:a16="http://schemas.microsoft.com/office/drawing/2014/main" id="{00000000-0008-0000-0200-0000FA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00000000-0008-0000-0200-0000FB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4" name="テキスト ボックス 763">
          <a:extLst>
            <a:ext uri="{FF2B5EF4-FFF2-40B4-BE49-F238E27FC236}">
              <a16:creationId xmlns:a16="http://schemas.microsoft.com/office/drawing/2014/main" id="{00000000-0008-0000-0200-0000FC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5" name="テキスト ボックス 764">
          <a:extLst>
            <a:ext uri="{FF2B5EF4-FFF2-40B4-BE49-F238E27FC236}">
              <a16:creationId xmlns:a16="http://schemas.microsoft.com/office/drawing/2014/main" id="{00000000-0008-0000-0200-0000FD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82006</xdr:rowOff>
    </xdr:from>
    <xdr:to>
      <xdr:col>85</xdr:col>
      <xdr:colOff>177800</xdr:colOff>
      <xdr:row>84</xdr:row>
      <xdr:rowOff>12156</xdr:rowOff>
    </xdr:to>
    <xdr:sp macro="" textlink="">
      <xdr:nvSpPr>
        <xdr:cNvPr id="766" name="楕円 765">
          <a:extLst>
            <a:ext uri="{FF2B5EF4-FFF2-40B4-BE49-F238E27FC236}">
              <a16:creationId xmlns:a16="http://schemas.microsoft.com/office/drawing/2014/main" id="{00000000-0008-0000-0200-0000FE020000}"/>
            </a:ext>
          </a:extLst>
        </xdr:cNvPr>
        <xdr:cNvSpPr/>
      </xdr:nvSpPr>
      <xdr:spPr>
        <a:xfrm>
          <a:off x="16268700" y="14312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60433</xdr:rowOff>
    </xdr:from>
    <xdr:ext cx="405111" cy="259045"/>
    <xdr:sp macro="" textlink="">
      <xdr:nvSpPr>
        <xdr:cNvPr id="767" name="【消防施設】&#10;有形固定資産減価償却率該当値テキスト">
          <a:extLst>
            <a:ext uri="{FF2B5EF4-FFF2-40B4-BE49-F238E27FC236}">
              <a16:creationId xmlns:a16="http://schemas.microsoft.com/office/drawing/2014/main" id="{00000000-0008-0000-0200-0000FF020000}"/>
            </a:ext>
          </a:extLst>
        </xdr:cNvPr>
        <xdr:cNvSpPr txBox="1"/>
      </xdr:nvSpPr>
      <xdr:spPr>
        <a:xfrm>
          <a:off x="16357600" y="142907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46082</xdr:rowOff>
    </xdr:from>
    <xdr:to>
      <xdr:col>81</xdr:col>
      <xdr:colOff>101600</xdr:colOff>
      <xdr:row>83</xdr:row>
      <xdr:rowOff>147682</xdr:rowOff>
    </xdr:to>
    <xdr:sp macro="" textlink="">
      <xdr:nvSpPr>
        <xdr:cNvPr id="768" name="楕円 767">
          <a:extLst>
            <a:ext uri="{FF2B5EF4-FFF2-40B4-BE49-F238E27FC236}">
              <a16:creationId xmlns:a16="http://schemas.microsoft.com/office/drawing/2014/main" id="{00000000-0008-0000-0200-000000030000}"/>
            </a:ext>
          </a:extLst>
        </xdr:cNvPr>
        <xdr:cNvSpPr/>
      </xdr:nvSpPr>
      <xdr:spPr>
        <a:xfrm>
          <a:off x="15430500" y="14276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96882</xdr:rowOff>
    </xdr:from>
    <xdr:to>
      <xdr:col>85</xdr:col>
      <xdr:colOff>127000</xdr:colOff>
      <xdr:row>83</xdr:row>
      <xdr:rowOff>132806</xdr:rowOff>
    </xdr:to>
    <xdr:cxnSp macro="">
      <xdr:nvCxnSpPr>
        <xdr:cNvPr id="769" name="直線コネクタ 768">
          <a:extLst>
            <a:ext uri="{FF2B5EF4-FFF2-40B4-BE49-F238E27FC236}">
              <a16:creationId xmlns:a16="http://schemas.microsoft.com/office/drawing/2014/main" id="{00000000-0008-0000-0200-000001030000}"/>
            </a:ext>
          </a:extLst>
        </xdr:cNvPr>
        <xdr:cNvCxnSpPr/>
      </xdr:nvCxnSpPr>
      <xdr:spPr>
        <a:xfrm>
          <a:off x="15481300" y="14327232"/>
          <a:ext cx="838200" cy="3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10161</xdr:rowOff>
    </xdr:from>
    <xdr:to>
      <xdr:col>76</xdr:col>
      <xdr:colOff>165100</xdr:colOff>
      <xdr:row>83</xdr:row>
      <xdr:rowOff>111761</xdr:rowOff>
    </xdr:to>
    <xdr:sp macro="" textlink="">
      <xdr:nvSpPr>
        <xdr:cNvPr id="770" name="楕円 769">
          <a:extLst>
            <a:ext uri="{FF2B5EF4-FFF2-40B4-BE49-F238E27FC236}">
              <a16:creationId xmlns:a16="http://schemas.microsoft.com/office/drawing/2014/main" id="{00000000-0008-0000-0200-000002030000}"/>
            </a:ext>
          </a:extLst>
        </xdr:cNvPr>
        <xdr:cNvSpPr/>
      </xdr:nvSpPr>
      <xdr:spPr>
        <a:xfrm>
          <a:off x="14541500" y="14240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60961</xdr:rowOff>
    </xdr:from>
    <xdr:to>
      <xdr:col>81</xdr:col>
      <xdr:colOff>50800</xdr:colOff>
      <xdr:row>83</xdr:row>
      <xdr:rowOff>96882</xdr:rowOff>
    </xdr:to>
    <xdr:cxnSp macro="">
      <xdr:nvCxnSpPr>
        <xdr:cNvPr id="771" name="直線コネクタ 770">
          <a:extLst>
            <a:ext uri="{FF2B5EF4-FFF2-40B4-BE49-F238E27FC236}">
              <a16:creationId xmlns:a16="http://schemas.microsoft.com/office/drawing/2014/main" id="{00000000-0008-0000-0200-000003030000}"/>
            </a:ext>
          </a:extLst>
        </xdr:cNvPr>
        <xdr:cNvCxnSpPr/>
      </xdr:nvCxnSpPr>
      <xdr:spPr>
        <a:xfrm>
          <a:off x="14592300" y="14291311"/>
          <a:ext cx="889000" cy="359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145687</xdr:rowOff>
    </xdr:from>
    <xdr:to>
      <xdr:col>72</xdr:col>
      <xdr:colOff>38100</xdr:colOff>
      <xdr:row>83</xdr:row>
      <xdr:rowOff>75837</xdr:rowOff>
    </xdr:to>
    <xdr:sp macro="" textlink="">
      <xdr:nvSpPr>
        <xdr:cNvPr id="772" name="楕円 771">
          <a:extLst>
            <a:ext uri="{FF2B5EF4-FFF2-40B4-BE49-F238E27FC236}">
              <a16:creationId xmlns:a16="http://schemas.microsoft.com/office/drawing/2014/main" id="{00000000-0008-0000-0200-000004030000}"/>
            </a:ext>
          </a:extLst>
        </xdr:cNvPr>
        <xdr:cNvSpPr/>
      </xdr:nvSpPr>
      <xdr:spPr>
        <a:xfrm>
          <a:off x="13652500" y="14204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25037</xdr:rowOff>
    </xdr:from>
    <xdr:to>
      <xdr:col>76</xdr:col>
      <xdr:colOff>114300</xdr:colOff>
      <xdr:row>83</xdr:row>
      <xdr:rowOff>60961</xdr:rowOff>
    </xdr:to>
    <xdr:cxnSp macro="">
      <xdr:nvCxnSpPr>
        <xdr:cNvPr id="773" name="直線コネクタ 772">
          <a:extLst>
            <a:ext uri="{FF2B5EF4-FFF2-40B4-BE49-F238E27FC236}">
              <a16:creationId xmlns:a16="http://schemas.microsoft.com/office/drawing/2014/main" id="{00000000-0008-0000-0200-000005030000}"/>
            </a:ext>
          </a:extLst>
        </xdr:cNvPr>
        <xdr:cNvCxnSpPr/>
      </xdr:nvCxnSpPr>
      <xdr:spPr>
        <a:xfrm>
          <a:off x="13703300" y="14255387"/>
          <a:ext cx="889000" cy="3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111398</xdr:rowOff>
    </xdr:from>
    <xdr:to>
      <xdr:col>67</xdr:col>
      <xdr:colOff>101600</xdr:colOff>
      <xdr:row>83</xdr:row>
      <xdr:rowOff>41548</xdr:rowOff>
    </xdr:to>
    <xdr:sp macro="" textlink="">
      <xdr:nvSpPr>
        <xdr:cNvPr id="774" name="楕円 773">
          <a:extLst>
            <a:ext uri="{FF2B5EF4-FFF2-40B4-BE49-F238E27FC236}">
              <a16:creationId xmlns:a16="http://schemas.microsoft.com/office/drawing/2014/main" id="{00000000-0008-0000-0200-000006030000}"/>
            </a:ext>
          </a:extLst>
        </xdr:cNvPr>
        <xdr:cNvSpPr/>
      </xdr:nvSpPr>
      <xdr:spPr>
        <a:xfrm>
          <a:off x="12763500" y="14170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162198</xdr:rowOff>
    </xdr:from>
    <xdr:to>
      <xdr:col>71</xdr:col>
      <xdr:colOff>177800</xdr:colOff>
      <xdr:row>83</xdr:row>
      <xdr:rowOff>25037</xdr:rowOff>
    </xdr:to>
    <xdr:cxnSp macro="">
      <xdr:nvCxnSpPr>
        <xdr:cNvPr id="775" name="直線コネクタ 774">
          <a:extLst>
            <a:ext uri="{FF2B5EF4-FFF2-40B4-BE49-F238E27FC236}">
              <a16:creationId xmlns:a16="http://schemas.microsoft.com/office/drawing/2014/main" id="{00000000-0008-0000-0200-000007030000}"/>
            </a:ext>
          </a:extLst>
        </xdr:cNvPr>
        <xdr:cNvCxnSpPr/>
      </xdr:nvCxnSpPr>
      <xdr:spPr>
        <a:xfrm>
          <a:off x="12814300" y="14221098"/>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125021</xdr:rowOff>
    </xdr:from>
    <xdr:ext cx="405111" cy="259045"/>
    <xdr:sp macro="" textlink="">
      <xdr:nvSpPr>
        <xdr:cNvPr id="776" name="n_1aveValue【消防施設】&#10;有形固定資産減価償却率">
          <a:extLst>
            <a:ext uri="{FF2B5EF4-FFF2-40B4-BE49-F238E27FC236}">
              <a16:creationId xmlns:a16="http://schemas.microsoft.com/office/drawing/2014/main" id="{00000000-0008-0000-0200-000008030000}"/>
            </a:ext>
          </a:extLst>
        </xdr:cNvPr>
        <xdr:cNvSpPr txBox="1"/>
      </xdr:nvSpPr>
      <xdr:spPr>
        <a:xfrm>
          <a:off x="15266044" y="140124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102161</xdr:rowOff>
    </xdr:from>
    <xdr:ext cx="405111" cy="259045"/>
    <xdr:sp macro="" textlink="">
      <xdr:nvSpPr>
        <xdr:cNvPr id="777" name="n_2aveValue【消防施設】&#10;有形固定資産減価償却率">
          <a:extLst>
            <a:ext uri="{FF2B5EF4-FFF2-40B4-BE49-F238E27FC236}">
              <a16:creationId xmlns:a16="http://schemas.microsoft.com/office/drawing/2014/main" id="{00000000-0008-0000-0200-000009030000}"/>
            </a:ext>
          </a:extLst>
        </xdr:cNvPr>
        <xdr:cNvSpPr txBox="1"/>
      </xdr:nvSpPr>
      <xdr:spPr>
        <a:xfrm>
          <a:off x="14389744" y="139896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87465</xdr:rowOff>
    </xdr:from>
    <xdr:ext cx="405111" cy="259045"/>
    <xdr:sp macro="" textlink="">
      <xdr:nvSpPr>
        <xdr:cNvPr id="778" name="n_3aveValue【消防施設】&#10;有形固定資産減価償却率">
          <a:extLst>
            <a:ext uri="{FF2B5EF4-FFF2-40B4-BE49-F238E27FC236}">
              <a16:creationId xmlns:a16="http://schemas.microsoft.com/office/drawing/2014/main" id="{00000000-0008-0000-0200-00000A030000}"/>
            </a:ext>
          </a:extLst>
        </xdr:cNvPr>
        <xdr:cNvSpPr txBox="1"/>
      </xdr:nvSpPr>
      <xdr:spPr>
        <a:xfrm>
          <a:off x="13500744" y="139749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50635</xdr:rowOff>
    </xdr:from>
    <xdr:ext cx="405111" cy="259045"/>
    <xdr:sp macro="" textlink="">
      <xdr:nvSpPr>
        <xdr:cNvPr id="779" name="n_4aveValue【消防施設】&#10;有形固定資産減価償却率">
          <a:extLst>
            <a:ext uri="{FF2B5EF4-FFF2-40B4-BE49-F238E27FC236}">
              <a16:creationId xmlns:a16="http://schemas.microsoft.com/office/drawing/2014/main" id="{00000000-0008-0000-0200-00000B030000}"/>
            </a:ext>
          </a:extLst>
        </xdr:cNvPr>
        <xdr:cNvSpPr txBox="1"/>
      </xdr:nvSpPr>
      <xdr:spPr>
        <a:xfrm>
          <a:off x="12611744" y="142809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138809</xdr:rowOff>
    </xdr:from>
    <xdr:ext cx="405111" cy="259045"/>
    <xdr:sp macro="" textlink="">
      <xdr:nvSpPr>
        <xdr:cNvPr id="780" name="n_1mainValue【消防施設】&#10;有形固定資産減価償却率">
          <a:extLst>
            <a:ext uri="{FF2B5EF4-FFF2-40B4-BE49-F238E27FC236}">
              <a16:creationId xmlns:a16="http://schemas.microsoft.com/office/drawing/2014/main" id="{00000000-0008-0000-0200-00000C030000}"/>
            </a:ext>
          </a:extLst>
        </xdr:cNvPr>
        <xdr:cNvSpPr txBox="1"/>
      </xdr:nvSpPr>
      <xdr:spPr>
        <a:xfrm>
          <a:off x="15266044" y="143691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102888</xdr:rowOff>
    </xdr:from>
    <xdr:ext cx="405111" cy="259045"/>
    <xdr:sp macro="" textlink="">
      <xdr:nvSpPr>
        <xdr:cNvPr id="781" name="n_2mainValue【消防施設】&#10;有形固定資産減価償却率">
          <a:extLst>
            <a:ext uri="{FF2B5EF4-FFF2-40B4-BE49-F238E27FC236}">
              <a16:creationId xmlns:a16="http://schemas.microsoft.com/office/drawing/2014/main" id="{00000000-0008-0000-0200-00000D030000}"/>
            </a:ext>
          </a:extLst>
        </xdr:cNvPr>
        <xdr:cNvSpPr txBox="1"/>
      </xdr:nvSpPr>
      <xdr:spPr>
        <a:xfrm>
          <a:off x="14389744" y="143332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66964</xdr:rowOff>
    </xdr:from>
    <xdr:ext cx="405111" cy="259045"/>
    <xdr:sp macro="" textlink="">
      <xdr:nvSpPr>
        <xdr:cNvPr id="782" name="n_3mainValue【消防施設】&#10;有形固定資産減価償却率">
          <a:extLst>
            <a:ext uri="{FF2B5EF4-FFF2-40B4-BE49-F238E27FC236}">
              <a16:creationId xmlns:a16="http://schemas.microsoft.com/office/drawing/2014/main" id="{00000000-0008-0000-0200-00000E030000}"/>
            </a:ext>
          </a:extLst>
        </xdr:cNvPr>
        <xdr:cNvSpPr txBox="1"/>
      </xdr:nvSpPr>
      <xdr:spPr>
        <a:xfrm>
          <a:off x="13500744" y="142973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58075</xdr:rowOff>
    </xdr:from>
    <xdr:ext cx="405111" cy="259045"/>
    <xdr:sp macro="" textlink="">
      <xdr:nvSpPr>
        <xdr:cNvPr id="783" name="n_4mainValue【消防施設】&#10;有形固定資産減価償却率">
          <a:extLst>
            <a:ext uri="{FF2B5EF4-FFF2-40B4-BE49-F238E27FC236}">
              <a16:creationId xmlns:a16="http://schemas.microsoft.com/office/drawing/2014/main" id="{00000000-0008-0000-0200-00000F030000}"/>
            </a:ext>
          </a:extLst>
        </xdr:cNvPr>
        <xdr:cNvSpPr txBox="1"/>
      </xdr:nvSpPr>
      <xdr:spPr>
        <a:xfrm>
          <a:off x="12611744" y="139455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4" name="正方形/長方形 783">
          <a:extLst>
            <a:ext uri="{FF2B5EF4-FFF2-40B4-BE49-F238E27FC236}">
              <a16:creationId xmlns:a16="http://schemas.microsoft.com/office/drawing/2014/main" id="{00000000-0008-0000-0200-00001003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5" name="正方形/長方形 784">
          <a:extLst>
            <a:ext uri="{FF2B5EF4-FFF2-40B4-BE49-F238E27FC236}">
              <a16:creationId xmlns:a16="http://schemas.microsoft.com/office/drawing/2014/main" id="{00000000-0008-0000-0200-00001103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6" name="正方形/長方形 785">
          <a:extLst>
            <a:ext uri="{FF2B5EF4-FFF2-40B4-BE49-F238E27FC236}">
              <a16:creationId xmlns:a16="http://schemas.microsoft.com/office/drawing/2014/main" id="{00000000-0008-0000-0200-00001203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7" name="正方形/長方形 786">
          <a:extLst>
            <a:ext uri="{FF2B5EF4-FFF2-40B4-BE49-F238E27FC236}">
              <a16:creationId xmlns:a16="http://schemas.microsoft.com/office/drawing/2014/main" id="{00000000-0008-0000-0200-00001303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8" name="正方形/長方形 787">
          <a:extLst>
            <a:ext uri="{FF2B5EF4-FFF2-40B4-BE49-F238E27FC236}">
              <a16:creationId xmlns:a16="http://schemas.microsoft.com/office/drawing/2014/main" id="{00000000-0008-0000-0200-00001403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9" name="正方形/長方形 788">
          <a:extLst>
            <a:ext uri="{FF2B5EF4-FFF2-40B4-BE49-F238E27FC236}">
              <a16:creationId xmlns:a16="http://schemas.microsoft.com/office/drawing/2014/main" id="{00000000-0008-0000-0200-00001503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90" name="正方形/長方形 789">
          <a:extLst>
            <a:ext uri="{FF2B5EF4-FFF2-40B4-BE49-F238E27FC236}">
              <a16:creationId xmlns:a16="http://schemas.microsoft.com/office/drawing/2014/main" id="{00000000-0008-0000-0200-00001603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91" name="正方形/長方形 790">
          <a:extLst>
            <a:ext uri="{FF2B5EF4-FFF2-40B4-BE49-F238E27FC236}">
              <a16:creationId xmlns:a16="http://schemas.microsoft.com/office/drawing/2014/main" id="{00000000-0008-0000-0200-00001703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2" name="テキスト ボックス 791">
          <a:extLst>
            <a:ext uri="{FF2B5EF4-FFF2-40B4-BE49-F238E27FC236}">
              <a16:creationId xmlns:a16="http://schemas.microsoft.com/office/drawing/2014/main" id="{00000000-0008-0000-0200-00001803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3" name="直線コネクタ 792">
          <a:extLst>
            <a:ext uri="{FF2B5EF4-FFF2-40B4-BE49-F238E27FC236}">
              <a16:creationId xmlns:a16="http://schemas.microsoft.com/office/drawing/2014/main" id="{00000000-0008-0000-0200-00001903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94" name="直線コネクタ 793">
          <a:extLst>
            <a:ext uri="{FF2B5EF4-FFF2-40B4-BE49-F238E27FC236}">
              <a16:creationId xmlns:a16="http://schemas.microsoft.com/office/drawing/2014/main" id="{00000000-0008-0000-0200-00001A030000}"/>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95" name="テキスト ボックス 794">
          <a:extLst>
            <a:ext uri="{FF2B5EF4-FFF2-40B4-BE49-F238E27FC236}">
              <a16:creationId xmlns:a16="http://schemas.microsoft.com/office/drawing/2014/main" id="{00000000-0008-0000-0200-00001B030000}"/>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96" name="直線コネクタ 795">
          <a:extLst>
            <a:ext uri="{FF2B5EF4-FFF2-40B4-BE49-F238E27FC236}">
              <a16:creationId xmlns:a16="http://schemas.microsoft.com/office/drawing/2014/main" id="{00000000-0008-0000-0200-00001C030000}"/>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97" name="テキスト ボックス 796">
          <a:extLst>
            <a:ext uri="{FF2B5EF4-FFF2-40B4-BE49-F238E27FC236}">
              <a16:creationId xmlns:a16="http://schemas.microsoft.com/office/drawing/2014/main" id="{00000000-0008-0000-0200-00001D030000}"/>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98" name="直線コネクタ 797">
          <a:extLst>
            <a:ext uri="{FF2B5EF4-FFF2-40B4-BE49-F238E27FC236}">
              <a16:creationId xmlns:a16="http://schemas.microsoft.com/office/drawing/2014/main" id="{00000000-0008-0000-0200-00001E030000}"/>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99" name="テキスト ボックス 798">
          <a:extLst>
            <a:ext uri="{FF2B5EF4-FFF2-40B4-BE49-F238E27FC236}">
              <a16:creationId xmlns:a16="http://schemas.microsoft.com/office/drawing/2014/main" id="{00000000-0008-0000-0200-00001F030000}"/>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800" name="直線コネクタ 799">
          <a:extLst>
            <a:ext uri="{FF2B5EF4-FFF2-40B4-BE49-F238E27FC236}">
              <a16:creationId xmlns:a16="http://schemas.microsoft.com/office/drawing/2014/main" id="{00000000-0008-0000-0200-000020030000}"/>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801" name="テキスト ボックス 800">
          <a:extLst>
            <a:ext uri="{FF2B5EF4-FFF2-40B4-BE49-F238E27FC236}">
              <a16:creationId xmlns:a16="http://schemas.microsoft.com/office/drawing/2014/main" id="{00000000-0008-0000-0200-000021030000}"/>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2" name="直線コネクタ 801">
          <a:extLst>
            <a:ext uri="{FF2B5EF4-FFF2-40B4-BE49-F238E27FC236}">
              <a16:creationId xmlns:a16="http://schemas.microsoft.com/office/drawing/2014/main" id="{00000000-0008-0000-0200-00002203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3" name="テキスト ボックス 802">
          <a:extLst>
            <a:ext uri="{FF2B5EF4-FFF2-40B4-BE49-F238E27FC236}">
              <a16:creationId xmlns:a16="http://schemas.microsoft.com/office/drawing/2014/main" id="{00000000-0008-0000-0200-00002303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4" name="【消防施設】&#10;一人当たり面積グラフ枠">
          <a:extLst>
            <a:ext uri="{FF2B5EF4-FFF2-40B4-BE49-F238E27FC236}">
              <a16:creationId xmlns:a16="http://schemas.microsoft.com/office/drawing/2014/main" id="{00000000-0008-0000-0200-00002403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143256</xdr:rowOff>
    </xdr:from>
    <xdr:to>
      <xdr:col>116</xdr:col>
      <xdr:colOff>62864</xdr:colOff>
      <xdr:row>86</xdr:row>
      <xdr:rowOff>19813</xdr:rowOff>
    </xdr:to>
    <xdr:cxnSp macro="">
      <xdr:nvCxnSpPr>
        <xdr:cNvPr id="805" name="直線コネクタ 804">
          <a:extLst>
            <a:ext uri="{FF2B5EF4-FFF2-40B4-BE49-F238E27FC236}">
              <a16:creationId xmlns:a16="http://schemas.microsoft.com/office/drawing/2014/main" id="{00000000-0008-0000-0200-000025030000}"/>
            </a:ext>
          </a:extLst>
        </xdr:cNvPr>
        <xdr:cNvCxnSpPr/>
      </xdr:nvCxnSpPr>
      <xdr:spPr>
        <a:xfrm flipV="1">
          <a:off x="22160864" y="13516356"/>
          <a:ext cx="0" cy="12481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23640</xdr:rowOff>
    </xdr:from>
    <xdr:ext cx="469744" cy="259045"/>
    <xdr:sp macro="" textlink="">
      <xdr:nvSpPr>
        <xdr:cNvPr id="806" name="【消防施設】&#10;一人当たり面積最小値テキスト">
          <a:extLst>
            <a:ext uri="{FF2B5EF4-FFF2-40B4-BE49-F238E27FC236}">
              <a16:creationId xmlns:a16="http://schemas.microsoft.com/office/drawing/2014/main" id="{00000000-0008-0000-0200-000026030000}"/>
            </a:ext>
          </a:extLst>
        </xdr:cNvPr>
        <xdr:cNvSpPr txBox="1"/>
      </xdr:nvSpPr>
      <xdr:spPr>
        <a:xfrm>
          <a:off x="22199600" y="14768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19813</xdr:rowOff>
    </xdr:from>
    <xdr:to>
      <xdr:col>116</xdr:col>
      <xdr:colOff>152400</xdr:colOff>
      <xdr:row>86</xdr:row>
      <xdr:rowOff>19813</xdr:rowOff>
    </xdr:to>
    <xdr:cxnSp macro="">
      <xdr:nvCxnSpPr>
        <xdr:cNvPr id="807" name="直線コネクタ 806">
          <a:extLst>
            <a:ext uri="{FF2B5EF4-FFF2-40B4-BE49-F238E27FC236}">
              <a16:creationId xmlns:a16="http://schemas.microsoft.com/office/drawing/2014/main" id="{00000000-0008-0000-0200-000027030000}"/>
            </a:ext>
          </a:extLst>
        </xdr:cNvPr>
        <xdr:cNvCxnSpPr/>
      </xdr:nvCxnSpPr>
      <xdr:spPr>
        <a:xfrm>
          <a:off x="22072600" y="147645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89933</xdr:rowOff>
    </xdr:from>
    <xdr:ext cx="469744" cy="259045"/>
    <xdr:sp macro="" textlink="">
      <xdr:nvSpPr>
        <xdr:cNvPr id="808" name="【消防施設】&#10;一人当たり面積最大値テキスト">
          <a:extLst>
            <a:ext uri="{FF2B5EF4-FFF2-40B4-BE49-F238E27FC236}">
              <a16:creationId xmlns:a16="http://schemas.microsoft.com/office/drawing/2014/main" id="{00000000-0008-0000-0200-000028030000}"/>
            </a:ext>
          </a:extLst>
        </xdr:cNvPr>
        <xdr:cNvSpPr txBox="1"/>
      </xdr:nvSpPr>
      <xdr:spPr>
        <a:xfrm>
          <a:off x="22199600" y="13291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143256</xdr:rowOff>
    </xdr:from>
    <xdr:to>
      <xdr:col>116</xdr:col>
      <xdr:colOff>152400</xdr:colOff>
      <xdr:row>78</xdr:row>
      <xdr:rowOff>143256</xdr:rowOff>
    </xdr:to>
    <xdr:cxnSp macro="">
      <xdr:nvCxnSpPr>
        <xdr:cNvPr id="809" name="直線コネクタ 808">
          <a:extLst>
            <a:ext uri="{FF2B5EF4-FFF2-40B4-BE49-F238E27FC236}">
              <a16:creationId xmlns:a16="http://schemas.microsoft.com/office/drawing/2014/main" id="{00000000-0008-0000-0200-000029030000}"/>
            </a:ext>
          </a:extLst>
        </xdr:cNvPr>
        <xdr:cNvCxnSpPr/>
      </xdr:nvCxnSpPr>
      <xdr:spPr>
        <a:xfrm>
          <a:off x="22072600" y="135163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146321</xdr:rowOff>
    </xdr:from>
    <xdr:ext cx="469744" cy="259045"/>
    <xdr:sp macro="" textlink="">
      <xdr:nvSpPr>
        <xdr:cNvPr id="810" name="【消防施設】&#10;一人当たり面積平均値テキスト">
          <a:extLst>
            <a:ext uri="{FF2B5EF4-FFF2-40B4-BE49-F238E27FC236}">
              <a16:creationId xmlns:a16="http://schemas.microsoft.com/office/drawing/2014/main" id="{00000000-0008-0000-0200-00002A030000}"/>
            </a:ext>
          </a:extLst>
        </xdr:cNvPr>
        <xdr:cNvSpPr txBox="1"/>
      </xdr:nvSpPr>
      <xdr:spPr>
        <a:xfrm>
          <a:off x="22199600" y="143766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167894</xdr:rowOff>
    </xdr:from>
    <xdr:to>
      <xdr:col>116</xdr:col>
      <xdr:colOff>114300</xdr:colOff>
      <xdr:row>84</xdr:row>
      <xdr:rowOff>98044</xdr:rowOff>
    </xdr:to>
    <xdr:sp macro="" textlink="">
      <xdr:nvSpPr>
        <xdr:cNvPr id="811" name="フローチャート: 判断 810">
          <a:extLst>
            <a:ext uri="{FF2B5EF4-FFF2-40B4-BE49-F238E27FC236}">
              <a16:creationId xmlns:a16="http://schemas.microsoft.com/office/drawing/2014/main" id="{00000000-0008-0000-0200-00002B030000}"/>
            </a:ext>
          </a:extLst>
        </xdr:cNvPr>
        <xdr:cNvSpPr/>
      </xdr:nvSpPr>
      <xdr:spPr>
        <a:xfrm>
          <a:off x="22110700" y="14398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5587</xdr:rowOff>
    </xdr:from>
    <xdr:to>
      <xdr:col>112</xdr:col>
      <xdr:colOff>38100</xdr:colOff>
      <xdr:row>84</xdr:row>
      <xdr:rowOff>107187</xdr:rowOff>
    </xdr:to>
    <xdr:sp macro="" textlink="">
      <xdr:nvSpPr>
        <xdr:cNvPr id="812" name="フローチャート: 判断 811">
          <a:extLst>
            <a:ext uri="{FF2B5EF4-FFF2-40B4-BE49-F238E27FC236}">
              <a16:creationId xmlns:a16="http://schemas.microsoft.com/office/drawing/2014/main" id="{00000000-0008-0000-0200-00002C030000}"/>
            </a:ext>
          </a:extLst>
        </xdr:cNvPr>
        <xdr:cNvSpPr/>
      </xdr:nvSpPr>
      <xdr:spPr>
        <a:xfrm>
          <a:off x="21272500" y="14407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10161</xdr:rowOff>
    </xdr:from>
    <xdr:to>
      <xdr:col>107</xdr:col>
      <xdr:colOff>101600</xdr:colOff>
      <xdr:row>84</xdr:row>
      <xdr:rowOff>111761</xdr:rowOff>
    </xdr:to>
    <xdr:sp macro="" textlink="">
      <xdr:nvSpPr>
        <xdr:cNvPr id="813" name="フローチャート: 判断 812">
          <a:extLst>
            <a:ext uri="{FF2B5EF4-FFF2-40B4-BE49-F238E27FC236}">
              <a16:creationId xmlns:a16="http://schemas.microsoft.com/office/drawing/2014/main" id="{00000000-0008-0000-0200-00002D030000}"/>
            </a:ext>
          </a:extLst>
        </xdr:cNvPr>
        <xdr:cNvSpPr/>
      </xdr:nvSpPr>
      <xdr:spPr>
        <a:xfrm>
          <a:off x="20383500" y="14411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14732</xdr:rowOff>
    </xdr:from>
    <xdr:to>
      <xdr:col>102</xdr:col>
      <xdr:colOff>165100</xdr:colOff>
      <xdr:row>84</xdr:row>
      <xdr:rowOff>116332</xdr:rowOff>
    </xdr:to>
    <xdr:sp macro="" textlink="">
      <xdr:nvSpPr>
        <xdr:cNvPr id="814" name="フローチャート: 判断 813">
          <a:extLst>
            <a:ext uri="{FF2B5EF4-FFF2-40B4-BE49-F238E27FC236}">
              <a16:creationId xmlns:a16="http://schemas.microsoft.com/office/drawing/2014/main" id="{00000000-0008-0000-0200-00002E030000}"/>
            </a:ext>
          </a:extLst>
        </xdr:cNvPr>
        <xdr:cNvSpPr/>
      </xdr:nvSpPr>
      <xdr:spPr>
        <a:xfrm>
          <a:off x="19494500" y="14416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23876</xdr:rowOff>
    </xdr:from>
    <xdr:to>
      <xdr:col>98</xdr:col>
      <xdr:colOff>38100</xdr:colOff>
      <xdr:row>84</xdr:row>
      <xdr:rowOff>125476</xdr:rowOff>
    </xdr:to>
    <xdr:sp macro="" textlink="">
      <xdr:nvSpPr>
        <xdr:cNvPr id="815" name="フローチャート: 判断 814">
          <a:extLst>
            <a:ext uri="{FF2B5EF4-FFF2-40B4-BE49-F238E27FC236}">
              <a16:creationId xmlns:a16="http://schemas.microsoft.com/office/drawing/2014/main" id="{00000000-0008-0000-0200-00002F030000}"/>
            </a:ext>
          </a:extLst>
        </xdr:cNvPr>
        <xdr:cNvSpPr/>
      </xdr:nvSpPr>
      <xdr:spPr>
        <a:xfrm>
          <a:off x="18605500" y="14425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6" name="テキスト ボックス 815">
          <a:extLst>
            <a:ext uri="{FF2B5EF4-FFF2-40B4-BE49-F238E27FC236}">
              <a16:creationId xmlns:a16="http://schemas.microsoft.com/office/drawing/2014/main" id="{00000000-0008-0000-0200-00003003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7" name="テキスト ボックス 816">
          <a:extLst>
            <a:ext uri="{FF2B5EF4-FFF2-40B4-BE49-F238E27FC236}">
              <a16:creationId xmlns:a16="http://schemas.microsoft.com/office/drawing/2014/main" id="{00000000-0008-0000-0200-00003103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00000000-0008-0000-0200-00003203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00000000-0008-0000-0200-00003303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0" name="テキスト ボックス 819">
          <a:extLst>
            <a:ext uri="{FF2B5EF4-FFF2-40B4-BE49-F238E27FC236}">
              <a16:creationId xmlns:a16="http://schemas.microsoft.com/office/drawing/2014/main" id="{00000000-0008-0000-0200-00003403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62737</xdr:rowOff>
    </xdr:from>
    <xdr:to>
      <xdr:col>116</xdr:col>
      <xdr:colOff>114300</xdr:colOff>
      <xdr:row>83</xdr:row>
      <xdr:rowOff>164337</xdr:rowOff>
    </xdr:to>
    <xdr:sp macro="" textlink="">
      <xdr:nvSpPr>
        <xdr:cNvPr id="821" name="楕円 820">
          <a:extLst>
            <a:ext uri="{FF2B5EF4-FFF2-40B4-BE49-F238E27FC236}">
              <a16:creationId xmlns:a16="http://schemas.microsoft.com/office/drawing/2014/main" id="{00000000-0008-0000-0200-000035030000}"/>
            </a:ext>
          </a:extLst>
        </xdr:cNvPr>
        <xdr:cNvSpPr/>
      </xdr:nvSpPr>
      <xdr:spPr>
        <a:xfrm>
          <a:off x="22110700" y="14293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82</xdr:row>
      <xdr:rowOff>85614</xdr:rowOff>
    </xdr:from>
    <xdr:ext cx="469744" cy="259045"/>
    <xdr:sp macro="" textlink="">
      <xdr:nvSpPr>
        <xdr:cNvPr id="822" name="【消防施設】&#10;一人当たり面積該当値テキスト">
          <a:extLst>
            <a:ext uri="{FF2B5EF4-FFF2-40B4-BE49-F238E27FC236}">
              <a16:creationId xmlns:a16="http://schemas.microsoft.com/office/drawing/2014/main" id="{00000000-0008-0000-0200-000036030000}"/>
            </a:ext>
          </a:extLst>
        </xdr:cNvPr>
        <xdr:cNvSpPr txBox="1"/>
      </xdr:nvSpPr>
      <xdr:spPr>
        <a:xfrm>
          <a:off x="22199600" y="141445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53594</xdr:rowOff>
    </xdr:from>
    <xdr:to>
      <xdr:col>112</xdr:col>
      <xdr:colOff>38100</xdr:colOff>
      <xdr:row>83</xdr:row>
      <xdr:rowOff>155194</xdr:rowOff>
    </xdr:to>
    <xdr:sp macro="" textlink="">
      <xdr:nvSpPr>
        <xdr:cNvPr id="823" name="楕円 822">
          <a:extLst>
            <a:ext uri="{FF2B5EF4-FFF2-40B4-BE49-F238E27FC236}">
              <a16:creationId xmlns:a16="http://schemas.microsoft.com/office/drawing/2014/main" id="{00000000-0008-0000-0200-000037030000}"/>
            </a:ext>
          </a:extLst>
        </xdr:cNvPr>
        <xdr:cNvSpPr/>
      </xdr:nvSpPr>
      <xdr:spPr>
        <a:xfrm>
          <a:off x="21272500" y="14283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83</xdr:row>
      <xdr:rowOff>104394</xdr:rowOff>
    </xdr:from>
    <xdr:to>
      <xdr:col>116</xdr:col>
      <xdr:colOff>63500</xdr:colOff>
      <xdr:row>83</xdr:row>
      <xdr:rowOff>113537</xdr:rowOff>
    </xdr:to>
    <xdr:cxnSp macro="">
      <xdr:nvCxnSpPr>
        <xdr:cNvPr id="824" name="直線コネクタ 823">
          <a:extLst>
            <a:ext uri="{FF2B5EF4-FFF2-40B4-BE49-F238E27FC236}">
              <a16:creationId xmlns:a16="http://schemas.microsoft.com/office/drawing/2014/main" id="{00000000-0008-0000-0200-000038030000}"/>
            </a:ext>
          </a:extLst>
        </xdr:cNvPr>
        <xdr:cNvCxnSpPr/>
      </xdr:nvCxnSpPr>
      <xdr:spPr>
        <a:xfrm>
          <a:off x="21323300" y="14334744"/>
          <a:ext cx="838200" cy="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53594</xdr:rowOff>
    </xdr:from>
    <xdr:to>
      <xdr:col>107</xdr:col>
      <xdr:colOff>101600</xdr:colOff>
      <xdr:row>83</xdr:row>
      <xdr:rowOff>155194</xdr:rowOff>
    </xdr:to>
    <xdr:sp macro="" textlink="">
      <xdr:nvSpPr>
        <xdr:cNvPr id="825" name="楕円 824">
          <a:extLst>
            <a:ext uri="{FF2B5EF4-FFF2-40B4-BE49-F238E27FC236}">
              <a16:creationId xmlns:a16="http://schemas.microsoft.com/office/drawing/2014/main" id="{00000000-0008-0000-0200-000039030000}"/>
            </a:ext>
          </a:extLst>
        </xdr:cNvPr>
        <xdr:cNvSpPr/>
      </xdr:nvSpPr>
      <xdr:spPr>
        <a:xfrm>
          <a:off x="20383500" y="14283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83</xdr:row>
      <xdr:rowOff>104394</xdr:rowOff>
    </xdr:from>
    <xdr:to>
      <xdr:col>111</xdr:col>
      <xdr:colOff>177800</xdr:colOff>
      <xdr:row>83</xdr:row>
      <xdr:rowOff>104394</xdr:rowOff>
    </xdr:to>
    <xdr:cxnSp macro="">
      <xdr:nvCxnSpPr>
        <xdr:cNvPr id="826" name="直線コネクタ 825">
          <a:extLst>
            <a:ext uri="{FF2B5EF4-FFF2-40B4-BE49-F238E27FC236}">
              <a16:creationId xmlns:a16="http://schemas.microsoft.com/office/drawing/2014/main" id="{00000000-0008-0000-0200-00003A030000}"/>
            </a:ext>
          </a:extLst>
        </xdr:cNvPr>
        <xdr:cNvCxnSpPr/>
      </xdr:nvCxnSpPr>
      <xdr:spPr>
        <a:xfrm>
          <a:off x="20434300" y="1433474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58165</xdr:rowOff>
    </xdr:from>
    <xdr:to>
      <xdr:col>102</xdr:col>
      <xdr:colOff>165100</xdr:colOff>
      <xdr:row>83</xdr:row>
      <xdr:rowOff>159765</xdr:rowOff>
    </xdr:to>
    <xdr:sp macro="" textlink="">
      <xdr:nvSpPr>
        <xdr:cNvPr id="827" name="楕円 826">
          <a:extLst>
            <a:ext uri="{FF2B5EF4-FFF2-40B4-BE49-F238E27FC236}">
              <a16:creationId xmlns:a16="http://schemas.microsoft.com/office/drawing/2014/main" id="{00000000-0008-0000-0200-00003B030000}"/>
            </a:ext>
          </a:extLst>
        </xdr:cNvPr>
        <xdr:cNvSpPr/>
      </xdr:nvSpPr>
      <xdr:spPr>
        <a:xfrm>
          <a:off x="19494500" y="14288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83</xdr:row>
      <xdr:rowOff>104394</xdr:rowOff>
    </xdr:from>
    <xdr:to>
      <xdr:col>107</xdr:col>
      <xdr:colOff>50800</xdr:colOff>
      <xdr:row>83</xdr:row>
      <xdr:rowOff>108965</xdr:rowOff>
    </xdr:to>
    <xdr:cxnSp macro="">
      <xdr:nvCxnSpPr>
        <xdr:cNvPr id="828" name="直線コネクタ 827">
          <a:extLst>
            <a:ext uri="{FF2B5EF4-FFF2-40B4-BE49-F238E27FC236}">
              <a16:creationId xmlns:a16="http://schemas.microsoft.com/office/drawing/2014/main" id="{00000000-0008-0000-0200-00003C030000}"/>
            </a:ext>
          </a:extLst>
        </xdr:cNvPr>
        <xdr:cNvCxnSpPr/>
      </xdr:nvCxnSpPr>
      <xdr:spPr>
        <a:xfrm flipV="1">
          <a:off x="19545300" y="14334744"/>
          <a:ext cx="8890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58165</xdr:rowOff>
    </xdr:from>
    <xdr:to>
      <xdr:col>98</xdr:col>
      <xdr:colOff>38100</xdr:colOff>
      <xdr:row>83</xdr:row>
      <xdr:rowOff>159765</xdr:rowOff>
    </xdr:to>
    <xdr:sp macro="" textlink="">
      <xdr:nvSpPr>
        <xdr:cNvPr id="829" name="楕円 828">
          <a:extLst>
            <a:ext uri="{FF2B5EF4-FFF2-40B4-BE49-F238E27FC236}">
              <a16:creationId xmlns:a16="http://schemas.microsoft.com/office/drawing/2014/main" id="{00000000-0008-0000-0200-00003D030000}"/>
            </a:ext>
          </a:extLst>
        </xdr:cNvPr>
        <xdr:cNvSpPr/>
      </xdr:nvSpPr>
      <xdr:spPr>
        <a:xfrm>
          <a:off x="18605500" y="14288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83</xdr:row>
      <xdr:rowOff>108965</xdr:rowOff>
    </xdr:from>
    <xdr:to>
      <xdr:col>102</xdr:col>
      <xdr:colOff>114300</xdr:colOff>
      <xdr:row>83</xdr:row>
      <xdr:rowOff>108965</xdr:rowOff>
    </xdr:to>
    <xdr:cxnSp macro="">
      <xdr:nvCxnSpPr>
        <xdr:cNvPr id="830" name="直線コネクタ 829">
          <a:extLst>
            <a:ext uri="{FF2B5EF4-FFF2-40B4-BE49-F238E27FC236}">
              <a16:creationId xmlns:a16="http://schemas.microsoft.com/office/drawing/2014/main" id="{00000000-0008-0000-0200-00003E030000}"/>
            </a:ext>
          </a:extLst>
        </xdr:cNvPr>
        <xdr:cNvCxnSpPr/>
      </xdr:nvCxnSpPr>
      <xdr:spPr>
        <a:xfrm>
          <a:off x="18656300" y="1433931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98314</xdr:rowOff>
    </xdr:from>
    <xdr:ext cx="469744" cy="259045"/>
    <xdr:sp macro="" textlink="">
      <xdr:nvSpPr>
        <xdr:cNvPr id="831" name="n_1aveValue【消防施設】&#10;一人当たり面積">
          <a:extLst>
            <a:ext uri="{FF2B5EF4-FFF2-40B4-BE49-F238E27FC236}">
              <a16:creationId xmlns:a16="http://schemas.microsoft.com/office/drawing/2014/main" id="{00000000-0008-0000-0200-00003F030000}"/>
            </a:ext>
          </a:extLst>
        </xdr:cNvPr>
        <xdr:cNvSpPr txBox="1"/>
      </xdr:nvSpPr>
      <xdr:spPr>
        <a:xfrm>
          <a:off x="21075727" y="14500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102888</xdr:rowOff>
    </xdr:from>
    <xdr:ext cx="469744" cy="259045"/>
    <xdr:sp macro="" textlink="">
      <xdr:nvSpPr>
        <xdr:cNvPr id="832" name="n_2aveValue【消防施設】&#10;一人当たり面積">
          <a:extLst>
            <a:ext uri="{FF2B5EF4-FFF2-40B4-BE49-F238E27FC236}">
              <a16:creationId xmlns:a16="http://schemas.microsoft.com/office/drawing/2014/main" id="{00000000-0008-0000-0200-000040030000}"/>
            </a:ext>
          </a:extLst>
        </xdr:cNvPr>
        <xdr:cNvSpPr txBox="1"/>
      </xdr:nvSpPr>
      <xdr:spPr>
        <a:xfrm>
          <a:off x="20199427" y="14504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107459</xdr:rowOff>
    </xdr:from>
    <xdr:ext cx="469744" cy="259045"/>
    <xdr:sp macro="" textlink="">
      <xdr:nvSpPr>
        <xdr:cNvPr id="833" name="n_3aveValue【消防施設】&#10;一人当たり面積">
          <a:extLst>
            <a:ext uri="{FF2B5EF4-FFF2-40B4-BE49-F238E27FC236}">
              <a16:creationId xmlns:a16="http://schemas.microsoft.com/office/drawing/2014/main" id="{00000000-0008-0000-0200-000041030000}"/>
            </a:ext>
          </a:extLst>
        </xdr:cNvPr>
        <xdr:cNvSpPr txBox="1"/>
      </xdr:nvSpPr>
      <xdr:spPr>
        <a:xfrm>
          <a:off x="19310427" y="14509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116603</xdr:rowOff>
    </xdr:from>
    <xdr:ext cx="469744" cy="259045"/>
    <xdr:sp macro="" textlink="">
      <xdr:nvSpPr>
        <xdr:cNvPr id="834" name="n_4aveValue【消防施設】&#10;一人当たり面積">
          <a:extLst>
            <a:ext uri="{FF2B5EF4-FFF2-40B4-BE49-F238E27FC236}">
              <a16:creationId xmlns:a16="http://schemas.microsoft.com/office/drawing/2014/main" id="{00000000-0008-0000-0200-000042030000}"/>
            </a:ext>
          </a:extLst>
        </xdr:cNvPr>
        <xdr:cNvSpPr txBox="1"/>
      </xdr:nvSpPr>
      <xdr:spPr>
        <a:xfrm>
          <a:off x="18421427" y="14518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82</xdr:row>
      <xdr:rowOff>271</xdr:rowOff>
    </xdr:from>
    <xdr:ext cx="469744" cy="259045"/>
    <xdr:sp macro="" textlink="">
      <xdr:nvSpPr>
        <xdr:cNvPr id="835" name="n_1mainValue【消防施設】&#10;一人当たり面積">
          <a:extLst>
            <a:ext uri="{FF2B5EF4-FFF2-40B4-BE49-F238E27FC236}">
              <a16:creationId xmlns:a16="http://schemas.microsoft.com/office/drawing/2014/main" id="{00000000-0008-0000-0200-000043030000}"/>
            </a:ext>
          </a:extLst>
        </xdr:cNvPr>
        <xdr:cNvSpPr txBox="1"/>
      </xdr:nvSpPr>
      <xdr:spPr>
        <a:xfrm>
          <a:off x="21075727" y="14059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271</xdr:rowOff>
    </xdr:from>
    <xdr:ext cx="469744" cy="259045"/>
    <xdr:sp macro="" textlink="">
      <xdr:nvSpPr>
        <xdr:cNvPr id="836" name="n_2mainValue【消防施設】&#10;一人当たり面積">
          <a:extLst>
            <a:ext uri="{FF2B5EF4-FFF2-40B4-BE49-F238E27FC236}">
              <a16:creationId xmlns:a16="http://schemas.microsoft.com/office/drawing/2014/main" id="{00000000-0008-0000-0200-000044030000}"/>
            </a:ext>
          </a:extLst>
        </xdr:cNvPr>
        <xdr:cNvSpPr txBox="1"/>
      </xdr:nvSpPr>
      <xdr:spPr>
        <a:xfrm>
          <a:off x="20199427" y="14059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4842</xdr:rowOff>
    </xdr:from>
    <xdr:ext cx="469744" cy="259045"/>
    <xdr:sp macro="" textlink="">
      <xdr:nvSpPr>
        <xdr:cNvPr id="837" name="n_3mainValue【消防施設】&#10;一人当たり面積">
          <a:extLst>
            <a:ext uri="{FF2B5EF4-FFF2-40B4-BE49-F238E27FC236}">
              <a16:creationId xmlns:a16="http://schemas.microsoft.com/office/drawing/2014/main" id="{00000000-0008-0000-0200-000045030000}"/>
            </a:ext>
          </a:extLst>
        </xdr:cNvPr>
        <xdr:cNvSpPr txBox="1"/>
      </xdr:nvSpPr>
      <xdr:spPr>
        <a:xfrm>
          <a:off x="19310427" y="14063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4842</xdr:rowOff>
    </xdr:from>
    <xdr:ext cx="469744" cy="259045"/>
    <xdr:sp macro="" textlink="">
      <xdr:nvSpPr>
        <xdr:cNvPr id="838" name="n_4mainValue【消防施設】&#10;一人当たり面積">
          <a:extLst>
            <a:ext uri="{FF2B5EF4-FFF2-40B4-BE49-F238E27FC236}">
              <a16:creationId xmlns:a16="http://schemas.microsoft.com/office/drawing/2014/main" id="{00000000-0008-0000-0200-000046030000}"/>
            </a:ext>
          </a:extLst>
        </xdr:cNvPr>
        <xdr:cNvSpPr txBox="1"/>
      </xdr:nvSpPr>
      <xdr:spPr>
        <a:xfrm>
          <a:off x="18421427" y="14063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9" name="正方形/長方形 838">
          <a:extLst>
            <a:ext uri="{FF2B5EF4-FFF2-40B4-BE49-F238E27FC236}">
              <a16:creationId xmlns:a16="http://schemas.microsoft.com/office/drawing/2014/main" id="{00000000-0008-0000-0200-00004703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0" name="正方形/長方形 839">
          <a:extLst>
            <a:ext uri="{FF2B5EF4-FFF2-40B4-BE49-F238E27FC236}">
              <a16:creationId xmlns:a16="http://schemas.microsoft.com/office/drawing/2014/main" id="{00000000-0008-0000-0200-00004803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1" name="正方形/長方形 840">
          <a:extLst>
            <a:ext uri="{FF2B5EF4-FFF2-40B4-BE49-F238E27FC236}">
              <a16:creationId xmlns:a16="http://schemas.microsoft.com/office/drawing/2014/main" id="{00000000-0008-0000-0200-00004903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2" name="正方形/長方形 841">
          <a:extLst>
            <a:ext uri="{FF2B5EF4-FFF2-40B4-BE49-F238E27FC236}">
              <a16:creationId xmlns:a16="http://schemas.microsoft.com/office/drawing/2014/main" id="{00000000-0008-0000-0200-00004A03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3" name="正方形/長方形 842">
          <a:extLst>
            <a:ext uri="{FF2B5EF4-FFF2-40B4-BE49-F238E27FC236}">
              <a16:creationId xmlns:a16="http://schemas.microsoft.com/office/drawing/2014/main" id="{00000000-0008-0000-0200-00004B03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4" name="正方形/長方形 843">
          <a:extLst>
            <a:ext uri="{FF2B5EF4-FFF2-40B4-BE49-F238E27FC236}">
              <a16:creationId xmlns:a16="http://schemas.microsoft.com/office/drawing/2014/main" id="{00000000-0008-0000-0200-00004C03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5" name="正方形/長方形 844">
          <a:extLst>
            <a:ext uri="{FF2B5EF4-FFF2-40B4-BE49-F238E27FC236}">
              <a16:creationId xmlns:a16="http://schemas.microsoft.com/office/drawing/2014/main" id="{00000000-0008-0000-0200-00004D03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6" name="正方形/長方形 845">
          <a:extLst>
            <a:ext uri="{FF2B5EF4-FFF2-40B4-BE49-F238E27FC236}">
              <a16:creationId xmlns:a16="http://schemas.microsoft.com/office/drawing/2014/main" id="{00000000-0008-0000-0200-00004E03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7" name="テキスト ボックス 846">
          <a:extLst>
            <a:ext uri="{FF2B5EF4-FFF2-40B4-BE49-F238E27FC236}">
              <a16:creationId xmlns:a16="http://schemas.microsoft.com/office/drawing/2014/main" id="{00000000-0008-0000-0200-00004F03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8" name="直線コネクタ 847">
          <a:extLst>
            <a:ext uri="{FF2B5EF4-FFF2-40B4-BE49-F238E27FC236}">
              <a16:creationId xmlns:a16="http://schemas.microsoft.com/office/drawing/2014/main" id="{00000000-0008-0000-0200-00005003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9" name="テキスト ボックス 848">
          <a:extLst>
            <a:ext uri="{FF2B5EF4-FFF2-40B4-BE49-F238E27FC236}">
              <a16:creationId xmlns:a16="http://schemas.microsoft.com/office/drawing/2014/main" id="{00000000-0008-0000-0200-00005103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50" name="直線コネクタ 849">
          <a:extLst>
            <a:ext uri="{FF2B5EF4-FFF2-40B4-BE49-F238E27FC236}">
              <a16:creationId xmlns:a16="http://schemas.microsoft.com/office/drawing/2014/main" id="{00000000-0008-0000-0200-000052030000}"/>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51" name="テキスト ボックス 850">
          <a:extLst>
            <a:ext uri="{FF2B5EF4-FFF2-40B4-BE49-F238E27FC236}">
              <a16:creationId xmlns:a16="http://schemas.microsoft.com/office/drawing/2014/main" id="{00000000-0008-0000-0200-000053030000}"/>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52" name="直線コネクタ 851">
          <a:extLst>
            <a:ext uri="{FF2B5EF4-FFF2-40B4-BE49-F238E27FC236}">
              <a16:creationId xmlns:a16="http://schemas.microsoft.com/office/drawing/2014/main" id="{00000000-0008-0000-0200-000054030000}"/>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53" name="テキスト ボックス 852">
          <a:extLst>
            <a:ext uri="{FF2B5EF4-FFF2-40B4-BE49-F238E27FC236}">
              <a16:creationId xmlns:a16="http://schemas.microsoft.com/office/drawing/2014/main" id="{00000000-0008-0000-0200-000055030000}"/>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4" name="直線コネクタ 853">
          <a:extLst>
            <a:ext uri="{FF2B5EF4-FFF2-40B4-BE49-F238E27FC236}">
              <a16:creationId xmlns:a16="http://schemas.microsoft.com/office/drawing/2014/main" id="{00000000-0008-0000-0200-00005603000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55" name="テキスト ボックス 854">
          <a:extLst>
            <a:ext uri="{FF2B5EF4-FFF2-40B4-BE49-F238E27FC236}">
              <a16:creationId xmlns:a16="http://schemas.microsoft.com/office/drawing/2014/main" id="{00000000-0008-0000-0200-00005703000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6" name="直線コネクタ 855">
          <a:extLst>
            <a:ext uri="{FF2B5EF4-FFF2-40B4-BE49-F238E27FC236}">
              <a16:creationId xmlns:a16="http://schemas.microsoft.com/office/drawing/2014/main" id="{00000000-0008-0000-0200-000058030000}"/>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7" name="テキスト ボックス 856">
          <a:extLst>
            <a:ext uri="{FF2B5EF4-FFF2-40B4-BE49-F238E27FC236}">
              <a16:creationId xmlns:a16="http://schemas.microsoft.com/office/drawing/2014/main" id="{00000000-0008-0000-0200-000059030000}"/>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58" name="直線コネクタ 857">
          <a:extLst>
            <a:ext uri="{FF2B5EF4-FFF2-40B4-BE49-F238E27FC236}">
              <a16:creationId xmlns:a16="http://schemas.microsoft.com/office/drawing/2014/main" id="{00000000-0008-0000-0200-00005A030000}"/>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59" name="テキスト ボックス 858">
          <a:extLst>
            <a:ext uri="{FF2B5EF4-FFF2-40B4-BE49-F238E27FC236}">
              <a16:creationId xmlns:a16="http://schemas.microsoft.com/office/drawing/2014/main" id="{00000000-0008-0000-0200-00005B030000}"/>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60" name="直線コネクタ 859">
          <a:extLst>
            <a:ext uri="{FF2B5EF4-FFF2-40B4-BE49-F238E27FC236}">
              <a16:creationId xmlns:a16="http://schemas.microsoft.com/office/drawing/2014/main" id="{00000000-0008-0000-0200-00005C030000}"/>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61" name="テキスト ボックス 860">
          <a:extLst>
            <a:ext uri="{FF2B5EF4-FFF2-40B4-BE49-F238E27FC236}">
              <a16:creationId xmlns:a16="http://schemas.microsoft.com/office/drawing/2014/main" id="{00000000-0008-0000-0200-00005D030000}"/>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2" name="直線コネクタ 861">
          <a:extLst>
            <a:ext uri="{FF2B5EF4-FFF2-40B4-BE49-F238E27FC236}">
              <a16:creationId xmlns:a16="http://schemas.microsoft.com/office/drawing/2014/main" id="{00000000-0008-0000-0200-00005E03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3" name="【庁舎】&#10;有形固定資産減価償却率グラフ枠">
          <a:extLst>
            <a:ext uri="{FF2B5EF4-FFF2-40B4-BE49-F238E27FC236}">
              <a16:creationId xmlns:a16="http://schemas.microsoft.com/office/drawing/2014/main" id="{00000000-0008-0000-0200-00005F03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1088</xdr:rowOff>
    </xdr:from>
    <xdr:to>
      <xdr:col>85</xdr:col>
      <xdr:colOff>126364</xdr:colOff>
      <xdr:row>109</xdr:row>
      <xdr:rowOff>35379</xdr:rowOff>
    </xdr:to>
    <xdr:cxnSp macro="">
      <xdr:nvCxnSpPr>
        <xdr:cNvPr id="864" name="直線コネクタ 863">
          <a:extLst>
            <a:ext uri="{FF2B5EF4-FFF2-40B4-BE49-F238E27FC236}">
              <a16:creationId xmlns:a16="http://schemas.microsoft.com/office/drawing/2014/main" id="{00000000-0008-0000-0200-000060030000}"/>
            </a:ext>
          </a:extLst>
        </xdr:cNvPr>
        <xdr:cNvCxnSpPr/>
      </xdr:nvCxnSpPr>
      <xdr:spPr>
        <a:xfrm flipV="1">
          <a:off x="16318864" y="17146088"/>
          <a:ext cx="0" cy="15773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865" name="【庁舎】&#10;有形固定資産減価償却率最小値テキスト">
          <a:extLst>
            <a:ext uri="{FF2B5EF4-FFF2-40B4-BE49-F238E27FC236}">
              <a16:creationId xmlns:a16="http://schemas.microsoft.com/office/drawing/2014/main" id="{00000000-0008-0000-0200-000061030000}"/>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866" name="直線コネクタ 865">
          <a:extLst>
            <a:ext uri="{FF2B5EF4-FFF2-40B4-BE49-F238E27FC236}">
              <a16:creationId xmlns:a16="http://schemas.microsoft.com/office/drawing/2014/main" id="{00000000-0008-0000-0200-000062030000}"/>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119215</xdr:rowOff>
    </xdr:from>
    <xdr:ext cx="340478" cy="259045"/>
    <xdr:sp macro="" textlink="">
      <xdr:nvSpPr>
        <xdr:cNvPr id="867" name="【庁舎】&#10;有形固定資産減価償却率最大値テキスト">
          <a:extLst>
            <a:ext uri="{FF2B5EF4-FFF2-40B4-BE49-F238E27FC236}">
              <a16:creationId xmlns:a16="http://schemas.microsoft.com/office/drawing/2014/main" id="{00000000-0008-0000-0200-000063030000}"/>
            </a:ext>
          </a:extLst>
        </xdr:cNvPr>
        <xdr:cNvSpPr txBox="1"/>
      </xdr:nvSpPr>
      <xdr:spPr>
        <a:xfrm>
          <a:off x="16357600" y="1692131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1088</xdr:rowOff>
    </xdr:from>
    <xdr:to>
      <xdr:col>86</xdr:col>
      <xdr:colOff>25400</xdr:colOff>
      <xdr:row>100</xdr:row>
      <xdr:rowOff>1088</xdr:rowOff>
    </xdr:to>
    <xdr:cxnSp macro="">
      <xdr:nvCxnSpPr>
        <xdr:cNvPr id="868" name="直線コネクタ 867">
          <a:extLst>
            <a:ext uri="{FF2B5EF4-FFF2-40B4-BE49-F238E27FC236}">
              <a16:creationId xmlns:a16="http://schemas.microsoft.com/office/drawing/2014/main" id="{00000000-0008-0000-0200-000064030000}"/>
            </a:ext>
          </a:extLst>
        </xdr:cNvPr>
        <xdr:cNvCxnSpPr/>
      </xdr:nvCxnSpPr>
      <xdr:spPr>
        <a:xfrm>
          <a:off x="16230600" y="17146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131553</xdr:rowOff>
    </xdr:from>
    <xdr:ext cx="405111" cy="259045"/>
    <xdr:sp macro="" textlink="">
      <xdr:nvSpPr>
        <xdr:cNvPr id="869" name="【庁舎】&#10;有形固定資産減価償却率平均値テキスト">
          <a:extLst>
            <a:ext uri="{FF2B5EF4-FFF2-40B4-BE49-F238E27FC236}">
              <a16:creationId xmlns:a16="http://schemas.microsoft.com/office/drawing/2014/main" id="{00000000-0008-0000-0200-000065030000}"/>
            </a:ext>
          </a:extLst>
        </xdr:cNvPr>
        <xdr:cNvSpPr txBox="1"/>
      </xdr:nvSpPr>
      <xdr:spPr>
        <a:xfrm>
          <a:off x="16357600" y="177909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108676</xdr:rowOff>
    </xdr:from>
    <xdr:to>
      <xdr:col>85</xdr:col>
      <xdr:colOff>177800</xdr:colOff>
      <xdr:row>105</xdr:row>
      <xdr:rowOff>38826</xdr:rowOff>
    </xdr:to>
    <xdr:sp macro="" textlink="">
      <xdr:nvSpPr>
        <xdr:cNvPr id="870" name="フローチャート: 判断 869">
          <a:extLst>
            <a:ext uri="{FF2B5EF4-FFF2-40B4-BE49-F238E27FC236}">
              <a16:creationId xmlns:a16="http://schemas.microsoft.com/office/drawing/2014/main" id="{00000000-0008-0000-0200-000066030000}"/>
            </a:ext>
          </a:extLst>
        </xdr:cNvPr>
        <xdr:cNvSpPr/>
      </xdr:nvSpPr>
      <xdr:spPr>
        <a:xfrm>
          <a:off x="16268700" y="1793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72752</xdr:rowOff>
    </xdr:from>
    <xdr:to>
      <xdr:col>81</xdr:col>
      <xdr:colOff>101600</xdr:colOff>
      <xdr:row>105</xdr:row>
      <xdr:rowOff>2902</xdr:rowOff>
    </xdr:to>
    <xdr:sp macro="" textlink="">
      <xdr:nvSpPr>
        <xdr:cNvPr id="871" name="フローチャート: 判断 870">
          <a:extLst>
            <a:ext uri="{FF2B5EF4-FFF2-40B4-BE49-F238E27FC236}">
              <a16:creationId xmlns:a16="http://schemas.microsoft.com/office/drawing/2014/main" id="{00000000-0008-0000-0200-000067030000}"/>
            </a:ext>
          </a:extLst>
        </xdr:cNvPr>
        <xdr:cNvSpPr/>
      </xdr:nvSpPr>
      <xdr:spPr>
        <a:xfrm>
          <a:off x="15430500" y="17903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51526</xdr:rowOff>
    </xdr:from>
    <xdr:to>
      <xdr:col>76</xdr:col>
      <xdr:colOff>165100</xdr:colOff>
      <xdr:row>104</xdr:row>
      <xdr:rowOff>153126</xdr:rowOff>
    </xdr:to>
    <xdr:sp macro="" textlink="">
      <xdr:nvSpPr>
        <xdr:cNvPr id="872" name="フローチャート: 判断 871">
          <a:extLst>
            <a:ext uri="{FF2B5EF4-FFF2-40B4-BE49-F238E27FC236}">
              <a16:creationId xmlns:a16="http://schemas.microsoft.com/office/drawing/2014/main" id="{00000000-0008-0000-0200-000068030000}"/>
            </a:ext>
          </a:extLst>
        </xdr:cNvPr>
        <xdr:cNvSpPr/>
      </xdr:nvSpPr>
      <xdr:spPr>
        <a:xfrm>
          <a:off x="14541500" y="17882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46627</xdr:rowOff>
    </xdr:from>
    <xdr:to>
      <xdr:col>72</xdr:col>
      <xdr:colOff>38100</xdr:colOff>
      <xdr:row>104</xdr:row>
      <xdr:rowOff>148227</xdr:rowOff>
    </xdr:to>
    <xdr:sp macro="" textlink="">
      <xdr:nvSpPr>
        <xdr:cNvPr id="873" name="フローチャート: 判断 872">
          <a:extLst>
            <a:ext uri="{FF2B5EF4-FFF2-40B4-BE49-F238E27FC236}">
              <a16:creationId xmlns:a16="http://schemas.microsoft.com/office/drawing/2014/main" id="{00000000-0008-0000-0200-000069030000}"/>
            </a:ext>
          </a:extLst>
        </xdr:cNvPr>
        <xdr:cNvSpPr/>
      </xdr:nvSpPr>
      <xdr:spPr>
        <a:xfrm>
          <a:off x="13652500" y="17877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79284</xdr:rowOff>
    </xdr:from>
    <xdr:to>
      <xdr:col>67</xdr:col>
      <xdr:colOff>101600</xdr:colOff>
      <xdr:row>105</xdr:row>
      <xdr:rowOff>9434</xdr:rowOff>
    </xdr:to>
    <xdr:sp macro="" textlink="">
      <xdr:nvSpPr>
        <xdr:cNvPr id="874" name="フローチャート: 判断 873">
          <a:extLst>
            <a:ext uri="{FF2B5EF4-FFF2-40B4-BE49-F238E27FC236}">
              <a16:creationId xmlns:a16="http://schemas.microsoft.com/office/drawing/2014/main" id="{00000000-0008-0000-0200-00006A030000}"/>
            </a:ext>
          </a:extLst>
        </xdr:cNvPr>
        <xdr:cNvSpPr/>
      </xdr:nvSpPr>
      <xdr:spPr>
        <a:xfrm>
          <a:off x="12763500" y="17910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5" name="テキスト ボックス 874">
          <a:extLst>
            <a:ext uri="{FF2B5EF4-FFF2-40B4-BE49-F238E27FC236}">
              <a16:creationId xmlns:a16="http://schemas.microsoft.com/office/drawing/2014/main" id="{00000000-0008-0000-0200-00006B03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6" name="テキスト ボックス 875">
          <a:extLst>
            <a:ext uri="{FF2B5EF4-FFF2-40B4-BE49-F238E27FC236}">
              <a16:creationId xmlns:a16="http://schemas.microsoft.com/office/drawing/2014/main" id="{00000000-0008-0000-0200-00006C03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7" name="テキスト ボックス 876">
          <a:extLst>
            <a:ext uri="{FF2B5EF4-FFF2-40B4-BE49-F238E27FC236}">
              <a16:creationId xmlns:a16="http://schemas.microsoft.com/office/drawing/2014/main" id="{00000000-0008-0000-0200-00006D03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8" name="テキスト ボックス 877">
          <a:extLst>
            <a:ext uri="{FF2B5EF4-FFF2-40B4-BE49-F238E27FC236}">
              <a16:creationId xmlns:a16="http://schemas.microsoft.com/office/drawing/2014/main" id="{00000000-0008-0000-0200-00006E03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9" name="テキスト ボックス 878">
          <a:extLst>
            <a:ext uri="{FF2B5EF4-FFF2-40B4-BE49-F238E27FC236}">
              <a16:creationId xmlns:a16="http://schemas.microsoft.com/office/drawing/2014/main" id="{00000000-0008-0000-0200-00006F03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66221</xdr:rowOff>
    </xdr:from>
    <xdr:to>
      <xdr:col>85</xdr:col>
      <xdr:colOff>177800</xdr:colOff>
      <xdr:row>106</xdr:row>
      <xdr:rowOff>167821</xdr:rowOff>
    </xdr:to>
    <xdr:sp macro="" textlink="">
      <xdr:nvSpPr>
        <xdr:cNvPr id="880" name="楕円 879">
          <a:extLst>
            <a:ext uri="{FF2B5EF4-FFF2-40B4-BE49-F238E27FC236}">
              <a16:creationId xmlns:a16="http://schemas.microsoft.com/office/drawing/2014/main" id="{00000000-0008-0000-0200-000070030000}"/>
            </a:ext>
          </a:extLst>
        </xdr:cNvPr>
        <xdr:cNvSpPr/>
      </xdr:nvSpPr>
      <xdr:spPr>
        <a:xfrm>
          <a:off x="16268700" y="18239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44648</xdr:rowOff>
    </xdr:from>
    <xdr:ext cx="405111" cy="259045"/>
    <xdr:sp macro="" textlink="">
      <xdr:nvSpPr>
        <xdr:cNvPr id="881" name="【庁舎】&#10;有形固定資産減価償却率該当値テキスト">
          <a:extLst>
            <a:ext uri="{FF2B5EF4-FFF2-40B4-BE49-F238E27FC236}">
              <a16:creationId xmlns:a16="http://schemas.microsoft.com/office/drawing/2014/main" id="{00000000-0008-0000-0200-000071030000}"/>
            </a:ext>
          </a:extLst>
        </xdr:cNvPr>
        <xdr:cNvSpPr txBox="1"/>
      </xdr:nvSpPr>
      <xdr:spPr>
        <a:xfrm>
          <a:off x="16357600" y="182183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49893</xdr:rowOff>
    </xdr:from>
    <xdr:to>
      <xdr:col>81</xdr:col>
      <xdr:colOff>101600</xdr:colOff>
      <xdr:row>106</xdr:row>
      <xdr:rowOff>151493</xdr:rowOff>
    </xdr:to>
    <xdr:sp macro="" textlink="">
      <xdr:nvSpPr>
        <xdr:cNvPr id="882" name="楕円 881">
          <a:extLst>
            <a:ext uri="{FF2B5EF4-FFF2-40B4-BE49-F238E27FC236}">
              <a16:creationId xmlns:a16="http://schemas.microsoft.com/office/drawing/2014/main" id="{00000000-0008-0000-0200-000072030000}"/>
            </a:ext>
          </a:extLst>
        </xdr:cNvPr>
        <xdr:cNvSpPr/>
      </xdr:nvSpPr>
      <xdr:spPr>
        <a:xfrm>
          <a:off x="15430500" y="18223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100693</xdr:rowOff>
    </xdr:from>
    <xdr:to>
      <xdr:col>85</xdr:col>
      <xdr:colOff>127000</xdr:colOff>
      <xdr:row>106</xdr:row>
      <xdr:rowOff>117021</xdr:rowOff>
    </xdr:to>
    <xdr:cxnSp macro="">
      <xdr:nvCxnSpPr>
        <xdr:cNvPr id="883" name="直線コネクタ 882">
          <a:extLst>
            <a:ext uri="{FF2B5EF4-FFF2-40B4-BE49-F238E27FC236}">
              <a16:creationId xmlns:a16="http://schemas.microsoft.com/office/drawing/2014/main" id="{00000000-0008-0000-0200-000073030000}"/>
            </a:ext>
          </a:extLst>
        </xdr:cNvPr>
        <xdr:cNvCxnSpPr/>
      </xdr:nvCxnSpPr>
      <xdr:spPr>
        <a:xfrm>
          <a:off x="15481300" y="18274393"/>
          <a:ext cx="8382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17236</xdr:rowOff>
    </xdr:from>
    <xdr:to>
      <xdr:col>76</xdr:col>
      <xdr:colOff>165100</xdr:colOff>
      <xdr:row>106</xdr:row>
      <xdr:rowOff>118836</xdr:rowOff>
    </xdr:to>
    <xdr:sp macro="" textlink="">
      <xdr:nvSpPr>
        <xdr:cNvPr id="884" name="楕円 883">
          <a:extLst>
            <a:ext uri="{FF2B5EF4-FFF2-40B4-BE49-F238E27FC236}">
              <a16:creationId xmlns:a16="http://schemas.microsoft.com/office/drawing/2014/main" id="{00000000-0008-0000-0200-000074030000}"/>
            </a:ext>
          </a:extLst>
        </xdr:cNvPr>
        <xdr:cNvSpPr/>
      </xdr:nvSpPr>
      <xdr:spPr>
        <a:xfrm>
          <a:off x="14541500" y="18190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68036</xdr:rowOff>
    </xdr:from>
    <xdr:to>
      <xdr:col>81</xdr:col>
      <xdr:colOff>50800</xdr:colOff>
      <xdr:row>106</xdr:row>
      <xdr:rowOff>100693</xdr:rowOff>
    </xdr:to>
    <xdr:cxnSp macro="">
      <xdr:nvCxnSpPr>
        <xdr:cNvPr id="885" name="直線コネクタ 884">
          <a:extLst>
            <a:ext uri="{FF2B5EF4-FFF2-40B4-BE49-F238E27FC236}">
              <a16:creationId xmlns:a16="http://schemas.microsoft.com/office/drawing/2014/main" id="{00000000-0008-0000-0200-000075030000}"/>
            </a:ext>
          </a:extLst>
        </xdr:cNvPr>
        <xdr:cNvCxnSpPr/>
      </xdr:nvCxnSpPr>
      <xdr:spPr>
        <a:xfrm>
          <a:off x="14592300" y="18241736"/>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154395</xdr:rowOff>
    </xdr:from>
    <xdr:to>
      <xdr:col>72</xdr:col>
      <xdr:colOff>38100</xdr:colOff>
      <xdr:row>106</xdr:row>
      <xdr:rowOff>84545</xdr:rowOff>
    </xdr:to>
    <xdr:sp macro="" textlink="">
      <xdr:nvSpPr>
        <xdr:cNvPr id="886" name="楕円 885">
          <a:extLst>
            <a:ext uri="{FF2B5EF4-FFF2-40B4-BE49-F238E27FC236}">
              <a16:creationId xmlns:a16="http://schemas.microsoft.com/office/drawing/2014/main" id="{00000000-0008-0000-0200-000076030000}"/>
            </a:ext>
          </a:extLst>
        </xdr:cNvPr>
        <xdr:cNvSpPr/>
      </xdr:nvSpPr>
      <xdr:spPr>
        <a:xfrm>
          <a:off x="13652500" y="18156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33745</xdr:rowOff>
    </xdr:from>
    <xdr:to>
      <xdr:col>76</xdr:col>
      <xdr:colOff>114300</xdr:colOff>
      <xdr:row>106</xdr:row>
      <xdr:rowOff>68036</xdr:rowOff>
    </xdr:to>
    <xdr:cxnSp macro="">
      <xdr:nvCxnSpPr>
        <xdr:cNvPr id="887" name="直線コネクタ 886">
          <a:extLst>
            <a:ext uri="{FF2B5EF4-FFF2-40B4-BE49-F238E27FC236}">
              <a16:creationId xmlns:a16="http://schemas.microsoft.com/office/drawing/2014/main" id="{00000000-0008-0000-0200-000077030000}"/>
            </a:ext>
          </a:extLst>
        </xdr:cNvPr>
        <xdr:cNvCxnSpPr/>
      </xdr:nvCxnSpPr>
      <xdr:spPr>
        <a:xfrm>
          <a:off x="13703300" y="18207445"/>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139700</xdr:rowOff>
    </xdr:from>
    <xdr:to>
      <xdr:col>67</xdr:col>
      <xdr:colOff>101600</xdr:colOff>
      <xdr:row>106</xdr:row>
      <xdr:rowOff>69850</xdr:rowOff>
    </xdr:to>
    <xdr:sp macro="" textlink="">
      <xdr:nvSpPr>
        <xdr:cNvPr id="888" name="楕円 887">
          <a:extLst>
            <a:ext uri="{FF2B5EF4-FFF2-40B4-BE49-F238E27FC236}">
              <a16:creationId xmlns:a16="http://schemas.microsoft.com/office/drawing/2014/main" id="{00000000-0008-0000-0200-000078030000}"/>
            </a:ext>
          </a:extLst>
        </xdr:cNvPr>
        <xdr:cNvSpPr/>
      </xdr:nvSpPr>
      <xdr:spPr>
        <a:xfrm>
          <a:off x="12763500" y="18141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19050</xdr:rowOff>
    </xdr:from>
    <xdr:to>
      <xdr:col>71</xdr:col>
      <xdr:colOff>177800</xdr:colOff>
      <xdr:row>106</xdr:row>
      <xdr:rowOff>33745</xdr:rowOff>
    </xdr:to>
    <xdr:cxnSp macro="">
      <xdr:nvCxnSpPr>
        <xdr:cNvPr id="889" name="直線コネクタ 888">
          <a:extLst>
            <a:ext uri="{FF2B5EF4-FFF2-40B4-BE49-F238E27FC236}">
              <a16:creationId xmlns:a16="http://schemas.microsoft.com/office/drawing/2014/main" id="{00000000-0008-0000-0200-000079030000}"/>
            </a:ext>
          </a:extLst>
        </xdr:cNvPr>
        <xdr:cNvCxnSpPr/>
      </xdr:nvCxnSpPr>
      <xdr:spPr>
        <a:xfrm>
          <a:off x="12814300" y="18192750"/>
          <a:ext cx="889000" cy="14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19429</xdr:rowOff>
    </xdr:from>
    <xdr:ext cx="405111" cy="259045"/>
    <xdr:sp macro="" textlink="">
      <xdr:nvSpPr>
        <xdr:cNvPr id="890" name="n_1aveValue【庁舎】&#10;有形固定資産減価償却率">
          <a:extLst>
            <a:ext uri="{FF2B5EF4-FFF2-40B4-BE49-F238E27FC236}">
              <a16:creationId xmlns:a16="http://schemas.microsoft.com/office/drawing/2014/main" id="{00000000-0008-0000-0200-00007A030000}"/>
            </a:ext>
          </a:extLst>
        </xdr:cNvPr>
        <xdr:cNvSpPr txBox="1"/>
      </xdr:nvSpPr>
      <xdr:spPr>
        <a:xfrm>
          <a:off x="15266044" y="17678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169653</xdr:rowOff>
    </xdr:from>
    <xdr:ext cx="405111" cy="259045"/>
    <xdr:sp macro="" textlink="">
      <xdr:nvSpPr>
        <xdr:cNvPr id="891" name="n_2aveValue【庁舎】&#10;有形固定資産減価償却率">
          <a:extLst>
            <a:ext uri="{FF2B5EF4-FFF2-40B4-BE49-F238E27FC236}">
              <a16:creationId xmlns:a16="http://schemas.microsoft.com/office/drawing/2014/main" id="{00000000-0008-0000-0200-00007B030000}"/>
            </a:ext>
          </a:extLst>
        </xdr:cNvPr>
        <xdr:cNvSpPr txBox="1"/>
      </xdr:nvSpPr>
      <xdr:spPr>
        <a:xfrm>
          <a:off x="14389744" y="17657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164754</xdr:rowOff>
    </xdr:from>
    <xdr:ext cx="405111" cy="259045"/>
    <xdr:sp macro="" textlink="">
      <xdr:nvSpPr>
        <xdr:cNvPr id="892" name="n_3aveValue【庁舎】&#10;有形固定資産減価償却率">
          <a:extLst>
            <a:ext uri="{FF2B5EF4-FFF2-40B4-BE49-F238E27FC236}">
              <a16:creationId xmlns:a16="http://schemas.microsoft.com/office/drawing/2014/main" id="{00000000-0008-0000-0200-00007C030000}"/>
            </a:ext>
          </a:extLst>
        </xdr:cNvPr>
        <xdr:cNvSpPr txBox="1"/>
      </xdr:nvSpPr>
      <xdr:spPr>
        <a:xfrm>
          <a:off x="13500744" y="176526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25961</xdr:rowOff>
    </xdr:from>
    <xdr:ext cx="405111" cy="259045"/>
    <xdr:sp macro="" textlink="">
      <xdr:nvSpPr>
        <xdr:cNvPr id="893" name="n_4aveValue【庁舎】&#10;有形固定資産減価償却率">
          <a:extLst>
            <a:ext uri="{FF2B5EF4-FFF2-40B4-BE49-F238E27FC236}">
              <a16:creationId xmlns:a16="http://schemas.microsoft.com/office/drawing/2014/main" id="{00000000-0008-0000-0200-00007D030000}"/>
            </a:ext>
          </a:extLst>
        </xdr:cNvPr>
        <xdr:cNvSpPr txBox="1"/>
      </xdr:nvSpPr>
      <xdr:spPr>
        <a:xfrm>
          <a:off x="12611744" y="176853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142620</xdr:rowOff>
    </xdr:from>
    <xdr:ext cx="405111" cy="259045"/>
    <xdr:sp macro="" textlink="">
      <xdr:nvSpPr>
        <xdr:cNvPr id="894" name="n_1mainValue【庁舎】&#10;有形固定資産減価償却率">
          <a:extLst>
            <a:ext uri="{FF2B5EF4-FFF2-40B4-BE49-F238E27FC236}">
              <a16:creationId xmlns:a16="http://schemas.microsoft.com/office/drawing/2014/main" id="{00000000-0008-0000-0200-00007E030000}"/>
            </a:ext>
          </a:extLst>
        </xdr:cNvPr>
        <xdr:cNvSpPr txBox="1"/>
      </xdr:nvSpPr>
      <xdr:spPr>
        <a:xfrm>
          <a:off x="15266044" y="183163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109963</xdr:rowOff>
    </xdr:from>
    <xdr:ext cx="405111" cy="259045"/>
    <xdr:sp macro="" textlink="">
      <xdr:nvSpPr>
        <xdr:cNvPr id="895" name="n_2mainValue【庁舎】&#10;有形固定資産減価償却率">
          <a:extLst>
            <a:ext uri="{FF2B5EF4-FFF2-40B4-BE49-F238E27FC236}">
              <a16:creationId xmlns:a16="http://schemas.microsoft.com/office/drawing/2014/main" id="{00000000-0008-0000-0200-00007F030000}"/>
            </a:ext>
          </a:extLst>
        </xdr:cNvPr>
        <xdr:cNvSpPr txBox="1"/>
      </xdr:nvSpPr>
      <xdr:spPr>
        <a:xfrm>
          <a:off x="14389744" y="18283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75672</xdr:rowOff>
    </xdr:from>
    <xdr:ext cx="405111" cy="259045"/>
    <xdr:sp macro="" textlink="">
      <xdr:nvSpPr>
        <xdr:cNvPr id="896" name="n_3mainValue【庁舎】&#10;有形固定資産減価償却率">
          <a:extLst>
            <a:ext uri="{FF2B5EF4-FFF2-40B4-BE49-F238E27FC236}">
              <a16:creationId xmlns:a16="http://schemas.microsoft.com/office/drawing/2014/main" id="{00000000-0008-0000-0200-000080030000}"/>
            </a:ext>
          </a:extLst>
        </xdr:cNvPr>
        <xdr:cNvSpPr txBox="1"/>
      </xdr:nvSpPr>
      <xdr:spPr>
        <a:xfrm>
          <a:off x="13500744" y="18249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60977</xdr:rowOff>
    </xdr:from>
    <xdr:ext cx="405111" cy="259045"/>
    <xdr:sp macro="" textlink="">
      <xdr:nvSpPr>
        <xdr:cNvPr id="897" name="n_4mainValue【庁舎】&#10;有形固定資産減価償却率">
          <a:extLst>
            <a:ext uri="{FF2B5EF4-FFF2-40B4-BE49-F238E27FC236}">
              <a16:creationId xmlns:a16="http://schemas.microsoft.com/office/drawing/2014/main" id="{00000000-0008-0000-0200-000081030000}"/>
            </a:ext>
          </a:extLst>
        </xdr:cNvPr>
        <xdr:cNvSpPr txBox="1"/>
      </xdr:nvSpPr>
      <xdr:spPr>
        <a:xfrm>
          <a:off x="12611744" y="18234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8" name="正方形/長方形 897">
          <a:extLst>
            <a:ext uri="{FF2B5EF4-FFF2-40B4-BE49-F238E27FC236}">
              <a16:creationId xmlns:a16="http://schemas.microsoft.com/office/drawing/2014/main" id="{00000000-0008-0000-0200-000082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9" name="正方形/長方形 898">
          <a:extLst>
            <a:ext uri="{FF2B5EF4-FFF2-40B4-BE49-F238E27FC236}">
              <a16:creationId xmlns:a16="http://schemas.microsoft.com/office/drawing/2014/main" id="{00000000-0008-0000-0200-00008303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0" name="正方形/長方形 899">
          <a:extLst>
            <a:ext uri="{FF2B5EF4-FFF2-40B4-BE49-F238E27FC236}">
              <a16:creationId xmlns:a16="http://schemas.microsoft.com/office/drawing/2014/main" id="{00000000-0008-0000-0200-00008403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1" name="正方形/長方形 900">
          <a:extLst>
            <a:ext uri="{FF2B5EF4-FFF2-40B4-BE49-F238E27FC236}">
              <a16:creationId xmlns:a16="http://schemas.microsoft.com/office/drawing/2014/main" id="{00000000-0008-0000-0200-00008503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2" name="正方形/長方形 901">
          <a:extLst>
            <a:ext uri="{FF2B5EF4-FFF2-40B4-BE49-F238E27FC236}">
              <a16:creationId xmlns:a16="http://schemas.microsoft.com/office/drawing/2014/main" id="{00000000-0008-0000-0200-00008603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3" name="正方形/長方形 902">
          <a:extLst>
            <a:ext uri="{FF2B5EF4-FFF2-40B4-BE49-F238E27FC236}">
              <a16:creationId xmlns:a16="http://schemas.microsoft.com/office/drawing/2014/main" id="{00000000-0008-0000-0200-00008703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4" name="正方形/長方形 903">
          <a:extLst>
            <a:ext uri="{FF2B5EF4-FFF2-40B4-BE49-F238E27FC236}">
              <a16:creationId xmlns:a16="http://schemas.microsoft.com/office/drawing/2014/main" id="{00000000-0008-0000-0200-00008803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5" name="正方形/長方形 904">
          <a:extLst>
            <a:ext uri="{FF2B5EF4-FFF2-40B4-BE49-F238E27FC236}">
              <a16:creationId xmlns:a16="http://schemas.microsoft.com/office/drawing/2014/main" id="{00000000-0008-0000-0200-00008903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6" name="テキスト ボックス 905">
          <a:extLst>
            <a:ext uri="{FF2B5EF4-FFF2-40B4-BE49-F238E27FC236}">
              <a16:creationId xmlns:a16="http://schemas.microsoft.com/office/drawing/2014/main" id="{00000000-0008-0000-0200-00008A03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7" name="直線コネクタ 906">
          <a:extLst>
            <a:ext uri="{FF2B5EF4-FFF2-40B4-BE49-F238E27FC236}">
              <a16:creationId xmlns:a16="http://schemas.microsoft.com/office/drawing/2014/main" id="{00000000-0008-0000-0200-00008B03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908" name="テキスト ボックス 907">
          <a:extLst>
            <a:ext uri="{FF2B5EF4-FFF2-40B4-BE49-F238E27FC236}">
              <a16:creationId xmlns:a16="http://schemas.microsoft.com/office/drawing/2014/main" id="{00000000-0008-0000-0200-00008C030000}"/>
            </a:ext>
          </a:extLst>
        </xdr:cNvPr>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109</xdr:row>
      <xdr:rowOff>35379</xdr:rowOff>
    </xdr:from>
    <xdr:to>
      <xdr:col>120</xdr:col>
      <xdr:colOff>114300</xdr:colOff>
      <xdr:row>109</xdr:row>
      <xdr:rowOff>35379</xdr:rowOff>
    </xdr:to>
    <xdr:cxnSp macro="">
      <xdr:nvCxnSpPr>
        <xdr:cNvPr id="909" name="直線コネクタ 908">
          <a:extLst>
            <a:ext uri="{FF2B5EF4-FFF2-40B4-BE49-F238E27FC236}">
              <a16:creationId xmlns:a16="http://schemas.microsoft.com/office/drawing/2014/main" id="{00000000-0008-0000-0200-00008D030000}"/>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910" name="テキスト ボックス 909">
          <a:extLst>
            <a:ext uri="{FF2B5EF4-FFF2-40B4-BE49-F238E27FC236}">
              <a16:creationId xmlns:a16="http://schemas.microsoft.com/office/drawing/2014/main" id="{00000000-0008-0000-0200-00008E030000}"/>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911" name="直線コネクタ 910">
          <a:extLst>
            <a:ext uri="{FF2B5EF4-FFF2-40B4-BE49-F238E27FC236}">
              <a16:creationId xmlns:a16="http://schemas.microsoft.com/office/drawing/2014/main" id="{00000000-0008-0000-0200-00008F030000}"/>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912" name="テキスト ボックス 911">
          <a:extLst>
            <a:ext uri="{FF2B5EF4-FFF2-40B4-BE49-F238E27FC236}">
              <a16:creationId xmlns:a16="http://schemas.microsoft.com/office/drawing/2014/main" id="{00000000-0008-0000-0200-000090030000}"/>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913" name="直線コネクタ 912">
          <a:extLst>
            <a:ext uri="{FF2B5EF4-FFF2-40B4-BE49-F238E27FC236}">
              <a16:creationId xmlns:a16="http://schemas.microsoft.com/office/drawing/2014/main" id="{00000000-0008-0000-0200-000091030000}"/>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914" name="テキスト ボックス 913">
          <a:extLst>
            <a:ext uri="{FF2B5EF4-FFF2-40B4-BE49-F238E27FC236}">
              <a16:creationId xmlns:a16="http://schemas.microsoft.com/office/drawing/2014/main" id="{00000000-0008-0000-0200-000092030000}"/>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915" name="直線コネクタ 914">
          <a:extLst>
            <a:ext uri="{FF2B5EF4-FFF2-40B4-BE49-F238E27FC236}">
              <a16:creationId xmlns:a16="http://schemas.microsoft.com/office/drawing/2014/main" id="{00000000-0008-0000-0200-000093030000}"/>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916" name="テキスト ボックス 915">
          <a:extLst>
            <a:ext uri="{FF2B5EF4-FFF2-40B4-BE49-F238E27FC236}">
              <a16:creationId xmlns:a16="http://schemas.microsoft.com/office/drawing/2014/main" id="{00000000-0008-0000-0200-000094030000}"/>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917" name="直線コネクタ 916">
          <a:extLst>
            <a:ext uri="{FF2B5EF4-FFF2-40B4-BE49-F238E27FC236}">
              <a16:creationId xmlns:a16="http://schemas.microsoft.com/office/drawing/2014/main" id="{00000000-0008-0000-0200-000095030000}"/>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918" name="テキスト ボックス 917">
          <a:extLst>
            <a:ext uri="{FF2B5EF4-FFF2-40B4-BE49-F238E27FC236}">
              <a16:creationId xmlns:a16="http://schemas.microsoft.com/office/drawing/2014/main" id="{00000000-0008-0000-0200-000096030000}"/>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919" name="直線コネクタ 918">
          <a:extLst>
            <a:ext uri="{FF2B5EF4-FFF2-40B4-BE49-F238E27FC236}">
              <a16:creationId xmlns:a16="http://schemas.microsoft.com/office/drawing/2014/main" id="{00000000-0008-0000-0200-000097030000}"/>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920" name="テキスト ボックス 919">
          <a:extLst>
            <a:ext uri="{FF2B5EF4-FFF2-40B4-BE49-F238E27FC236}">
              <a16:creationId xmlns:a16="http://schemas.microsoft.com/office/drawing/2014/main" id="{00000000-0008-0000-0200-000098030000}"/>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21" name="直線コネクタ 920">
          <a:extLst>
            <a:ext uri="{FF2B5EF4-FFF2-40B4-BE49-F238E27FC236}">
              <a16:creationId xmlns:a16="http://schemas.microsoft.com/office/drawing/2014/main" id="{00000000-0008-0000-0200-00009903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22" name="テキスト ボックス 921">
          <a:extLst>
            <a:ext uri="{FF2B5EF4-FFF2-40B4-BE49-F238E27FC236}">
              <a16:creationId xmlns:a16="http://schemas.microsoft.com/office/drawing/2014/main" id="{00000000-0008-0000-0200-00009A03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23" name="【庁舎】&#10;一人当たり面積グラフ枠">
          <a:extLst>
            <a:ext uri="{FF2B5EF4-FFF2-40B4-BE49-F238E27FC236}">
              <a16:creationId xmlns:a16="http://schemas.microsoft.com/office/drawing/2014/main" id="{00000000-0008-0000-0200-00009B03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130084</xdr:rowOff>
    </xdr:from>
    <xdr:to>
      <xdr:col>116</xdr:col>
      <xdr:colOff>62864</xdr:colOff>
      <xdr:row>108</xdr:row>
      <xdr:rowOff>164374</xdr:rowOff>
    </xdr:to>
    <xdr:cxnSp macro="">
      <xdr:nvCxnSpPr>
        <xdr:cNvPr id="924" name="直線コネクタ 923">
          <a:extLst>
            <a:ext uri="{FF2B5EF4-FFF2-40B4-BE49-F238E27FC236}">
              <a16:creationId xmlns:a16="http://schemas.microsoft.com/office/drawing/2014/main" id="{00000000-0008-0000-0200-00009C030000}"/>
            </a:ext>
          </a:extLst>
        </xdr:cNvPr>
        <xdr:cNvCxnSpPr/>
      </xdr:nvCxnSpPr>
      <xdr:spPr>
        <a:xfrm flipV="1">
          <a:off x="22160864" y="17103634"/>
          <a:ext cx="0" cy="1577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168201</xdr:rowOff>
    </xdr:from>
    <xdr:ext cx="469744" cy="259045"/>
    <xdr:sp macro="" textlink="">
      <xdr:nvSpPr>
        <xdr:cNvPr id="925" name="【庁舎】&#10;一人当たり面積最小値テキスト">
          <a:extLst>
            <a:ext uri="{FF2B5EF4-FFF2-40B4-BE49-F238E27FC236}">
              <a16:creationId xmlns:a16="http://schemas.microsoft.com/office/drawing/2014/main" id="{00000000-0008-0000-0200-00009D030000}"/>
            </a:ext>
          </a:extLst>
        </xdr:cNvPr>
        <xdr:cNvSpPr txBox="1"/>
      </xdr:nvSpPr>
      <xdr:spPr>
        <a:xfrm>
          <a:off x="22199600" y="186848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164374</xdr:rowOff>
    </xdr:from>
    <xdr:to>
      <xdr:col>116</xdr:col>
      <xdr:colOff>152400</xdr:colOff>
      <xdr:row>108</xdr:row>
      <xdr:rowOff>164374</xdr:rowOff>
    </xdr:to>
    <xdr:cxnSp macro="">
      <xdr:nvCxnSpPr>
        <xdr:cNvPr id="926" name="直線コネクタ 925">
          <a:extLst>
            <a:ext uri="{FF2B5EF4-FFF2-40B4-BE49-F238E27FC236}">
              <a16:creationId xmlns:a16="http://schemas.microsoft.com/office/drawing/2014/main" id="{00000000-0008-0000-0200-00009E030000}"/>
            </a:ext>
          </a:extLst>
        </xdr:cNvPr>
        <xdr:cNvCxnSpPr/>
      </xdr:nvCxnSpPr>
      <xdr:spPr>
        <a:xfrm>
          <a:off x="22072600" y="186809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76761</xdr:rowOff>
    </xdr:from>
    <xdr:ext cx="469744" cy="259045"/>
    <xdr:sp macro="" textlink="">
      <xdr:nvSpPr>
        <xdr:cNvPr id="927" name="【庁舎】&#10;一人当たり面積最大値テキスト">
          <a:extLst>
            <a:ext uri="{FF2B5EF4-FFF2-40B4-BE49-F238E27FC236}">
              <a16:creationId xmlns:a16="http://schemas.microsoft.com/office/drawing/2014/main" id="{00000000-0008-0000-0200-00009F030000}"/>
            </a:ext>
          </a:extLst>
        </xdr:cNvPr>
        <xdr:cNvSpPr txBox="1"/>
      </xdr:nvSpPr>
      <xdr:spPr>
        <a:xfrm>
          <a:off x="22199600" y="16878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130084</xdr:rowOff>
    </xdr:from>
    <xdr:to>
      <xdr:col>116</xdr:col>
      <xdr:colOff>152400</xdr:colOff>
      <xdr:row>99</xdr:row>
      <xdr:rowOff>130084</xdr:rowOff>
    </xdr:to>
    <xdr:cxnSp macro="">
      <xdr:nvCxnSpPr>
        <xdr:cNvPr id="928" name="直線コネクタ 927">
          <a:extLst>
            <a:ext uri="{FF2B5EF4-FFF2-40B4-BE49-F238E27FC236}">
              <a16:creationId xmlns:a16="http://schemas.microsoft.com/office/drawing/2014/main" id="{00000000-0008-0000-0200-0000A0030000}"/>
            </a:ext>
          </a:extLst>
        </xdr:cNvPr>
        <xdr:cNvCxnSpPr/>
      </xdr:nvCxnSpPr>
      <xdr:spPr>
        <a:xfrm>
          <a:off x="22072600" y="171036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92001</xdr:rowOff>
    </xdr:from>
    <xdr:ext cx="469744" cy="259045"/>
    <xdr:sp macro="" textlink="">
      <xdr:nvSpPr>
        <xdr:cNvPr id="929" name="【庁舎】&#10;一人当たり面積平均値テキスト">
          <a:extLst>
            <a:ext uri="{FF2B5EF4-FFF2-40B4-BE49-F238E27FC236}">
              <a16:creationId xmlns:a16="http://schemas.microsoft.com/office/drawing/2014/main" id="{00000000-0008-0000-0200-0000A1030000}"/>
            </a:ext>
          </a:extLst>
        </xdr:cNvPr>
        <xdr:cNvSpPr txBox="1"/>
      </xdr:nvSpPr>
      <xdr:spPr>
        <a:xfrm>
          <a:off x="22199600" y="1826570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113574</xdr:rowOff>
    </xdr:from>
    <xdr:to>
      <xdr:col>116</xdr:col>
      <xdr:colOff>114300</xdr:colOff>
      <xdr:row>107</xdr:row>
      <xdr:rowOff>43724</xdr:rowOff>
    </xdr:to>
    <xdr:sp macro="" textlink="">
      <xdr:nvSpPr>
        <xdr:cNvPr id="930" name="フローチャート: 判断 929">
          <a:extLst>
            <a:ext uri="{FF2B5EF4-FFF2-40B4-BE49-F238E27FC236}">
              <a16:creationId xmlns:a16="http://schemas.microsoft.com/office/drawing/2014/main" id="{00000000-0008-0000-0200-0000A2030000}"/>
            </a:ext>
          </a:extLst>
        </xdr:cNvPr>
        <xdr:cNvSpPr/>
      </xdr:nvSpPr>
      <xdr:spPr>
        <a:xfrm>
          <a:off x="22110700" y="18287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116839</xdr:rowOff>
    </xdr:from>
    <xdr:to>
      <xdr:col>112</xdr:col>
      <xdr:colOff>38100</xdr:colOff>
      <xdr:row>107</xdr:row>
      <xdr:rowOff>46989</xdr:rowOff>
    </xdr:to>
    <xdr:sp macro="" textlink="">
      <xdr:nvSpPr>
        <xdr:cNvPr id="931" name="フローチャート: 判断 930">
          <a:extLst>
            <a:ext uri="{FF2B5EF4-FFF2-40B4-BE49-F238E27FC236}">
              <a16:creationId xmlns:a16="http://schemas.microsoft.com/office/drawing/2014/main" id="{00000000-0008-0000-0200-0000A3030000}"/>
            </a:ext>
          </a:extLst>
        </xdr:cNvPr>
        <xdr:cNvSpPr/>
      </xdr:nvSpPr>
      <xdr:spPr>
        <a:xfrm>
          <a:off x="21272500" y="18290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126637</xdr:rowOff>
    </xdr:from>
    <xdr:to>
      <xdr:col>107</xdr:col>
      <xdr:colOff>101600</xdr:colOff>
      <xdr:row>107</xdr:row>
      <xdr:rowOff>56787</xdr:rowOff>
    </xdr:to>
    <xdr:sp macro="" textlink="">
      <xdr:nvSpPr>
        <xdr:cNvPr id="932" name="フローチャート: 判断 931">
          <a:extLst>
            <a:ext uri="{FF2B5EF4-FFF2-40B4-BE49-F238E27FC236}">
              <a16:creationId xmlns:a16="http://schemas.microsoft.com/office/drawing/2014/main" id="{00000000-0008-0000-0200-0000A4030000}"/>
            </a:ext>
          </a:extLst>
        </xdr:cNvPr>
        <xdr:cNvSpPr/>
      </xdr:nvSpPr>
      <xdr:spPr>
        <a:xfrm>
          <a:off x="20383500" y="18300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120106</xdr:rowOff>
    </xdr:from>
    <xdr:to>
      <xdr:col>102</xdr:col>
      <xdr:colOff>165100</xdr:colOff>
      <xdr:row>107</xdr:row>
      <xdr:rowOff>50256</xdr:rowOff>
    </xdr:to>
    <xdr:sp macro="" textlink="">
      <xdr:nvSpPr>
        <xdr:cNvPr id="933" name="フローチャート: 判断 932">
          <a:extLst>
            <a:ext uri="{FF2B5EF4-FFF2-40B4-BE49-F238E27FC236}">
              <a16:creationId xmlns:a16="http://schemas.microsoft.com/office/drawing/2014/main" id="{00000000-0008-0000-0200-0000A5030000}"/>
            </a:ext>
          </a:extLst>
        </xdr:cNvPr>
        <xdr:cNvSpPr/>
      </xdr:nvSpPr>
      <xdr:spPr>
        <a:xfrm>
          <a:off x="19494500" y="18293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146231</xdr:rowOff>
    </xdr:from>
    <xdr:to>
      <xdr:col>98</xdr:col>
      <xdr:colOff>38100</xdr:colOff>
      <xdr:row>107</xdr:row>
      <xdr:rowOff>76381</xdr:rowOff>
    </xdr:to>
    <xdr:sp macro="" textlink="">
      <xdr:nvSpPr>
        <xdr:cNvPr id="934" name="フローチャート: 判断 933">
          <a:extLst>
            <a:ext uri="{FF2B5EF4-FFF2-40B4-BE49-F238E27FC236}">
              <a16:creationId xmlns:a16="http://schemas.microsoft.com/office/drawing/2014/main" id="{00000000-0008-0000-0200-0000A6030000}"/>
            </a:ext>
          </a:extLst>
        </xdr:cNvPr>
        <xdr:cNvSpPr/>
      </xdr:nvSpPr>
      <xdr:spPr>
        <a:xfrm>
          <a:off x="18605500" y="183199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5" name="テキスト ボックス 934">
          <a:extLst>
            <a:ext uri="{FF2B5EF4-FFF2-40B4-BE49-F238E27FC236}">
              <a16:creationId xmlns:a16="http://schemas.microsoft.com/office/drawing/2014/main" id="{00000000-0008-0000-0200-0000A703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6" name="テキスト ボックス 935">
          <a:extLst>
            <a:ext uri="{FF2B5EF4-FFF2-40B4-BE49-F238E27FC236}">
              <a16:creationId xmlns:a16="http://schemas.microsoft.com/office/drawing/2014/main" id="{00000000-0008-0000-0200-0000A803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7" name="テキスト ボックス 936">
          <a:extLst>
            <a:ext uri="{FF2B5EF4-FFF2-40B4-BE49-F238E27FC236}">
              <a16:creationId xmlns:a16="http://schemas.microsoft.com/office/drawing/2014/main" id="{00000000-0008-0000-0200-0000A903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8" name="テキスト ボックス 937">
          <a:extLst>
            <a:ext uri="{FF2B5EF4-FFF2-40B4-BE49-F238E27FC236}">
              <a16:creationId xmlns:a16="http://schemas.microsoft.com/office/drawing/2014/main" id="{00000000-0008-0000-0200-0000AA03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9" name="テキスト ボックス 938">
          <a:extLst>
            <a:ext uri="{FF2B5EF4-FFF2-40B4-BE49-F238E27FC236}">
              <a16:creationId xmlns:a16="http://schemas.microsoft.com/office/drawing/2014/main" id="{00000000-0008-0000-0200-0000AB03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28666</xdr:rowOff>
    </xdr:from>
    <xdr:to>
      <xdr:col>116</xdr:col>
      <xdr:colOff>114300</xdr:colOff>
      <xdr:row>106</xdr:row>
      <xdr:rowOff>130266</xdr:rowOff>
    </xdr:to>
    <xdr:sp macro="" textlink="">
      <xdr:nvSpPr>
        <xdr:cNvPr id="940" name="楕円 939">
          <a:extLst>
            <a:ext uri="{FF2B5EF4-FFF2-40B4-BE49-F238E27FC236}">
              <a16:creationId xmlns:a16="http://schemas.microsoft.com/office/drawing/2014/main" id="{00000000-0008-0000-0200-0000AC030000}"/>
            </a:ext>
          </a:extLst>
        </xdr:cNvPr>
        <xdr:cNvSpPr/>
      </xdr:nvSpPr>
      <xdr:spPr>
        <a:xfrm>
          <a:off x="22110700" y="18202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51543</xdr:rowOff>
    </xdr:from>
    <xdr:ext cx="469744" cy="259045"/>
    <xdr:sp macro="" textlink="">
      <xdr:nvSpPr>
        <xdr:cNvPr id="941" name="【庁舎】&#10;一人当たり面積該当値テキスト">
          <a:extLst>
            <a:ext uri="{FF2B5EF4-FFF2-40B4-BE49-F238E27FC236}">
              <a16:creationId xmlns:a16="http://schemas.microsoft.com/office/drawing/2014/main" id="{00000000-0008-0000-0200-0000AD030000}"/>
            </a:ext>
          </a:extLst>
        </xdr:cNvPr>
        <xdr:cNvSpPr txBox="1"/>
      </xdr:nvSpPr>
      <xdr:spPr>
        <a:xfrm>
          <a:off x="22199600" y="180537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18869</xdr:rowOff>
    </xdr:from>
    <xdr:to>
      <xdr:col>112</xdr:col>
      <xdr:colOff>38100</xdr:colOff>
      <xdr:row>106</xdr:row>
      <xdr:rowOff>120469</xdr:rowOff>
    </xdr:to>
    <xdr:sp macro="" textlink="">
      <xdr:nvSpPr>
        <xdr:cNvPr id="942" name="楕円 941">
          <a:extLst>
            <a:ext uri="{FF2B5EF4-FFF2-40B4-BE49-F238E27FC236}">
              <a16:creationId xmlns:a16="http://schemas.microsoft.com/office/drawing/2014/main" id="{00000000-0008-0000-0200-0000AE030000}"/>
            </a:ext>
          </a:extLst>
        </xdr:cNvPr>
        <xdr:cNvSpPr/>
      </xdr:nvSpPr>
      <xdr:spPr>
        <a:xfrm>
          <a:off x="21272500" y="18192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69669</xdr:rowOff>
    </xdr:from>
    <xdr:to>
      <xdr:col>116</xdr:col>
      <xdr:colOff>63500</xdr:colOff>
      <xdr:row>106</xdr:row>
      <xdr:rowOff>79466</xdr:rowOff>
    </xdr:to>
    <xdr:cxnSp macro="">
      <xdr:nvCxnSpPr>
        <xdr:cNvPr id="943" name="直線コネクタ 942">
          <a:extLst>
            <a:ext uri="{FF2B5EF4-FFF2-40B4-BE49-F238E27FC236}">
              <a16:creationId xmlns:a16="http://schemas.microsoft.com/office/drawing/2014/main" id="{00000000-0008-0000-0200-0000AF030000}"/>
            </a:ext>
          </a:extLst>
        </xdr:cNvPr>
        <xdr:cNvCxnSpPr/>
      </xdr:nvCxnSpPr>
      <xdr:spPr>
        <a:xfrm>
          <a:off x="21323300" y="18243369"/>
          <a:ext cx="8382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12337</xdr:rowOff>
    </xdr:from>
    <xdr:to>
      <xdr:col>107</xdr:col>
      <xdr:colOff>101600</xdr:colOff>
      <xdr:row>106</xdr:row>
      <xdr:rowOff>113937</xdr:rowOff>
    </xdr:to>
    <xdr:sp macro="" textlink="">
      <xdr:nvSpPr>
        <xdr:cNvPr id="944" name="楕円 943">
          <a:extLst>
            <a:ext uri="{FF2B5EF4-FFF2-40B4-BE49-F238E27FC236}">
              <a16:creationId xmlns:a16="http://schemas.microsoft.com/office/drawing/2014/main" id="{00000000-0008-0000-0200-0000B0030000}"/>
            </a:ext>
          </a:extLst>
        </xdr:cNvPr>
        <xdr:cNvSpPr/>
      </xdr:nvSpPr>
      <xdr:spPr>
        <a:xfrm>
          <a:off x="20383500" y="18186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63137</xdr:rowOff>
    </xdr:from>
    <xdr:to>
      <xdr:col>111</xdr:col>
      <xdr:colOff>177800</xdr:colOff>
      <xdr:row>106</xdr:row>
      <xdr:rowOff>69669</xdr:rowOff>
    </xdr:to>
    <xdr:cxnSp macro="">
      <xdr:nvCxnSpPr>
        <xdr:cNvPr id="945" name="直線コネクタ 944">
          <a:extLst>
            <a:ext uri="{FF2B5EF4-FFF2-40B4-BE49-F238E27FC236}">
              <a16:creationId xmlns:a16="http://schemas.microsoft.com/office/drawing/2014/main" id="{00000000-0008-0000-0200-0000B1030000}"/>
            </a:ext>
          </a:extLst>
        </xdr:cNvPr>
        <xdr:cNvCxnSpPr/>
      </xdr:nvCxnSpPr>
      <xdr:spPr>
        <a:xfrm>
          <a:off x="20434300" y="18236837"/>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9071</xdr:rowOff>
    </xdr:from>
    <xdr:to>
      <xdr:col>102</xdr:col>
      <xdr:colOff>165100</xdr:colOff>
      <xdr:row>106</xdr:row>
      <xdr:rowOff>110671</xdr:rowOff>
    </xdr:to>
    <xdr:sp macro="" textlink="">
      <xdr:nvSpPr>
        <xdr:cNvPr id="946" name="楕円 945">
          <a:extLst>
            <a:ext uri="{FF2B5EF4-FFF2-40B4-BE49-F238E27FC236}">
              <a16:creationId xmlns:a16="http://schemas.microsoft.com/office/drawing/2014/main" id="{00000000-0008-0000-0200-0000B2030000}"/>
            </a:ext>
          </a:extLst>
        </xdr:cNvPr>
        <xdr:cNvSpPr/>
      </xdr:nvSpPr>
      <xdr:spPr>
        <a:xfrm>
          <a:off x="19494500" y="18182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59871</xdr:rowOff>
    </xdr:from>
    <xdr:to>
      <xdr:col>107</xdr:col>
      <xdr:colOff>50800</xdr:colOff>
      <xdr:row>106</xdr:row>
      <xdr:rowOff>63137</xdr:rowOff>
    </xdr:to>
    <xdr:cxnSp macro="">
      <xdr:nvCxnSpPr>
        <xdr:cNvPr id="947" name="直線コネクタ 946">
          <a:extLst>
            <a:ext uri="{FF2B5EF4-FFF2-40B4-BE49-F238E27FC236}">
              <a16:creationId xmlns:a16="http://schemas.microsoft.com/office/drawing/2014/main" id="{00000000-0008-0000-0200-0000B3030000}"/>
            </a:ext>
          </a:extLst>
        </xdr:cNvPr>
        <xdr:cNvCxnSpPr/>
      </xdr:nvCxnSpPr>
      <xdr:spPr>
        <a:xfrm>
          <a:off x="19545300" y="18233571"/>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5806</xdr:rowOff>
    </xdr:from>
    <xdr:to>
      <xdr:col>98</xdr:col>
      <xdr:colOff>38100</xdr:colOff>
      <xdr:row>106</xdr:row>
      <xdr:rowOff>107406</xdr:rowOff>
    </xdr:to>
    <xdr:sp macro="" textlink="">
      <xdr:nvSpPr>
        <xdr:cNvPr id="948" name="楕円 947">
          <a:extLst>
            <a:ext uri="{FF2B5EF4-FFF2-40B4-BE49-F238E27FC236}">
              <a16:creationId xmlns:a16="http://schemas.microsoft.com/office/drawing/2014/main" id="{00000000-0008-0000-0200-0000B4030000}"/>
            </a:ext>
          </a:extLst>
        </xdr:cNvPr>
        <xdr:cNvSpPr/>
      </xdr:nvSpPr>
      <xdr:spPr>
        <a:xfrm>
          <a:off x="18605500" y="18179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56606</xdr:rowOff>
    </xdr:from>
    <xdr:to>
      <xdr:col>102</xdr:col>
      <xdr:colOff>114300</xdr:colOff>
      <xdr:row>106</xdr:row>
      <xdr:rowOff>59871</xdr:rowOff>
    </xdr:to>
    <xdr:cxnSp macro="">
      <xdr:nvCxnSpPr>
        <xdr:cNvPr id="949" name="直線コネクタ 948">
          <a:extLst>
            <a:ext uri="{FF2B5EF4-FFF2-40B4-BE49-F238E27FC236}">
              <a16:creationId xmlns:a16="http://schemas.microsoft.com/office/drawing/2014/main" id="{00000000-0008-0000-0200-0000B5030000}"/>
            </a:ext>
          </a:extLst>
        </xdr:cNvPr>
        <xdr:cNvCxnSpPr/>
      </xdr:nvCxnSpPr>
      <xdr:spPr>
        <a:xfrm>
          <a:off x="18656300" y="18230306"/>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38116</xdr:rowOff>
    </xdr:from>
    <xdr:ext cx="469744" cy="259045"/>
    <xdr:sp macro="" textlink="">
      <xdr:nvSpPr>
        <xdr:cNvPr id="950" name="n_1aveValue【庁舎】&#10;一人当たり面積">
          <a:extLst>
            <a:ext uri="{FF2B5EF4-FFF2-40B4-BE49-F238E27FC236}">
              <a16:creationId xmlns:a16="http://schemas.microsoft.com/office/drawing/2014/main" id="{00000000-0008-0000-0200-0000B6030000}"/>
            </a:ext>
          </a:extLst>
        </xdr:cNvPr>
        <xdr:cNvSpPr txBox="1"/>
      </xdr:nvSpPr>
      <xdr:spPr>
        <a:xfrm>
          <a:off x="21075727" y="18383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47914</xdr:rowOff>
    </xdr:from>
    <xdr:ext cx="469744" cy="259045"/>
    <xdr:sp macro="" textlink="">
      <xdr:nvSpPr>
        <xdr:cNvPr id="951" name="n_2aveValue【庁舎】&#10;一人当たり面積">
          <a:extLst>
            <a:ext uri="{FF2B5EF4-FFF2-40B4-BE49-F238E27FC236}">
              <a16:creationId xmlns:a16="http://schemas.microsoft.com/office/drawing/2014/main" id="{00000000-0008-0000-0200-0000B7030000}"/>
            </a:ext>
          </a:extLst>
        </xdr:cNvPr>
        <xdr:cNvSpPr txBox="1"/>
      </xdr:nvSpPr>
      <xdr:spPr>
        <a:xfrm>
          <a:off x="20199427" y="18393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41383</xdr:rowOff>
    </xdr:from>
    <xdr:ext cx="469744" cy="259045"/>
    <xdr:sp macro="" textlink="">
      <xdr:nvSpPr>
        <xdr:cNvPr id="952" name="n_3aveValue【庁舎】&#10;一人当たり面積">
          <a:extLst>
            <a:ext uri="{FF2B5EF4-FFF2-40B4-BE49-F238E27FC236}">
              <a16:creationId xmlns:a16="http://schemas.microsoft.com/office/drawing/2014/main" id="{00000000-0008-0000-0200-0000B8030000}"/>
            </a:ext>
          </a:extLst>
        </xdr:cNvPr>
        <xdr:cNvSpPr txBox="1"/>
      </xdr:nvSpPr>
      <xdr:spPr>
        <a:xfrm>
          <a:off x="19310427" y="183865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67508</xdr:rowOff>
    </xdr:from>
    <xdr:ext cx="469744" cy="259045"/>
    <xdr:sp macro="" textlink="">
      <xdr:nvSpPr>
        <xdr:cNvPr id="953" name="n_4aveValue【庁舎】&#10;一人当たり面積">
          <a:extLst>
            <a:ext uri="{FF2B5EF4-FFF2-40B4-BE49-F238E27FC236}">
              <a16:creationId xmlns:a16="http://schemas.microsoft.com/office/drawing/2014/main" id="{00000000-0008-0000-0200-0000B9030000}"/>
            </a:ext>
          </a:extLst>
        </xdr:cNvPr>
        <xdr:cNvSpPr txBox="1"/>
      </xdr:nvSpPr>
      <xdr:spPr>
        <a:xfrm>
          <a:off x="18421427" y="184126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104</xdr:row>
      <xdr:rowOff>136996</xdr:rowOff>
    </xdr:from>
    <xdr:ext cx="469744" cy="259045"/>
    <xdr:sp macro="" textlink="">
      <xdr:nvSpPr>
        <xdr:cNvPr id="954" name="n_1mainValue【庁舎】&#10;一人当たり面積">
          <a:extLst>
            <a:ext uri="{FF2B5EF4-FFF2-40B4-BE49-F238E27FC236}">
              <a16:creationId xmlns:a16="http://schemas.microsoft.com/office/drawing/2014/main" id="{00000000-0008-0000-0200-0000BA030000}"/>
            </a:ext>
          </a:extLst>
        </xdr:cNvPr>
        <xdr:cNvSpPr txBox="1"/>
      </xdr:nvSpPr>
      <xdr:spPr>
        <a:xfrm>
          <a:off x="21075727" y="17967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130464</xdr:rowOff>
    </xdr:from>
    <xdr:ext cx="469744" cy="259045"/>
    <xdr:sp macro="" textlink="">
      <xdr:nvSpPr>
        <xdr:cNvPr id="955" name="n_2mainValue【庁舎】&#10;一人当たり面積">
          <a:extLst>
            <a:ext uri="{FF2B5EF4-FFF2-40B4-BE49-F238E27FC236}">
              <a16:creationId xmlns:a16="http://schemas.microsoft.com/office/drawing/2014/main" id="{00000000-0008-0000-0200-0000BB030000}"/>
            </a:ext>
          </a:extLst>
        </xdr:cNvPr>
        <xdr:cNvSpPr txBox="1"/>
      </xdr:nvSpPr>
      <xdr:spPr>
        <a:xfrm>
          <a:off x="20199427" y="17961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127198</xdr:rowOff>
    </xdr:from>
    <xdr:ext cx="469744" cy="259045"/>
    <xdr:sp macro="" textlink="">
      <xdr:nvSpPr>
        <xdr:cNvPr id="956" name="n_3mainValue【庁舎】&#10;一人当たり面積">
          <a:extLst>
            <a:ext uri="{FF2B5EF4-FFF2-40B4-BE49-F238E27FC236}">
              <a16:creationId xmlns:a16="http://schemas.microsoft.com/office/drawing/2014/main" id="{00000000-0008-0000-0200-0000BC030000}"/>
            </a:ext>
          </a:extLst>
        </xdr:cNvPr>
        <xdr:cNvSpPr txBox="1"/>
      </xdr:nvSpPr>
      <xdr:spPr>
        <a:xfrm>
          <a:off x="19310427" y="179579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123933</xdr:rowOff>
    </xdr:from>
    <xdr:ext cx="469744" cy="259045"/>
    <xdr:sp macro="" textlink="">
      <xdr:nvSpPr>
        <xdr:cNvPr id="957" name="n_4mainValue【庁舎】&#10;一人当たり面積">
          <a:extLst>
            <a:ext uri="{FF2B5EF4-FFF2-40B4-BE49-F238E27FC236}">
              <a16:creationId xmlns:a16="http://schemas.microsoft.com/office/drawing/2014/main" id="{00000000-0008-0000-0200-0000BD030000}"/>
            </a:ext>
          </a:extLst>
        </xdr:cNvPr>
        <xdr:cNvSpPr txBox="1"/>
      </xdr:nvSpPr>
      <xdr:spPr>
        <a:xfrm>
          <a:off x="18421427" y="179547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8" name="正方形/長方形 957">
          <a:extLst>
            <a:ext uri="{FF2B5EF4-FFF2-40B4-BE49-F238E27FC236}">
              <a16:creationId xmlns:a16="http://schemas.microsoft.com/office/drawing/2014/main" id="{00000000-0008-0000-0200-0000BE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9" name="正方形/長方形 958">
          <a:extLst>
            <a:ext uri="{FF2B5EF4-FFF2-40B4-BE49-F238E27FC236}">
              <a16:creationId xmlns:a16="http://schemas.microsoft.com/office/drawing/2014/main" id="{00000000-0008-0000-0200-0000BF03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60" name="テキスト ボックス 959">
          <a:extLst>
            <a:ext uri="{FF2B5EF4-FFF2-40B4-BE49-F238E27FC236}">
              <a16:creationId xmlns:a16="http://schemas.microsoft.com/office/drawing/2014/main" id="{00000000-0008-0000-0200-0000C0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類似団体と比較して有形固定資産減価償却率が低い、図書館と市民会館は、合併前に旧町がそれぞれ平成</a:t>
          </a:r>
          <a:r>
            <a:rPr kumimoji="1" lang="en-US" altLang="ja-JP" sz="1100">
              <a:solidFill>
                <a:schemeClr val="dk1"/>
              </a:solidFill>
              <a:effectLst/>
              <a:latin typeface="+mn-lt"/>
              <a:ea typeface="+mn-ea"/>
              <a:cs typeface="+mn-cs"/>
            </a:rPr>
            <a:t>10</a:t>
          </a:r>
          <a:r>
            <a:rPr kumimoji="1" lang="ja-JP" altLang="ja-JP" sz="1100">
              <a:solidFill>
                <a:schemeClr val="dk1"/>
              </a:solidFill>
              <a:effectLst/>
              <a:latin typeface="+mn-lt"/>
              <a:ea typeface="+mn-ea"/>
              <a:cs typeface="+mn-cs"/>
            </a:rPr>
            <a:t>年・同</a:t>
          </a:r>
          <a:r>
            <a:rPr kumimoji="1" lang="en-US" altLang="ja-JP" sz="1100">
              <a:solidFill>
                <a:schemeClr val="dk1"/>
              </a:solidFill>
              <a:effectLst/>
              <a:latin typeface="+mn-lt"/>
              <a:ea typeface="+mn-ea"/>
              <a:cs typeface="+mn-cs"/>
            </a:rPr>
            <a:t>14</a:t>
          </a:r>
          <a:r>
            <a:rPr kumimoji="1" lang="ja-JP" altLang="ja-JP" sz="1100">
              <a:solidFill>
                <a:schemeClr val="dk1"/>
              </a:solidFill>
              <a:effectLst/>
              <a:latin typeface="+mn-lt"/>
              <a:ea typeface="+mn-ea"/>
              <a:cs typeface="+mn-cs"/>
            </a:rPr>
            <a:t>年に整備した施設である。適正な維持管理により、施設の長寿命化を図る。</a:t>
          </a:r>
          <a:endParaRPr lang="ja-JP" altLang="ja-JP" sz="1400">
            <a:effectLst/>
          </a:endParaRPr>
        </a:p>
        <a:p>
          <a:r>
            <a:rPr kumimoji="1" lang="ja-JP" altLang="ja-JP" sz="1100">
              <a:solidFill>
                <a:schemeClr val="dk1"/>
              </a:solidFill>
              <a:effectLst/>
              <a:latin typeface="+mn-lt"/>
              <a:ea typeface="+mn-ea"/>
              <a:cs typeface="+mn-cs"/>
            </a:rPr>
            <a:t>また、類似団体よりも高水準となった各施設についてはいずれも</a:t>
          </a:r>
          <a:r>
            <a:rPr kumimoji="1" lang="en-US" altLang="ja-JP" sz="1100">
              <a:solidFill>
                <a:schemeClr val="dk1"/>
              </a:solidFill>
              <a:effectLst/>
              <a:latin typeface="+mn-lt"/>
              <a:ea typeface="+mn-ea"/>
              <a:cs typeface="+mn-cs"/>
            </a:rPr>
            <a:t>50</a:t>
          </a:r>
          <a:r>
            <a:rPr kumimoji="1" lang="ja-JP" altLang="ja-JP" sz="1100">
              <a:solidFill>
                <a:schemeClr val="dk1"/>
              </a:solidFill>
              <a:effectLst/>
              <a:latin typeface="+mn-lt"/>
              <a:ea typeface="+mn-ea"/>
              <a:cs typeface="+mn-cs"/>
            </a:rPr>
            <a:t>％を超えており、なかでも</a:t>
          </a:r>
          <a:r>
            <a:rPr kumimoji="1" lang="en-US" altLang="ja-JP" sz="1100">
              <a:solidFill>
                <a:schemeClr val="dk1"/>
              </a:solidFill>
              <a:effectLst/>
              <a:latin typeface="+mn-lt"/>
              <a:ea typeface="+mn-ea"/>
              <a:cs typeface="+mn-cs"/>
            </a:rPr>
            <a:t>70</a:t>
          </a:r>
          <a:r>
            <a:rPr kumimoji="1" lang="ja-JP" altLang="ja-JP" sz="1100">
              <a:solidFill>
                <a:schemeClr val="dk1"/>
              </a:solidFill>
              <a:effectLst/>
              <a:latin typeface="+mn-lt"/>
              <a:ea typeface="+mn-ea"/>
              <a:cs typeface="+mn-cs"/>
            </a:rPr>
            <a:t>％超の施設にあっては更新時期が迫りつつあることを念頭に老朽化対策に取り組む。</a:t>
          </a:r>
          <a:endParaRPr lang="ja-JP" altLang="ja-JP" sz="1400">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6EC02E-A39A-4436-BB46-142F2D4DB205}">
  <sheetPr>
    <pageSetUpPr fitToPage="1"/>
  </sheetPr>
  <dimension ref="A1:DO56"/>
  <sheetViews>
    <sheetView showGridLines="0" tabSelected="1" zoomScaleNormal="100" workbookViewId="0"/>
  </sheetViews>
  <sheetFormatPr defaultColWidth="0" defaultRowHeight="11.25" zeroHeight="1" x14ac:dyDescent="0.15"/>
  <cols>
    <col min="1" max="11" width="2.125" style="39" customWidth="1"/>
    <col min="12" max="12" width="2.25" style="39" customWidth="1"/>
    <col min="13" max="17" width="2.375" style="39" customWidth="1"/>
    <col min="18" max="119" width="2.125" style="39" customWidth="1"/>
    <col min="120" max="16384" width="0" style="39" hidden="1"/>
  </cols>
  <sheetData>
    <row r="1" spans="1:119" ht="33" customHeight="1" x14ac:dyDescent="0.15">
      <c r="B1" s="566" t="s">
        <v>17</v>
      </c>
      <c r="C1" s="566"/>
      <c r="D1" s="566"/>
      <c r="E1" s="566"/>
      <c r="F1" s="566"/>
      <c r="G1" s="566"/>
      <c r="H1" s="566"/>
      <c r="I1" s="566"/>
      <c r="J1" s="566"/>
      <c r="K1" s="566"/>
      <c r="L1" s="566"/>
      <c r="M1" s="566"/>
      <c r="N1" s="566"/>
      <c r="O1" s="566"/>
      <c r="P1" s="566"/>
      <c r="Q1" s="566"/>
      <c r="R1" s="566"/>
      <c r="S1" s="566"/>
      <c r="T1" s="566"/>
      <c r="U1" s="566"/>
      <c r="V1" s="566"/>
      <c r="W1" s="566"/>
      <c r="X1" s="566"/>
      <c r="Y1" s="566"/>
      <c r="Z1" s="566"/>
      <c r="AA1" s="566"/>
      <c r="AB1" s="566"/>
      <c r="AC1" s="566"/>
      <c r="AD1" s="566"/>
      <c r="AE1" s="566"/>
      <c r="AF1" s="566"/>
      <c r="AG1" s="566"/>
      <c r="AH1" s="566"/>
      <c r="AI1" s="566"/>
      <c r="AJ1" s="566"/>
      <c r="AK1" s="566"/>
      <c r="AL1" s="566"/>
      <c r="AM1" s="566"/>
      <c r="AN1" s="566"/>
      <c r="AO1" s="566"/>
      <c r="AP1" s="566"/>
      <c r="AQ1" s="566"/>
      <c r="AR1" s="566"/>
      <c r="AS1" s="566"/>
      <c r="AT1" s="566"/>
      <c r="AU1" s="566"/>
      <c r="AV1" s="566"/>
      <c r="AW1" s="566"/>
      <c r="AX1" s="566"/>
      <c r="AY1" s="566"/>
      <c r="AZ1" s="566"/>
      <c r="BA1" s="566"/>
      <c r="BB1" s="566"/>
      <c r="BC1" s="566"/>
      <c r="BD1" s="566"/>
      <c r="BE1" s="566"/>
      <c r="BF1" s="566"/>
      <c r="BG1" s="566"/>
      <c r="BH1" s="566"/>
      <c r="BI1" s="566"/>
      <c r="BJ1" s="566"/>
      <c r="BK1" s="566"/>
      <c r="BL1" s="566"/>
      <c r="BM1" s="566"/>
      <c r="BN1" s="566"/>
      <c r="BO1" s="566"/>
      <c r="BP1" s="566"/>
      <c r="BQ1" s="566"/>
      <c r="BR1" s="566"/>
      <c r="BS1" s="566"/>
      <c r="BT1" s="566"/>
      <c r="BU1" s="566"/>
      <c r="BV1" s="566"/>
      <c r="BW1" s="566"/>
      <c r="BX1" s="566"/>
      <c r="BY1" s="566"/>
      <c r="BZ1" s="566"/>
      <c r="CA1" s="566"/>
      <c r="CB1" s="566"/>
      <c r="CC1" s="566"/>
      <c r="CD1" s="566"/>
      <c r="CE1" s="566"/>
      <c r="CF1" s="566"/>
      <c r="CG1" s="566"/>
      <c r="CH1" s="566"/>
      <c r="CI1" s="566"/>
      <c r="CJ1" s="566"/>
      <c r="CK1" s="566"/>
      <c r="CL1" s="566"/>
      <c r="CM1" s="566"/>
      <c r="CN1" s="566"/>
      <c r="CO1" s="566"/>
      <c r="CP1" s="566"/>
      <c r="CQ1" s="566"/>
      <c r="CR1" s="566"/>
      <c r="CS1" s="566"/>
      <c r="CT1" s="566"/>
      <c r="CU1" s="566"/>
      <c r="CV1" s="566"/>
      <c r="CW1" s="566"/>
      <c r="CX1" s="566"/>
      <c r="CY1" s="566"/>
      <c r="CZ1" s="566"/>
      <c r="DA1" s="566"/>
      <c r="DB1" s="566"/>
      <c r="DC1" s="566"/>
      <c r="DD1" s="566"/>
      <c r="DE1" s="566"/>
      <c r="DF1" s="566"/>
      <c r="DG1" s="566"/>
      <c r="DH1" s="566"/>
      <c r="DI1" s="566"/>
      <c r="DJ1" s="40"/>
      <c r="DK1" s="40"/>
      <c r="DL1" s="40"/>
      <c r="DM1" s="40"/>
      <c r="DN1" s="40"/>
      <c r="DO1" s="40"/>
    </row>
    <row r="2" spans="1:119" ht="24.75" thickBot="1" x14ac:dyDescent="0.2">
      <c r="B2" s="41" t="s">
        <v>18</v>
      </c>
      <c r="C2" s="41"/>
      <c r="D2" s="42"/>
    </row>
    <row r="3" spans="1:119" ht="18.75" customHeight="1" thickBot="1" x14ac:dyDescent="0.2">
      <c r="A3" s="40"/>
      <c r="B3" s="567" t="s">
        <v>19</v>
      </c>
      <c r="C3" s="568"/>
      <c r="D3" s="568"/>
      <c r="E3" s="569"/>
      <c r="F3" s="569"/>
      <c r="G3" s="569"/>
      <c r="H3" s="569"/>
      <c r="I3" s="569"/>
      <c r="J3" s="569"/>
      <c r="K3" s="569"/>
      <c r="L3" s="569" t="s">
        <v>20</v>
      </c>
      <c r="M3" s="569"/>
      <c r="N3" s="569"/>
      <c r="O3" s="569"/>
      <c r="P3" s="569"/>
      <c r="Q3" s="569"/>
      <c r="R3" s="572"/>
      <c r="S3" s="572"/>
      <c r="T3" s="572"/>
      <c r="U3" s="572"/>
      <c r="V3" s="573"/>
      <c r="W3" s="463" t="s">
        <v>21</v>
      </c>
      <c r="X3" s="464"/>
      <c r="Y3" s="464"/>
      <c r="Z3" s="464"/>
      <c r="AA3" s="464"/>
      <c r="AB3" s="568"/>
      <c r="AC3" s="572" t="s">
        <v>22</v>
      </c>
      <c r="AD3" s="464"/>
      <c r="AE3" s="464"/>
      <c r="AF3" s="464"/>
      <c r="AG3" s="464"/>
      <c r="AH3" s="464"/>
      <c r="AI3" s="464"/>
      <c r="AJ3" s="464"/>
      <c r="AK3" s="464"/>
      <c r="AL3" s="534"/>
      <c r="AM3" s="463" t="s">
        <v>23</v>
      </c>
      <c r="AN3" s="464"/>
      <c r="AO3" s="464"/>
      <c r="AP3" s="464"/>
      <c r="AQ3" s="464"/>
      <c r="AR3" s="464"/>
      <c r="AS3" s="464"/>
      <c r="AT3" s="464"/>
      <c r="AU3" s="464"/>
      <c r="AV3" s="464"/>
      <c r="AW3" s="464"/>
      <c r="AX3" s="534"/>
      <c r="AY3" s="526" t="s">
        <v>24</v>
      </c>
      <c r="AZ3" s="527"/>
      <c r="BA3" s="527"/>
      <c r="BB3" s="527"/>
      <c r="BC3" s="527"/>
      <c r="BD3" s="527"/>
      <c r="BE3" s="527"/>
      <c r="BF3" s="527"/>
      <c r="BG3" s="527"/>
      <c r="BH3" s="527"/>
      <c r="BI3" s="527"/>
      <c r="BJ3" s="527"/>
      <c r="BK3" s="527"/>
      <c r="BL3" s="527"/>
      <c r="BM3" s="576"/>
      <c r="BN3" s="463" t="s">
        <v>25</v>
      </c>
      <c r="BO3" s="464"/>
      <c r="BP3" s="464"/>
      <c r="BQ3" s="464"/>
      <c r="BR3" s="464"/>
      <c r="BS3" s="464"/>
      <c r="BT3" s="464"/>
      <c r="BU3" s="534"/>
      <c r="BV3" s="463" t="s">
        <v>26</v>
      </c>
      <c r="BW3" s="464"/>
      <c r="BX3" s="464"/>
      <c r="BY3" s="464"/>
      <c r="BZ3" s="464"/>
      <c r="CA3" s="464"/>
      <c r="CB3" s="464"/>
      <c r="CC3" s="534"/>
      <c r="CD3" s="526" t="s">
        <v>24</v>
      </c>
      <c r="CE3" s="527"/>
      <c r="CF3" s="527"/>
      <c r="CG3" s="527"/>
      <c r="CH3" s="527"/>
      <c r="CI3" s="527"/>
      <c r="CJ3" s="527"/>
      <c r="CK3" s="527"/>
      <c r="CL3" s="527"/>
      <c r="CM3" s="527"/>
      <c r="CN3" s="527"/>
      <c r="CO3" s="527"/>
      <c r="CP3" s="527"/>
      <c r="CQ3" s="527"/>
      <c r="CR3" s="527"/>
      <c r="CS3" s="576"/>
      <c r="CT3" s="463" t="s">
        <v>27</v>
      </c>
      <c r="CU3" s="464"/>
      <c r="CV3" s="464"/>
      <c r="CW3" s="464"/>
      <c r="CX3" s="464"/>
      <c r="CY3" s="464"/>
      <c r="CZ3" s="464"/>
      <c r="DA3" s="534"/>
      <c r="DB3" s="463" t="s">
        <v>28</v>
      </c>
      <c r="DC3" s="464"/>
      <c r="DD3" s="464"/>
      <c r="DE3" s="464"/>
      <c r="DF3" s="464"/>
      <c r="DG3" s="464"/>
      <c r="DH3" s="464"/>
      <c r="DI3" s="534"/>
    </row>
    <row r="4" spans="1:119" ht="18.75" customHeight="1" x14ac:dyDescent="0.15">
      <c r="A4" s="40"/>
      <c r="B4" s="542"/>
      <c r="C4" s="543"/>
      <c r="D4" s="543"/>
      <c r="E4" s="544"/>
      <c r="F4" s="544"/>
      <c r="G4" s="544"/>
      <c r="H4" s="544"/>
      <c r="I4" s="544"/>
      <c r="J4" s="544"/>
      <c r="K4" s="544"/>
      <c r="L4" s="544"/>
      <c r="M4" s="544"/>
      <c r="N4" s="544"/>
      <c r="O4" s="544"/>
      <c r="P4" s="544"/>
      <c r="Q4" s="544"/>
      <c r="R4" s="548"/>
      <c r="S4" s="548"/>
      <c r="T4" s="548"/>
      <c r="U4" s="548"/>
      <c r="V4" s="549"/>
      <c r="W4" s="535"/>
      <c r="X4" s="345"/>
      <c r="Y4" s="345"/>
      <c r="Z4" s="345"/>
      <c r="AA4" s="345"/>
      <c r="AB4" s="543"/>
      <c r="AC4" s="548"/>
      <c r="AD4" s="345"/>
      <c r="AE4" s="345"/>
      <c r="AF4" s="345"/>
      <c r="AG4" s="345"/>
      <c r="AH4" s="345"/>
      <c r="AI4" s="345"/>
      <c r="AJ4" s="345"/>
      <c r="AK4" s="345"/>
      <c r="AL4" s="536"/>
      <c r="AM4" s="490"/>
      <c r="AN4" s="420"/>
      <c r="AO4" s="420"/>
      <c r="AP4" s="420"/>
      <c r="AQ4" s="420"/>
      <c r="AR4" s="420"/>
      <c r="AS4" s="420"/>
      <c r="AT4" s="420"/>
      <c r="AU4" s="420"/>
      <c r="AV4" s="420"/>
      <c r="AW4" s="420"/>
      <c r="AX4" s="575"/>
      <c r="AY4" s="386" t="s">
        <v>29</v>
      </c>
      <c r="AZ4" s="387"/>
      <c r="BA4" s="387"/>
      <c r="BB4" s="387"/>
      <c r="BC4" s="387"/>
      <c r="BD4" s="387"/>
      <c r="BE4" s="387"/>
      <c r="BF4" s="387"/>
      <c r="BG4" s="387"/>
      <c r="BH4" s="387"/>
      <c r="BI4" s="387"/>
      <c r="BJ4" s="387"/>
      <c r="BK4" s="387"/>
      <c r="BL4" s="387"/>
      <c r="BM4" s="388"/>
      <c r="BN4" s="389">
        <v>15479220</v>
      </c>
      <c r="BO4" s="390"/>
      <c r="BP4" s="390"/>
      <c r="BQ4" s="390"/>
      <c r="BR4" s="390"/>
      <c r="BS4" s="390"/>
      <c r="BT4" s="390"/>
      <c r="BU4" s="391"/>
      <c r="BV4" s="389">
        <v>14301584</v>
      </c>
      <c r="BW4" s="390"/>
      <c r="BX4" s="390"/>
      <c r="BY4" s="390"/>
      <c r="BZ4" s="390"/>
      <c r="CA4" s="390"/>
      <c r="CB4" s="390"/>
      <c r="CC4" s="391"/>
      <c r="CD4" s="560" t="s">
        <v>30</v>
      </c>
      <c r="CE4" s="561"/>
      <c r="CF4" s="561"/>
      <c r="CG4" s="561"/>
      <c r="CH4" s="561"/>
      <c r="CI4" s="561"/>
      <c r="CJ4" s="561"/>
      <c r="CK4" s="561"/>
      <c r="CL4" s="561"/>
      <c r="CM4" s="561"/>
      <c r="CN4" s="561"/>
      <c r="CO4" s="561"/>
      <c r="CP4" s="561"/>
      <c r="CQ4" s="561"/>
      <c r="CR4" s="561"/>
      <c r="CS4" s="562"/>
      <c r="CT4" s="563">
        <v>3</v>
      </c>
      <c r="CU4" s="564"/>
      <c r="CV4" s="564"/>
      <c r="CW4" s="564"/>
      <c r="CX4" s="564"/>
      <c r="CY4" s="564"/>
      <c r="CZ4" s="564"/>
      <c r="DA4" s="565"/>
      <c r="DB4" s="563">
        <v>3.7</v>
      </c>
      <c r="DC4" s="564"/>
      <c r="DD4" s="564"/>
      <c r="DE4" s="564"/>
      <c r="DF4" s="564"/>
      <c r="DG4" s="564"/>
      <c r="DH4" s="564"/>
      <c r="DI4" s="565"/>
    </row>
    <row r="5" spans="1:119" ht="18.75" customHeight="1" x14ac:dyDescent="0.15">
      <c r="A5" s="40"/>
      <c r="B5" s="570"/>
      <c r="C5" s="421"/>
      <c r="D5" s="421"/>
      <c r="E5" s="571"/>
      <c r="F5" s="571"/>
      <c r="G5" s="571"/>
      <c r="H5" s="571"/>
      <c r="I5" s="571"/>
      <c r="J5" s="571"/>
      <c r="K5" s="571"/>
      <c r="L5" s="571"/>
      <c r="M5" s="571"/>
      <c r="N5" s="571"/>
      <c r="O5" s="571"/>
      <c r="P5" s="571"/>
      <c r="Q5" s="571"/>
      <c r="R5" s="419"/>
      <c r="S5" s="419"/>
      <c r="T5" s="419"/>
      <c r="U5" s="419"/>
      <c r="V5" s="574"/>
      <c r="W5" s="490"/>
      <c r="X5" s="420"/>
      <c r="Y5" s="420"/>
      <c r="Z5" s="420"/>
      <c r="AA5" s="420"/>
      <c r="AB5" s="421"/>
      <c r="AC5" s="419"/>
      <c r="AD5" s="420"/>
      <c r="AE5" s="420"/>
      <c r="AF5" s="420"/>
      <c r="AG5" s="420"/>
      <c r="AH5" s="420"/>
      <c r="AI5" s="420"/>
      <c r="AJ5" s="420"/>
      <c r="AK5" s="420"/>
      <c r="AL5" s="575"/>
      <c r="AM5" s="453" t="s">
        <v>31</v>
      </c>
      <c r="AN5" s="368"/>
      <c r="AO5" s="368"/>
      <c r="AP5" s="368"/>
      <c r="AQ5" s="368"/>
      <c r="AR5" s="368"/>
      <c r="AS5" s="368"/>
      <c r="AT5" s="369"/>
      <c r="AU5" s="441" t="s">
        <v>32</v>
      </c>
      <c r="AV5" s="442"/>
      <c r="AW5" s="442"/>
      <c r="AX5" s="442"/>
      <c r="AY5" s="374" t="s">
        <v>33</v>
      </c>
      <c r="AZ5" s="375"/>
      <c r="BA5" s="375"/>
      <c r="BB5" s="375"/>
      <c r="BC5" s="375"/>
      <c r="BD5" s="375"/>
      <c r="BE5" s="375"/>
      <c r="BF5" s="375"/>
      <c r="BG5" s="375"/>
      <c r="BH5" s="375"/>
      <c r="BI5" s="375"/>
      <c r="BJ5" s="375"/>
      <c r="BK5" s="375"/>
      <c r="BL5" s="375"/>
      <c r="BM5" s="376"/>
      <c r="BN5" s="394">
        <v>15218644</v>
      </c>
      <c r="BO5" s="395"/>
      <c r="BP5" s="395"/>
      <c r="BQ5" s="395"/>
      <c r="BR5" s="395"/>
      <c r="BS5" s="395"/>
      <c r="BT5" s="395"/>
      <c r="BU5" s="396"/>
      <c r="BV5" s="394">
        <v>13972597</v>
      </c>
      <c r="BW5" s="395"/>
      <c r="BX5" s="395"/>
      <c r="BY5" s="395"/>
      <c r="BZ5" s="395"/>
      <c r="CA5" s="395"/>
      <c r="CB5" s="395"/>
      <c r="CC5" s="396"/>
      <c r="CD5" s="403" t="s">
        <v>34</v>
      </c>
      <c r="CE5" s="348"/>
      <c r="CF5" s="348"/>
      <c r="CG5" s="348"/>
      <c r="CH5" s="348"/>
      <c r="CI5" s="348"/>
      <c r="CJ5" s="348"/>
      <c r="CK5" s="348"/>
      <c r="CL5" s="348"/>
      <c r="CM5" s="348"/>
      <c r="CN5" s="348"/>
      <c r="CO5" s="348"/>
      <c r="CP5" s="348"/>
      <c r="CQ5" s="348"/>
      <c r="CR5" s="348"/>
      <c r="CS5" s="404"/>
      <c r="CT5" s="364">
        <v>90.4</v>
      </c>
      <c r="CU5" s="365"/>
      <c r="CV5" s="365"/>
      <c r="CW5" s="365"/>
      <c r="CX5" s="365"/>
      <c r="CY5" s="365"/>
      <c r="CZ5" s="365"/>
      <c r="DA5" s="366"/>
      <c r="DB5" s="364">
        <v>90.3</v>
      </c>
      <c r="DC5" s="365"/>
      <c r="DD5" s="365"/>
      <c r="DE5" s="365"/>
      <c r="DF5" s="365"/>
      <c r="DG5" s="365"/>
      <c r="DH5" s="365"/>
      <c r="DI5" s="366"/>
    </row>
    <row r="6" spans="1:119" ht="18.75" customHeight="1" x14ac:dyDescent="0.15">
      <c r="A6" s="40"/>
      <c r="B6" s="540" t="s">
        <v>35</v>
      </c>
      <c r="C6" s="418"/>
      <c r="D6" s="418"/>
      <c r="E6" s="541"/>
      <c r="F6" s="541"/>
      <c r="G6" s="541"/>
      <c r="H6" s="541"/>
      <c r="I6" s="541"/>
      <c r="J6" s="541"/>
      <c r="K6" s="541"/>
      <c r="L6" s="541" t="s">
        <v>36</v>
      </c>
      <c r="M6" s="541"/>
      <c r="N6" s="541"/>
      <c r="O6" s="541"/>
      <c r="P6" s="541"/>
      <c r="Q6" s="541"/>
      <c r="R6" s="416"/>
      <c r="S6" s="416"/>
      <c r="T6" s="416"/>
      <c r="U6" s="416"/>
      <c r="V6" s="547"/>
      <c r="W6" s="475" t="s">
        <v>37</v>
      </c>
      <c r="X6" s="417"/>
      <c r="Y6" s="417"/>
      <c r="Z6" s="417"/>
      <c r="AA6" s="417"/>
      <c r="AB6" s="418"/>
      <c r="AC6" s="552" t="s">
        <v>38</v>
      </c>
      <c r="AD6" s="553"/>
      <c r="AE6" s="553"/>
      <c r="AF6" s="553"/>
      <c r="AG6" s="553"/>
      <c r="AH6" s="553"/>
      <c r="AI6" s="553"/>
      <c r="AJ6" s="553"/>
      <c r="AK6" s="553"/>
      <c r="AL6" s="554"/>
      <c r="AM6" s="453" t="s">
        <v>39</v>
      </c>
      <c r="AN6" s="368"/>
      <c r="AO6" s="368"/>
      <c r="AP6" s="368"/>
      <c r="AQ6" s="368"/>
      <c r="AR6" s="368"/>
      <c r="AS6" s="368"/>
      <c r="AT6" s="369"/>
      <c r="AU6" s="441" t="s">
        <v>32</v>
      </c>
      <c r="AV6" s="442"/>
      <c r="AW6" s="442"/>
      <c r="AX6" s="442"/>
      <c r="AY6" s="374" t="s">
        <v>40</v>
      </c>
      <c r="AZ6" s="375"/>
      <c r="BA6" s="375"/>
      <c r="BB6" s="375"/>
      <c r="BC6" s="375"/>
      <c r="BD6" s="375"/>
      <c r="BE6" s="375"/>
      <c r="BF6" s="375"/>
      <c r="BG6" s="375"/>
      <c r="BH6" s="375"/>
      <c r="BI6" s="375"/>
      <c r="BJ6" s="375"/>
      <c r="BK6" s="375"/>
      <c r="BL6" s="375"/>
      <c r="BM6" s="376"/>
      <c r="BN6" s="394">
        <v>260576</v>
      </c>
      <c r="BO6" s="395"/>
      <c r="BP6" s="395"/>
      <c r="BQ6" s="395"/>
      <c r="BR6" s="395"/>
      <c r="BS6" s="395"/>
      <c r="BT6" s="395"/>
      <c r="BU6" s="396"/>
      <c r="BV6" s="394">
        <v>328987</v>
      </c>
      <c r="BW6" s="395"/>
      <c r="BX6" s="395"/>
      <c r="BY6" s="395"/>
      <c r="BZ6" s="395"/>
      <c r="CA6" s="395"/>
      <c r="CB6" s="395"/>
      <c r="CC6" s="396"/>
      <c r="CD6" s="403" t="s">
        <v>41</v>
      </c>
      <c r="CE6" s="348"/>
      <c r="CF6" s="348"/>
      <c r="CG6" s="348"/>
      <c r="CH6" s="348"/>
      <c r="CI6" s="348"/>
      <c r="CJ6" s="348"/>
      <c r="CK6" s="348"/>
      <c r="CL6" s="348"/>
      <c r="CM6" s="348"/>
      <c r="CN6" s="348"/>
      <c r="CO6" s="348"/>
      <c r="CP6" s="348"/>
      <c r="CQ6" s="348"/>
      <c r="CR6" s="348"/>
      <c r="CS6" s="404"/>
      <c r="CT6" s="537">
        <v>90.7</v>
      </c>
      <c r="CU6" s="538"/>
      <c r="CV6" s="538"/>
      <c r="CW6" s="538"/>
      <c r="CX6" s="538"/>
      <c r="CY6" s="538"/>
      <c r="CZ6" s="538"/>
      <c r="DA6" s="539"/>
      <c r="DB6" s="537">
        <v>90.9</v>
      </c>
      <c r="DC6" s="538"/>
      <c r="DD6" s="538"/>
      <c r="DE6" s="538"/>
      <c r="DF6" s="538"/>
      <c r="DG6" s="538"/>
      <c r="DH6" s="538"/>
      <c r="DI6" s="539"/>
    </row>
    <row r="7" spans="1:119" ht="18.75" customHeight="1" x14ac:dyDescent="0.15">
      <c r="A7" s="40"/>
      <c r="B7" s="542"/>
      <c r="C7" s="543"/>
      <c r="D7" s="543"/>
      <c r="E7" s="544"/>
      <c r="F7" s="544"/>
      <c r="G7" s="544"/>
      <c r="H7" s="544"/>
      <c r="I7" s="544"/>
      <c r="J7" s="544"/>
      <c r="K7" s="544"/>
      <c r="L7" s="544"/>
      <c r="M7" s="544"/>
      <c r="N7" s="544"/>
      <c r="O7" s="544"/>
      <c r="P7" s="544"/>
      <c r="Q7" s="544"/>
      <c r="R7" s="548"/>
      <c r="S7" s="548"/>
      <c r="T7" s="548"/>
      <c r="U7" s="548"/>
      <c r="V7" s="549"/>
      <c r="W7" s="535"/>
      <c r="X7" s="345"/>
      <c r="Y7" s="345"/>
      <c r="Z7" s="345"/>
      <c r="AA7" s="345"/>
      <c r="AB7" s="543"/>
      <c r="AC7" s="555"/>
      <c r="AD7" s="346"/>
      <c r="AE7" s="346"/>
      <c r="AF7" s="346"/>
      <c r="AG7" s="346"/>
      <c r="AH7" s="346"/>
      <c r="AI7" s="346"/>
      <c r="AJ7" s="346"/>
      <c r="AK7" s="346"/>
      <c r="AL7" s="556"/>
      <c r="AM7" s="453" t="s">
        <v>42</v>
      </c>
      <c r="AN7" s="368"/>
      <c r="AO7" s="368"/>
      <c r="AP7" s="368"/>
      <c r="AQ7" s="368"/>
      <c r="AR7" s="368"/>
      <c r="AS7" s="368"/>
      <c r="AT7" s="369"/>
      <c r="AU7" s="441" t="s">
        <v>32</v>
      </c>
      <c r="AV7" s="442"/>
      <c r="AW7" s="442"/>
      <c r="AX7" s="442"/>
      <c r="AY7" s="374" t="s">
        <v>43</v>
      </c>
      <c r="AZ7" s="375"/>
      <c r="BA7" s="375"/>
      <c r="BB7" s="375"/>
      <c r="BC7" s="375"/>
      <c r="BD7" s="375"/>
      <c r="BE7" s="375"/>
      <c r="BF7" s="375"/>
      <c r="BG7" s="375"/>
      <c r="BH7" s="375"/>
      <c r="BI7" s="375"/>
      <c r="BJ7" s="375"/>
      <c r="BK7" s="375"/>
      <c r="BL7" s="375"/>
      <c r="BM7" s="376"/>
      <c r="BN7" s="394">
        <v>7932</v>
      </c>
      <c r="BO7" s="395"/>
      <c r="BP7" s="395"/>
      <c r="BQ7" s="395"/>
      <c r="BR7" s="395"/>
      <c r="BS7" s="395"/>
      <c r="BT7" s="395"/>
      <c r="BU7" s="396"/>
      <c r="BV7" s="394">
        <v>25861</v>
      </c>
      <c r="BW7" s="395"/>
      <c r="BX7" s="395"/>
      <c r="BY7" s="395"/>
      <c r="BZ7" s="395"/>
      <c r="CA7" s="395"/>
      <c r="CB7" s="395"/>
      <c r="CC7" s="396"/>
      <c r="CD7" s="403" t="s">
        <v>44</v>
      </c>
      <c r="CE7" s="348"/>
      <c r="CF7" s="348"/>
      <c r="CG7" s="348"/>
      <c r="CH7" s="348"/>
      <c r="CI7" s="348"/>
      <c r="CJ7" s="348"/>
      <c r="CK7" s="348"/>
      <c r="CL7" s="348"/>
      <c r="CM7" s="348"/>
      <c r="CN7" s="348"/>
      <c r="CO7" s="348"/>
      <c r="CP7" s="348"/>
      <c r="CQ7" s="348"/>
      <c r="CR7" s="348"/>
      <c r="CS7" s="404"/>
      <c r="CT7" s="394">
        <v>8417028</v>
      </c>
      <c r="CU7" s="395"/>
      <c r="CV7" s="395"/>
      <c r="CW7" s="395"/>
      <c r="CX7" s="395"/>
      <c r="CY7" s="395"/>
      <c r="CZ7" s="395"/>
      <c r="DA7" s="396"/>
      <c r="DB7" s="394">
        <v>8145248</v>
      </c>
      <c r="DC7" s="395"/>
      <c r="DD7" s="395"/>
      <c r="DE7" s="395"/>
      <c r="DF7" s="395"/>
      <c r="DG7" s="395"/>
      <c r="DH7" s="395"/>
      <c r="DI7" s="396"/>
    </row>
    <row r="8" spans="1:119" ht="18.75" customHeight="1" thickBot="1" x14ac:dyDescent="0.2">
      <c r="A8" s="40"/>
      <c r="B8" s="545"/>
      <c r="C8" s="476"/>
      <c r="D8" s="476"/>
      <c r="E8" s="546"/>
      <c r="F8" s="546"/>
      <c r="G8" s="546"/>
      <c r="H8" s="546"/>
      <c r="I8" s="546"/>
      <c r="J8" s="546"/>
      <c r="K8" s="546"/>
      <c r="L8" s="546"/>
      <c r="M8" s="546"/>
      <c r="N8" s="546"/>
      <c r="O8" s="546"/>
      <c r="P8" s="546"/>
      <c r="Q8" s="546"/>
      <c r="R8" s="550"/>
      <c r="S8" s="550"/>
      <c r="T8" s="550"/>
      <c r="U8" s="550"/>
      <c r="V8" s="551"/>
      <c r="W8" s="465"/>
      <c r="X8" s="466"/>
      <c r="Y8" s="466"/>
      <c r="Z8" s="466"/>
      <c r="AA8" s="466"/>
      <c r="AB8" s="476"/>
      <c r="AC8" s="557"/>
      <c r="AD8" s="558"/>
      <c r="AE8" s="558"/>
      <c r="AF8" s="558"/>
      <c r="AG8" s="558"/>
      <c r="AH8" s="558"/>
      <c r="AI8" s="558"/>
      <c r="AJ8" s="558"/>
      <c r="AK8" s="558"/>
      <c r="AL8" s="559"/>
      <c r="AM8" s="453" t="s">
        <v>45</v>
      </c>
      <c r="AN8" s="368"/>
      <c r="AO8" s="368"/>
      <c r="AP8" s="368"/>
      <c r="AQ8" s="368"/>
      <c r="AR8" s="368"/>
      <c r="AS8" s="368"/>
      <c r="AT8" s="369"/>
      <c r="AU8" s="441" t="s">
        <v>32</v>
      </c>
      <c r="AV8" s="442"/>
      <c r="AW8" s="442"/>
      <c r="AX8" s="442"/>
      <c r="AY8" s="374" t="s">
        <v>46</v>
      </c>
      <c r="AZ8" s="375"/>
      <c r="BA8" s="375"/>
      <c r="BB8" s="375"/>
      <c r="BC8" s="375"/>
      <c r="BD8" s="375"/>
      <c r="BE8" s="375"/>
      <c r="BF8" s="375"/>
      <c r="BG8" s="375"/>
      <c r="BH8" s="375"/>
      <c r="BI8" s="375"/>
      <c r="BJ8" s="375"/>
      <c r="BK8" s="375"/>
      <c r="BL8" s="375"/>
      <c r="BM8" s="376"/>
      <c r="BN8" s="394">
        <v>252644</v>
      </c>
      <c r="BO8" s="395"/>
      <c r="BP8" s="395"/>
      <c r="BQ8" s="395"/>
      <c r="BR8" s="395"/>
      <c r="BS8" s="395"/>
      <c r="BT8" s="395"/>
      <c r="BU8" s="396"/>
      <c r="BV8" s="394">
        <v>303126</v>
      </c>
      <c r="BW8" s="395"/>
      <c r="BX8" s="395"/>
      <c r="BY8" s="395"/>
      <c r="BZ8" s="395"/>
      <c r="CA8" s="395"/>
      <c r="CB8" s="395"/>
      <c r="CC8" s="396"/>
      <c r="CD8" s="403" t="s">
        <v>47</v>
      </c>
      <c r="CE8" s="348"/>
      <c r="CF8" s="348"/>
      <c r="CG8" s="348"/>
      <c r="CH8" s="348"/>
      <c r="CI8" s="348"/>
      <c r="CJ8" s="348"/>
      <c r="CK8" s="348"/>
      <c r="CL8" s="348"/>
      <c r="CM8" s="348"/>
      <c r="CN8" s="348"/>
      <c r="CO8" s="348"/>
      <c r="CP8" s="348"/>
      <c r="CQ8" s="348"/>
      <c r="CR8" s="348"/>
      <c r="CS8" s="404"/>
      <c r="CT8" s="497">
        <v>0.48</v>
      </c>
      <c r="CU8" s="498"/>
      <c r="CV8" s="498"/>
      <c r="CW8" s="498"/>
      <c r="CX8" s="498"/>
      <c r="CY8" s="498"/>
      <c r="CZ8" s="498"/>
      <c r="DA8" s="499"/>
      <c r="DB8" s="497">
        <v>0.48</v>
      </c>
      <c r="DC8" s="498"/>
      <c r="DD8" s="498"/>
      <c r="DE8" s="498"/>
      <c r="DF8" s="498"/>
      <c r="DG8" s="498"/>
      <c r="DH8" s="498"/>
      <c r="DI8" s="499"/>
    </row>
    <row r="9" spans="1:119" ht="18.75" customHeight="1" thickBot="1" x14ac:dyDescent="0.2">
      <c r="A9" s="40"/>
      <c r="B9" s="526" t="s">
        <v>48</v>
      </c>
      <c r="C9" s="527"/>
      <c r="D9" s="527"/>
      <c r="E9" s="527"/>
      <c r="F9" s="527"/>
      <c r="G9" s="527"/>
      <c r="H9" s="527"/>
      <c r="I9" s="527"/>
      <c r="J9" s="527"/>
      <c r="K9" s="447"/>
      <c r="L9" s="528" t="s">
        <v>49</v>
      </c>
      <c r="M9" s="529"/>
      <c r="N9" s="529"/>
      <c r="O9" s="529"/>
      <c r="P9" s="529"/>
      <c r="Q9" s="530"/>
      <c r="R9" s="531">
        <v>29591</v>
      </c>
      <c r="S9" s="532"/>
      <c r="T9" s="532"/>
      <c r="U9" s="532"/>
      <c r="V9" s="533"/>
      <c r="W9" s="463" t="s">
        <v>50</v>
      </c>
      <c r="X9" s="464"/>
      <c r="Y9" s="464"/>
      <c r="Z9" s="464"/>
      <c r="AA9" s="464"/>
      <c r="AB9" s="464"/>
      <c r="AC9" s="464"/>
      <c r="AD9" s="464"/>
      <c r="AE9" s="464"/>
      <c r="AF9" s="464"/>
      <c r="AG9" s="464"/>
      <c r="AH9" s="464"/>
      <c r="AI9" s="464"/>
      <c r="AJ9" s="464"/>
      <c r="AK9" s="464"/>
      <c r="AL9" s="534"/>
      <c r="AM9" s="453" t="s">
        <v>51</v>
      </c>
      <c r="AN9" s="368"/>
      <c r="AO9" s="368"/>
      <c r="AP9" s="368"/>
      <c r="AQ9" s="368"/>
      <c r="AR9" s="368"/>
      <c r="AS9" s="368"/>
      <c r="AT9" s="369"/>
      <c r="AU9" s="441" t="s">
        <v>32</v>
      </c>
      <c r="AV9" s="442"/>
      <c r="AW9" s="442"/>
      <c r="AX9" s="442"/>
      <c r="AY9" s="374" t="s">
        <v>52</v>
      </c>
      <c r="AZ9" s="375"/>
      <c r="BA9" s="375"/>
      <c r="BB9" s="375"/>
      <c r="BC9" s="375"/>
      <c r="BD9" s="375"/>
      <c r="BE9" s="375"/>
      <c r="BF9" s="375"/>
      <c r="BG9" s="375"/>
      <c r="BH9" s="375"/>
      <c r="BI9" s="375"/>
      <c r="BJ9" s="375"/>
      <c r="BK9" s="375"/>
      <c r="BL9" s="375"/>
      <c r="BM9" s="376"/>
      <c r="BN9" s="394">
        <v>-50482</v>
      </c>
      <c r="BO9" s="395"/>
      <c r="BP9" s="395"/>
      <c r="BQ9" s="395"/>
      <c r="BR9" s="395"/>
      <c r="BS9" s="395"/>
      <c r="BT9" s="395"/>
      <c r="BU9" s="396"/>
      <c r="BV9" s="394">
        <v>-301560</v>
      </c>
      <c r="BW9" s="395"/>
      <c r="BX9" s="395"/>
      <c r="BY9" s="395"/>
      <c r="BZ9" s="395"/>
      <c r="CA9" s="395"/>
      <c r="CB9" s="395"/>
      <c r="CC9" s="396"/>
      <c r="CD9" s="403" t="s">
        <v>53</v>
      </c>
      <c r="CE9" s="348"/>
      <c r="CF9" s="348"/>
      <c r="CG9" s="348"/>
      <c r="CH9" s="348"/>
      <c r="CI9" s="348"/>
      <c r="CJ9" s="348"/>
      <c r="CK9" s="348"/>
      <c r="CL9" s="348"/>
      <c r="CM9" s="348"/>
      <c r="CN9" s="348"/>
      <c r="CO9" s="348"/>
      <c r="CP9" s="348"/>
      <c r="CQ9" s="348"/>
      <c r="CR9" s="348"/>
      <c r="CS9" s="404"/>
      <c r="CT9" s="364">
        <v>12.5</v>
      </c>
      <c r="CU9" s="365"/>
      <c r="CV9" s="365"/>
      <c r="CW9" s="365"/>
      <c r="CX9" s="365"/>
      <c r="CY9" s="365"/>
      <c r="CZ9" s="365"/>
      <c r="DA9" s="366"/>
      <c r="DB9" s="364">
        <v>13.5</v>
      </c>
      <c r="DC9" s="365"/>
      <c r="DD9" s="365"/>
      <c r="DE9" s="365"/>
      <c r="DF9" s="365"/>
      <c r="DG9" s="365"/>
      <c r="DH9" s="365"/>
      <c r="DI9" s="366"/>
    </row>
    <row r="10" spans="1:119" ht="18.75" customHeight="1" thickBot="1" x14ac:dyDescent="0.2">
      <c r="A10" s="40"/>
      <c r="B10" s="526"/>
      <c r="C10" s="527"/>
      <c r="D10" s="527"/>
      <c r="E10" s="527"/>
      <c r="F10" s="527"/>
      <c r="G10" s="527"/>
      <c r="H10" s="527"/>
      <c r="I10" s="527"/>
      <c r="J10" s="527"/>
      <c r="K10" s="447"/>
      <c r="L10" s="367" t="s">
        <v>54</v>
      </c>
      <c r="M10" s="368"/>
      <c r="N10" s="368"/>
      <c r="O10" s="368"/>
      <c r="P10" s="368"/>
      <c r="Q10" s="369"/>
      <c r="R10" s="370">
        <v>29306</v>
      </c>
      <c r="S10" s="371"/>
      <c r="T10" s="371"/>
      <c r="U10" s="371"/>
      <c r="V10" s="373"/>
      <c r="W10" s="535"/>
      <c r="X10" s="345"/>
      <c r="Y10" s="345"/>
      <c r="Z10" s="345"/>
      <c r="AA10" s="345"/>
      <c r="AB10" s="345"/>
      <c r="AC10" s="345"/>
      <c r="AD10" s="345"/>
      <c r="AE10" s="345"/>
      <c r="AF10" s="345"/>
      <c r="AG10" s="345"/>
      <c r="AH10" s="345"/>
      <c r="AI10" s="345"/>
      <c r="AJ10" s="345"/>
      <c r="AK10" s="345"/>
      <c r="AL10" s="536"/>
      <c r="AM10" s="453" t="s">
        <v>55</v>
      </c>
      <c r="AN10" s="368"/>
      <c r="AO10" s="368"/>
      <c r="AP10" s="368"/>
      <c r="AQ10" s="368"/>
      <c r="AR10" s="368"/>
      <c r="AS10" s="368"/>
      <c r="AT10" s="369"/>
      <c r="AU10" s="441" t="s">
        <v>32</v>
      </c>
      <c r="AV10" s="442"/>
      <c r="AW10" s="442"/>
      <c r="AX10" s="442"/>
      <c r="AY10" s="374" t="s">
        <v>56</v>
      </c>
      <c r="AZ10" s="375"/>
      <c r="BA10" s="375"/>
      <c r="BB10" s="375"/>
      <c r="BC10" s="375"/>
      <c r="BD10" s="375"/>
      <c r="BE10" s="375"/>
      <c r="BF10" s="375"/>
      <c r="BG10" s="375"/>
      <c r="BH10" s="375"/>
      <c r="BI10" s="375"/>
      <c r="BJ10" s="375"/>
      <c r="BK10" s="375"/>
      <c r="BL10" s="375"/>
      <c r="BM10" s="376"/>
      <c r="BN10" s="394">
        <v>156439</v>
      </c>
      <c r="BO10" s="395"/>
      <c r="BP10" s="395"/>
      <c r="BQ10" s="395"/>
      <c r="BR10" s="395"/>
      <c r="BS10" s="395"/>
      <c r="BT10" s="395"/>
      <c r="BU10" s="396"/>
      <c r="BV10" s="394">
        <v>5322</v>
      </c>
      <c r="BW10" s="395"/>
      <c r="BX10" s="395"/>
      <c r="BY10" s="395"/>
      <c r="BZ10" s="395"/>
      <c r="CA10" s="395"/>
      <c r="CB10" s="395"/>
      <c r="CC10" s="396"/>
      <c r="CD10" s="46" t="s">
        <v>57</v>
      </c>
      <c r="CE10" s="47"/>
      <c r="CF10" s="47"/>
      <c r="CG10" s="47"/>
      <c r="CH10" s="47"/>
      <c r="CI10" s="47"/>
      <c r="CJ10" s="47"/>
      <c r="CK10" s="47"/>
      <c r="CL10" s="47"/>
      <c r="CM10" s="47"/>
      <c r="CN10" s="47"/>
      <c r="CO10" s="47"/>
      <c r="CP10" s="47"/>
      <c r="CQ10" s="47"/>
      <c r="CR10" s="47"/>
      <c r="CS10" s="48"/>
      <c r="CT10" s="52"/>
      <c r="CU10" s="53"/>
      <c r="CV10" s="53"/>
      <c r="CW10" s="53"/>
      <c r="CX10" s="53"/>
      <c r="CY10" s="53"/>
      <c r="CZ10" s="53"/>
      <c r="DA10" s="54"/>
      <c r="DB10" s="52"/>
      <c r="DC10" s="53"/>
      <c r="DD10" s="53"/>
      <c r="DE10" s="53"/>
      <c r="DF10" s="53"/>
      <c r="DG10" s="53"/>
      <c r="DH10" s="53"/>
      <c r="DI10" s="54"/>
    </row>
    <row r="11" spans="1:119" ht="18.75" customHeight="1" thickBot="1" x14ac:dyDescent="0.2">
      <c r="A11" s="40"/>
      <c r="B11" s="526"/>
      <c r="C11" s="527"/>
      <c r="D11" s="527"/>
      <c r="E11" s="527"/>
      <c r="F11" s="527"/>
      <c r="G11" s="527"/>
      <c r="H11" s="527"/>
      <c r="I11" s="527"/>
      <c r="J11" s="527"/>
      <c r="K11" s="447"/>
      <c r="L11" s="349" t="s">
        <v>58</v>
      </c>
      <c r="M11" s="350"/>
      <c r="N11" s="350"/>
      <c r="O11" s="350"/>
      <c r="P11" s="350"/>
      <c r="Q11" s="351"/>
      <c r="R11" s="523" t="s">
        <v>59</v>
      </c>
      <c r="S11" s="524"/>
      <c r="T11" s="524"/>
      <c r="U11" s="524"/>
      <c r="V11" s="525"/>
      <c r="W11" s="535"/>
      <c r="X11" s="345"/>
      <c r="Y11" s="345"/>
      <c r="Z11" s="345"/>
      <c r="AA11" s="345"/>
      <c r="AB11" s="345"/>
      <c r="AC11" s="345"/>
      <c r="AD11" s="345"/>
      <c r="AE11" s="345"/>
      <c r="AF11" s="345"/>
      <c r="AG11" s="345"/>
      <c r="AH11" s="345"/>
      <c r="AI11" s="345"/>
      <c r="AJ11" s="345"/>
      <c r="AK11" s="345"/>
      <c r="AL11" s="536"/>
      <c r="AM11" s="453" t="s">
        <v>60</v>
      </c>
      <c r="AN11" s="368"/>
      <c r="AO11" s="368"/>
      <c r="AP11" s="368"/>
      <c r="AQ11" s="368"/>
      <c r="AR11" s="368"/>
      <c r="AS11" s="368"/>
      <c r="AT11" s="369"/>
      <c r="AU11" s="441" t="s">
        <v>32</v>
      </c>
      <c r="AV11" s="442"/>
      <c r="AW11" s="442"/>
      <c r="AX11" s="442"/>
      <c r="AY11" s="374" t="s">
        <v>61</v>
      </c>
      <c r="AZ11" s="375"/>
      <c r="BA11" s="375"/>
      <c r="BB11" s="375"/>
      <c r="BC11" s="375"/>
      <c r="BD11" s="375"/>
      <c r="BE11" s="375"/>
      <c r="BF11" s="375"/>
      <c r="BG11" s="375"/>
      <c r="BH11" s="375"/>
      <c r="BI11" s="375"/>
      <c r="BJ11" s="375"/>
      <c r="BK11" s="375"/>
      <c r="BL11" s="375"/>
      <c r="BM11" s="376"/>
      <c r="BN11" s="394">
        <v>0</v>
      </c>
      <c r="BO11" s="395"/>
      <c r="BP11" s="395"/>
      <c r="BQ11" s="395"/>
      <c r="BR11" s="395"/>
      <c r="BS11" s="395"/>
      <c r="BT11" s="395"/>
      <c r="BU11" s="396"/>
      <c r="BV11" s="394">
        <v>0</v>
      </c>
      <c r="BW11" s="395"/>
      <c r="BX11" s="395"/>
      <c r="BY11" s="395"/>
      <c r="BZ11" s="395"/>
      <c r="CA11" s="395"/>
      <c r="CB11" s="395"/>
      <c r="CC11" s="396"/>
      <c r="CD11" s="403" t="s">
        <v>62</v>
      </c>
      <c r="CE11" s="348"/>
      <c r="CF11" s="348"/>
      <c r="CG11" s="348"/>
      <c r="CH11" s="348"/>
      <c r="CI11" s="348"/>
      <c r="CJ11" s="348"/>
      <c r="CK11" s="348"/>
      <c r="CL11" s="348"/>
      <c r="CM11" s="348"/>
      <c r="CN11" s="348"/>
      <c r="CO11" s="348"/>
      <c r="CP11" s="348"/>
      <c r="CQ11" s="348"/>
      <c r="CR11" s="348"/>
      <c r="CS11" s="404"/>
      <c r="CT11" s="497" t="s">
        <v>63</v>
      </c>
      <c r="CU11" s="498"/>
      <c r="CV11" s="498"/>
      <c r="CW11" s="498"/>
      <c r="CX11" s="498"/>
      <c r="CY11" s="498"/>
      <c r="CZ11" s="498"/>
      <c r="DA11" s="499"/>
      <c r="DB11" s="497" t="s">
        <v>63</v>
      </c>
      <c r="DC11" s="498"/>
      <c r="DD11" s="498"/>
      <c r="DE11" s="498"/>
      <c r="DF11" s="498"/>
      <c r="DG11" s="498"/>
      <c r="DH11" s="498"/>
      <c r="DI11" s="499"/>
    </row>
    <row r="12" spans="1:119" ht="18.75" customHeight="1" x14ac:dyDescent="0.15">
      <c r="A12" s="40"/>
      <c r="B12" s="500" t="s">
        <v>64</v>
      </c>
      <c r="C12" s="501"/>
      <c r="D12" s="501"/>
      <c r="E12" s="501"/>
      <c r="F12" s="501"/>
      <c r="G12" s="501"/>
      <c r="H12" s="501"/>
      <c r="I12" s="501"/>
      <c r="J12" s="501"/>
      <c r="K12" s="502"/>
      <c r="L12" s="509" t="s">
        <v>65</v>
      </c>
      <c r="M12" s="510"/>
      <c r="N12" s="510"/>
      <c r="O12" s="510"/>
      <c r="P12" s="510"/>
      <c r="Q12" s="511"/>
      <c r="R12" s="512">
        <v>30805</v>
      </c>
      <c r="S12" s="513"/>
      <c r="T12" s="513"/>
      <c r="U12" s="513"/>
      <c r="V12" s="514"/>
      <c r="W12" s="515" t="s">
        <v>24</v>
      </c>
      <c r="X12" s="442"/>
      <c r="Y12" s="442"/>
      <c r="Z12" s="442"/>
      <c r="AA12" s="442"/>
      <c r="AB12" s="516"/>
      <c r="AC12" s="517" t="s">
        <v>66</v>
      </c>
      <c r="AD12" s="518"/>
      <c r="AE12" s="518"/>
      <c r="AF12" s="518"/>
      <c r="AG12" s="519"/>
      <c r="AH12" s="517" t="s">
        <v>67</v>
      </c>
      <c r="AI12" s="518"/>
      <c r="AJ12" s="518"/>
      <c r="AK12" s="518"/>
      <c r="AL12" s="520"/>
      <c r="AM12" s="453" t="s">
        <v>68</v>
      </c>
      <c r="AN12" s="368"/>
      <c r="AO12" s="368"/>
      <c r="AP12" s="368"/>
      <c r="AQ12" s="368"/>
      <c r="AR12" s="368"/>
      <c r="AS12" s="368"/>
      <c r="AT12" s="369"/>
      <c r="AU12" s="441" t="s">
        <v>69</v>
      </c>
      <c r="AV12" s="442"/>
      <c r="AW12" s="442"/>
      <c r="AX12" s="442"/>
      <c r="AY12" s="374" t="s">
        <v>70</v>
      </c>
      <c r="AZ12" s="375"/>
      <c r="BA12" s="375"/>
      <c r="BB12" s="375"/>
      <c r="BC12" s="375"/>
      <c r="BD12" s="375"/>
      <c r="BE12" s="375"/>
      <c r="BF12" s="375"/>
      <c r="BG12" s="375"/>
      <c r="BH12" s="375"/>
      <c r="BI12" s="375"/>
      <c r="BJ12" s="375"/>
      <c r="BK12" s="375"/>
      <c r="BL12" s="375"/>
      <c r="BM12" s="376"/>
      <c r="BN12" s="394">
        <v>251061</v>
      </c>
      <c r="BO12" s="395"/>
      <c r="BP12" s="395"/>
      <c r="BQ12" s="395"/>
      <c r="BR12" s="395"/>
      <c r="BS12" s="395"/>
      <c r="BT12" s="395"/>
      <c r="BU12" s="396"/>
      <c r="BV12" s="394">
        <v>0</v>
      </c>
      <c r="BW12" s="395"/>
      <c r="BX12" s="395"/>
      <c r="BY12" s="395"/>
      <c r="BZ12" s="395"/>
      <c r="CA12" s="395"/>
      <c r="CB12" s="395"/>
      <c r="CC12" s="396"/>
      <c r="CD12" s="403" t="s">
        <v>71</v>
      </c>
      <c r="CE12" s="348"/>
      <c r="CF12" s="348"/>
      <c r="CG12" s="348"/>
      <c r="CH12" s="348"/>
      <c r="CI12" s="348"/>
      <c r="CJ12" s="348"/>
      <c r="CK12" s="348"/>
      <c r="CL12" s="348"/>
      <c r="CM12" s="348"/>
      <c r="CN12" s="348"/>
      <c r="CO12" s="348"/>
      <c r="CP12" s="348"/>
      <c r="CQ12" s="348"/>
      <c r="CR12" s="348"/>
      <c r="CS12" s="404"/>
      <c r="CT12" s="497" t="s">
        <v>63</v>
      </c>
      <c r="CU12" s="498"/>
      <c r="CV12" s="498"/>
      <c r="CW12" s="498"/>
      <c r="CX12" s="498"/>
      <c r="CY12" s="498"/>
      <c r="CZ12" s="498"/>
      <c r="DA12" s="499"/>
      <c r="DB12" s="497" t="s">
        <v>63</v>
      </c>
      <c r="DC12" s="498"/>
      <c r="DD12" s="498"/>
      <c r="DE12" s="498"/>
      <c r="DF12" s="498"/>
      <c r="DG12" s="498"/>
      <c r="DH12" s="498"/>
      <c r="DI12" s="499"/>
    </row>
    <row r="13" spans="1:119" ht="18.75" customHeight="1" x14ac:dyDescent="0.15">
      <c r="A13" s="40"/>
      <c r="B13" s="503"/>
      <c r="C13" s="504"/>
      <c r="D13" s="504"/>
      <c r="E13" s="504"/>
      <c r="F13" s="504"/>
      <c r="G13" s="504"/>
      <c r="H13" s="504"/>
      <c r="I13" s="504"/>
      <c r="J13" s="504"/>
      <c r="K13" s="505"/>
      <c r="L13" s="55"/>
      <c r="M13" s="484" t="s">
        <v>72</v>
      </c>
      <c r="N13" s="485"/>
      <c r="O13" s="485"/>
      <c r="P13" s="485"/>
      <c r="Q13" s="486"/>
      <c r="R13" s="487">
        <v>30345</v>
      </c>
      <c r="S13" s="488"/>
      <c r="T13" s="488"/>
      <c r="U13" s="488"/>
      <c r="V13" s="489"/>
      <c r="W13" s="475" t="s">
        <v>73</v>
      </c>
      <c r="X13" s="417"/>
      <c r="Y13" s="417"/>
      <c r="Z13" s="417"/>
      <c r="AA13" s="417"/>
      <c r="AB13" s="418"/>
      <c r="AC13" s="370">
        <v>1002</v>
      </c>
      <c r="AD13" s="371"/>
      <c r="AE13" s="371"/>
      <c r="AF13" s="371"/>
      <c r="AG13" s="372"/>
      <c r="AH13" s="370">
        <v>1151</v>
      </c>
      <c r="AI13" s="371"/>
      <c r="AJ13" s="371"/>
      <c r="AK13" s="371"/>
      <c r="AL13" s="373"/>
      <c r="AM13" s="453" t="s">
        <v>74</v>
      </c>
      <c r="AN13" s="368"/>
      <c r="AO13" s="368"/>
      <c r="AP13" s="368"/>
      <c r="AQ13" s="368"/>
      <c r="AR13" s="368"/>
      <c r="AS13" s="368"/>
      <c r="AT13" s="369"/>
      <c r="AU13" s="441" t="s">
        <v>69</v>
      </c>
      <c r="AV13" s="442"/>
      <c r="AW13" s="442"/>
      <c r="AX13" s="442"/>
      <c r="AY13" s="374" t="s">
        <v>75</v>
      </c>
      <c r="AZ13" s="375"/>
      <c r="BA13" s="375"/>
      <c r="BB13" s="375"/>
      <c r="BC13" s="375"/>
      <c r="BD13" s="375"/>
      <c r="BE13" s="375"/>
      <c r="BF13" s="375"/>
      <c r="BG13" s="375"/>
      <c r="BH13" s="375"/>
      <c r="BI13" s="375"/>
      <c r="BJ13" s="375"/>
      <c r="BK13" s="375"/>
      <c r="BL13" s="375"/>
      <c r="BM13" s="376"/>
      <c r="BN13" s="394">
        <v>-145104</v>
      </c>
      <c r="BO13" s="395"/>
      <c r="BP13" s="395"/>
      <c r="BQ13" s="395"/>
      <c r="BR13" s="395"/>
      <c r="BS13" s="395"/>
      <c r="BT13" s="395"/>
      <c r="BU13" s="396"/>
      <c r="BV13" s="394">
        <v>-296238</v>
      </c>
      <c r="BW13" s="395"/>
      <c r="BX13" s="395"/>
      <c r="BY13" s="395"/>
      <c r="BZ13" s="395"/>
      <c r="CA13" s="395"/>
      <c r="CB13" s="395"/>
      <c r="CC13" s="396"/>
      <c r="CD13" s="403" t="s">
        <v>76</v>
      </c>
      <c r="CE13" s="348"/>
      <c r="CF13" s="348"/>
      <c r="CG13" s="348"/>
      <c r="CH13" s="348"/>
      <c r="CI13" s="348"/>
      <c r="CJ13" s="348"/>
      <c r="CK13" s="348"/>
      <c r="CL13" s="348"/>
      <c r="CM13" s="348"/>
      <c r="CN13" s="348"/>
      <c r="CO13" s="348"/>
      <c r="CP13" s="348"/>
      <c r="CQ13" s="348"/>
      <c r="CR13" s="348"/>
      <c r="CS13" s="404"/>
      <c r="CT13" s="364">
        <v>10.7</v>
      </c>
      <c r="CU13" s="365"/>
      <c r="CV13" s="365"/>
      <c r="CW13" s="365"/>
      <c r="CX13" s="365"/>
      <c r="CY13" s="365"/>
      <c r="CZ13" s="365"/>
      <c r="DA13" s="366"/>
      <c r="DB13" s="364">
        <v>10.7</v>
      </c>
      <c r="DC13" s="365"/>
      <c r="DD13" s="365"/>
      <c r="DE13" s="365"/>
      <c r="DF13" s="365"/>
      <c r="DG13" s="365"/>
      <c r="DH13" s="365"/>
      <c r="DI13" s="366"/>
    </row>
    <row r="14" spans="1:119" ht="18.75" customHeight="1" thickBot="1" x14ac:dyDescent="0.2">
      <c r="A14" s="40"/>
      <c r="B14" s="503"/>
      <c r="C14" s="504"/>
      <c r="D14" s="504"/>
      <c r="E14" s="504"/>
      <c r="F14" s="504"/>
      <c r="G14" s="504"/>
      <c r="H14" s="504"/>
      <c r="I14" s="504"/>
      <c r="J14" s="504"/>
      <c r="K14" s="505"/>
      <c r="L14" s="477" t="s">
        <v>77</v>
      </c>
      <c r="M14" s="521"/>
      <c r="N14" s="521"/>
      <c r="O14" s="521"/>
      <c r="P14" s="521"/>
      <c r="Q14" s="522"/>
      <c r="R14" s="487">
        <v>30441</v>
      </c>
      <c r="S14" s="488"/>
      <c r="T14" s="488"/>
      <c r="U14" s="488"/>
      <c r="V14" s="489"/>
      <c r="W14" s="490"/>
      <c r="X14" s="420"/>
      <c r="Y14" s="420"/>
      <c r="Z14" s="420"/>
      <c r="AA14" s="420"/>
      <c r="AB14" s="421"/>
      <c r="AC14" s="480">
        <v>7.4</v>
      </c>
      <c r="AD14" s="481"/>
      <c r="AE14" s="481"/>
      <c r="AF14" s="481"/>
      <c r="AG14" s="482"/>
      <c r="AH14" s="480">
        <v>8.1</v>
      </c>
      <c r="AI14" s="481"/>
      <c r="AJ14" s="481"/>
      <c r="AK14" s="481"/>
      <c r="AL14" s="483"/>
      <c r="AM14" s="453"/>
      <c r="AN14" s="368"/>
      <c r="AO14" s="368"/>
      <c r="AP14" s="368"/>
      <c r="AQ14" s="368"/>
      <c r="AR14" s="368"/>
      <c r="AS14" s="368"/>
      <c r="AT14" s="369"/>
      <c r="AU14" s="441"/>
      <c r="AV14" s="442"/>
      <c r="AW14" s="442"/>
      <c r="AX14" s="442"/>
      <c r="AY14" s="374"/>
      <c r="AZ14" s="375"/>
      <c r="BA14" s="375"/>
      <c r="BB14" s="375"/>
      <c r="BC14" s="375"/>
      <c r="BD14" s="375"/>
      <c r="BE14" s="375"/>
      <c r="BF14" s="375"/>
      <c r="BG14" s="375"/>
      <c r="BH14" s="375"/>
      <c r="BI14" s="375"/>
      <c r="BJ14" s="375"/>
      <c r="BK14" s="375"/>
      <c r="BL14" s="375"/>
      <c r="BM14" s="376"/>
      <c r="BN14" s="394"/>
      <c r="BO14" s="395"/>
      <c r="BP14" s="395"/>
      <c r="BQ14" s="395"/>
      <c r="BR14" s="395"/>
      <c r="BS14" s="395"/>
      <c r="BT14" s="395"/>
      <c r="BU14" s="396"/>
      <c r="BV14" s="394"/>
      <c r="BW14" s="395"/>
      <c r="BX14" s="395"/>
      <c r="BY14" s="395"/>
      <c r="BZ14" s="395"/>
      <c r="CA14" s="395"/>
      <c r="CB14" s="395"/>
      <c r="CC14" s="396"/>
      <c r="CD14" s="400" t="s">
        <v>78</v>
      </c>
      <c r="CE14" s="401"/>
      <c r="CF14" s="401"/>
      <c r="CG14" s="401"/>
      <c r="CH14" s="401"/>
      <c r="CI14" s="401"/>
      <c r="CJ14" s="401"/>
      <c r="CK14" s="401"/>
      <c r="CL14" s="401"/>
      <c r="CM14" s="401"/>
      <c r="CN14" s="401"/>
      <c r="CO14" s="401"/>
      <c r="CP14" s="401"/>
      <c r="CQ14" s="401"/>
      <c r="CR14" s="401"/>
      <c r="CS14" s="402"/>
      <c r="CT14" s="491">
        <v>31.5</v>
      </c>
      <c r="CU14" s="492"/>
      <c r="CV14" s="492"/>
      <c r="CW14" s="492"/>
      <c r="CX14" s="492"/>
      <c r="CY14" s="492"/>
      <c r="CZ14" s="492"/>
      <c r="DA14" s="493"/>
      <c r="DB14" s="491">
        <v>31.1</v>
      </c>
      <c r="DC14" s="492"/>
      <c r="DD14" s="492"/>
      <c r="DE14" s="492"/>
      <c r="DF14" s="492"/>
      <c r="DG14" s="492"/>
      <c r="DH14" s="492"/>
      <c r="DI14" s="493"/>
    </row>
    <row r="15" spans="1:119" ht="18.75" customHeight="1" x14ac:dyDescent="0.15">
      <c r="A15" s="40"/>
      <c r="B15" s="503"/>
      <c r="C15" s="504"/>
      <c r="D15" s="504"/>
      <c r="E15" s="504"/>
      <c r="F15" s="504"/>
      <c r="G15" s="504"/>
      <c r="H15" s="504"/>
      <c r="I15" s="504"/>
      <c r="J15" s="504"/>
      <c r="K15" s="505"/>
      <c r="L15" s="55"/>
      <c r="M15" s="484" t="s">
        <v>72</v>
      </c>
      <c r="N15" s="485"/>
      <c r="O15" s="485"/>
      <c r="P15" s="485"/>
      <c r="Q15" s="486"/>
      <c r="R15" s="487">
        <v>30060</v>
      </c>
      <c r="S15" s="488"/>
      <c r="T15" s="488"/>
      <c r="U15" s="488"/>
      <c r="V15" s="489"/>
      <c r="W15" s="475" t="s">
        <v>79</v>
      </c>
      <c r="X15" s="417"/>
      <c r="Y15" s="417"/>
      <c r="Z15" s="417"/>
      <c r="AA15" s="417"/>
      <c r="AB15" s="418"/>
      <c r="AC15" s="370">
        <v>3412</v>
      </c>
      <c r="AD15" s="371"/>
      <c r="AE15" s="371"/>
      <c r="AF15" s="371"/>
      <c r="AG15" s="372"/>
      <c r="AH15" s="370">
        <v>3628</v>
      </c>
      <c r="AI15" s="371"/>
      <c r="AJ15" s="371"/>
      <c r="AK15" s="371"/>
      <c r="AL15" s="373"/>
      <c r="AM15" s="453"/>
      <c r="AN15" s="368"/>
      <c r="AO15" s="368"/>
      <c r="AP15" s="368"/>
      <c r="AQ15" s="368"/>
      <c r="AR15" s="368"/>
      <c r="AS15" s="368"/>
      <c r="AT15" s="369"/>
      <c r="AU15" s="441"/>
      <c r="AV15" s="442"/>
      <c r="AW15" s="442"/>
      <c r="AX15" s="442"/>
      <c r="AY15" s="386" t="s">
        <v>80</v>
      </c>
      <c r="AZ15" s="387"/>
      <c r="BA15" s="387"/>
      <c r="BB15" s="387"/>
      <c r="BC15" s="387"/>
      <c r="BD15" s="387"/>
      <c r="BE15" s="387"/>
      <c r="BF15" s="387"/>
      <c r="BG15" s="387"/>
      <c r="BH15" s="387"/>
      <c r="BI15" s="387"/>
      <c r="BJ15" s="387"/>
      <c r="BK15" s="387"/>
      <c r="BL15" s="387"/>
      <c r="BM15" s="388"/>
      <c r="BN15" s="389">
        <v>3594475</v>
      </c>
      <c r="BO15" s="390"/>
      <c r="BP15" s="390"/>
      <c r="BQ15" s="390"/>
      <c r="BR15" s="390"/>
      <c r="BS15" s="390"/>
      <c r="BT15" s="390"/>
      <c r="BU15" s="391"/>
      <c r="BV15" s="389">
        <v>3558344</v>
      </c>
      <c r="BW15" s="390"/>
      <c r="BX15" s="390"/>
      <c r="BY15" s="390"/>
      <c r="BZ15" s="390"/>
      <c r="CA15" s="390"/>
      <c r="CB15" s="390"/>
      <c r="CC15" s="391"/>
      <c r="CD15" s="494" t="s">
        <v>81</v>
      </c>
      <c r="CE15" s="495"/>
      <c r="CF15" s="495"/>
      <c r="CG15" s="495"/>
      <c r="CH15" s="495"/>
      <c r="CI15" s="495"/>
      <c r="CJ15" s="495"/>
      <c r="CK15" s="495"/>
      <c r="CL15" s="495"/>
      <c r="CM15" s="495"/>
      <c r="CN15" s="495"/>
      <c r="CO15" s="495"/>
      <c r="CP15" s="495"/>
      <c r="CQ15" s="495"/>
      <c r="CR15" s="495"/>
      <c r="CS15" s="496"/>
      <c r="CT15" s="56"/>
      <c r="CU15" s="57"/>
      <c r="CV15" s="57"/>
      <c r="CW15" s="57"/>
      <c r="CX15" s="57"/>
      <c r="CY15" s="57"/>
      <c r="CZ15" s="57"/>
      <c r="DA15" s="58"/>
      <c r="DB15" s="56"/>
      <c r="DC15" s="57"/>
      <c r="DD15" s="57"/>
      <c r="DE15" s="57"/>
      <c r="DF15" s="57"/>
      <c r="DG15" s="57"/>
      <c r="DH15" s="57"/>
      <c r="DI15" s="58"/>
    </row>
    <row r="16" spans="1:119" ht="18.75" customHeight="1" x14ac:dyDescent="0.15">
      <c r="A16" s="40"/>
      <c r="B16" s="503"/>
      <c r="C16" s="504"/>
      <c r="D16" s="504"/>
      <c r="E16" s="504"/>
      <c r="F16" s="504"/>
      <c r="G16" s="504"/>
      <c r="H16" s="504"/>
      <c r="I16" s="504"/>
      <c r="J16" s="504"/>
      <c r="K16" s="505"/>
      <c r="L16" s="477" t="s">
        <v>82</v>
      </c>
      <c r="M16" s="478"/>
      <c r="N16" s="478"/>
      <c r="O16" s="478"/>
      <c r="P16" s="478"/>
      <c r="Q16" s="479"/>
      <c r="R16" s="472" t="s">
        <v>83</v>
      </c>
      <c r="S16" s="473"/>
      <c r="T16" s="473"/>
      <c r="U16" s="473"/>
      <c r="V16" s="474"/>
      <c r="W16" s="490"/>
      <c r="X16" s="420"/>
      <c r="Y16" s="420"/>
      <c r="Z16" s="420"/>
      <c r="AA16" s="420"/>
      <c r="AB16" s="421"/>
      <c r="AC16" s="480">
        <v>25.2</v>
      </c>
      <c r="AD16" s="481"/>
      <c r="AE16" s="481"/>
      <c r="AF16" s="481"/>
      <c r="AG16" s="482"/>
      <c r="AH16" s="480">
        <v>25.6</v>
      </c>
      <c r="AI16" s="481"/>
      <c r="AJ16" s="481"/>
      <c r="AK16" s="481"/>
      <c r="AL16" s="483"/>
      <c r="AM16" s="453"/>
      <c r="AN16" s="368"/>
      <c r="AO16" s="368"/>
      <c r="AP16" s="368"/>
      <c r="AQ16" s="368"/>
      <c r="AR16" s="368"/>
      <c r="AS16" s="368"/>
      <c r="AT16" s="369"/>
      <c r="AU16" s="441"/>
      <c r="AV16" s="442"/>
      <c r="AW16" s="442"/>
      <c r="AX16" s="442"/>
      <c r="AY16" s="374" t="s">
        <v>84</v>
      </c>
      <c r="AZ16" s="375"/>
      <c r="BA16" s="375"/>
      <c r="BB16" s="375"/>
      <c r="BC16" s="375"/>
      <c r="BD16" s="375"/>
      <c r="BE16" s="375"/>
      <c r="BF16" s="375"/>
      <c r="BG16" s="375"/>
      <c r="BH16" s="375"/>
      <c r="BI16" s="375"/>
      <c r="BJ16" s="375"/>
      <c r="BK16" s="375"/>
      <c r="BL16" s="375"/>
      <c r="BM16" s="376"/>
      <c r="BN16" s="394">
        <v>7488615</v>
      </c>
      <c r="BO16" s="395"/>
      <c r="BP16" s="395"/>
      <c r="BQ16" s="395"/>
      <c r="BR16" s="395"/>
      <c r="BS16" s="395"/>
      <c r="BT16" s="395"/>
      <c r="BU16" s="396"/>
      <c r="BV16" s="394">
        <v>7205195</v>
      </c>
      <c r="BW16" s="395"/>
      <c r="BX16" s="395"/>
      <c r="BY16" s="395"/>
      <c r="BZ16" s="395"/>
      <c r="CA16" s="395"/>
      <c r="CB16" s="395"/>
      <c r="CC16" s="396"/>
      <c r="CD16" s="49"/>
      <c r="CE16" s="392"/>
      <c r="CF16" s="392"/>
      <c r="CG16" s="392"/>
      <c r="CH16" s="392"/>
      <c r="CI16" s="392"/>
      <c r="CJ16" s="392"/>
      <c r="CK16" s="392"/>
      <c r="CL16" s="392"/>
      <c r="CM16" s="392"/>
      <c r="CN16" s="392"/>
      <c r="CO16" s="392"/>
      <c r="CP16" s="392"/>
      <c r="CQ16" s="392"/>
      <c r="CR16" s="392"/>
      <c r="CS16" s="393"/>
      <c r="CT16" s="364"/>
      <c r="CU16" s="365"/>
      <c r="CV16" s="365"/>
      <c r="CW16" s="365"/>
      <c r="CX16" s="365"/>
      <c r="CY16" s="365"/>
      <c r="CZ16" s="365"/>
      <c r="DA16" s="366"/>
      <c r="DB16" s="364"/>
      <c r="DC16" s="365"/>
      <c r="DD16" s="365"/>
      <c r="DE16" s="365"/>
      <c r="DF16" s="365"/>
      <c r="DG16" s="365"/>
      <c r="DH16" s="365"/>
      <c r="DI16" s="366"/>
    </row>
    <row r="17" spans="1:113" ht="18.75" customHeight="1" thickBot="1" x14ac:dyDescent="0.2">
      <c r="A17" s="40"/>
      <c r="B17" s="506"/>
      <c r="C17" s="507"/>
      <c r="D17" s="507"/>
      <c r="E17" s="507"/>
      <c r="F17" s="507"/>
      <c r="G17" s="507"/>
      <c r="H17" s="507"/>
      <c r="I17" s="507"/>
      <c r="J17" s="507"/>
      <c r="K17" s="508"/>
      <c r="L17" s="59"/>
      <c r="M17" s="469" t="s">
        <v>85</v>
      </c>
      <c r="N17" s="470"/>
      <c r="O17" s="470"/>
      <c r="P17" s="470"/>
      <c r="Q17" s="471"/>
      <c r="R17" s="472" t="s">
        <v>86</v>
      </c>
      <c r="S17" s="473"/>
      <c r="T17" s="473"/>
      <c r="U17" s="473"/>
      <c r="V17" s="474"/>
      <c r="W17" s="475" t="s">
        <v>87</v>
      </c>
      <c r="X17" s="417"/>
      <c r="Y17" s="417"/>
      <c r="Z17" s="417"/>
      <c r="AA17" s="417"/>
      <c r="AB17" s="418"/>
      <c r="AC17" s="370">
        <v>9102</v>
      </c>
      <c r="AD17" s="371"/>
      <c r="AE17" s="371"/>
      <c r="AF17" s="371"/>
      <c r="AG17" s="372"/>
      <c r="AH17" s="370">
        <v>9394</v>
      </c>
      <c r="AI17" s="371"/>
      <c r="AJ17" s="371"/>
      <c r="AK17" s="371"/>
      <c r="AL17" s="373"/>
      <c r="AM17" s="453"/>
      <c r="AN17" s="368"/>
      <c r="AO17" s="368"/>
      <c r="AP17" s="368"/>
      <c r="AQ17" s="368"/>
      <c r="AR17" s="368"/>
      <c r="AS17" s="368"/>
      <c r="AT17" s="369"/>
      <c r="AU17" s="441"/>
      <c r="AV17" s="442"/>
      <c r="AW17" s="442"/>
      <c r="AX17" s="442"/>
      <c r="AY17" s="374" t="s">
        <v>88</v>
      </c>
      <c r="AZ17" s="375"/>
      <c r="BA17" s="375"/>
      <c r="BB17" s="375"/>
      <c r="BC17" s="375"/>
      <c r="BD17" s="375"/>
      <c r="BE17" s="375"/>
      <c r="BF17" s="375"/>
      <c r="BG17" s="375"/>
      <c r="BH17" s="375"/>
      <c r="BI17" s="375"/>
      <c r="BJ17" s="375"/>
      <c r="BK17" s="375"/>
      <c r="BL17" s="375"/>
      <c r="BM17" s="376"/>
      <c r="BN17" s="394">
        <v>4496256</v>
      </c>
      <c r="BO17" s="395"/>
      <c r="BP17" s="395"/>
      <c r="BQ17" s="395"/>
      <c r="BR17" s="395"/>
      <c r="BS17" s="395"/>
      <c r="BT17" s="395"/>
      <c r="BU17" s="396"/>
      <c r="BV17" s="394">
        <v>4452671</v>
      </c>
      <c r="BW17" s="395"/>
      <c r="BX17" s="395"/>
      <c r="BY17" s="395"/>
      <c r="BZ17" s="395"/>
      <c r="CA17" s="395"/>
      <c r="CB17" s="395"/>
      <c r="CC17" s="396"/>
      <c r="CD17" s="49"/>
      <c r="CE17" s="392"/>
      <c r="CF17" s="392"/>
      <c r="CG17" s="392"/>
      <c r="CH17" s="392"/>
      <c r="CI17" s="392"/>
      <c r="CJ17" s="392"/>
      <c r="CK17" s="392"/>
      <c r="CL17" s="392"/>
      <c r="CM17" s="392"/>
      <c r="CN17" s="392"/>
      <c r="CO17" s="392"/>
      <c r="CP17" s="392"/>
      <c r="CQ17" s="392"/>
      <c r="CR17" s="392"/>
      <c r="CS17" s="393"/>
      <c r="CT17" s="364"/>
      <c r="CU17" s="365"/>
      <c r="CV17" s="365"/>
      <c r="CW17" s="365"/>
      <c r="CX17" s="365"/>
      <c r="CY17" s="365"/>
      <c r="CZ17" s="365"/>
      <c r="DA17" s="366"/>
      <c r="DB17" s="364"/>
      <c r="DC17" s="365"/>
      <c r="DD17" s="365"/>
      <c r="DE17" s="365"/>
      <c r="DF17" s="365"/>
      <c r="DG17" s="365"/>
      <c r="DH17" s="365"/>
      <c r="DI17" s="366"/>
    </row>
    <row r="18" spans="1:113" ht="18.75" customHeight="1" thickBot="1" x14ac:dyDescent="0.2">
      <c r="A18" s="40"/>
      <c r="B18" s="446" t="s">
        <v>89</v>
      </c>
      <c r="C18" s="447"/>
      <c r="D18" s="447"/>
      <c r="E18" s="448"/>
      <c r="F18" s="448"/>
      <c r="G18" s="448"/>
      <c r="H18" s="448"/>
      <c r="I18" s="448"/>
      <c r="J18" s="448"/>
      <c r="K18" s="448"/>
      <c r="L18" s="449">
        <v>67.099999999999994</v>
      </c>
      <c r="M18" s="449"/>
      <c r="N18" s="449"/>
      <c r="O18" s="449"/>
      <c r="P18" s="449"/>
      <c r="Q18" s="449"/>
      <c r="R18" s="450"/>
      <c r="S18" s="450"/>
      <c r="T18" s="450"/>
      <c r="U18" s="450"/>
      <c r="V18" s="451"/>
      <c r="W18" s="465"/>
      <c r="X18" s="466"/>
      <c r="Y18" s="466"/>
      <c r="Z18" s="466"/>
      <c r="AA18" s="466"/>
      <c r="AB18" s="476"/>
      <c r="AC18" s="358">
        <v>67.3</v>
      </c>
      <c r="AD18" s="359"/>
      <c r="AE18" s="359"/>
      <c r="AF18" s="359"/>
      <c r="AG18" s="452"/>
      <c r="AH18" s="358">
        <v>66.3</v>
      </c>
      <c r="AI18" s="359"/>
      <c r="AJ18" s="359"/>
      <c r="AK18" s="359"/>
      <c r="AL18" s="360"/>
      <c r="AM18" s="453"/>
      <c r="AN18" s="368"/>
      <c r="AO18" s="368"/>
      <c r="AP18" s="368"/>
      <c r="AQ18" s="368"/>
      <c r="AR18" s="368"/>
      <c r="AS18" s="368"/>
      <c r="AT18" s="369"/>
      <c r="AU18" s="441"/>
      <c r="AV18" s="442"/>
      <c r="AW18" s="442"/>
      <c r="AX18" s="442"/>
      <c r="AY18" s="374" t="s">
        <v>90</v>
      </c>
      <c r="AZ18" s="375"/>
      <c r="BA18" s="375"/>
      <c r="BB18" s="375"/>
      <c r="BC18" s="375"/>
      <c r="BD18" s="375"/>
      <c r="BE18" s="375"/>
      <c r="BF18" s="375"/>
      <c r="BG18" s="375"/>
      <c r="BH18" s="375"/>
      <c r="BI18" s="375"/>
      <c r="BJ18" s="375"/>
      <c r="BK18" s="375"/>
      <c r="BL18" s="375"/>
      <c r="BM18" s="376"/>
      <c r="BN18" s="394">
        <v>7777206</v>
      </c>
      <c r="BO18" s="395"/>
      <c r="BP18" s="395"/>
      <c r="BQ18" s="395"/>
      <c r="BR18" s="395"/>
      <c r="BS18" s="395"/>
      <c r="BT18" s="395"/>
      <c r="BU18" s="396"/>
      <c r="BV18" s="394">
        <v>7378912</v>
      </c>
      <c r="BW18" s="395"/>
      <c r="BX18" s="395"/>
      <c r="BY18" s="395"/>
      <c r="BZ18" s="395"/>
      <c r="CA18" s="395"/>
      <c r="CB18" s="395"/>
      <c r="CC18" s="396"/>
      <c r="CD18" s="49"/>
      <c r="CE18" s="392"/>
      <c r="CF18" s="392"/>
      <c r="CG18" s="392"/>
      <c r="CH18" s="392"/>
      <c r="CI18" s="392"/>
      <c r="CJ18" s="392"/>
      <c r="CK18" s="392"/>
      <c r="CL18" s="392"/>
      <c r="CM18" s="392"/>
      <c r="CN18" s="392"/>
      <c r="CO18" s="392"/>
      <c r="CP18" s="392"/>
      <c r="CQ18" s="392"/>
      <c r="CR18" s="392"/>
      <c r="CS18" s="393"/>
      <c r="CT18" s="364"/>
      <c r="CU18" s="365"/>
      <c r="CV18" s="365"/>
      <c r="CW18" s="365"/>
      <c r="CX18" s="365"/>
      <c r="CY18" s="365"/>
      <c r="CZ18" s="365"/>
      <c r="DA18" s="366"/>
      <c r="DB18" s="364"/>
      <c r="DC18" s="365"/>
      <c r="DD18" s="365"/>
      <c r="DE18" s="365"/>
      <c r="DF18" s="365"/>
      <c r="DG18" s="365"/>
      <c r="DH18" s="365"/>
      <c r="DI18" s="366"/>
    </row>
    <row r="19" spans="1:113" ht="18.75" customHeight="1" thickBot="1" x14ac:dyDescent="0.2">
      <c r="A19" s="40"/>
      <c r="B19" s="446" t="s">
        <v>91</v>
      </c>
      <c r="C19" s="447"/>
      <c r="D19" s="447"/>
      <c r="E19" s="448"/>
      <c r="F19" s="448"/>
      <c r="G19" s="448"/>
      <c r="H19" s="448"/>
      <c r="I19" s="448"/>
      <c r="J19" s="448"/>
      <c r="K19" s="448"/>
      <c r="L19" s="454">
        <v>441</v>
      </c>
      <c r="M19" s="454"/>
      <c r="N19" s="454"/>
      <c r="O19" s="454"/>
      <c r="P19" s="454"/>
      <c r="Q19" s="454"/>
      <c r="R19" s="455"/>
      <c r="S19" s="455"/>
      <c r="T19" s="455"/>
      <c r="U19" s="455"/>
      <c r="V19" s="456"/>
      <c r="W19" s="463"/>
      <c r="X19" s="464"/>
      <c r="Y19" s="464"/>
      <c r="Z19" s="464"/>
      <c r="AA19" s="464"/>
      <c r="AB19" s="464"/>
      <c r="AC19" s="467"/>
      <c r="AD19" s="467"/>
      <c r="AE19" s="467"/>
      <c r="AF19" s="467"/>
      <c r="AG19" s="467"/>
      <c r="AH19" s="467"/>
      <c r="AI19" s="467"/>
      <c r="AJ19" s="467"/>
      <c r="AK19" s="467"/>
      <c r="AL19" s="468"/>
      <c r="AM19" s="453"/>
      <c r="AN19" s="368"/>
      <c r="AO19" s="368"/>
      <c r="AP19" s="368"/>
      <c r="AQ19" s="368"/>
      <c r="AR19" s="368"/>
      <c r="AS19" s="368"/>
      <c r="AT19" s="369"/>
      <c r="AU19" s="441"/>
      <c r="AV19" s="442"/>
      <c r="AW19" s="442"/>
      <c r="AX19" s="442"/>
      <c r="AY19" s="374" t="s">
        <v>92</v>
      </c>
      <c r="AZ19" s="375"/>
      <c r="BA19" s="375"/>
      <c r="BB19" s="375"/>
      <c r="BC19" s="375"/>
      <c r="BD19" s="375"/>
      <c r="BE19" s="375"/>
      <c r="BF19" s="375"/>
      <c r="BG19" s="375"/>
      <c r="BH19" s="375"/>
      <c r="BI19" s="375"/>
      <c r="BJ19" s="375"/>
      <c r="BK19" s="375"/>
      <c r="BL19" s="375"/>
      <c r="BM19" s="376"/>
      <c r="BN19" s="394">
        <v>10107379</v>
      </c>
      <c r="BO19" s="395"/>
      <c r="BP19" s="395"/>
      <c r="BQ19" s="395"/>
      <c r="BR19" s="395"/>
      <c r="BS19" s="395"/>
      <c r="BT19" s="395"/>
      <c r="BU19" s="396"/>
      <c r="BV19" s="394">
        <v>9664870</v>
      </c>
      <c r="BW19" s="395"/>
      <c r="BX19" s="395"/>
      <c r="BY19" s="395"/>
      <c r="BZ19" s="395"/>
      <c r="CA19" s="395"/>
      <c r="CB19" s="395"/>
      <c r="CC19" s="396"/>
      <c r="CD19" s="49"/>
      <c r="CE19" s="392"/>
      <c r="CF19" s="392"/>
      <c r="CG19" s="392"/>
      <c r="CH19" s="392"/>
      <c r="CI19" s="392"/>
      <c r="CJ19" s="392"/>
      <c r="CK19" s="392"/>
      <c r="CL19" s="392"/>
      <c r="CM19" s="392"/>
      <c r="CN19" s="392"/>
      <c r="CO19" s="392"/>
      <c r="CP19" s="392"/>
      <c r="CQ19" s="392"/>
      <c r="CR19" s="392"/>
      <c r="CS19" s="393"/>
      <c r="CT19" s="364"/>
      <c r="CU19" s="365"/>
      <c r="CV19" s="365"/>
      <c r="CW19" s="365"/>
      <c r="CX19" s="365"/>
      <c r="CY19" s="365"/>
      <c r="CZ19" s="365"/>
      <c r="DA19" s="366"/>
      <c r="DB19" s="364"/>
      <c r="DC19" s="365"/>
      <c r="DD19" s="365"/>
      <c r="DE19" s="365"/>
      <c r="DF19" s="365"/>
      <c r="DG19" s="365"/>
      <c r="DH19" s="365"/>
      <c r="DI19" s="366"/>
    </row>
    <row r="20" spans="1:113" ht="18.75" customHeight="1" thickBot="1" x14ac:dyDescent="0.2">
      <c r="A20" s="40"/>
      <c r="B20" s="446" t="s">
        <v>93</v>
      </c>
      <c r="C20" s="447"/>
      <c r="D20" s="447"/>
      <c r="E20" s="448"/>
      <c r="F20" s="448"/>
      <c r="G20" s="448"/>
      <c r="H20" s="448"/>
      <c r="I20" s="448"/>
      <c r="J20" s="448"/>
      <c r="K20" s="448"/>
      <c r="L20" s="454">
        <v>10627</v>
      </c>
      <c r="M20" s="454"/>
      <c r="N20" s="454"/>
      <c r="O20" s="454"/>
      <c r="P20" s="454"/>
      <c r="Q20" s="454"/>
      <c r="R20" s="455"/>
      <c r="S20" s="455"/>
      <c r="T20" s="455"/>
      <c r="U20" s="455"/>
      <c r="V20" s="456"/>
      <c r="W20" s="465"/>
      <c r="X20" s="466"/>
      <c r="Y20" s="466"/>
      <c r="Z20" s="466"/>
      <c r="AA20" s="466"/>
      <c r="AB20" s="466"/>
      <c r="AC20" s="457"/>
      <c r="AD20" s="457"/>
      <c r="AE20" s="457"/>
      <c r="AF20" s="457"/>
      <c r="AG20" s="457"/>
      <c r="AH20" s="457"/>
      <c r="AI20" s="457"/>
      <c r="AJ20" s="457"/>
      <c r="AK20" s="457"/>
      <c r="AL20" s="458"/>
      <c r="AM20" s="459"/>
      <c r="AN20" s="350"/>
      <c r="AO20" s="350"/>
      <c r="AP20" s="350"/>
      <c r="AQ20" s="350"/>
      <c r="AR20" s="350"/>
      <c r="AS20" s="350"/>
      <c r="AT20" s="351"/>
      <c r="AU20" s="460"/>
      <c r="AV20" s="461"/>
      <c r="AW20" s="461"/>
      <c r="AX20" s="462"/>
      <c r="AY20" s="374"/>
      <c r="AZ20" s="375"/>
      <c r="BA20" s="375"/>
      <c r="BB20" s="375"/>
      <c r="BC20" s="375"/>
      <c r="BD20" s="375"/>
      <c r="BE20" s="375"/>
      <c r="BF20" s="375"/>
      <c r="BG20" s="375"/>
      <c r="BH20" s="375"/>
      <c r="BI20" s="375"/>
      <c r="BJ20" s="375"/>
      <c r="BK20" s="375"/>
      <c r="BL20" s="375"/>
      <c r="BM20" s="376"/>
      <c r="BN20" s="394"/>
      <c r="BO20" s="395"/>
      <c r="BP20" s="395"/>
      <c r="BQ20" s="395"/>
      <c r="BR20" s="395"/>
      <c r="BS20" s="395"/>
      <c r="BT20" s="395"/>
      <c r="BU20" s="396"/>
      <c r="BV20" s="394"/>
      <c r="BW20" s="395"/>
      <c r="BX20" s="395"/>
      <c r="BY20" s="395"/>
      <c r="BZ20" s="395"/>
      <c r="CA20" s="395"/>
      <c r="CB20" s="395"/>
      <c r="CC20" s="396"/>
      <c r="CD20" s="49"/>
      <c r="CE20" s="392"/>
      <c r="CF20" s="392"/>
      <c r="CG20" s="392"/>
      <c r="CH20" s="392"/>
      <c r="CI20" s="392"/>
      <c r="CJ20" s="392"/>
      <c r="CK20" s="392"/>
      <c r="CL20" s="392"/>
      <c r="CM20" s="392"/>
      <c r="CN20" s="392"/>
      <c r="CO20" s="392"/>
      <c r="CP20" s="392"/>
      <c r="CQ20" s="392"/>
      <c r="CR20" s="392"/>
      <c r="CS20" s="393"/>
      <c r="CT20" s="364"/>
      <c r="CU20" s="365"/>
      <c r="CV20" s="365"/>
      <c r="CW20" s="365"/>
      <c r="CX20" s="365"/>
      <c r="CY20" s="365"/>
      <c r="CZ20" s="365"/>
      <c r="DA20" s="366"/>
      <c r="DB20" s="364"/>
      <c r="DC20" s="365"/>
      <c r="DD20" s="365"/>
      <c r="DE20" s="365"/>
      <c r="DF20" s="365"/>
      <c r="DG20" s="365"/>
      <c r="DH20" s="365"/>
      <c r="DI20" s="366"/>
    </row>
    <row r="21" spans="1:113" ht="18.75" customHeight="1" thickBot="1" x14ac:dyDescent="0.2">
      <c r="A21" s="40"/>
      <c r="B21" s="443" t="s">
        <v>94</v>
      </c>
      <c r="C21" s="444"/>
      <c r="D21" s="444"/>
      <c r="E21" s="444"/>
      <c r="F21" s="444"/>
      <c r="G21" s="444"/>
      <c r="H21" s="444"/>
      <c r="I21" s="444"/>
      <c r="J21" s="444"/>
      <c r="K21" s="444"/>
      <c r="L21" s="444"/>
      <c r="M21" s="444"/>
      <c r="N21" s="444"/>
      <c r="O21" s="444"/>
      <c r="P21" s="444"/>
      <c r="Q21" s="444"/>
      <c r="R21" s="444"/>
      <c r="S21" s="444"/>
      <c r="T21" s="444"/>
      <c r="U21" s="444"/>
      <c r="V21" s="444"/>
      <c r="W21" s="444"/>
      <c r="X21" s="444"/>
      <c r="Y21" s="444"/>
      <c r="Z21" s="444"/>
      <c r="AA21" s="444"/>
      <c r="AB21" s="444"/>
      <c r="AC21" s="444"/>
      <c r="AD21" s="444"/>
      <c r="AE21" s="444"/>
      <c r="AF21" s="444"/>
      <c r="AG21" s="444"/>
      <c r="AH21" s="444"/>
      <c r="AI21" s="444"/>
      <c r="AJ21" s="444"/>
      <c r="AK21" s="444"/>
      <c r="AL21" s="444"/>
      <c r="AM21" s="444"/>
      <c r="AN21" s="444"/>
      <c r="AO21" s="444"/>
      <c r="AP21" s="444"/>
      <c r="AQ21" s="444"/>
      <c r="AR21" s="444"/>
      <c r="AS21" s="444"/>
      <c r="AT21" s="444"/>
      <c r="AU21" s="444"/>
      <c r="AV21" s="444"/>
      <c r="AW21" s="444"/>
      <c r="AX21" s="445"/>
      <c r="AY21" s="361"/>
      <c r="AZ21" s="362"/>
      <c r="BA21" s="362"/>
      <c r="BB21" s="362"/>
      <c r="BC21" s="362"/>
      <c r="BD21" s="362"/>
      <c r="BE21" s="362"/>
      <c r="BF21" s="362"/>
      <c r="BG21" s="362"/>
      <c r="BH21" s="362"/>
      <c r="BI21" s="362"/>
      <c r="BJ21" s="362"/>
      <c r="BK21" s="362"/>
      <c r="BL21" s="362"/>
      <c r="BM21" s="363"/>
      <c r="BN21" s="397"/>
      <c r="BO21" s="398"/>
      <c r="BP21" s="398"/>
      <c r="BQ21" s="398"/>
      <c r="BR21" s="398"/>
      <c r="BS21" s="398"/>
      <c r="BT21" s="398"/>
      <c r="BU21" s="399"/>
      <c r="BV21" s="397"/>
      <c r="BW21" s="398"/>
      <c r="BX21" s="398"/>
      <c r="BY21" s="398"/>
      <c r="BZ21" s="398"/>
      <c r="CA21" s="398"/>
      <c r="CB21" s="398"/>
      <c r="CC21" s="399"/>
      <c r="CD21" s="49"/>
      <c r="CE21" s="392"/>
      <c r="CF21" s="392"/>
      <c r="CG21" s="392"/>
      <c r="CH21" s="392"/>
      <c r="CI21" s="392"/>
      <c r="CJ21" s="392"/>
      <c r="CK21" s="392"/>
      <c r="CL21" s="392"/>
      <c r="CM21" s="392"/>
      <c r="CN21" s="392"/>
      <c r="CO21" s="392"/>
      <c r="CP21" s="392"/>
      <c r="CQ21" s="392"/>
      <c r="CR21" s="392"/>
      <c r="CS21" s="393"/>
      <c r="CT21" s="364"/>
      <c r="CU21" s="365"/>
      <c r="CV21" s="365"/>
      <c r="CW21" s="365"/>
      <c r="CX21" s="365"/>
      <c r="CY21" s="365"/>
      <c r="CZ21" s="365"/>
      <c r="DA21" s="366"/>
      <c r="DB21" s="364"/>
      <c r="DC21" s="365"/>
      <c r="DD21" s="365"/>
      <c r="DE21" s="365"/>
      <c r="DF21" s="365"/>
      <c r="DG21" s="365"/>
      <c r="DH21" s="365"/>
      <c r="DI21" s="366"/>
    </row>
    <row r="22" spans="1:113" ht="18.75" customHeight="1" x14ac:dyDescent="0.15">
      <c r="A22" s="40"/>
      <c r="B22" s="407" t="s">
        <v>95</v>
      </c>
      <c r="C22" s="408"/>
      <c r="D22" s="409"/>
      <c r="E22" s="416" t="s">
        <v>24</v>
      </c>
      <c r="F22" s="417"/>
      <c r="G22" s="417"/>
      <c r="H22" s="417"/>
      <c r="I22" s="417"/>
      <c r="J22" s="417"/>
      <c r="K22" s="418"/>
      <c r="L22" s="416" t="s">
        <v>96</v>
      </c>
      <c r="M22" s="417"/>
      <c r="N22" s="417"/>
      <c r="O22" s="417"/>
      <c r="P22" s="418"/>
      <c r="Q22" s="422" t="s">
        <v>97</v>
      </c>
      <c r="R22" s="423"/>
      <c r="S22" s="423"/>
      <c r="T22" s="423"/>
      <c r="U22" s="423"/>
      <c r="V22" s="424"/>
      <c r="W22" s="428" t="s">
        <v>98</v>
      </c>
      <c r="X22" s="408"/>
      <c r="Y22" s="409"/>
      <c r="Z22" s="416" t="s">
        <v>24</v>
      </c>
      <c r="AA22" s="417"/>
      <c r="AB22" s="417"/>
      <c r="AC22" s="417"/>
      <c r="AD22" s="417"/>
      <c r="AE22" s="417"/>
      <c r="AF22" s="417"/>
      <c r="AG22" s="418"/>
      <c r="AH22" s="433" t="s">
        <v>99</v>
      </c>
      <c r="AI22" s="417"/>
      <c r="AJ22" s="417"/>
      <c r="AK22" s="417"/>
      <c r="AL22" s="418"/>
      <c r="AM22" s="433" t="s">
        <v>100</v>
      </c>
      <c r="AN22" s="434"/>
      <c r="AO22" s="434"/>
      <c r="AP22" s="434"/>
      <c r="AQ22" s="434"/>
      <c r="AR22" s="435"/>
      <c r="AS22" s="422" t="s">
        <v>97</v>
      </c>
      <c r="AT22" s="423"/>
      <c r="AU22" s="423"/>
      <c r="AV22" s="423"/>
      <c r="AW22" s="423"/>
      <c r="AX22" s="439"/>
      <c r="AY22" s="386" t="s">
        <v>101</v>
      </c>
      <c r="AZ22" s="387"/>
      <c r="BA22" s="387"/>
      <c r="BB22" s="387"/>
      <c r="BC22" s="387"/>
      <c r="BD22" s="387"/>
      <c r="BE22" s="387"/>
      <c r="BF22" s="387"/>
      <c r="BG22" s="387"/>
      <c r="BH22" s="387"/>
      <c r="BI22" s="387"/>
      <c r="BJ22" s="387"/>
      <c r="BK22" s="387"/>
      <c r="BL22" s="387"/>
      <c r="BM22" s="388"/>
      <c r="BN22" s="389">
        <v>10814196</v>
      </c>
      <c r="BO22" s="390"/>
      <c r="BP22" s="390"/>
      <c r="BQ22" s="390"/>
      <c r="BR22" s="390"/>
      <c r="BS22" s="390"/>
      <c r="BT22" s="390"/>
      <c r="BU22" s="391"/>
      <c r="BV22" s="389">
        <v>11447708</v>
      </c>
      <c r="BW22" s="390"/>
      <c r="BX22" s="390"/>
      <c r="BY22" s="390"/>
      <c r="BZ22" s="390"/>
      <c r="CA22" s="390"/>
      <c r="CB22" s="390"/>
      <c r="CC22" s="391"/>
      <c r="CD22" s="49"/>
      <c r="CE22" s="392"/>
      <c r="CF22" s="392"/>
      <c r="CG22" s="392"/>
      <c r="CH22" s="392"/>
      <c r="CI22" s="392"/>
      <c r="CJ22" s="392"/>
      <c r="CK22" s="392"/>
      <c r="CL22" s="392"/>
      <c r="CM22" s="392"/>
      <c r="CN22" s="392"/>
      <c r="CO22" s="392"/>
      <c r="CP22" s="392"/>
      <c r="CQ22" s="392"/>
      <c r="CR22" s="392"/>
      <c r="CS22" s="393"/>
      <c r="CT22" s="364"/>
      <c r="CU22" s="365"/>
      <c r="CV22" s="365"/>
      <c r="CW22" s="365"/>
      <c r="CX22" s="365"/>
      <c r="CY22" s="365"/>
      <c r="CZ22" s="365"/>
      <c r="DA22" s="366"/>
      <c r="DB22" s="364"/>
      <c r="DC22" s="365"/>
      <c r="DD22" s="365"/>
      <c r="DE22" s="365"/>
      <c r="DF22" s="365"/>
      <c r="DG22" s="365"/>
      <c r="DH22" s="365"/>
      <c r="DI22" s="366"/>
    </row>
    <row r="23" spans="1:113" ht="18.75" customHeight="1" x14ac:dyDescent="0.15">
      <c r="A23" s="40"/>
      <c r="B23" s="410"/>
      <c r="C23" s="411"/>
      <c r="D23" s="412"/>
      <c r="E23" s="419"/>
      <c r="F23" s="420"/>
      <c r="G23" s="420"/>
      <c r="H23" s="420"/>
      <c r="I23" s="420"/>
      <c r="J23" s="420"/>
      <c r="K23" s="421"/>
      <c r="L23" s="419"/>
      <c r="M23" s="420"/>
      <c r="N23" s="420"/>
      <c r="O23" s="420"/>
      <c r="P23" s="421"/>
      <c r="Q23" s="425"/>
      <c r="R23" s="426"/>
      <c r="S23" s="426"/>
      <c r="T23" s="426"/>
      <c r="U23" s="426"/>
      <c r="V23" s="427"/>
      <c r="W23" s="429"/>
      <c r="X23" s="411"/>
      <c r="Y23" s="412"/>
      <c r="Z23" s="419"/>
      <c r="AA23" s="420"/>
      <c r="AB23" s="420"/>
      <c r="AC23" s="420"/>
      <c r="AD23" s="420"/>
      <c r="AE23" s="420"/>
      <c r="AF23" s="420"/>
      <c r="AG23" s="421"/>
      <c r="AH23" s="419"/>
      <c r="AI23" s="420"/>
      <c r="AJ23" s="420"/>
      <c r="AK23" s="420"/>
      <c r="AL23" s="421"/>
      <c r="AM23" s="436"/>
      <c r="AN23" s="437"/>
      <c r="AO23" s="437"/>
      <c r="AP23" s="437"/>
      <c r="AQ23" s="437"/>
      <c r="AR23" s="438"/>
      <c r="AS23" s="425"/>
      <c r="AT23" s="426"/>
      <c r="AU23" s="426"/>
      <c r="AV23" s="426"/>
      <c r="AW23" s="426"/>
      <c r="AX23" s="440"/>
      <c r="AY23" s="374" t="s">
        <v>102</v>
      </c>
      <c r="AZ23" s="375"/>
      <c r="BA23" s="375"/>
      <c r="BB23" s="375"/>
      <c r="BC23" s="375"/>
      <c r="BD23" s="375"/>
      <c r="BE23" s="375"/>
      <c r="BF23" s="375"/>
      <c r="BG23" s="375"/>
      <c r="BH23" s="375"/>
      <c r="BI23" s="375"/>
      <c r="BJ23" s="375"/>
      <c r="BK23" s="375"/>
      <c r="BL23" s="375"/>
      <c r="BM23" s="376"/>
      <c r="BN23" s="394">
        <v>9033922</v>
      </c>
      <c r="BO23" s="395"/>
      <c r="BP23" s="395"/>
      <c r="BQ23" s="395"/>
      <c r="BR23" s="395"/>
      <c r="BS23" s="395"/>
      <c r="BT23" s="395"/>
      <c r="BU23" s="396"/>
      <c r="BV23" s="394">
        <v>9811886</v>
      </c>
      <c r="BW23" s="395"/>
      <c r="BX23" s="395"/>
      <c r="BY23" s="395"/>
      <c r="BZ23" s="395"/>
      <c r="CA23" s="395"/>
      <c r="CB23" s="395"/>
      <c r="CC23" s="396"/>
      <c r="CD23" s="49"/>
      <c r="CE23" s="392"/>
      <c r="CF23" s="392"/>
      <c r="CG23" s="392"/>
      <c r="CH23" s="392"/>
      <c r="CI23" s="392"/>
      <c r="CJ23" s="392"/>
      <c r="CK23" s="392"/>
      <c r="CL23" s="392"/>
      <c r="CM23" s="392"/>
      <c r="CN23" s="392"/>
      <c r="CO23" s="392"/>
      <c r="CP23" s="392"/>
      <c r="CQ23" s="392"/>
      <c r="CR23" s="392"/>
      <c r="CS23" s="393"/>
      <c r="CT23" s="364"/>
      <c r="CU23" s="365"/>
      <c r="CV23" s="365"/>
      <c r="CW23" s="365"/>
      <c r="CX23" s="365"/>
      <c r="CY23" s="365"/>
      <c r="CZ23" s="365"/>
      <c r="DA23" s="366"/>
      <c r="DB23" s="364"/>
      <c r="DC23" s="365"/>
      <c r="DD23" s="365"/>
      <c r="DE23" s="365"/>
      <c r="DF23" s="365"/>
      <c r="DG23" s="365"/>
      <c r="DH23" s="365"/>
      <c r="DI23" s="366"/>
    </row>
    <row r="24" spans="1:113" ht="18.75" customHeight="1" thickBot="1" x14ac:dyDescent="0.2">
      <c r="A24" s="40"/>
      <c r="B24" s="410"/>
      <c r="C24" s="411"/>
      <c r="D24" s="412"/>
      <c r="E24" s="367" t="s">
        <v>103</v>
      </c>
      <c r="F24" s="368"/>
      <c r="G24" s="368"/>
      <c r="H24" s="368"/>
      <c r="I24" s="368"/>
      <c r="J24" s="368"/>
      <c r="K24" s="369"/>
      <c r="L24" s="370">
        <v>1</v>
      </c>
      <c r="M24" s="371"/>
      <c r="N24" s="371"/>
      <c r="O24" s="371"/>
      <c r="P24" s="372"/>
      <c r="Q24" s="370">
        <v>8130</v>
      </c>
      <c r="R24" s="371"/>
      <c r="S24" s="371"/>
      <c r="T24" s="371"/>
      <c r="U24" s="371"/>
      <c r="V24" s="372"/>
      <c r="W24" s="429"/>
      <c r="X24" s="411"/>
      <c r="Y24" s="412"/>
      <c r="Z24" s="367" t="s">
        <v>104</v>
      </c>
      <c r="AA24" s="368"/>
      <c r="AB24" s="368"/>
      <c r="AC24" s="368"/>
      <c r="AD24" s="368"/>
      <c r="AE24" s="368"/>
      <c r="AF24" s="368"/>
      <c r="AG24" s="369"/>
      <c r="AH24" s="370">
        <v>158</v>
      </c>
      <c r="AI24" s="371"/>
      <c r="AJ24" s="371"/>
      <c r="AK24" s="371"/>
      <c r="AL24" s="372"/>
      <c r="AM24" s="370">
        <v>513974</v>
      </c>
      <c r="AN24" s="371"/>
      <c r="AO24" s="371"/>
      <c r="AP24" s="371"/>
      <c r="AQ24" s="371"/>
      <c r="AR24" s="372"/>
      <c r="AS24" s="370">
        <v>3253</v>
      </c>
      <c r="AT24" s="371"/>
      <c r="AU24" s="371"/>
      <c r="AV24" s="371"/>
      <c r="AW24" s="371"/>
      <c r="AX24" s="373"/>
      <c r="AY24" s="361" t="s">
        <v>105</v>
      </c>
      <c r="AZ24" s="362"/>
      <c r="BA24" s="362"/>
      <c r="BB24" s="362"/>
      <c r="BC24" s="362"/>
      <c r="BD24" s="362"/>
      <c r="BE24" s="362"/>
      <c r="BF24" s="362"/>
      <c r="BG24" s="362"/>
      <c r="BH24" s="362"/>
      <c r="BI24" s="362"/>
      <c r="BJ24" s="362"/>
      <c r="BK24" s="362"/>
      <c r="BL24" s="362"/>
      <c r="BM24" s="363"/>
      <c r="BN24" s="394">
        <v>6849386</v>
      </c>
      <c r="BO24" s="395"/>
      <c r="BP24" s="395"/>
      <c r="BQ24" s="395"/>
      <c r="BR24" s="395"/>
      <c r="BS24" s="395"/>
      <c r="BT24" s="395"/>
      <c r="BU24" s="396"/>
      <c r="BV24" s="394">
        <v>7119544</v>
      </c>
      <c r="BW24" s="395"/>
      <c r="BX24" s="395"/>
      <c r="BY24" s="395"/>
      <c r="BZ24" s="395"/>
      <c r="CA24" s="395"/>
      <c r="CB24" s="395"/>
      <c r="CC24" s="396"/>
      <c r="CD24" s="49"/>
      <c r="CE24" s="392"/>
      <c r="CF24" s="392"/>
      <c r="CG24" s="392"/>
      <c r="CH24" s="392"/>
      <c r="CI24" s="392"/>
      <c r="CJ24" s="392"/>
      <c r="CK24" s="392"/>
      <c r="CL24" s="392"/>
      <c r="CM24" s="392"/>
      <c r="CN24" s="392"/>
      <c r="CO24" s="392"/>
      <c r="CP24" s="392"/>
      <c r="CQ24" s="392"/>
      <c r="CR24" s="392"/>
      <c r="CS24" s="393"/>
      <c r="CT24" s="364"/>
      <c r="CU24" s="365"/>
      <c r="CV24" s="365"/>
      <c r="CW24" s="365"/>
      <c r="CX24" s="365"/>
      <c r="CY24" s="365"/>
      <c r="CZ24" s="365"/>
      <c r="DA24" s="366"/>
      <c r="DB24" s="364"/>
      <c r="DC24" s="365"/>
      <c r="DD24" s="365"/>
      <c r="DE24" s="365"/>
      <c r="DF24" s="365"/>
      <c r="DG24" s="365"/>
      <c r="DH24" s="365"/>
      <c r="DI24" s="366"/>
    </row>
    <row r="25" spans="1:113" ht="18.75" customHeight="1" x14ac:dyDescent="0.15">
      <c r="A25" s="40"/>
      <c r="B25" s="410"/>
      <c r="C25" s="411"/>
      <c r="D25" s="412"/>
      <c r="E25" s="367" t="s">
        <v>106</v>
      </c>
      <c r="F25" s="368"/>
      <c r="G25" s="368"/>
      <c r="H25" s="368"/>
      <c r="I25" s="368"/>
      <c r="J25" s="368"/>
      <c r="K25" s="369"/>
      <c r="L25" s="370">
        <v>1</v>
      </c>
      <c r="M25" s="371"/>
      <c r="N25" s="371"/>
      <c r="O25" s="371"/>
      <c r="P25" s="372"/>
      <c r="Q25" s="370">
        <v>6500</v>
      </c>
      <c r="R25" s="371"/>
      <c r="S25" s="371"/>
      <c r="T25" s="371"/>
      <c r="U25" s="371"/>
      <c r="V25" s="372"/>
      <c r="W25" s="429"/>
      <c r="X25" s="411"/>
      <c r="Y25" s="412"/>
      <c r="Z25" s="367" t="s">
        <v>107</v>
      </c>
      <c r="AA25" s="368"/>
      <c r="AB25" s="368"/>
      <c r="AC25" s="368"/>
      <c r="AD25" s="368"/>
      <c r="AE25" s="368"/>
      <c r="AF25" s="368"/>
      <c r="AG25" s="369"/>
      <c r="AH25" s="370" t="s">
        <v>63</v>
      </c>
      <c r="AI25" s="371"/>
      <c r="AJ25" s="371"/>
      <c r="AK25" s="371"/>
      <c r="AL25" s="372"/>
      <c r="AM25" s="370" t="s">
        <v>63</v>
      </c>
      <c r="AN25" s="371"/>
      <c r="AO25" s="371"/>
      <c r="AP25" s="371"/>
      <c r="AQ25" s="371"/>
      <c r="AR25" s="372"/>
      <c r="AS25" s="370" t="s">
        <v>63</v>
      </c>
      <c r="AT25" s="371"/>
      <c r="AU25" s="371"/>
      <c r="AV25" s="371"/>
      <c r="AW25" s="371"/>
      <c r="AX25" s="373"/>
      <c r="AY25" s="386" t="s">
        <v>108</v>
      </c>
      <c r="AZ25" s="387"/>
      <c r="BA25" s="387"/>
      <c r="BB25" s="387"/>
      <c r="BC25" s="387"/>
      <c r="BD25" s="387"/>
      <c r="BE25" s="387"/>
      <c r="BF25" s="387"/>
      <c r="BG25" s="387"/>
      <c r="BH25" s="387"/>
      <c r="BI25" s="387"/>
      <c r="BJ25" s="387"/>
      <c r="BK25" s="387"/>
      <c r="BL25" s="387"/>
      <c r="BM25" s="388"/>
      <c r="BN25" s="389">
        <v>645854</v>
      </c>
      <c r="BO25" s="390"/>
      <c r="BP25" s="390"/>
      <c r="BQ25" s="390"/>
      <c r="BR25" s="390"/>
      <c r="BS25" s="390"/>
      <c r="BT25" s="390"/>
      <c r="BU25" s="391"/>
      <c r="BV25" s="389">
        <v>753961</v>
      </c>
      <c r="BW25" s="390"/>
      <c r="BX25" s="390"/>
      <c r="BY25" s="390"/>
      <c r="BZ25" s="390"/>
      <c r="CA25" s="390"/>
      <c r="CB25" s="390"/>
      <c r="CC25" s="391"/>
      <c r="CD25" s="49"/>
      <c r="CE25" s="392"/>
      <c r="CF25" s="392"/>
      <c r="CG25" s="392"/>
      <c r="CH25" s="392"/>
      <c r="CI25" s="392"/>
      <c r="CJ25" s="392"/>
      <c r="CK25" s="392"/>
      <c r="CL25" s="392"/>
      <c r="CM25" s="392"/>
      <c r="CN25" s="392"/>
      <c r="CO25" s="392"/>
      <c r="CP25" s="392"/>
      <c r="CQ25" s="392"/>
      <c r="CR25" s="392"/>
      <c r="CS25" s="393"/>
      <c r="CT25" s="364"/>
      <c r="CU25" s="365"/>
      <c r="CV25" s="365"/>
      <c r="CW25" s="365"/>
      <c r="CX25" s="365"/>
      <c r="CY25" s="365"/>
      <c r="CZ25" s="365"/>
      <c r="DA25" s="366"/>
      <c r="DB25" s="364"/>
      <c r="DC25" s="365"/>
      <c r="DD25" s="365"/>
      <c r="DE25" s="365"/>
      <c r="DF25" s="365"/>
      <c r="DG25" s="365"/>
      <c r="DH25" s="365"/>
      <c r="DI25" s="366"/>
    </row>
    <row r="26" spans="1:113" ht="18.75" customHeight="1" x14ac:dyDescent="0.15">
      <c r="A26" s="40"/>
      <c r="B26" s="410"/>
      <c r="C26" s="411"/>
      <c r="D26" s="412"/>
      <c r="E26" s="367" t="s">
        <v>109</v>
      </c>
      <c r="F26" s="368"/>
      <c r="G26" s="368"/>
      <c r="H26" s="368"/>
      <c r="I26" s="368"/>
      <c r="J26" s="368"/>
      <c r="K26" s="369"/>
      <c r="L26" s="370">
        <v>1</v>
      </c>
      <c r="M26" s="371"/>
      <c r="N26" s="371"/>
      <c r="O26" s="371"/>
      <c r="P26" s="372"/>
      <c r="Q26" s="370">
        <v>5930</v>
      </c>
      <c r="R26" s="371"/>
      <c r="S26" s="371"/>
      <c r="T26" s="371"/>
      <c r="U26" s="371"/>
      <c r="V26" s="372"/>
      <c r="W26" s="429"/>
      <c r="X26" s="411"/>
      <c r="Y26" s="412"/>
      <c r="Z26" s="367" t="s">
        <v>110</v>
      </c>
      <c r="AA26" s="405"/>
      <c r="AB26" s="405"/>
      <c r="AC26" s="405"/>
      <c r="AD26" s="405"/>
      <c r="AE26" s="405"/>
      <c r="AF26" s="405"/>
      <c r="AG26" s="406"/>
      <c r="AH26" s="370">
        <v>2</v>
      </c>
      <c r="AI26" s="371"/>
      <c r="AJ26" s="371"/>
      <c r="AK26" s="371"/>
      <c r="AL26" s="372"/>
      <c r="AM26" s="370" t="s">
        <v>111</v>
      </c>
      <c r="AN26" s="371"/>
      <c r="AO26" s="371"/>
      <c r="AP26" s="371"/>
      <c r="AQ26" s="371"/>
      <c r="AR26" s="372"/>
      <c r="AS26" s="370" t="s">
        <v>111</v>
      </c>
      <c r="AT26" s="371"/>
      <c r="AU26" s="371"/>
      <c r="AV26" s="371"/>
      <c r="AW26" s="371"/>
      <c r="AX26" s="373"/>
      <c r="AY26" s="403" t="s">
        <v>112</v>
      </c>
      <c r="AZ26" s="348"/>
      <c r="BA26" s="348"/>
      <c r="BB26" s="348"/>
      <c r="BC26" s="348"/>
      <c r="BD26" s="348"/>
      <c r="BE26" s="348"/>
      <c r="BF26" s="348"/>
      <c r="BG26" s="348"/>
      <c r="BH26" s="348"/>
      <c r="BI26" s="348"/>
      <c r="BJ26" s="348"/>
      <c r="BK26" s="348"/>
      <c r="BL26" s="348"/>
      <c r="BM26" s="404"/>
      <c r="BN26" s="394" t="s">
        <v>63</v>
      </c>
      <c r="BO26" s="395"/>
      <c r="BP26" s="395"/>
      <c r="BQ26" s="395"/>
      <c r="BR26" s="395"/>
      <c r="BS26" s="395"/>
      <c r="BT26" s="395"/>
      <c r="BU26" s="396"/>
      <c r="BV26" s="394" t="s">
        <v>63</v>
      </c>
      <c r="BW26" s="395"/>
      <c r="BX26" s="395"/>
      <c r="BY26" s="395"/>
      <c r="BZ26" s="395"/>
      <c r="CA26" s="395"/>
      <c r="CB26" s="395"/>
      <c r="CC26" s="396"/>
      <c r="CD26" s="49"/>
      <c r="CE26" s="392"/>
      <c r="CF26" s="392"/>
      <c r="CG26" s="392"/>
      <c r="CH26" s="392"/>
      <c r="CI26" s="392"/>
      <c r="CJ26" s="392"/>
      <c r="CK26" s="392"/>
      <c r="CL26" s="392"/>
      <c r="CM26" s="392"/>
      <c r="CN26" s="392"/>
      <c r="CO26" s="392"/>
      <c r="CP26" s="392"/>
      <c r="CQ26" s="392"/>
      <c r="CR26" s="392"/>
      <c r="CS26" s="393"/>
      <c r="CT26" s="364"/>
      <c r="CU26" s="365"/>
      <c r="CV26" s="365"/>
      <c r="CW26" s="365"/>
      <c r="CX26" s="365"/>
      <c r="CY26" s="365"/>
      <c r="CZ26" s="365"/>
      <c r="DA26" s="366"/>
      <c r="DB26" s="364"/>
      <c r="DC26" s="365"/>
      <c r="DD26" s="365"/>
      <c r="DE26" s="365"/>
      <c r="DF26" s="365"/>
      <c r="DG26" s="365"/>
      <c r="DH26" s="365"/>
      <c r="DI26" s="366"/>
    </row>
    <row r="27" spans="1:113" ht="18.75" customHeight="1" thickBot="1" x14ac:dyDescent="0.2">
      <c r="A27" s="40"/>
      <c r="B27" s="410"/>
      <c r="C27" s="411"/>
      <c r="D27" s="412"/>
      <c r="E27" s="367" t="s">
        <v>113</v>
      </c>
      <c r="F27" s="368"/>
      <c r="G27" s="368"/>
      <c r="H27" s="368"/>
      <c r="I27" s="368"/>
      <c r="J27" s="368"/>
      <c r="K27" s="369"/>
      <c r="L27" s="370">
        <v>1</v>
      </c>
      <c r="M27" s="371"/>
      <c r="N27" s="371"/>
      <c r="O27" s="371"/>
      <c r="P27" s="372"/>
      <c r="Q27" s="370">
        <v>3490</v>
      </c>
      <c r="R27" s="371"/>
      <c r="S27" s="371"/>
      <c r="T27" s="371"/>
      <c r="U27" s="371"/>
      <c r="V27" s="372"/>
      <c r="W27" s="429"/>
      <c r="X27" s="411"/>
      <c r="Y27" s="412"/>
      <c r="Z27" s="367" t="s">
        <v>114</v>
      </c>
      <c r="AA27" s="368"/>
      <c r="AB27" s="368"/>
      <c r="AC27" s="368"/>
      <c r="AD27" s="368"/>
      <c r="AE27" s="368"/>
      <c r="AF27" s="368"/>
      <c r="AG27" s="369"/>
      <c r="AH27" s="370">
        <v>2</v>
      </c>
      <c r="AI27" s="371"/>
      <c r="AJ27" s="371"/>
      <c r="AK27" s="371"/>
      <c r="AL27" s="372"/>
      <c r="AM27" s="370" t="s">
        <v>111</v>
      </c>
      <c r="AN27" s="371"/>
      <c r="AO27" s="371"/>
      <c r="AP27" s="371"/>
      <c r="AQ27" s="371"/>
      <c r="AR27" s="372"/>
      <c r="AS27" s="370" t="s">
        <v>111</v>
      </c>
      <c r="AT27" s="371"/>
      <c r="AU27" s="371"/>
      <c r="AV27" s="371"/>
      <c r="AW27" s="371"/>
      <c r="AX27" s="373"/>
      <c r="AY27" s="400" t="s">
        <v>115</v>
      </c>
      <c r="AZ27" s="401"/>
      <c r="BA27" s="401"/>
      <c r="BB27" s="401"/>
      <c r="BC27" s="401"/>
      <c r="BD27" s="401"/>
      <c r="BE27" s="401"/>
      <c r="BF27" s="401"/>
      <c r="BG27" s="401"/>
      <c r="BH27" s="401"/>
      <c r="BI27" s="401"/>
      <c r="BJ27" s="401"/>
      <c r="BK27" s="401"/>
      <c r="BL27" s="401"/>
      <c r="BM27" s="402"/>
      <c r="BN27" s="397" t="s">
        <v>63</v>
      </c>
      <c r="BO27" s="398"/>
      <c r="BP27" s="398"/>
      <c r="BQ27" s="398"/>
      <c r="BR27" s="398"/>
      <c r="BS27" s="398"/>
      <c r="BT27" s="398"/>
      <c r="BU27" s="399"/>
      <c r="BV27" s="397" t="s">
        <v>63</v>
      </c>
      <c r="BW27" s="398"/>
      <c r="BX27" s="398"/>
      <c r="BY27" s="398"/>
      <c r="BZ27" s="398"/>
      <c r="CA27" s="398"/>
      <c r="CB27" s="398"/>
      <c r="CC27" s="399"/>
      <c r="CD27" s="43"/>
      <c r="CE27" s="392"/>
      <c r="CF27" s="392"/>
      <c r="CG27" s="392"/>
      <c r="CH27" s="392"/>
      <c r="CI27" s="392"/>
      <c r="CJ27" s="392"/>
      <c r="CK27" s="392"/>
      <c r="CL27" s="392"/>
      <c r="CM27" s="392"/>
      <c r="CN27" s="392"/>
      <c r="CO27" s="392"/>
      <c r="CP27" s="392"/>
      <c r="CQ27" s="392"/>
      <c r="CR27" s="392"/>
      <c r="CS27" s="393"/>
      <c r="CT27" s="364"/>
      <c r="CU27" s="365"/>
      <c r="CV27" s="365"/>
      <c r="CW27" s="365"/>
      <c r="CX27" s="365"/>
      <c r="CY27" s="365"/>
      <c r="CZ27" s="365"/>
      <c r="DA27" s="366"/>
      <c r="DB27" s="364"/>
      <c r="DC27" s="365"/>
      <c r="DD27" s="365"/>
      <c r="DE27" s="365"/>
      <c r="DF27" s="365"/>
      <c r="DG27" s="365"/>
      <c r="DH27" s="365"/>
      <c r="DI27" s="366"/>
    </row>
    <row r="28" spans="1:113" ht="18.75" customHeight="1" x14ac:dyDescent="0.15">
      <c r="A28" s="40"/>
      <c r="B28" s="410"/>
      <c r="C28" s="411"/>
      <c r="D28" s="412"/>
      <c r="E28" s="367" t="s">
        <v>116</v>
      </c>
      <c r="F28" s="368"/>
      <c r="G28" s="368"/>
      <c r="H28" s="368"/>
      <c r="I28" s="368"/>
      <c r="J28" s="368"/>
      <c r="K28" s="369"/>
      <c r="L28" s="370">
        <v>1</v>
      </c>
      <c r="M28" s="371"/>
      <c r="N28" s="371"/>
      <c r="O28" s="371"/>
      <c r="P28" s="372"/>
      <c r="Q28" s="370">
        <v>2970</v>
      </c>
      <c r="R28" s="371"/>
      <c r="S28" s="371"/>
      <c r="T28" s="371"/>
      <c r="U28" s="371"/>
      <c r="V28" s="372"/>
      <c r="W28" s="429"/>
      <c r="X28" s="411"/>
      <c r="Y28" s="412"/>
      <c r="Z28" s="367" t="s">
        <v>117</v>
      </c>
      <c r="AA28" s="368"/>
      <c r="AB28" s="368"/>
      <c r="AC28" s="368"/>
      <c r="AD28" s="368"/>
      <c r="AE28" s="368"/>
      <c r="AF28" s="368"/>
      <c r="AG28" s="369"/>
      <c r="AH28" s="370" t="s">
        <v>63</v>
      </c>
      <c r="AI28" s="371"/>
      <c r="AJ28" s="371"/>
      <c r="AK28" s="371"/>
      <c r="AL28" s="372"/>
      <c r="AM28" s="370" t="s">
        <v>63</v>
      </c>
      <c r="AN28" s="371"/>
      <c r="AO28" s="371"/>
      <c r="AP28" s="371"/>
      <c r="AQ28" s="371"/>
      <c r="AR28" s="372"/>
      <c r="AS28" s="370" t="s">
        <v>63</v>
      </c>
      <c r="AT28" s="371"/>
      <c r="AU28" s="371"/>
      <c r="AV28" s="371"/>
      <c r="AW28" s="371"/>
      <c r="AX28" s="373"/>
      <c r="AY28" s="377" t="s">
        <v>118</v>
      </c>
      <c r="AZ28" s="378"/>
      <c r="BA28" s="378"/>
      <c r="BB28" s="379"/>
      <c r="BC28" s="386" t="s">
        <v>119</v>
      </c>
      <c r="BD28" s="387"/>
      <c r="BE28" s="387"/>
      <c r="BF28" s="387"/>
      <c r="BG28" s="387"/>
      <c r="BH28" s="387"/>
      <c r="BI28" s="387"/>
      <c r="BJ28" s="387"/>
      <c r="BK28" s="387"/>
      <c r="BL28" s="387"/>
      <c r="BM28" s="388"/>
      <c r="BN28" s="389">
        <v>2242323</v>
      </c>
      <c r="BO28" s="390"/>
      <c r="BP28" s="390"/>
      <c r="BQ28" s="390"/>
      <c r="BR28" s="390"/>
      <c r="BS28" s="390"/>
      <c r="BT28" s="390"/>
      <c r="BU28" s="391"/>
      <c r="BV28" s="389">
        <v>2336945</v>
      </c>
      <c r="BW28" s="390"/>
      <c r="BX28" s="390"/>
      <c r="BY28" s="390"/>
      <c r="BZ28" s="390"/>
      <c r="CA28" s="390"/>
      <c r="CB28" s="390"/>
      <c r="CC28" s="391"/>
      <c r="CD28" s="49"/>
      <c r="CE28" s="392"/>
      <c r="CF28" s="392"/>
      <c r="CG28" s="392"/>
      <c r="CH28" s="392"/>
      <c r="CI28" s="392"/>
      <c r="CJ28" s="392"/>
      <c r="CK28" s="392"/>
      <c r="CL28" s="392"/>
      <c r="CM28" s="392"/>
      <c r="CN28" s="392"/>
      <c r="CO28" s="392"/>
      <c r="CP28" s="392"/>
      <c r="CQ28" s="392"/>
      <c r="CR28" s="392"/>
      <c r="CS28" s="393"/>
      <c r="CT28" s="364"/>
      <c r="CU28" s="365"/>
      <c r="CV28" s="365"/>
      <c r="CW28" s="365"/>
      <c r="CX28" s="365"/>
      <c r="CY28" s="365"/>
      <c r="CZ28" s="365"/>
      <c r="DA28" s="366"/>
      <c r="DB28" s="364"/>
      <c r="DC28" s="365"/>
      <c r="DD28" s="365"/>
      <c r="DE28" s="365"/>
      <c r="DF28" s="365"/>
      <c r="DG28" s="365"/>
      <c r="DH28" s="365"/>
      <c r="DI28" s="366"/>
    </row>
    <row r="29" spans="1:113" ht="18.75" customHeight="1" x14ac:dyDescent="0.15">
      <c r="A29" s="40"/>
      <c r="B29" s="410"/>
      <c r="C29" s="411"/>
      <c r="D29" s="412"/>
      <c r="E29" s="367" t="s">
        <v>120</v>
      </c>
      <c r="F29" s="368"/>
      <c r="G29" s="368"/>
      <c r="H29" s="368"/>
      <c r="I29" s="368"/>
      <c r="J29" s="368"/>
      <c r="K29" s="369"/>
      <c r="L29" s="370">
        <v>12</v>
      </c>
      <c r="M29" s="371"/>
      <c r="N29" s="371"/>
      <c r="O29" s="371"/>
      <c r="P29" s="372"/>
      <c r="Q29" s="370">
        <v>2800</v>
      </c>
      <c r="R29" s="371"/>
      <c r="S29" s="371"/>
      <c r="T29" s="371"/>
      <c r="U29" s="371"/>
      <c r="V29" s="372"/>
      <c r="W29" s="430"/>
      <c r="X29" s="431"/>
      <c r="Y29" s="432"/>
      <c r="Z29" s="367" t="s">
        <v>121</v>
      </c>
      <c r="AA29" s="368"/>
      <c r="AB29" s="368"/>
      <c r="AC29" s="368"/>
      <c r="AD29" s="368"/>
      <c r="AE29" s="368"/>
      <c r="AF29" s="368"/>
      <c r="AG29" s="369"/>
      <c r="AH29" s="370">
        <v>160</v>
      </c>
      <c r="AI29" s="371"/>
      <c r="AJ29" s="371"/>
      <c r="AK29" s="371"/>
      <c r="AL29" s="372"/>
      <c r="AM29" s="370">
        <v>522068</v>
      </c>
      <c r="AN29" s="371"/>
      <c r="AO29" s="371"/>
      <c r="AP29" s="371"/>
      <c r="AQ29" s="371"/>
      <c r="AR29" s="372"/>
      <c r="AS29" s="370">
        <v>3263</v>
      </c>
      <c r="AT29" s="371"/>
      <c r="AU29" s="371"/>
      <c r="AV29" s="371"/>
      <c r="AW29" s="371"/>
      <c r="AX29" s="373"/>
      <c r="AY29" s="380"/>
      <c r="AZ29" s="381"/>
      <c r="BA29" s="381"/>
      <c r="BB29" s="382"/>
      <c r="BC29" s="374" t="s">
        <v>122</v>
      </c>
      <c r="BD29" s="375"/>
      <c r="BE29" s="375"/>
      <c r="BF29" s="375"/>
      <c r="BG29" s="375"/>
      <c r="BH29" s="375"/>
      <c r="BI29" s="375"/>
      <c r="BJ29" s="375"/>
      <c r="BK29" s="375"/>
      <c r="BL29" s="375"/>
      <c r="BM29" s="376"/>
      <c r="BN29" s="394">
        <v>177100</v>
      </c>
      <c r="BO29" s="395"/>
      <c r="BP29" s="395"/>
      <c r="BQ29" s="395"/>
      <c r="BR29" s="395"/>
      <c r="BS29" s="395"/>
      <c r="BT29" s="395"/>
      <c r="BU29" s="396"/>
      <c r="BV29" s="394">
        <v>130577</v>
      </c>
      <c r="BW29" s="395"/>
      <c r="BX29" s="395"/>
      <c r="BY29" s="395"/>
      <c r="BZ29" s="395"/>
      <c r="CA29" s="395"/>
      <c r="CB29" s="395"/>
      <c r="CC29" s="396"/>
      <c r="CD29" s="43"/>
      <c r="CE29" s="392"/>
      <c r="CF29" s="392"/>
      <c r="CG29" s="392"/>
      <c r="CH29" s="392"/>
      <c r="CI29" s="392"/>
      <c r="CJ29" s="392"/>
      <c r="CK29" s="392"/>
      <c r="CL29" s="392"/>
      <c r="CM29" s="392"/>
      <c r="CN29" s="392"/>
      <c r="CO29" s="392"/>
      <c r="CP29" s="392"/>
      <c r="CQ29" s="392"/>
      <c r="CR29" s="392"/>
      <c r="CS29" s="393"/>
      <c r="CT29" s="364"/>
      <c r="CU29" s="365"/>
      <c r="CV29" s="365"/>
      <c r="CW29" s="365"/>
      <c r="CX29" s="365"/>
      <c r="CY29" s="365"/>
      <c r="CZ29" s="365"/>
      <c r="DA29" s="366"/>
      <c r="DB29" s="364"/>
      <c r="DC29" s="365"/>
      <c r="DD29" s="365"/>
      <c r="DE29" s="365"/>
      <c r="DF29" s="365"/>
      <c r="DG29" s="365"/>
      <c r="DH29" s="365"/>
      <c r="DI29" s="366"/>
    </row>
    <row r="30" spans="1:113" ht="18.75" customHeight="1" thickBot="1" x14ac:dyDescent="0.2">
      <c r="A30" s="40"/>
      <c r="B30" s="413"/>
      <c r="C30" s="414"/>
      <c r="D30" s="415"/>
      <c r="E30" s="349"/>
      <c r="F30" s="350"/>
      <c r="G30" s="350"/>
      <c r="H30" s="350"/>
      <c r="I30" s="350"/>
      <c r="J30" s="350"/>
      <c r="K30" s="351"/>
      <c r="L30" s="352"/>
      <c r="M30" s="353"/>
      <c r="N30" s="353"/>
      <c r="O30" s="353"/>
      <c r="P30" s="354"/>
      <c r="Q30" s="352"/>
      <c r="R30" s="353"/>
      <c r="S30" s="353"/>
      <c r="T30" s="353"/>
      <c r="U30" s="353"/>
      <c r="V30" s="354"/>
      <c r="W30" s="355" t="s">
        <v>123</v>
      </c>
      <c r="X30" s="356"/>
      <c r="Y30" s="356"/>
      <c r="Z30" s="356"/>
      <c r="AA30" s="356"/>
      <c r="AB30" s="356"/>
      <c r="AC30" s="356"/>
      <c r="AD30" s="356"/>
      <c r="AE30" s="356"/>
      <c r="AF30" s="356"/>
      <c r="AG30" s="357"/>
      <c r="AH30" s="358">
        <v>99.5</v>
      </c>
      <c r="AI30" s="359"/>
      <c r="AJ30" s="359"/>
      <c r="AK30" s="359"/>
      <c r="AL30" s="359"/>
      <c r="AM30" s="359"/>
      <c r="AN30" s="359"/>
      <c r="AO30" s="359"/>
      <c r="AP30" s="359"/>
      <c r="AQ30" s="359"/>
      <c r="AR30" s="359"/>
      <c r="AS30" s="359"/>
      <c r="AT30" s="359"/>
      <c r="AU30" s="359"/>
      <c r="AV30" s="359"/>
      <c r="AW30" s="359"/>
      <c r="AX30" s="360"/>
      <c r="AY30" s="383"/>
      <c r="AZ30" s="384"/>
      <c r="BA30" s="384"/>
      <c r="BB30" s="385"/>
      <c r="BC30" s="361" t="s">
        <v>124</v>
      </c>
      <c r="BD30" s="362"/>
      <c r="BE30" s="362"/>
      <c r="BF30" s="362"/>
      <c r="BG30" s="362"/>
      <c r="BH30" s="362"/>
      <c r="BI30" s="362"/>
      <c r="BJ30" s="362"/>
      <c r="BK30" s="362"/>
      <c r="BL30" s="362"/>
      <c r="BM30" s="363"/>
      <c r="BN30" s="397">
        <v>2163488</v>
      </c>
      <c r="BO30" s="398"/>
      <c r="BP30" s="398"/>
      <c r="BQ30" s="398"/>
      <c r="BR30" s="398"/>
      <c r="BS30" s="398"/>
      <c r="BT30" s="398"/>
      <c r="BU30" s="399"/>
      <c r="BV30" s="397">
        <v>2485338</v>
      </c>
      <c r="BW30" s="398"/>
      <c r="BX30" s="398"/>
      <c r="BY30" s="398"/>
      <c r="BZ30" s="398"/>
      <c r="CA30" s="398"/>
      <c r="CB30" s="398"/>
      <c r="CC30" s="399"/>
      <c r="CD30" s="51"/>
      <c r="CE30" s="60"/>
      <c r="CF30" s="60"/>
      <c r="CG30" s="60"/>
      <c r="CH30" s="60"/>
      <c r="CI30" s="60"/>
      <c r="CJ30" s="60"/>
      <c r="CK30" s="60"/>
      <c r="CL30" s="60"/>
      <c r="CM30" s="60"/>
      <c r="CN30" s="60"/>
      <c r="CO30" s="60"/>
      <c r="CP30" s="60"/>
      <c r="CQ30" s="60"/>
      <c r="CR30" s="60"/>
      <c r="CS30" s="61"/>
      <c r="CT30" s="62"/>
      <c r="CU30" s="63"/>
      <c r="CV30" s="63"/>
      <c r="CW30" s="63"/>
      <c r="CX30" s="63"/>
      <c r="CY30" s="63"/>
      <c r="CZ30" s="63"/>
      <c r="DA30" s="64"/>
      <c r="DB30" s="62"/>
      <c r="DC30" s="63"/>
      <c r="DD30" s="63"/>
      <c r="DE30" s="63"/>
      <c r="DF30" s="63"/>
      <c r="DG30" s="63"/>
      <c r="DH30" s="63"/>
      <c r="DI30" s="64"/>
    </row>
    <row r="31" spans="1:113" ht="13.5" customHeight="1" x14ac:dyDescent="0.15">
      <c r="A31" s="40"/>
      <c r="B31" s="65"/>
      <c r="DI31" s="66"/>
    </row>
    <row r="32" spans="1:113" ht="13.5" customHeight="1" x14ac:dyDescent="0.15">
      <c r="A32" s="40"/>
      <c r="B32" s="67"/>
      <c r="C32" s="347" t="s">
        <v>125</v>
      </c>
      <c r="D32" s="347"/>
      <c r="E32" s="347"/>
      <c r="F32" s="347"/>
      <c r="G32" s="347"/>
      <c r="H32" s="347"/>
      <c r="I32" s="347"/>
      <c r="J32" s="347"/>
      <c r="K32" s="347"/>
      <c r="L32" s="347"/>
      <c r="M32" s="347"/>
      <c r="N32" s="347"/>
      <c r="O32" s="347"/>
      <c r="P32" s="347"/>
      <c r="Q32" s="347"/>
      <c r="R32" s="347"/>
      <c r="S32" s="347"/>
      <c r="U32" s="348" t="s">
        <v>126</v>
      </c>
      <c r="V32" s="348"/>
      <c r="W32" s="348"/>
      <c r="X32" s="348"/>
      <c r="Y32" s="348"/>
      <c r="Z32" s="348"/>
      <c r="AA32" s="348"/>
      <c r="AB32" s="348"/>
      <c r="AC32" s="348"/>
      <c r="AD32" s="348"/>
      <c r="AE32" s="348"/>
      <c r="AF32" s="348"/>
      <c r="AG32" s="348"/>
      <c r="AH32" s="348"/>
      <c r="AI32" s="348"/>
      <c r="AJ32" s="348"/>
      <c r="AK32" s="348"/>
      <c r="AM32" s="348" t="s">
        <v>127</v>
      </c>
      <c r="AN32" s="348"/>
      <c r="AO32" s="348"/>
      <c r="AP32" s="348"/>
      <c r="AQ32" s="348"/>
      <c r="AR32" s="348"/>
      <c r="AS32" s="348"/>
      <c r="AT32" s="348"/>
      <c r="AU32" s="348"/>
      <c r="AV32" s="348"/>
      <c r="AW32" s="348"/>
      <c r="AX32" s="348"/>
      <c r="AY32" s="348"/>
      <c r="AZ32" s="348"/>
      <c r="BA32" s="348"/>
      <c r="BB32" s="348"/>
      <c r="BC32" s="348"/>
      <c r="BE32" s="348" t="s">
        <v>128</v>
      </c>
      <c r="BF32" s="348"/>
      <c r="BG32" s="348"/>
      <c r="BH32" s="348"/>
      <c r="BI32" s="348"/>
      <c r="BJ32" s="348"/>
      <c r="BK32" s="348"/>
      <c r="BL32" s="348"/>
      <c r="BM32" s="348"/>
      <c r="BN32" s="348"/>
      <c r="BO32" s="348"/>
      <c r="BP32" s="348"/>
      <c r="BQ32" s="348"/>
      <c r="BR32" s="348"/>
      <c r="BS32" s="348"/>
      <c r="BT32" s="348"/>
      <c r="BU32" s="348"/>
      <c r="BW32" s="348" t="s">
        <v>129</v>
      </c>
      <c r="BX32" s="348"/>
      <c r="BY32" s="348"/>
      <c r="BZ32" s="348"/>
      <c r="CA32" s="348"/>
      <c r="CB32" s="348"/>
      <c r="CC32" s="348"/>
      <c r="CD32" s="348"/>
      <c r="CE32" s="348"/>
      <c r="CF32" s="348"/>
      <c r="CG32" s="348"/>
      <c r="CH32" s="348"/>
      <c r="CI32" s="348"/>
      <c r="CJ32" s="348"/>
      <c r="CK32" s="348"/>
      <c r="CL32" s="348"/>
      <c r="CM32" s="348"/>
      <c r="CO32" s="348" t="s">
        <v>130</v>
      </c>
      <c r="CP32" s="348"/>
      <c r="CQ32" s="348"/>
      <c r="CR32" s="348"/>
      <c r="CS32" s="348"/>
      <c r="CT32" s="348"/>
      <c r="CU32" s="348"/>
      <c r="CV32" s="348"/>
      <c r="CW32" s="348"/>
      <c r="CX32" s="348"/>
      <c r="CY32" s="348"/>
      <c r="CZ32" s="348"/>
      <c r="DA32" s="348"/>
      <c r="DB32" s="348"/>
      <c r="DC32" s="348"/>
      <c r="DD32" s="348"/>
      <c r="DE32" s="348"/>
      <c r="DI32" s="66"/>
    </row>
    <row r="33" spans="1:113" ht="13.5" customHeight="1" x14ac:dyDescent="0.15">
      <c r="A33" s="40"/>
      <c r="B33" s="67"/>
      <c r="C33" s="346" t="s">
        <v>131</v>
      </c>
      <c r="D33" s="346"/>
      <c r="E33" s="345" t="s">
        <v>132</v>
      </c>
      <c r="F33" s="345"/>
      <c r="G33" s="345"/>
      <c r="H33" s="345"/>
      <c r="I33" s="345"/>
      <c r="J33" s="345"/>
      <c r="K33" s="345"/>
      <c r="L33" s="345"/>
      <c r="M33" s="345"/>
      <c r="N33" s="345"/>
      <c r="O33" s="345"/>
      <c r="P33" s="345"/>
      <c r="Q33" s="345"/>
      <c r="R33" s="345"/>
      <c r="S33" s="345"/>
      <c r="T33" s="44"/>
      <c r="U33" s="346" t="s">
        <v>131</v>
      </c>
      <c r="V33" s="346"/>
      <c r="W33" s="345" t="s">
        <v>132</v>
      </c>
      <c r="X33" s="345"/>
      <c r="Y33" s="345"/>
      <c r="Z33" s="345"/>
      <c r="AA33" s="345"/>
      <c r="AB33" s="345"/>
      <c r="AC33" s="345"/>
      <c r="AD33" s="345"/>
      <c r="AE33" s="345"/>
      <c r="AF33" s="345"/>
      <c r="AG33" s="345"/>
      <c r="AH33" s="345"/>
      <c r="AI33" s="345"/>
      <c r="AJ33" s="345"/>
      <c r="AK33" s="345"/>
      <c r="AL33" s="44"/>
      <c r="AM33" s="346" t="s">
        <v>131</v>
      </c>
      <c r="AN33" s="346"/>
      <c r="AO33" s="345" t="s">
        <v>132</v>
      </c>
      <c r="AP33" s="345"/>
      <c r="AQ33" s="345"/>
      <c r="AR33" s="345"/>
      <c r="AS33" s="345"/>
      <c r="AT33" s="345"/>
      <c r="AU33" s="345"/>
      <c r="AV33" s="345"/>
      <c r="AW33" s="345"/>
      <c r="AX33" s="345"/>
      <c r="AY33" s="345"/>
      <c r="AZ33" s="345"/>
      <c r="BA33" s="345"/>
      <c r="BB33" s="345"/>
      <c r="BC33" s="345"/>
      <c r="BD33" s="50"/>
      <c r="BE33" s="345" t="s">
        <v>133</v>
      </c>
      <c r="BF33" s="345"/>
      <c r="BG33" s="345" t="s">
        <v>134</v>
      </c>
      <c r="BH33" s="345"/>
      <c r="BI33" s="345"/>
      <c r="BJ33" s="345"/>
      <c r="BK33" s="345"/>
      <c r="BL33" s="345"/>
      <c r="BM33" s="345"/>
      <c r="BN33" s="345"/>
      <c r="BO33" s="345"/>
      <c r="BP33" s="345"/>
      <c r="BQ33" s="345"/>
      <c r="BR33" s="345"/>
      <c r="BS33" s="345"/>
      <c r="BT33" s="345"/>
      <c r="BU33" s="345"/>
      <c r="BV33" s="50"/>
      <c r="BW33" s="346" t="s">
        <v>133</v>
      </c>
      <c r="BX33" s="346"/>
      <c r="BY33" s="345" t="s">
        <v>135</v>
      </c>
      <c r="BZ33" s="345"/>
      <c r="CA33" s="345"/>
      <c r="CB33" s="345"/>
      <c r="CC33" s="345"/>
      <c r="CD33" s="345"/>
      <c r="CE33" s="345"/>
      <c r="CF33" s="345"/>
      <c r="CG33" s="345"/>
      <c r="CH33" s="345"/>
      <c r="CI33" s="345"/>
      <c r="CJ33" s="345"/>
      <c r="CK33" s="345"/>
      <c r="CL33" s="345"/>
      <c r="CM33" s="345"/>
      <c r="CN33" s="44"/>
      <c r="CO33" s="346" t="s">
        <v>131</v>
      </c>
      <c r="CP33" s="346"/>
      <c r="CQ33" s="345" t="s">
        <v>136</v>
      </c>
      <c r="CR33" s="345"/>
      <c r="CS33" s="345"/>
      <c r="CT33" s="345"/>
      <c r="CU33" s="345"/>
      <c r="CV33" s="345"/>
      <c r="CW33" s="345"/>
      <c r="CX33" s="345"/>
      <c r="CY33" s="345"/>
      <c r="CZ33" s="345"/>
      <c r="DA33" s="345"/>
      <c r="DB33" s="345"/>
      <c r="DC33" s="345"/>
      <c r="DD33" s="345"/>
      <c r="DE33" s="345"/>
      <c r="DF33" s="44"/>
      <c r="DG33" s="344" t="s">
        <v>137</v>
      </c>
      <c r="DH33" s="344"/>
      <c r="DI33" s="45"/>
    </row>
    <row r="34" spans="1:113" ht="32.25" customHeight="1" x14ac:dyDescent="0.15">
      <c r="A34" s="40"/>
      <c r="B34" s="67"/>
      <c r="C34" s="342">
        <f>IF(E34="","",1)</f>
        <v>1</v>
      </c>
      <c r="D34" s="342"/>
      <c r="E34" s="343" t="str">
        <f>IF('各会計、関係団体の財政状況及び健全化判断比率'!B7="","",'各会計、関係団体の財政状況及び健全化判断比率'!B7)</f>
        <v>一般会計</v>
      </c>
      <c r="F34" s="343"/>
      <c r="G34" s="343"/>
      <c r="H34" s="343"/>
      <c r="I34" s="343"/>
      <c r="J34" s="343"/>
      <c r="K34" s="343"/>
      <c r="L34" s="343"/>
      <c r="M34" s="343"/>
      <c r="N34" s="343"/>
      <c r="O34" s="343"/>
      <c r="P34" s="343"/>
      <c r="Q34" s="343"/>
      <c r="R34" s="343"/>
      <c r="S34" s="343"/>
      <c r="T34" s="40"/>
      <c r="U34" s="342">
        <f>IF(W34="","",MAX(C34:D43)+1)</f>
        <v>3</v>
      </c>
      <c r="V34" s="342"/>
      <c r="W34" s="343" t="str">
        <f>IF('各会計、関係団体の財政状況及び健全化判断比率'!B28="","",'各会計、関係団体の財政状況及び健全化判断比率'!B28)</f>
        <v>国民健康保険事業特別会計</v>
      </c>
      <c r="X34" s="343"/>
      <c r="Y34" s="343"/>
      <c r="Z34" s="343"/>
      <c r="AA34" s="343"/>
      <c r="AB34" s="343"/>
      <c r="AC34" s="343"/>
      <c r="AD34" s="343"/>
      <c r="AE34" s="343"/>
      <c r="AF34" s="343"/>
      <c r="AG34" s="343"/>
      <c r="AH34" s="343"/>
      <c r="AI34" s="343"/>
      <c r="AJ34" s="343"/>
      <c r="AK34" s="343"/>
      <c r="AL34" s="40"/>
      <c r="AM34" s="342">
        <f>IF(AO34="","",MAX(C34:D43,U34:V43)+1)</f>
        <v>5</v>
      </c>
      <c r="AN34" s="342"/>
      <c r="AO34" s="343" t="str">
        <f>IF('各会計、関係団体の財政状況及び健全化判断比率'!B30="","",'各会計、関係団体の財政状況及び健全化判断比率'!B30)</f>
        <v>水道事業会計</v>
      </c>
      <c r="AP34" s="343"/>
      <c r="AQ34" s="343"/>
      <c r="AR34" s="343"/>
      <c r="AS34" s="343"/>
      <c r="AT34" s="343"/>
      <c r="AU34" s="343"/>
      <c r="AV34" s="343"/>
      <c r="AW34" s="343"/>
      <c r="AX34" s="343"/>
      <c r="AY34" s="343"/>
      <c r="AZ34" s="343"/>
      <c r="BA34" s="343"/>
      <c r="BB34" s="343"/>
      <c r="BC34" s="343"/>
      <c r="BD34" s="40"/>
      <c r="BE34" s="342">
        <f>IF(BG34="","",MAX(C34:D43,U34:V43,AM34:AN43)+1)</f>
        <v>7</v>
      </c>
      <c r="BF34" s="342"/>
      <c r="BG34" s="343" t="str">
        <f>IF('各会計、関係団体の財政状況及び健全化判断比率'!B32="","",'各会計、関係団体の財政状況及び健全化判断比率'!B32)</f>
        <v>工業用地造成事業特別会計</v>
      </c>
      <c r="BH34" s="343"/>
      <c r="BI34" s="343"/>
      <c r="BJ34" s="343"/>
      <c r="BK34" s="343"/>
      <c r="BL34" s="343"/>
      <c r="BM34" s="343"/>
      <c r="BN34" s="343"/>
      <c r="BO34" s="343"/>
      <c r="BP34" s="343"/>
      <c r="BQ34" s="343"/>
      <c r="BR34" s="343"/>
      <c r="BS34" s="343"/>
      <c r="BT34" s="343"/>
      <c r="BU34" s="343"/>
      <c r="BV34" s="40"/>
      <c r="BW34" s="342">
        <f>IF(BY34="","",MAX(C34:D43,U34:V43,AM34:AN43,BE34:BF43)+1)</f>
        <v>8</v>
      </c>
      <c r="BX34" s="342"/>
      <c r="BY34" s="343" t="str">
        <f>IF('各会計、関係団体の財政状況及び健全化判断比率'!B68="","",'各会計、関係団体の財政状況及び健全化判断比率'!B68)</f>
        <v>両筑衛生施設組合</v>
      </c>
      <c r="BZ34" s="343"/>
      <c r="CA34" s="343"/>
      <c r="CB34" s="343"/>
      <c r="CC34" s="343"/>
      <c r="CD34" s="343"/>
      <c r="CE34" s="343"/>
      <c r="CF34" s="343"/>
      <c r="CG34" s="343"/>
      <c r="CH34" s="343"/>
      <c r="CI34" s="343"/>
      <c r="CJ34" s="343"/>
      <c r="CK34" s="343"/>
      <c r="CL34" s="343"/>
      <c r="CM34" s="343"/>
      <c r="CN34" s="40"/>
      <c r="CO34" s="342">
        <f>IF(CQ34="","",MAX(C34:D43,U34:V43,AM34:AN43,BE34:BF43,BW34:BX43)+1)</f>
        <v>18</v>
      </c>
      <c r="CP34" s="342"/>
      <c r="CQ34" s="343" t="str">
        <f>IF('各会計、関係団体の財政状況及び健全化判断比率'!BS7="","",'各会計、関係団体の財政状況及び健全化判断比率'!BS7)</f>
        <v>筑前町ファーマーズマーケットみなみの里</v>
      </c>
      <c r="CR34" s="343"/>
      <c r="CS34" s="343"/>
      <c r="CT34" s="343"/>
      <c r="CU34" s="343"/>
      <c r="CV34" s="343"/>
      <c r="CW34" s="343"/>
      <c r="CX34" s="343"/>
      <c r="CY34" s="343"/>
      <c r="CZ34" s="343"/>
      <c r="DA34" s="343"/>
      <c r="DB34" s="343"/>
      <c r="DC34" s="343"/>
      <c r="DD34" s="343"/>
      <c r="DE34" s="343"/>
      <c r="DG34" s="340" t="str">
        <f>IF('各会計、関係団体の財政状況及び健全化判断比率'!BR7="","",'各会計、関係団体の財政状況及び健全化判断比率'!BR7)</f>
        <v/>
      </c>
      <c r="DH34" s="340"/>
      <c r="DI34" s="45"/>
    </row>
    <row r="35" spans="1:113" ht="32.25" customHeight="1" x14ac:dyDescent="0.15">
      <c r="A35" s="40"/>
      <c r="B35" s="67"/>
      <c r="C35" s="342">
        <f>IF(E35="","",C34+1)</f>
        <v>2</v>
      </c>
      <c r="D35" s="342"/>
      <c r="E35" s="343" t="str">
        <f>IF('各会計、関係団体の財政状況及び健全化判断比率'!B8="","",'各会計、関係団体の財政状況及び健全化判断比率'!B8)</f>
        <v>住宅新築資金等貸付事業特別会計</v>
      </c>
      <c r="F35" s="343"/>
      <c r="G35" s="343"/>
      <c r="H35" s="343"/>
      <c r="I35" s="343"/>
      <c r="J35" s="343"/>
      <c r="K35" s="343"/>
      <c r="L35" s="343"/>
      <c r="M35" s="343"/>
      <c r="N35" s="343"/>
      <c r="O35" s="343"/>
      <c r="P35" s="343"/>
      <c r="Q35" s="343"/>
      <c r="R35" s="343"/>
      <c r="S35" s="343"/>
      <c r="T35" s="40"/>
      <c r="U35" s="342">
        <f>IF(W35="","",U34+1)</f>
        <v>4</v>
      </c>
      <c r="V35" s="342"/>
      <c r="W35" s="343" t="str">
        <f>IF('各会計、関係団体の財政状況及び健全化判断比率'!B29="","",'各会計、関係団体の財政状況及び健全化判断比率'!B29)</f>
        <v>後期高齢者医療特別会計</v>
      </c>
      <c r="X35" s="343"/>
      <c r="Y35" s="343"/>
      <c r="Z35" s="343"/>
      <c r="AA35" s="343"/>
      <c r="AB35" s="343"/>
      <c r="AC35" s="343"/>
      <c r="AD35" s="343"/>
      <c r="AE35" s="343"/>
      <c r="AF35" s="343"/>
      <c r="AG35" s="343"/>
      <c r="AH35" s="343"/>
      <c r="AI35" s="343"/>
      <c r="AJ35" s="343"/>
      <c r="AK35" s="343"/>
      <c r="AL35" s="40"/>
      <c r="AM35" s="342">
        <f t="shared" ref="AM35:AM43" si="0">IF(AO35="","",AM34+1)</f>
        <v>6</v>
      </c>
      <c r="AN35" s="342"/>
      <c r="AO35" s="343" t="str">
        <f>IF('各会計、関係団体の財政状況及び健全化判断比率'!B31="","",'各会計、関係団体の財政状況及び健全化判断比率'!B31)</f>
        <v>下水道事業会計</v>
      </c>
      <c r="AP35" s="343"/>
      <c r="AQ35" s="343"/>
      <c r="AR35" s="343"/>
      <c r="AS35" s="343"/>
      <c r="AT35" s="343"/>
      <c r="AU35" s="343"/>
      <c r="AV35" s="343"/>
      <c r="AW35" s="343"/>
      <c r="AX35" s="343"/>
      <c r="AY35" s="343"/>
      <c r="AZ35" s="343"/>
      <c r="BA35" s="343"/>
      <c r="BB35" s="343"/>
      <c r="BC35" s="343"/>
      <c r="BD35" s="40"/>
      <c r="BE35" s="342" t="str">
        <f t="shared" ref="BE35:BE43" si="1">IF(BG35="","",BE34+1)</f>
        <v/>
      </c>
      <c r="BF35" s="342"/>
      <c r="BG35" s="343"/>
      <c r="BH35" s="343"/>
      <c r="BI35" s="343"/>
      <c r="BJ35" s="343"/>
      <c r="BK35" s="343"/>
      <c r="BL35" s="343"/>
      <c r="BM35" s="343"/>
      <c r="BN35" s="343"/>
      <c r="BO35" s="343"/>
      <c r="BP35" s="343"/>
      <c r="BQ35" s="343"/>
      <c r="BR35" s="343"/>
      <c r="BS35" s="343"/>
      <c r="BT35" s="343"/>
      <c r="BU35" s="343"/>
      <c r="BV35" s="40"/>
      <c r="BW35" s="342">
        <f t="shared" ref="BW35:BW43" si="2">IF(BY35="","",BW34+1)</f>
        <v>9</v>
      </c>
      <c r="BX35" s="342"/>
      <c r="BY35" s="343" t="str">
        <f>IF('各会計、関係団体の財政状況及び健全化判断比率'!B69="","",'各会計、関係団体の財政状況及び健全化判断比率'!B69)</f>
        <v>福岡県市町村消防団員等公務災害補償組合</v>
      </c>
      <c r="BZ35" s="343"/>
      <c r="CA35" s="343"/>
      <c r="CB35" s="343"/>
      <c r="CC35" s="343"/>
      <c r="CD35" s="343"/>
      <c r="CE35" s="343"/>
      <c r="CF35" s="343"/>
      <c r="CG35" s="343"/>
      <c r="CH35" s="343"/>
      <c r="CI35" s="343"/>
      <c r="CJ35" s="343"/>
      <c r="CK35" s="343"/>
      <c r="CL35" s="343"/>
      <c r="CM35" s="343"/>
      <c r="CN35" s="40"/>
      <c r="CO35" s="342" t="str">
        <f t="shared" ref="CO35:CO43" si="3">IF(CQ35="","",CO34+1)</f>
        <v/>
      </c>
      <c r="CP35" s="342"/>
      <c r="CQ35" s="343" t="str">
        <f>IF('各会計、関係団体の財政状況及び健全化判断比率'!BS8="","",'各会計、関係団体の財政状況及び健全化判断比率'!BS8)</f>
        <v/>
      </c>
      <c r="CR35" s="343"/>
      <c r="CS35" s="343"/>
      <c r="CT35" s="343"/>
      <c r="CU35" s="343"/>
      <c r="CV35" s="343"/>
      <c r="CW35" s="343"/>
      <c r="CX35" s="343"/>
      <c r="CY35" s="343"/>
      <c r="CZ35" s="343"/>
      <c r="DA35" s="343"/>
      <c r="DB35" s="343"/>
      <c r="DC35" s="343"/>
      <c r="DD35" s="343"/>
      <c r="DE35" s="343"/>
      <c r="DG35" s="340" t="str">
        <f>IF('各会計、関係団体の財政状況及び健全化判断比率'!BR8="","",'各会計、関係団体の財政状況及び健全化判断比率'!BR8)</f>
        <v/>
      </c>
      <c r="DH35" s="340"/>
      <c r="DI35" s="45"/>
    </row>
    <row r="36" spans="1:113" ht="32.25" customHeight="1" x14ac:dyDescent="0.15">
      <c r="A36" s="40"/>
      <c r="B36" s="67"/>
      <c r="C36" s="342" t="str">
        <f>IF(E36="","",C35+1)</f>
        <v/>
      </c>
      <c r="D36" s="342"/>
      <c r="E36" s="343" t="str">
        <f>IF('各会計、関係団体の財政状況及び健全化判断比率'!B9="","",'各会計、関係団体の財政状況及び健全化判断比率'!B9)</f>
        <v/>
      </c>
      <c r="F36" s="343"/>
      <c r="G36" s="343"/>
      <c r="H36" s="343"/>
      <c r="I36" s="343"/>
      <c r="J36" s="343"/>
      <c r="K36" s="343"/>
      <c r="L36" s="343"/>
      <c r="M36" s="343"/>
      <c r="N36" s="343"/>
      <c r="O36" s="343"/>
      <c r="P36" s="343"/>
      <c r="Q36" s="343"/>
      <c r="R36" s="343"/>
      <c r="S36" s="343"/>
      <c r="T36" s="40"/>
      <c r="U36" s="342" t="str">
        <f t="shared" ref="U36:U43" si="4">IF(W36="","",U35+1)</f>
        <v/>
      </c>
      <c r="V36" s="342"/>
      <c r="W36" s="343"/>
      <c r="X36" s="343"/>
      <c r="Y36" s="343"/>
      <c r="Z36" s="343"/>
      <c r="AA36" s="343"/>
      <c r="AB36" s="343"/>
      <c r="AC36" s="343"/>
      <c r="AD36" s="343"/>
      <c r="AE36" s="343"/>
      <c r="AF36" s="343"/>
      <c r="AG36" s="343"/>
      <c r="AH36" s="343"/>
      <c r="AI36" s="343"/>
      <c r="AJ36" s="343"/>
      <c r="AK36" s="343"/>
      <c r="AL36" s="40"/>
      <c r="AM36" s="342" t="str">
        <f t="shared" si="0"/>
        <v/>
      </c>
      <c r="AN36" s="342"/>
      <c r="AO36" s="343"/>
      <c r="AP36" s="343"/>
      <c r="AQ36" s="343"/>
      <c r="AR36" s="343"/>
      <c r="AS36" s="343"/>
      <c r="AT36" s="343"/>
      <c r="AU36" s="343"/>
      <c r="AV36" s="343"/>
      <c r="AW36" s="343"/>
      <c r="AX36" s="343"/>
      <c r="AY36" s="343"/>
      <c r="AZ36" s="343"/>
      <c r="BA36" s="343"/>
      <c r="BB36" s="343"/>
      <c r="BC36" s="343"/>
      <c r="BD36" s="40"/>
      <c r="BE36" s="342" t="str">
        <f t="shared" si="1"/>
        <v/>
      </c>
      <c r="BF36" s="342"/>
      <c r="BG36" s="343"/>
      <c r="BH36" s="343"/>
      <c r="BI36" s="343"/>
      <c r="BJ36" s="343"/>
      <c r="BK36" s="343"/>
      <c r="BL36" s="343"/>
      <c r="BM36" s="343"/>
      <c r="BN36" s="343"/>
      <c r="BO36" s="343"/>
      <c r="BP36" s="343"/>
      <c r="BQ36" s="343"/>
      <c r="BR36" s="343"/>
      <c r="BS36" s="343"/>
      <c r="BT36" s="343"/>
      <c r="BU36" s="343"/>
      <c r="BV36" s="40"/>
      <c r="BW36" s="342">
        <f t="shared" si="2"/>
        <v>10</v>
      </c>
      <c r="BX36" s="342"/>
      <c r="BY36" s="343" t="str">
        <f>IF('各会計、関係団体の財政状況及び健全化判断比率'!B70="","",'各会計、関係団体の財政状況及び健全化判断比率'!B70)</f>
        <v>福岡県市町村職員退職手当組合（一般会計）</v>
      </c>
      <c r="BZ36" s="343"/>
      <c r="CA36" s="343"/>
      <c r="CB36" s="343"/>
      <c r="CC36" s="343"/>
      <c r="CD36" s="343"/>
      <c r="CE36" s="343"/>
      <c r="CF36" s="343"/>
      <c r="CG36" s="343"/>
      <c r="CH36" s="343"/>
      <c r="CI36" s="343"/>
      <c r="CJ36" s="343"/>
      <c r="CK36" s="343"/>
      <c r="CL36" s="343"/>
      <c r="CM36" s="343"/>
      <c r="CN36" s="40"/>
      <c r="CO36" s="342" t="str">
        <f t="shared" si="3"/>
        <v/>
      </c>
      <c r="CP36" s="342"/>
      <c r="CQ36" s="343" t="str">
        <f>IF('各会計、関係団体の財政状況及び健全化判断比率'!BS9="","",'各会計、関係団体の財政状況及び健全化判断比率'!BS9)</f>
        <v/>
      </c>
      <c r="CR36" s="343"/>
      <c r="CS36" s="343"/>
      <c r="CT36" s="343"/>
      <c r="CU36" s="343"/>
      <c r="CV36" s="343"/>
      <c r="CW36" s="343"/>
      <c r="CX36" s="343"/>
      <c r="CY36" s="343"/>
      <c r="CZ36" s="343"/>
      <c r="DA36" s="343"/>
      <c r="DB36" s="343"/>
      <c r="DC36" s="343"/>
      <c r="DD36" s="343"/>
      <c r="DE36" s="343"/>
      <c r="DG36" s="340" t="str">
        <f>IF('各会計、関係団体の財政状況及び健全化判断比率'!BR9="","",'各会計、関係団体の財政状況及び健全化判断比率'!BR9)</f>
        <v/>
      </c>
      <c r="DH36" s="340"/>
      <c r="DI36" s="45"/>
    </row>
    <row r="37" spans="1:113" ht="32.25" customHeight="1" x14ac:dyDescent="0.15">
      <c r="A37" s="40"/>
      <c r="B37" s="67"/>
      <c r="C37" s="342" t="str">
        <f>IF(E37="","",C36+1)</f>
        <v/>
      </c>
      <c r="D37" s="342"/>
      <c r="E37" s="343" t="str">
        <f>IF('各会計、関係団体の財政状況及び健全化判断比率'!B10="","",'各会計、関係団体の財政状況及び健全化判断比率'!B10)</f>
        <v/>
      </c>
      <c r="F37" s="343"/>
      <c r="G37" s="343"/>
      <c r="H37" s="343"/>
      <c r="I37" s="343"/>
      <c r="J37" s="343"/>
      <c r="K37" s="343"/>
      <c r="L37" s="343"/>
      <c r="M37" s="343"/>
      <c r="N37" s="343"/>
      <c r="O37" s="343"/>
      <c r="P37" s="343"/>
      <c r="Q37" s="343"/>
      <c r="R37" s="343"/>
      <c r="S37" s="343"/>
      <c r="T37" s="40"/>
      <c r="U37" s="342" t="str">
        <f t="shared" si="4"/>
        <v/>
      </c>
      <c r="V37" s="342"/>
      <c r="W37" s="343"/>
      <c r="X37" s="343"/>
      <c r="Y37" s="343"/>
      <c r="Z37" s="343"/>
      <c r="AA37" s="343"/>
      <c r="AB37" s="343"/>
      <c r="AC37" s="343"/>
      <c r="AD37" s="343"/>
      <c r="AE37" s="343"/>
      <c r="AF37" s="343"/>
      <c r="AG37" s="343"/>
      <c r="AH37" s="343"/>
      <c r="AI37" s="343"/>
      <c r="AJ37" s="343"/>
      <c r="AK37" s="343"/>
      <c r="AL37" s="40"/>
      <c r="AM37" s="342" t="str">
        <f t="shared" si="0"/>
        <v/>
      </c>
      <c r="AN37" s="342"/>
      <c r="AO37" s="343"/>
      <c r="AP37" s="343"/>
      <c r="AQ37" s="343"/>
      <c r="AR37" s="343"/>
      <c r="AS37" s="343"/>
      <c r="AT37" s="343"/>
      <c r="AU37" s="343"/>
      <c r="AV37" s="343"/>
      <c r="AW37" s="343"/>
      <c r="AX37" s="343"/>
      <c r="AY37" s="343"/>
      <c r="AZ37" s="343"/>
      <c r="BA37" s="343"/>
      <c r="BB37" s="343"/>
      <c r="BC37" s="343"/>
      <c r="BD37" s="40"/>
      <c r="BE37" s="342" t="str">
        <f t="shared" si="1"/>
        <v/>
      </c>
      <c r="BF37" s="342"/>
      <c r="BG37" s="343"/>
      <c r="BH37" s="343"/>
      <c r="BI37" s="343"/>
      <c r="BJ37" s="343"/>
      <c r="BK37" s="343"/>
      <c r="BL37" s="343"/>
      <c r="BM37" s="343"/>
      <c r="BN37" s="343"/>
      <c r="BO37" s="343"/>
      <c r="BP37" s="343"/>
      <c r="BQ37" s="343"/>
      <c r="BR37" s="343"/>
      <c r="BS37" s="343"/>
      <c r="BT37" s="343"/>
      <c r="BU37" s="343"/>
      <c r="BV37" s="40"/>
      <c r="BW37" s="342">
        <f t="shared" si="2"/>
        <v>11</v>
      </c>
      <c r="BX37" s="342"/>
      <c r="BY37" s="343" t="str">
        <f>IF('各会計、関係団体の財政状況及び健全化判断比率'!B71="","",'各会計、関係団体の財政状況及び健全化判断比率'!B71)</f>
        <v>福岡県市町村職員退職手当組合（基金特別会計）</v>
      </c>
      <c r="BZ37" s="343"/>
      <c r="CA37" s="343"/>
      <c r="CB37" s="343"/>
      <c r="CC37" s="343"/>
      <c r="CD37" s="343"/>
      <c r="CE37" s="343"/>
      <c r="CF37" s="343"/>
      <c r="CG37" s="343"/>
      <c r="CH37" s="343"/>
      <c r="CI37" s="343"/>
      <c r="CJ37" s="343"/>
      <c r="CK37" s="343"/>
      <c r="CL37" s="343"/>
      <c r="CM37" s="343"/>
      <c r="CN37" s="40"/>
      <c r="CO37" s="342" t="str">
        <f t="shared" si="3"/>
        <v/>
      </c>
      <c r="CP37" s="342"/>
      <c r="CQ37" s="343" t="str">
        <f>IF('各会計、関係団体の財政状況及び健全化判断比率'!BS10="","",'各会計、関係団体の財政状況及び健全化判断比率'!BS10)</f>
        <v/>
      </c>
      <c r="CR37" s="343"/>
      <c r="CS37" s="343"/>
      <c r="CT37" s="343"/>
      <c r="CU37" s="343"/>
      <c r="CV37" s="343"/>
      <c r="CW37" s="343"/>
      <c r="CX37" s="343"/>
      <c r="CY37" s="343"/>
      <c r="CZ37" s="343"/>
      <c r="DA37" s="343"/>
      <c r="DB37" s="343"/>
      <c r="DC37" s="343"/>
      <c r="DD37" s="343"/>
      <c r="DE37" s="343"/>
      <c r="DG37" s="340" t="str">
        <f>IF('各会計、関係団体の財政状況及び健全化判断比率'!BR10="","",'各会計、関係団体の財政状況及び健全化判断比率'!BR10)</f>
        <v/>
      </c>
      <c r="DH37" s="340"/>
      <c r="DI37" s="45"/>
    </row>
    <row r="38" spans="1:113" ht="32.25" customHeight="1" x14ac:dyDescent="0.15">
      <c r="A38" s="40"/>
      <c r="B38" s="67"/>
      <c r="C38" s="342" t="str">
        <f t="shared" ref="C38:C43" si="5">IF(E38="","",C37+1)</f>
        <v/>
      </c>
      <c r="D38" s="342"/>
      <c r="E38" s="343" t="str">
        <f>IF('各会計、関係団体の財政状況及び健全化判断比率'!B11="","",'各会計、関係団体の財政状況及び健全化判断比率'!B11)</f>
        <v/>
      </c>
      <c r="F38" s="343"/>
      <c r="G38" s="343"/>
      <c r="H38" s="343"/>
      <c r="I38" s="343"/>
      <c r="J38" s="343"/>
      <c r="K38" s="343"/>
      <c r="L38" s="343"/>
      <c r="M38" s="343"/>
      <c r="N38" s="343"/>
      <c r="O38" s="343"/>
      <c r="P38" s="343"/>
      <c r="Q38" s="343"/>
      <c r="R38" s="343"/>
      <c r="S38" s="343"/>
      <c r="T38" s="40"/>
      <c r="U38" s="342" t="str">
        <f t="shared" si="4"/>
        <v/>
      </c>
      <c r="V38" s="342"/>
      <c r="W38" s="343"/>
      <c r="X38" s="343"/>
      <c r="Y38" s="343"/>
      <c r="Z38" s="343"/>
      <c r="AA38" s="343"/>
      <c r="AB38" s="343"/>
      <c r="AC38" s="343"/>
      <c r="AD38" s="343"/>
      <c r="AE38" s="343"/>
      <c r="AF38" s="343"/>
      <c r="AG38" s="343"/>
      <c r="AH38" s="343"/>
      <c r="AI38" s="343"/>
      <c r="AJ38" s="343"/>
      <c r="AK38" s="343"/>
      <c r="AL38" s="40"/>
      <c r="AM38" s="342" t="str">
        <f t="shared" si="0"/>
        <v/>
      </c>
      <c r="AN38" s="342"/>
      <c r="AO38" s="343"/>
      <c r="AP38" s="343"/>
      <c r="AQ38" s="343"/>
      <c r="AR38" s="343"/>
      <c r="AS38" s="343"/>
      <c r="AT38" s="343"/>
      <c r="AU38" s="343"/>
      <c r="AV38" s="343"/>
      <c r="AW38" s="343"/>
      <c r="AX38" s="343"/>
      <c r="AY38" s="343"/>
      <c r="AZ38" s="343"/>
      <c r="BA38" s="343"/>
      <c r="BB38" s="343"/>
      <c r="BC38" s="343"/>
      <c r="BD38" s="40"/>
      <c r="BE38" s="342" t="str">
        <f t="shared" si="1"/>
        <v/>
      </c>
      <c r="BF38" s="342"/>
      <c r="BG38" s="343"/>
      <c r="BH38" s="343"/>
      <c r="BI38" s="343"/>
      <c r="BJ38" s="343"/>
      <c r="BK38" s="343"/>
      <c r="BL38" s="343"/>
      <c r="BM38" s="343"/>
      <c r="BN38" s="343"/>
      <c r="BO38" s="343"/>
      <c r="BP38" s="343"/>
      <c r="BQ38" s="343"/>
      <c r="BR38" s="343"/>
      <c r="BS38" s="343"/>
      <c r="BT38" s="343"/>
      <c r="BU38" s="343"/>
      <c r="BV38" s="40"/>
      <c r="BW38" s="342">
        <f t="shared" si="2"/>
        <v>12</v>
      </c>
      <c r="BX38" s="342"/>
      <c r="BY38" s="343" t="str">
        <f>IF('各会計、関係団体の財政状況及び健全化判断比率'!B72="","",'各会計、関係団体の財政状況及び健全化判断比率'!B72)</f>
        <v>福岡県自治会館管理組合</v>
      </c>
      <c r="BZ38" s="343"/>
      <c r="CA38" s="343"/>
      <c r="CB38" s="343"/>
      <c r="CC38" s="343"/>
      <c r="CD38" s="343"/>
      <c r="CE38" s="343"/>
      <c r="CF38" s="343"/>
      <c r="CG38" s="343"/>
      <c r="CH38" s="343"/>
      <c r="CI38" s="343"/>
      <c r="CJ38" s="343"/>
      <c r="CK38" s="343"/>
      <c r="CL38" s="343"/>
      <c r="CM38" s="343"/>
      <c r="CN38" s="40"/>
      <c r="CO38" s="342" t="str">
        <f t="shared" si="3"/>
        <v/>
      </c>
      <c r="CP38" s="342"/>
      <c r="CQ38" s="343" t="str">
        <f>IF('各会計、関係団体の財政状況及び健全化判断比率'!BS11="","",'各会計、関係団体の財政状況及び健全化判断比率'!BS11)</f>
        <v/>
      </c>
      <c r="CR38" s="343"/>
      <c r="CS38" s="343"/>
      <c r="CT38" s="343"/>
      <c r="CU38" s="343"/>
      <c r="CV38" s="343"/>
      <c r="CW38" s="343"/>
      <c r="CX38" s="343"/>
      <c r="CY38" s="343"/>
      <c r="CZ38" s="343"/>
      <c r="DA38" s="343"/>
      <c r="DB38" s="343"/>
      <c r="DC38" s="343"/>
      <c r="DD38" s="343"/>
      <c r="DE38" s="343"/>
      <c r="DG38" s="340" t="str">
        <f>IF('各会計、関係団体の財政状況及び健全化判断比率'!BR11="","",'各会計、関係団体の財政状況及び健全化判断比率'!BR11)</f>
        <v/>
      </c>
      <c r="DH38" s="340"/>
      <c r="DI38" s="45"/>
    </row>
    <row r="39" spans="1:113" ht="32.25" customHeight="1" x14ac:dyDescent="0.15">
      <c r="A39" s="40"/>
      <c r="B39" s="67"/>
      <c r="C39" s="342" t="str">
        <f t="shared" si="5"/>
        <v/>
      </c>
      <c r="D39" s="342"/>
      <c r="E39" s="343" t="str">
        <f>IF('各会計、関係団体の財政状況及び健全化判断比率'!B12="","",'各会計、関係団体の財政状況及び健全化判断比率'!B12)</f>
        <v/>
      </c>
      <c r="F39" s="343"/>
      <c r="G39" s="343"/>
      <c r="H39" s="343"/>
      <c r="I39" s="343"/>
      <c r="J39" s="343"/>
      <c r="K39" s="343"/>
      <c r="L39" s="343"/>
      <c r="M39" s="343"/>
      <c r="N39" s="343"/>
      <c r="O39" s="343"/>
      <c r="P39" s="343"/>
      <c r="Q39" s="343"/>
      <c r="R39" s="343"/>
      <c r="S39" s="343"/>
      <c r="T39" s="40"/>
      <c r="U39" s="342" t="str">
        <f t="shared" si="4"/>
        <v/>
      </c>
      <c r="V39" s="342"/>
      <c r="W39" s="343"/>
      <c r="X39" s="343"/>
      <c r="Y39" s="343"/>
      <c r="Z39" s="343"/>
      <c r="AA39" s="343"/>
      <c r="AB39" s="343"/>
      <c r="AC39" s="343"/>
      <c r="AD39" s="343"/>
      <c r="AE39" s="343"/>
      <c r="AF39" s="343"/>
      <c r="AG39" s="343"/>
      <c r="AH39" s="343"/>
      <c r="AI39" s="343"/>
      <c r="AJ39" s="343"/>
      <c r="AK39" s="343"/>
      <c r="AL39" s="40"/>
      <c r="AM39" s="342" t="str">
        <f t="shared" si="0"/>
        <v/>
      </c>
      <c r="AN39" s="342"/>
      <c r="AO39" s="343"/>
      <c r="AP39" s="343"/>
      <c r="AQ39" s="343"/>
      <c r="AR39" s="343"/>
      <c r="AS39" s="343"/>
      <c r="AT39" s="343"/>
      <c r="AU39" s="343"/>
      <c r="AV39" s="343"/>
      <c r="AW39" s="343"/>
      <c r="AX39" s="343"/>
      <c r="AY39" s="343"/>
      <c r="AZ39" s="343"/>
      <c r="BA39" s="343"/>
      <c r="BB39" s="343"/>
      <c r="BC39" s="343"/>
      <c r="BD39" s="40"/>
      <c r="BE39" s="342" t="str">
        <f t="shared" si="1"/>
        <v/>
      </c>
      <c r="BF39" s="342"/>
      <c r="BG39" s="343"/>
      <c r="BH39" s="343"/>
      <c r="BI39" s="343"/>
      <c r="BJ39" s="343"/>
      <c r="BK39" s="343"/>
      <c r="BL39" s="343"/>
      <c r="BM39" s="343"/>
      <c r="BN39" s="343"/>
      <c r="BO39" s="343"/>
      <c r="BP39" s="343"/>
      <c r="BQ39" s="343"/>
      <c r="BR39" s="343"/>
      <c r="BS39" s="343"/>
      <c r="BT39" s="343"/>
      <c r="BU39" s="343"/>
      <c r="BV39" s="40"/>
      <c r="BW39" s="342">
        <f t="shared" si="2"/>
        <v>13</v>
      </c>
      <c r="BX39" s="342"/>
      <c r="BY39" s="343" t="str">
        <f>IF('各会計、関係団体の財政状況及び健全化判断比率'!B73="","",'各会計、関係団体の財政状況及び健全化判断比率'!B73)</f>
        <v>甘木・朝倉広域市町村圏事務組合（一般会計）</v>
      </c>
      <c r="BZ39" s="343"/>
      <c r="CA39" s="343"/>
      <c r="CB39" s="343"/>
      <c r="CC39" s="343"/>
      <c r="CD39" s="343"/>
      <c r="CE39" s="343"/>
      <c r="CF39" s="343"/>
      <c r="CG39" s="343"/>
      <c r="CH39" s="343"/>
      <c r="CI39" s="343"/>
      <c r="CJ39" s="343"/>
      <c r="CK39" s="343"/>
      <c r="CL39" s="343"/>
      <c r="CM39" s="343"/>
      <c r="CN39" s="40"/>
      <c r="CO39" s="342" t="str">
        <f t="shared" si="3"/>
        <v/>
      </c>
      <c r="CP39" s="342"/>
      <c r="CQ39" s="343" t="str">
        <f>IF('各会計、関係団体の財政状況及び健全化判断比率'!BS12="","",'各会計、関係団体の財政状況及び健全化判断比率'!BS12)</f>
        <v/>
      </c>
      <c r="CR39" s="343"/>
      <c r="CS39" s="343"/>
      <c r="CT39" s="343"/>
      <c r="CU39" s="343"/>
      <c r="CV39" s="343"/>
      <c r="CW39" s="343"/>
      <c r="CX39" s="343"/>
      <c r="CY39" s="343"/>
      <c r="CZ39" s="343"/>
      <c r="DA39" s="343"/>
      <c r="DB39" s="343"/>
      <c r="DC39" s="343"/>
      <c r="DD39" s="343"/>
      <c r="DE39" s="343"/>
      <c r="DG39" s="340" t="str">
        <f>IF('各会計、関係団体の財政状況及び健全化判断比率'!BR12="","",'各会計、関係団体の財政状況及び健全化判断比率'!BR12)</f>
        <v/>
      </c>
      <c r="DH39" s="340"/>
      <c r="DI39" s="45"/>
    </row>
    <row r="40" spans="1:113" ht="32.25" customHeight="1" x14ac:dyDescent="0.15">
      <c r="A40" s="40"/>
      <c r="B40" s="67"/>
      <c r="C40" s="342" t="str">
        <f t="shared" si="5"/>
        <v/>
      </c>
      <c r="D40" s="342"/>
      <c r="E40" s="343" t="str">
        <f>IF('各会計、関係団体の財政状況及び健全化判断比率'!B13="","",'各会計、関係団体の財政状況及び健全化判断比率'!B13)</f>
        <v/>
      </c>
      <c r="F40" s="343"/>
      <c r="G40" s="343"/>
      <c r="H40" s="343"/>
      <c r="I40" s="343"/>
      <c r="J40" s="343"/>
      <c r="K40" s="343"/>
      <c r="L40" s="343"/>
      <c r="M40" s="343"/>
      <c r="N40" s="343"/>
      <c r="O40" s="343"/>
      <c r="P40" s="343"/>
      <c r="Q40" s="343"/>
      <c r="R40" s="343"/>
      <c r="S40" s="343"/>
      <c r="T40" s="40"/>
      <c r="U40" s="342" t="str">
        <f t="shared" si="4"/>
        <v/>
      </c>
      <c r="V40" s="342"/>
      <c r="W40" s="343"/>
      <c r="X40" s="343"/>
      <c r="Y40" s="343"/>
      <c r="Z40" s="343"/>
      <c r="AA40" s="343"/>
      <c r="AB40" s="343"/>
      <c r="AC40" s="343"/>
      <c r="AD40" s="343"/>
      <c r="AE40" s="343"/>
      <c r="AF40" s="343"/>
      <c r="AG40" s="343"/>
      <c r="AH40" s="343"/>
      <c r="AI40" s="343"/>
      <c r="AJ40" s="343"/>
      <c r="AK40" s="343"/>
      <c r="AL40" s="40"/>
      <c r="AM40" s="342" t="str">
        <f t="shared" si="0"/>
        <v/>
      </c>
      <c r="AN40" s="342"/>
      <c r="AO40" s="343"/>
      <c r="AP40" s="343"/>
      <c r="AQ40" s="343"/>
      <c r="AR40" s="343"/>
      <c r="AS40" s="343"/>
      <c r="AT40" s="343"/>
      <c r="AU40" s="343"/>
      <c r="AV40" s="343"/>
      <c r="AW40" s="343"/>
      <c r="AX40" s="343"/>
      <c r="AY40" s="343"/>
      <c r="AZ40" s="343"/>
      <c r="BA40" s="343"/>
      <c r="BB40" s="343"/>
      <c r="BC40" s="343"/>
      <c r="BD40" s="40"/>
      <c r="BE40" s="342" t="str">
        <f t="shared" si="1"/>
        <v/>
      </c>
      <c r="BF40" s="342"/>
      <c r="BG40" s="343"/>
      <c r="BH40" s="343"/>
      <c r="BI40" s="343"/>
      <c r="BJ40" s="343"/>
      <c r="BK40" s="343"/>
      <c r="BL40" s="343"/>
      <c r="BM40" s="343"/>
      <c r="BN40" s="343"/>
      <c r="BO40" s="343"/>
      <c r="BP40" s="343"/>
      <c r="BQ40" s="343"/>
      <c r="BR40" s="343"/>
      <c r="BS40" s="343"/>
      <c r="BT40" s="343"/>
      <c r="BU40" s="343"/>
      <c r="BV40" s="40"/>
      <c r="BW40" s="342">
        <f t="shared" si="2"/>
        <v>14</v>
      </c>
      <c r="BX40" s="342"/>
      <c r="BY40" s="343" t="str">
        <f>IF('各会計、関係団体の財政状況及び健全化判断比率'!B74="","",'各会計、関係団体の財政状況及び健全化判断比率'!B74)</f>
        <v>甘木・朝倉広域市町村圏事務組合（消防特別会計）</v>
      </c>
      <c r="BZ40" s="343"/>
      <c r="CA40" s="343"/>
      <c r="CB40" s="343"/>
      <c r="CC40" s="343"/>
      <c r="CD40" s="343"/>
      <c r="CE40" s="343"/>
      <c r="CF40" s="343"/>
      <c r="CG40" s="343"/>
      <c r="CH40" s="343"/>
      <c r="CI40" s="343"/>
      <c r="CJ40" s="343"/>
      <c r="CK40" s="343"/>
      <c r="CL40" s="343"/>
      <c r="CM40" s="343"/>
      <c r="CN40" s="40"/>
      <c r="CO40" s="342" t="str">
        <f t="shared" si="3"/>
        <v/>
      </c>
      <c r="CP40" s="342"/>
      <c r="CQ40" s="343" t="str">
        <f>IF('各会計、関係団体の財政状況及び健全化判断比率'!BS13="","",'各会計、関係団体の財政状況及び健全化判断比率'!BS13)</f>
        <v/>
      </c>
      <c r="CR40" s="343"/>
      <c r="CS40" s="343"/>
      <c r="CT40" s="343"/>
      <c r="CU40" s="343"/>
      <c r="CV40" s="343"/>
      <c r="CW40" s="343"/>
      <c r="CX40" s="343"/>
      <c r="CY40" s="343"/>
      <c r="CZ40" s="343"/>
      <c r="DA40" s="343"/>
      <c r="DB40" s="343"/>
      <c r="DC40" s="343"/>
      <c r="DD40" s="343"/>
      <c r="DE40" s="343"/>
      <c r="DG40" s="340" t="str">
        <f>IF('各会計、関係団体の財政状況及び健全化判断比率'!BR13="","",'各会計、関係団体の財政状況及び健全化判断比率'!BR13)</f>
        <v/>
      </c>
      <c r="DH40" s="340"/>
      <c r="DI40" s="45"/>
    </row>
    <row r="41" spans="1:113" ht="32.25" customHeight="1" x14ac:dyDescent="0.15">
      <c r="A41" s="40"/>
      <c r="B41" s="67"/>
      <c r="C41" s="342" t="str">
        <f t="shared" si="5"/>
        <v/>
      </c>
      <c r="D41" s="342"/>
      <c r="E41" s="343" t="str">
        <f>IF('各会計、関係団体の財政状況及び健全化判断比率'!B14="","",'各会計、関係団体の財政状況及び健全化判断比率'!B14)</f>
        <v/>
      </c>
      <c r="F41" s="343"/>
      <c r="G41" s="343"/>
      <c r="H41" s="343"/>
      <c r="I41" s="343"/>
      <c r="J41" s="343"/>
      <c r="K41" s="343"/>
      <c r="L41" s="343"/>
      <c r="M41" s="343"/>
      <c r="N41" s="343"/>
      <c r="O41" s="343"/>
      <c r="P41" s="343"/>
      <c r="Q41" s="343"/>
      <c r="R41" s="343"/>
      <c r="S41" s="343"/>
      <c r="T41" s="40"/>
      <c r="U41" s="342" t="str">
        <f t="shared" si="4"/>
        <v/>
      </c>
      <c r="V41" s="342"/>
      <c r="W41" s="343"/>
      <c r="X41" s="343"/>
      <c r="Y41" s="343"/>
      <c r="Z41" s="343"/>
      <c r="AA41" s="343"/>
      <c r="AB41" s="343"/>
      <c r="AC41" s="343"/>
      <c r="AD41" s="343"/>
      <c r="AE41" s="343"/>
      <c r="AF41" s="343"/>
      <c r="AG41" s="343"/>
      <c r="AH41" s="343"/>
      <c r="AI41" s="343"/>
      <c r="AJ41" s="343"/>
      <c r="AK41" s="343"/>
      <c r="AL41" s="40"/>
      <c r="AM41" s="342" t="str">
        <f t="shared" si="0"/>
        <v/>
      </c>
      <c r="AN41" s="342"/>
      <c r="AO41" s="343"/>
      <c r="AP41" s="343"/>
      <c r="AQ41" s="343"/>
      <c r="AR41" s="343"/>
      <c r="AS41" s="343"/>
      <c r="AT41" s="343"/>
      <c r="AU41" s="343"/>
      <c r="AV41" s="343"/>
      <c r="AW41" s="343"/>
      <c r="AX41" s="343"/>
      <c r="AY41" s="343"/>
      <c r="AZ41" s="343"/>
      <c r="BA41" s="343"/>
      <c r="BB41" s="343"/>
      <c r="BC41" s="343"/>
      <c r="BD41" s="40"/>
      <c r="BE41" s="342" t="str">
        <f t="shared" si="1"/>
        <v/>
      </c>
      <c r="BF41" s="342"/>
      <c r="BG41" s="343"/>
      <c r="BH41" s="343"/>
      <c r="BI41" s="343"/>
      <c r="BJ41" s="343"/>
      <c r="BK41" s="343"/>
      <c r="BL41" s="343"/>
      <c r="BM41" s="343"/>
      <c r="BN41" s="343"/>
      <c r="BO41" s="343"/>
      <c r="BP41" s="343"/>
      <c r="BQ41" s="343"/>
      <c r="BR41" s="343"/>
      <c r="BS41" s="343"/>
      <c r="BT41" s="343"/>
      <c r="BU41" s="343"/>
      <c r="BV41" s="40"/>
      <c r="BW41" s="342">
        <f t="shared" si="2"/>
        <v>15</v>
      </c>
      <c r="BX41" s="342"/>
      <c r="BY41" s="343" t="str">
        <f>IF('各会計、関係団体の財政状況及び健全化判断比率'!B75="","",'各会計、関係団体の財政状況及び健全化判断比率'!B75)</f>
        <v>甘木・朝倉・三井環境施設組合</v>
      </c>
      <c r="BZ41" s="343"/>
      <c r="CA41" s="343"/>
      <c r="CB41" s="343"/>
      <c r="CC41" s="343"/>
      <c r="CD41" s="343"/>
      <c r="CE41" s="343"/>
      <c r="CF41" s="343"/>
      <c r="CG41" s="343"/>
      <c r="CH41" s="343"/>
      <c r="CI41" s="343"/>
      <c r="CJ41" s="343"/>
      <c r="CK41" s="343"/>
      <c r="CL41" s="343"/>
      <c r="CM41" s="343"/>
      <c r="CN41" s="40"/>
      <c r="CO41" s="342" t="str">
        <f t="shared" si="3"/>
        <v/>
      </c>
      <c r="CP41" s="342"/>
      <c r="CQ41" s="343" t="str">
        <f>IF('各会計、関係団体の財政状況及び健全化判断比率'!BS14="","",'各会計、関係団体の財政状況及び健全化判断比率'!BS14)</f>
        <v/>
      </c>
      <c r="CR41" s="343"/>
      <c r="CS41" s="343"/>
      <c r="CT41" s="343"/>
      <c r="CU41" s="343"/>
      <c r="CV41" s="343"/>
      <c r="CW41" s="343"/>
      <c r="CX41" s="343"/>
      <c r="CY41" s="343"/>
      <c r="CZ41" s="343"/>
      <c r="DA41" s="343"/>
      <c r="DB41" s="343"/>
      <c r="DC41" s="343"/>
      <c r="DD41" s="343"/>
      <c r="DE41" s="343"/>
      <c r="DG41" s="340" t="str">
        <f>IF('各会計、関係団体の財政状況及び健全化判断比率'!BR14="","",'各会計、関係団体の財政状況及び健全化判断比率'!BR14)</f>
        <v/>
      </c>
      <c r="DH41" s="340"/>
      <c r="DI41" s="45"/>
    </row>
    <row r="42" spans="1:113" ht="32.25" customHeight="1" x14ac:dyDescent="0.15">
      <c r="B42" s="67"/>
      <c r="C42" s="342" t="str">
        <f t="shared" si="5"/>
        <v/>
      </c>
      <c r="D42" s="342"/>
      <c r="E42" s="343" t="str">
        <f>IF('各会計、関係団体の財政状況及び健全化判断比率'!B15="","",'各会計、関係団体の財政状況及び健全化判断比率'!B15)</f>
        <v/>
      </c>
      <c r="F42" s="343"/>
      <c r="G42" s="343"/>
      <c r="H42" s="343"/>
      <c r="I42" s="343"/>
      <c r="J42" s="343"/>
      <c r="K42" s="343"/>
      <c r="L42" s="343"/>
      <c r="M42" s="343"/>
      <c r="N42" s="343"/>
      <c r="O42" s="343"/>
      <c r="P42" s="343"/>
      <c r="Q42" s="343"/>
      <c r="R42" s="343"/>
      <c r="S42" s="343"/>
      <c r="T42" s="40"/>
      <c r="U42" s="342" t="str">
        <f t="shared" si="4"/>
        <v/>
      </c>
      <c r="V42" s="342"/>
      <c r="W42" s="343"/>
      <c r="X42" s="343"/>
      <c r="Y42" s="343"/>
      <c r="Z42" s="343"/>
      <c r="AA42" s="343"/>
      <c r="AB42" s="343"/>
      <c r="AC42" s="343"/>
      <c r="AD42" s="343"/>
      <c r="AE42" s="343"/>
      <c r="AF42" s="343"/>
      <c r="AG42" s="343"/>
      <c r="AH42" s="343"/>
      <c r="AI42" s="343"/>
      <c r="AJ42" s="343"/>
      <c r="AK42" s="343"/>
      <c r="AL42" s="40"/>
      <c r="AM42" s="342" t="str">
        <f t="shared" si="0"/>
        <v/>
      </c>
      <c r="AN42" s="342"/>
      <c r="AO42" s="343"/>
      <c r="AP42" s="343"/>
      <c r="AQ42" s="343"/>
      <c r="AR42" s="343"/>
      <c r="AS42" s="343"/>
      <c r="AT42" s="343"/>
      <c r="AU42" s="343"/>
      <c r="AV42" s="343"/>
      <c r="AW42" s="343"/>
      <c r="AX42" s="343"/>
      <c r="AY42" s="343"/>
      <c r="AZ42" s="343"/>
      <c r="BA42" s="343"/>
      <c r="BB42" s="343"/>
      <c r="BC42" s="343"/>
      <c r="BD42" s="40"/>
      <c r="BE42" s="342" t="str">
        <f t="shared" si="1"/>
        <v/>
      </c>
      <c r="BF42" s="342"/>
      <c r="BG42" s="343"/>
      <c r="BH42" s="343"/>
      <c r="BI42" s="343"/>
      <c r="BJ42" s="343"/>
      <c r="BK42" s="343"/>
      <c r="BL42" s="343"/>
      <c r="BM42" s="343"/>
      <c r="BN42" s="343"/>
      <c r="BO42" s="343"/>
      <c r="BP42" s="343"/>
      <c r="BQ42" s="343"/>
      <c r="BR42" s="343"/>
      <c r="BS42" s="343"/>
      <c r="BT42" s="343"/>
      <c r="BU42" s="343"/>
      <c r="BV42" s="40"/>
      <c r="BW42" s="342">
        <f t="shared" si="2"/>
        <v>16</v>
      </c>
      <c r="BX42" s="342"/>
      <c r="BY42" s="343" t="str">
        <f>IF('各会計、関係団体の財政状況及び健全化判断比率'!B76="","",'各会計、関係団体の財政状況及び健全化判断比率'!B76)</f>
        <v>福岡県自治振興組合（一般会計）</v>
      </c>
      <c r="BZ42" s="343"/>
      <c r="CA42" s="343"/>
      <c r="CB42" s="343"/>
      <c r="CC42" s="343"/>
      <c r="CD42" s="343"/>
      <c r="CE42" s="343"/>
      <c r="CF42" s="343"/>
      <c r="CG42" s="343"/>
      <c r="CH42" s="343"/>
      <c r="CI42" s="343"/>
      <c r="CJ42" s="343"/>
      <c r="CK42" s="343"/>
      <c r="CL42" s="343"/>
      <c r="CM42" s="343"/>
      <c r="CN42" s="40"/>
      <c r="CO42" s="342" t="str">
        <f t="shared" si="3"/>
        <v/>
      </c>
      <c r="CP42" s="342"/>
      <c r="CQ42" s="343" t="str">
        <f>IF('各会計、関係団体の財政状況及び健全化判断比率'!BS15="","",'各会計、関係団体の財政状況及び健全化判断比率'!BS15)</f>
        <v/>
      </c>
      <c r="CR42" s="343"/>
      <c r="CS42" s="343"/>
      <c r="CT42" s="343"/>
      <c r="CU42" s="343"/>
      <c r="CV42" s="343"/>
      <c r="CW42" s="343"/>
      <c r="CX42" s="343"/>
      <c r="CY42" s="343"/>
      <c r="CZ42" s="343"/>
      <c r="DA42" s="343"/>
      <c r="DB42" s="343"/>
      <c r="DC42" s="343"/>
      <c r="DD42" s="343"/>
      <c r="DE42" s="343"/>
      <c r="DG42" s="340" t="str">
        <f>IF('各会計、関係団体の財政状況及び健全化判断比率'!BR15="","",'各会計、関係団体の財政状況及び健全化判断比率'!BR15)</f>
        <v/>
      </c>
      <c r="DH42" s="340"/>
      <c r="DI42" s="45"/>
    </row>
    <row r="43" spans="1:113" ht="32.25" customHeight="1" x14ac:dyDescent="0.15">
      <c r="B43" s="67"/>
      <c r="C43" s="342" t="str">
        <f t="shared" si="5"/>
        <v/>
      </c>
      <c r="D43" s="342"/>
      <c r="E43" s="343" t="str">
        <f>IF('各会計、関係団体の財政状況及び健全化判断比率'!B16="","",'各会計、関係団体の財政状況及び健全化判断比率'!B16)</f>
        <v/>
      </c>
      <c r="F43" s="343"/>
      <c r="G43" s="343"/>
      <c r="H43" s="343"/>
      <c r="I43" s="343"/>
      <c r="J43" s="343"/>
      <c r="K43" s="343"/>
      <c r="L43" s="343"/>
      <c r="M43" s="343"/>
      <c r="N43" s="343"/>
      <c r="O43" s="343"/>
      <c r="P43" s="343"/>
      <c r="Q43" s="343"/>
      <c r="R43" s="343"/>
      <c r="S43" s="343"/>
      <c r="T43" s="40"/>
      <c r="U43" s="342" t="str">
        <f t="shared" si="4"/>
        <v/>
      </c>
      <c r="V43" s="342"/>
      <c r="W43" s="343"/>
      <c r="X43" s="343"/>
      <c r="Y43" s="343"/>
      <c r="Z43" s="343"/>
      <c r="AA43" s="343"/>
      <c r="AB43" s="343"/>
      <c r="AC43" s="343"/>
      <c r="AD43" s="343"/>
      <c r="AE43" s="343"/>
      <c r="AF43" s="343"/>
      <c r="AG43" s="343"/>
      <c r="AH43" s="343"/>
      <c r="AI43" s="343"/>
      <c r="AJ43" s="343"/>
      <c r="AK43" s="343"/>
      <c r="AL43" s="40"/>
      <c r="AM43" s="342" t="str">
        <f t="shared" si="0"/>
        <v/>
      </c>
      <c r="AN43" s="342"/>
      <c r="AO43" s="343"/>
      <c r="AP43" s="343"/>
      <c r="AQ43" s="343"/>
      <c r="AR43" s="343"/>
      <c r="AS43" s="343"/>
      <c r="AT43" s="343"/>
      <c r="AU43" s="343"/>
      <c r="AV43" s="343"/>
      <c r="AW43" s="343"/>
      <c r="AX43" s="343"/>
      <c r="AY43" s="343"/>
      <c r="AZ43" s="343"/>
      <c r="BA43" s="343"/>
      <c r="BB43" s="343"/>
      <c r="BC43" s="343"/>
      <c r="BD43" s="40"/>
      <c r="BE43" s="342" t="str">
        <f t="shared" si="1"/>
        <v/>
      </c>
      <c r="BF43" s="342"/>
      <c r="BG43" s="343"/>
      <c r="BH43" s="343"/>
      <c r="BI43" s="343"/>
      <c r="BJ43" s="343"/>
      <c r="BK43" s="343"/>
      <c r="BL43" s="343"/>
      <c r="BM43" s="343"/>
      <c r="BN43" s="343"/>
      <c r="BO43" s="343"/>
      <c r="BP43" s="343"/>
      <c r="BQ43" s="343"/>
      <c r="BR43" s="343"/>
      <c r="BS43" s="343"/>
      <c r="BT43" s="343"/>
      <c r="BU43" s="343"/>
      <c r="BV43" s="40"/>
      <c r="BW43" s="342">
        <f t="shared" si="2"/>
        <v>17</v>
      </c>
      <c r="BX43" s="342"/>
      <c r="BY43" s="343" t="str">
        <f>IF('各会計、関係団体の財政状況及び健全化判断比率'!B77="","",'各会計、関係団体の財政状況及び健全化判断比率'!B77)</f>
        <v>福岡県自治振興組合（公文書館事業特別会計）</v>
      </c>
      <c r="BZ43" s="343"/>
      <c r="CA43" s="343"/>
      <c r="CB43" s="343"/>
      <c r="CC43" s="343"/>
      <c r="CD43" s="343"/>
      <c r="CE43" s="343"/>
      <c r="CF43" s="343"/>
      <c r="CG43" s="343"/>
      <c r="CH43" s="343"/>
      <c r="CI43" s="343"/>
      <c r="CJ43" s="343"/>
      <c r="CK43" s="343"/>
      <c r="CL43" s="343"/>
      <c r="CM43" s="343"/>
      <c r="CN43" s="40"/>
      <c r="CO43" s="342" t="str">
        <f t="shared" si="3"/>
        <v/>
      </c>
      <c r="CP43" s="342"/>
      <c r="CQ43" s="343" t="str">
        <f>IF('各会計、関係団体の財政状況及び健全化判断比率'!BS16="","",'各会計、関係団体の財政状況及び健全化判断比率'!BS16)</f>
        <v/>
      </c>
      <c r="CR43" s="343"/>
      <c r="CS43" s="343"/>
      <c r="CT43" s="343"/>
      <c r="CU43" s="343"/>
      <c r="CV43" s="343"/>
      <c r="CW43" s="343"/>
      <c r="CX43" s="343"/>
      <c r="CY43" s="343"/>
      <c r="CZ43" s="343"/>
      <c r="DA43" s="343"/>
      <c r="DB43" s="343"/>
      <c r="DC43" s="343"/>
      <c r="DD43" s="343"/>
      <c r="DE43" s="343"/>
      <c r="DG43" s="340" t="str">
        <f>IF('各会計、関係団体の財政状況及び健全化判断比率'!BR16="","",'各会計、関係団体の財政状況及び健全化判断比率'!BR16)</f>
        <v/>
      </c>
      <c r="DH43" s="340"/>
      <c r="DI43" s="45"/>
    </row>
    <row r="44" spans="1:113" ht="13.5" customHeight="1" thickBot="1" x14ac:dyDescent="0.2">
      <c r="B44" s="68"/>
      <c r="C44" s="69"/>
      <c r="D44" s="69"/>
      <c r="E44" s="69"/>
      <c r="F44" s="69"/>
      <c r="G44" s="69"/>
      <c r="H44" s="69"/>
      <c r="I44" s="69"/>
      <c r="J44" s="69"/>
      <c r="K44" s="69"/>
      <c r="L44" s="69"/>
      <c r="M44" s="69"/>
      <c r="N44" s="69"/>
      <c r="O44" s="69"/>
      <c r="P44" s="69"/>
      <c r="Q44" s="69"/>
      <c r="R44" s="69"/>
      <c r="S44" s="69"/>
      <c r="T44" s="69"/>
      <c r="U44" s="69"/>
      <c r="V44" s="69"/>
      <c r="W44" s="69"/>
      <c r="X44" s="69"/>
      <c r="Y44" s="69"/>
      <c r="Z44" s="69"/>
      <c r="AA44" s="69"/>
      <c r="AB44" s="69"/>
      <c r="AC44" s="69"/>
      <c r="AD44" s="69"/>
      <c r="AE44" s="69"/>
      <c r="AF44" s="69"/>
      <c r="AG44" s="69"/>
      <c r="AH44" s="69"/>
      <c r="AI44" s="69"/>
      <c r="AJ44" s="69"/>
      <c r="AK44" s="69"/>
      <c r="AL44" s="69"/>
      <c r="AM44" s="69"/>
      <c r="AN44" s="69"/>
      <c r="AO44" s="69"/>
      <c r="AP44" s="69"/>
      <c r="AQ44" s="69"/>
      <c r="AR44" s="69"/>
      <c r="AS44" s="69"/>
      <c r="AT44" s="69"/>
      <c r="AU44" s="69"/>
      <c r="AV44" s="69"/>
      <c r="AW44" s="69"/>
      <c r="AX44" s="69"/>
      <c r="AY44" s="69"/>
      <c r="AZ44" s="69"/>
      <c r="BA44" s="69"/>
      <c r="BB44" s="69"/>
      <c r="BC44" s="69"/>
      <c r="BD44" s="69"/>
      <c r="BE44" s="69"/>
      <c r="BF44" s="69"/>
      <c r="BG44" s="69"/>
      <c r="BH44" s="69"/>
      <c r="BI44" s="69"/>
      <c r="BJ44" s="69"/>
      <c r="BK44" s="69"/>
      <c r="BL44" s="69"/>
      <c r="BM44" s="69"/>
      <c r="BN44" s="69"/>
      <c r="BO44" s="69"/>
      <c r="BP44" s="69"/>
      <c r="BQ44" s="69"/>
      <c r="BR44" s="69"/>
      <c r="BS44" s="69"/>
      <c r="BT44" s="69"/>
      <c r="BU44" s="69"/>
      <c r="BV44" s="69"/>
      <c r="BW44" s="69"/>
      <c r="BX44" s="69"/>
      <c r="BY44" s="69"/>
      <c r="BZ44" s="69"/>
      <c r="CA44" s="69"/>
      <c r="CB44" s="69"/>
      <c r="CC44" s="69"/>
      <c r="CD44" s="69"/>
      <c r="CE44" s="69"/>
      <c r="CF44" s="69"/>
      <c r="CG44" s="69"/>
      <c r="CH44" s="69"/>
      <c r="CI44" s="69"/>
      <c r="CJ44" s="69"/>
      <c r="CK44" s="69"/>
      <c r="CL44" s="69"/>
      <c r="CM44" s="69"/>
      <c r="CN44" s="69"/>
      <c r="CO44" s="69"/>
      <c r="CP44" s="69"/>
      <c r="CQ44" s="69"/>
      <c r="CR44" s="69"/>
      <c r="CS44" s="69"/>
      <c r="CT44" s="69"/>
      <c r="CU44" s="69"/>
      <c r="CV44" s="69"/>
      <c r="CW44" s="69"/>
      <c r="CX44" s="69"/>
      <c r="CY44" s="69"/>
      <c r="CZ44" s="69"/>
      <c r="DA44" s="69"/>
      <c r="DB44" s="69"/>
      <c r="DC44" s="69"/>
      <c r="DD44" s="69"/>
      <c r="DE44" s="69"/>
      <c r="DF44" s="69"/>
      <c r="DG44" s="69"/>
      <c r="DH44" s="69"/>
      <c r="DI44" s="70"/>
    </row>
    <row r="45" spans="1:113" x14ac:dyDescent="0.15"/>
    <row r="46" spans="1:113" x14ac:dyDescent="0.15">
      <c r="B46" s="39" t="s">
        <v>138</v>
      </c>
      <c r="E46" s="339" t="s">
        <v>139</v>
      </c>
      <c r="F46" s="339"/>
      <c r="G46" s="339"/>
      <c r="H46" s="339"/>
      <c r="I46" s="339"/>
      <c r="J46" s="339"/>
      <c r="K46" s="339"/>
      <c r="L46" s="339"/>
      <c r="M46" s="339"/>
      <c r="N46" s="339"/>
      <c r="O46" s="339"/>
      <c r="P46" s="339"/>
      <c r="Q46" s="339"/>
      <c r="R46" s="339"/>
      <c r="S46" s="339"/>
      <c r="T46" s="339"/>
      <c r="U46" s="339"/>
      <c r="V46" s="339"/>
      <c r="W46" s="339"/>
      <c r="X46" s="339"/>
      <c r="Y46" s="339"/>
      <c r="Z46" s="339"/>
      <c r="AA46" s="339"/>
      <c r="AB46" s="339"/>
      <c r="AC46" s="339"/>
      <c r="AD46" s="339"/>
      <c r="AE46" s="339"/>
      <c r="AF46" s="339"/>
      <c r="AG46" s="339"/>
      <c r="AH46" s="339"/>
      <c r="AI46" s="339"/>
      <c r="AJ46" s="339"/>
      <c r="AK46" s="339"/>
      <c r="AL46" s="339"/>
      <c r="AM46" s="339"/>
      <c r="AN46" s="339"/>
      <c r="AO46" s="339"/>
      <c r="AP46" s="339"/>
      <c r="AQ46" s="339"/>
      <c r="AR46" s="339"/>
      <c r="AS46" s="339"/>
      <c r="AT46" s="339"/>
      <c r="AU46" s="339"/>
      <c r="AV46" s="339"/>
      <c r="AW46" s="339"/>
      <c r="AX46" s="339"/>
      <c r="AY46" s="339"/>
      <c r="AZ46" s="339"/>
      <c r="BA46" s="339"/>
      <c r="BB46" s="339"/>
      <c r="BC46" s="339"/>
      <c r="BD46" s="339"/>
      <c r="BE46" s="339"/>
      <c r="BF46" s="339"/>
      <c r="BG46" s="339"/>
      <c r="BH46" s="339"/>
      <c r="BI46" s="339"/>
      <c r="BJ46" s="339"/>
      <c r="BK46" s="339"/>
      <c r="BL46" s="339"/>
      <c r="BM46" s="339"/>
      <c r="BN46" s="339"/>
      <c r="BO46" s="339"/>
      <c r="BP46" s="339"/>
      <c r="BQ46" s="339"/>
      <c r="BR46" s="339"/>
      <c r="BS46" s="339"/>
      <c r="BT46" s="339"/>
      <c r="BU46" s="339"/>
      <c r="BV46" s="339"/>
      <c r="BW46" s="339"/>
      <c r="BX46" s="339"/>
      <c r="BY46" s="339"/>
      <c r="BZ46" s="339"/>
      <c r="CA46" s="339"/>
      <c r="CB46" s="339"/>
      <c r="CC46" s="339"/>
      <c r="CD46" s="339"/>
      <c r="CE46" s="339"/>
      <c r="CF46" s="339"/>
      <c r="CG46" s="339"/>
      <c r="CH46" s="339"/>
      <c r="CI46" s="339"/>
      <c r="CJ46" s="339"/>
      <c r="CK46" s="339"/>
      <c r="CL46" s="339"/>
      <c r="CM46" s="339"/>
      <c r="CN46" s="339"/>
      <c r="CO46" s="339"/>
      <c r="CP46" s="339"/>
      <c r="CQ46" s="339"/>
      <c r="CR46" s="339"/>
      <c r="CS46" s="339"/>
      <c r="CT46" s="339"/>
      <c r="CU46" s="339"/>
      <c r="CV46" s="339"/>
      <c r="CW46" s="339"/>
      <c r="CX46" s="339"/>
      <c r="CY46" s="339"/>
      <c r="CZ46" s="339"/>
      <c r="DA46" s="339"/>
      <c r="DB46" s="339"/>
      <c r="DC46" s="339"/>
      <c r="DD46" s="339"/>
      <c r="DE46" s="339"/>
      <c r="DF46" s="339"/>
      <c r="DG46" s="339"/>
      <c r="DH46" s="339"/>
      <c r="DI46" s="339"/>
    </row>
    <row r="47" spans="1:113" x14ac:dyDescent="0.15">
      <c r="E47" s="339" t="s">
        <v>140</v>
      </c>
      <c r="F47" s="339"/>
      <c r="G47" s="339"/>
      <c r="H47" s="339"/>
      <c r="I47" s="339"/>
      <c r="J47" s="339"/>
      <c r="K47" s="339"/>
      <c r="L47" s="339"/>
      <c r="M47" s="339"/>
      <c r="N47" s="339"/>
      <c r="O47" s="339"/>
      <c r="P47" s="339"/>
      <c r="Q47" s="339"/>
      <c r="R47" s="339"/>
      <c r="S47" s="339"/>
      <c r="T47" s="339"/>
      <c r="U47" s="339"/>
      <c r="V47" s="339"/>
      <c r="W47" s="339"/>
      <c r="X47" s="339"/>
      <c r="Y47" s="339"/>
      <c r="Z47" s="339"/>
      <c r="AA47" s="339"/>
      <c r="AB47" s="339"/>
      <c r="AC47" s="339"/>
      <c r="AD47" s="339"/>
      <c r="AE47" s="339"/>
      <c r="AF47" s="339"/>
      <c r="AG47" s="339"/>
      <c r="AH47" s="339"/>
      <c r="AI47" s="339"/>
      <c r="AJ47" s="339"/>
      <c r="AK47" s="339"/>
      <c r="AL47" s="339"/>
      <c r="AM47" s="339"/>
      <c r="AN47" s="339"/>
      <c r="AO47" s="339"/>
      <c r="AP47" s="339"/>
      <c r="AQ47" s="339"/>
      <c r="AR47" s="339"/>
      <c r="AS47" s="339"/>
      <c r="AT47" s="339"/>
      <c r="AU47" s="339"/>
      <c r="AV47" s="339"/>
      <c r="AW47" s="339"/>
      <c r="AX47" s="339"/>
      <c r="AY47" s="339"/>
      <c r="AZ47" s="339"/>
      <c r="BA47" s="339"/>
      <c r="BB47" s="339"/>
      <c r="BC47" s="339"/>
      <c r="BD47" s="339"/>
      <c r="BE47" s="339"/>
      <c r="BF47" s="339"/>
      <c r="BG47" s="339"/>
      <c r="BH47" s="339"/>
      <c r="BI47" s="339"/>
      <c r="BJ47" s="339"/>
      <c r="BK47" s="339"/>
      <c r="BL47" s="339"/>
      <c r="BM47" s="339"/>
      <c r="BN47" s="339"/>
      <c r="BO47" s="339"/>
      <c r="BP47" s="339"/>
      <c r="BQ47" s="339"/>
      <c r="BR47" s="339"/>
      <c r="BS47" s="339"/>
      <c r="BT47" s="339"/>
      <c r="BU47" s="339"/>
      <c r="BV47" s="339"/>
      <c r="BW47" s="339"/>
      <c r="BX47" s="339"/>
      <c r="BY47" s="339"/>
      <c r="BZ47" s="339"/>
      <c r="CA47" s="339"/>
      <c r="CB47" s="339"/>
      <c r="CC47" s="339"/>
      <c r="CD47" s="339"/>
      <c r="CE47" s="339"/>
      <c r="CF47" s="339"/>
      <c r="CG47" s="339"/>
      <c r="CH47" s="339"/>
      <c r="CI47" s="339"/>
      <c r="CJ47" s="339"/>
      <c r="CK47" s="339"/>
      <c r="CL47" s="339"/>
      <c r="CM47" s="339"/>
      <c r="CN47" s="339"/>
      <c r="CO47" s="339"/>
      <c r="CP47" s="339"/>
      <c r="CQ47" s="339"/>
      <c r="CR47" s="339"/>
      <c r="CS47" s="339"/>
      <c r="CT47" s="339"/>
      <c r="CU47" s="339"/>
      <c r="CV47" s="339"/>
      <c r="CW47" s="339"/>
      <c r="CX47" s="339"/>
      <c r="CY47" s="339"/>
      <c r="CZ47" s="339"/>
      <c r="DA47" s="339"/>
      <c r="DB47" s="339"/>
      <c r="DC47" s="339"/>
      <c r="DD47" s="339"/>
      <c r="DE47" s="339"/>
      <c r="DF47" s="339"/>
      <c r="DG47" s="339"/>
      <c r="DH47" s="339"/>
      <c r="DI47" s="339"/>
    </row>
    <row r="48" spans="1:113" x14ac:dyDescent="0.15">
      <c r="E48" s="339" t="s">
        <v>141</v>
      </c>
      <c r="F48" s="339"/>
      <c r="G48" s="339"/>
      <c r="H48" s="339"/>
      <c r="I48" s="339"/>
      <c r="J48" s="339"/>
      <c r="K48" s="339"/>
      <c r="L48" s="339"/>
      <c r="M48" s="339"/>
      <c r="N48" s="339"/>
      <c r="O48" s="339"/>
      <c r="P48" s="339"/>
      <c r="Q48" s="339"/>
      <c r="R48" s="339"/>
      <c r="S48" s="339"/>
      <c r="T48" s="339"/>
      <c r="U48" s="339"/>
      <c r="V48" s="339"/>
      <c r="W48" s="339"/>
      <c r="X48" s="339"/>
      <c r="Y48" s="339"/>
      <c r="Z48" s="339"/>
      <c r="AA48" s="339"/>
      <c r="AB48" s="339"/>
      <c r="AC48" s="339"/>
      <c r="AD48" s="339"/>
      <c r="AE48" s="339"/>
      <c r="AF48" s="339"/>
      <c r="AG48" s="339"/>
      <c r="AH48" s="339"/>
      <c r="AI48" s="339"/>
      <c r="AJ48" s="339"/>
      <c r="AK48" s="339"/>
      <c r="AL48" s="339"/>
      <c r="AM48" s="339"/>
      <c r="AN48" s="339"/>
      <c r="AO48" s="339"/>
      <c r="AP48" s="339"/>
      <c r="AQ48" s="339"/>
      <c r="AR48" s="339"/>
      <c r="AS48" s="339"/>
      <c r="AT48" s="339"/>
      <c r="AU48" s="339"/>
      <c r="AV48" s="339"/>
      <c r="AW48" s="339"/>
      <c r="AX48" s="339"/>
      <c r="AY48" s="339"/>
      <c r="AZ48" s="339"/>
      <c r="BA48" s="339"/>
      <c r="BB48" s="339"/>
      <c r="BC48" s="339"/>
      <c r="BD48" s="339"/>
      <c r="BE48" s="339"/>
      <c r="BF48" s="339"/>
      <c r="BG48" s="339"/>
      <c r="BH48" s="339"/>
      <c r="BI48" s="339"/>
      <c r="BJ48" s="339"/>
      <c r="BK48" s="339"/>
      <c r="BL48" s="339"/>
      <c r="BM48" s="339"/>
      <c r="BN48" s="339"/>
      <c r="BO48" s="339"/>
      <c r="BP48" s="339"/>
      <c r="BQ48" s="339"/>
      <c r="BR48" s="339"/>
      <c r="BS48" s="339"/>
      <c r="BT48" s="339"/>
      <c r="BU48" s="339"/>
      <c r="BV48" s="339"/>
      <c r="BW48" s="339"/>
      <c r="BX48" s="339"/>
      <c r="BY48" s="339"/>
      <c r="BZ48" s="339"/>
      <c r="CA48" s="339"/>
      <c r="CB48" s="339"/>
      <c r="CC48" s="339"/>
      <c r="CD48" s="339"/>
      <c r="CE48" s="339"/>
      <c r="CF48" s="339"/>
      <c r="CG48" s="339"/>
      <c r="CH48" s="339"/>
      <c r="CI48" s="339"/>
      <c r="CJ48" s="339"/>
      <c r="CK48" s="339"/>
      <c r="CL48" s="339"/>
      <c r="CM48" s="339"/>
      <c r="CN48" s="339"/>
      <c r="CO48" s="339"/>
      <c r="CP48" s="339"/>
      <c r="CQ48" s="339"/>
      <c r="CR48" s="339"/>
      <c r="CS48" s="339"/>
      <c r="CT48" s="339"/>
      <c r="CU48" s="339"/>
      <c r="CV48" s="339"/>
      <c r="CW48" s="339"/>
      <c r="CX48" s="339"/>
      <c r="CY48" s="339"/>
      <c r="CZ48" s="339"/>
      <c r="DA48" s="339"/>
      <c r="DB48" s="339"/>
      <c r="DC48" s="339"/>
      <c r="DD48" s="339"/>
      <c r="DE48" s="339"/>
      <c r="DF48" s="339"/>
      <c r="DG48" s="339"/>
      <c r="DH48" s="339"/>
      <c r="DI48" s="339"/>
    </row>
    <row r="49" spans="5:113" x14ac:dyDescent="0.15">
      <c r="E49" s="341" t="s">
        <v>142</v>
      </c>
      <c r="F49" s="341"/>
      <c r="G49" s="341"/>
      <c r="H49" s="341"/>
      <c r="I49" s="341"/>
      <c r="J49" s="341"/>
      <c r="K49" s="341"/>
      <c r="L49" s="341"/>
      <c r="M49" s="341"/>
      <c r="N49" s="341"/>
      <c r="O49" s="341"/>
      <c r="P49" s="341"/>
      <c r="Q49" s="341"/>
      <c r="R49" s="341"/>
      <c r="S49" s="341"/>
      <c r="T49" s="341"/>
      <c r="U49" s="341"/>
      <c r="V49" s="341"/>
      <c r="W49" s="341"/>
      <c r="X49" s="341"/>
      <c r="Y49" s="341"/>
      <c r="Z49" s="341"/>
      <c r="AA49" s="341"/>
      <c r="AB49" s="341"/>
      <c r="AC49" s="341"/>
      <c r="AD49" s="341"/>
      <c r="AE49" s="341"/>
      <c r="AF49" s="341"/>
      <c r="AG49" s="341"/>
      <c r="AH49" s="341"/>
      <c r="AI49" s="341"/>
      <c r="AJ49" s="341"/>
      <c r="AK49" s="341"/>
      <c r="AL49" s="341"/>
      <c r="AM49" s="341"/>
      <c r="AN49" s="341"/>
      <c r="AO49" s="341"/>
      <c r="AP49" s="341"/>
      <c r="AQ49" s="341"/>
      <c r="AR49" s="341"/>
      <c r="AS49" s="341"/>
      <c r="AT49" s="341"/>
      <c r="AU49" s="341"/>
      <c r="AV49" s="341"/>
      <c r="AW49" s="341"/>
      <c r="AX49" s="341"/>
      <c r="AY49" s="341"/>
      <c r="AZ49" s="341"/>
      <c r="BA49" s="341"/>
      <c r="BB49" s="341"/>
      <c r="BC49" s="341"/>
      <c r="BD49" s="341"/>
      <c r="BE49" s="341"/>
      <c r="BF49" s="341"/>
      <c r="BG49" s="341"/>
      <c r="BH49" s="341"/>
      <c r="BI49" s="341"/>
      <c r="BJ49" s="341"/>
      <c r="BK49" s="341"/>
      <c r="BL49" s="341"/>
      <c r="BM49" s="341"/>
      <c r="BN49" s="341"/>
      <c r="BO49" s="341"/>
      <c r="BP49" s="341"/>
      <c r="BQ49" s="341"/>
      <c r="BR49" s="341"/>
      <c r="BS49" s="341"/>
      <c r="BT49" s="341"/>
      <c r="BU49" s="341"/>
      <c r="BV49" s="341"/>
      <c r="BW49" s="341"/>
      <c r="BX49" s="341"/>
      <c r="BY49" s="341"/>
      <c r="BZ49" s="341"/>
      <c r="CA49" s="341"/>
      <c r="CB49" s="341"/>
      <c r="CC49" s="341"/>
      <c r="CD49" s="341"/>
      <c r="CE49" s="341"/>
      <c r="CF49" s="341"/>
      <c r="CG49" s="341"/>
      <c r="CH49" s="341"/>
      <c r="CI49" s="341"/>
      <c r="CJ49" s="341"/>
      <c r="CK49" s="341"/>
      <c r="CL49" s="341"/>
      <c r="CM49" s="341"/>
      <c r="CN49" s="341"/>
      <c r="CO49" s="341"/>
      <c r="CP49" s="341"/>
      <c r="CQ49" s="341"/>
      <c r="CR49" s="341"/>
      <c r="CS49" s="341"/>
      <c r="CT49" s="341"/>
      <c r="CU49" s="341"/>
      <c r="CV49" s="341"/>
      <c r="CW49" s="341"/>
      <c r="CX49" s="341"/>
      <c r="CY49" s="341"/>
      <c r="CZ49" s="341"/>
      <c r="DA49" s="341"/>
      <c r="DB49" s="341"/>
      <c r="DC49" s="341"/>
      <c r="DD49" s="341"/>
      <c r="DE49" s="341"/>
      <c r="DF49" s="341"/>
      <c r="DG49" s="341"/>
      <c r="DH49" s="341"/>
      <c r="DI49" s="341"/>
    </row>
    <row r="50" spans="5:113" x14ac:dyDescent="0.15">
      <c r="E50" s="339" t="s">
        <v>143</v>
      </c>
      <c r="F50" s="339"/>
      <c r="G50" s="339"/>
      <c r="H50" s="339"/>
      <c r="I50" s="339"/>
      <c r="J50" s="339"/>
      <c r="K50" s="339"/>
      <c r="L50" s="339"/>
      <c r="M50" s="339"/>
      <c r="N50" s="339"/>
      <c r="O50" s="339"/>
      <c r="P50" s="339"/>
      <c r="Q50" s="339"/>
      <c r="R50" s="339"/>
      <c r="S50" s="339"/>
      <c r="T50" s="339"/>
      <c r="U50" s="339"/>
      <c r="V50" s="339"/>
      <c r="W50" s="339"/>
      <c r="X50" s="339"/>
      <c r="Y50" s="339"/>
      <c r="Z50" s="339"/>
      <c r="AA50" s="339"/>
      <c r="AB50" s="339"/>
      <c r="AC50" s="339"/>
      <c r="AD50" s="339"/>
      <c r="AE50" s="339"/>
      <c r="AF50" s="339"/>
      <c r="AG50" s="339"/>
      <c r="AH50" s="339"/>
      <c r="AI50" s="339"/>
      <c r="AJ50" s="339"/>
      <c r="AK50" s="339"/>
      <c r="AL50" s="339"/>
      <c r="AM50" s="339"/>
      <c r="AN50" s="339"/>
      <c r="AO50" s="339"/>
      <c r="AP50" s="339"/>
      <c r="AQ50" s="339"/>
      <c r="AR50" s="339"/>
      <c r="AS50" s="339"/>
      <c r="AT50" s="339"/>
      <c r="AU50" s="339"/>
      <c r="AV50" s="339"/>
      <c r="AW50" s="339"/>
      <c r="AX50" s="339"/>
      <c r="AY50" s="339"/>
      <c r="AZ50" s="339"/>
      <c r="BA50" s="339"/>
      <c r="BB50" s="339"/>
      <c r="BC50" s="339"/>
      <c r="BD50" s="339"/>
      <c r="BE50" s="339"/>
      <c r="BF50" s="339"/>
      <c r="BG50" s="339"/>
      <c r="BH50" s="339"/>
      <c r="BI50" s="339"/>
      <c r="BJ50" s="339"/>
      <c r="BK50" s="339"/>
      <c r="BL50" s="339"/>
      <c r="BM50" s="339"/>
      <c r="BN50" s="339"/>
      <c r="BO50" s="339"/>
      <c r="BP50" s="339"/>
      <c r="BQ50" s="339"/>
      <c r="BR50" s="339"/>
      <c r="BS50" s="339"/>
      <c r="BT50" s="339"/>
      <c r="BU50" s="339"/>
      <c r="BV50" s="339"/>
      <c r="BW50" s="339"/>
      <c r="BX50" s="339"/>
      <c r="BY50" s="339"/>
      <c r="BZ50" s="339"/>
      <c r="CA50" s="339"/>
      <c r="CB50" s="339"/>
      <c r="CC50" s="339"/>
      <c r="CD50" s="339"/>
      <c r="CE50" s="339"/>
      <c r="CF50" s="339"/>
      <c r="CG50" s="339"/>
      <c r="CH50" s="339"/>
      <c r="CI50" s="339"/>
      <c r="CJ50" s="339"/>
      <c r="CK50" s="339"/>
      <c r="CL50" s="339"/>
      <c r="CM50" s="339"/>
      <c r="CN50" s="339"/>
      <c r="CO50" s="339"/>
      <c r="CP50" s="339"/>
      <c r="CQ50" s="339"/>
      <c r="CR50" s="339"/>
      <c r="CS50" s="339"/>
      <c r="CT50" s="339"/>
      <c r="CU50" s="339"/>
      <c r="CV50" s="339"/>
      <c r="CW50" s="339"/>
      <c r="CX50" s="339"/>
      <c r="CY50" s="339"/>
      <c r="CZ50" s="339"/>
      <c r="DA50" s="339"/>
      <c r="DB50" s="339"/>
      <c r="DC50" s="339"/>
      <c r="DD50" s="339"/>
      <c r="DE50" s="339"/>
      <c r="DF50" s="339"/>
      <c r="DG50" s="339"/>
      <c r="DH50" s="339"/>
      <c r="DI50" s="339"/>
    </row>
    <row r="51" spans="5:113" x14ac:dyDescent="0.15">
      <c r="E51" s="339" t="s">
        <v>144</v>
      </c>
      <c r="F51" s="339"/>
      <c r="G51" s="339"/>
      <c r="H51" s="339"/>
      <c r="I51" s="339"/>
      <c r="J51" s="339"/>
      <c r="K51" s="339"/>
      <c r="L51" s="339"/>
      <c r="M51" s="339"/>
      <c r="N51" s="339"/>
      <c r="O51" s="339"/>
      <c r="P51" s="339"/>
      <c r="Q51" s="339"/>
      <c r="R51" s="339"/>
      <c r="S51" s="339"/>
      <c r="T51" s="339"/>
      <c r="U51" s="339"/>
      <c r="V51" s="339"/>
      <c r="W51" s="339"/>
      <c r="X51" s="339"/>
      <c r="Y51" s="339"/>
      <c r="Z51" s="339"/>
      <c r="AA51" s="339"/>
      <c r="AB51" s="339"/>
      <c r="AC51" s="339"/>
      <c r="AD51" s="339"/>
      <c r="AE51" s="339"/>
      <c r="AF51" s="339"/>
      <c r="AG51" s="339"/>
      <c r="AH51" s="339"/>
      <c r="AI51" s="339"/>
      <c r="AJ51" s="339"/>
      <c r="AK51" s="339"/>
      <c r="AL51" s="339"/>
      <c r="AM51" s="339"/>
      <c r="AN51" s="339"/>
      <c r="AO51" s="339"/>
      <c r="AP51" s="339"/>
      <c r="AQ51" s="339"/>
      <c r="AR51" s="339"/>
      <c r="AS51" s="339"/>
      <c r="AT51" s="339"/>
      <c r="AU51" s="339"/>
      <c r="AV51" s="339"/>
      <c r="AW51" s="339"/>
      <c r="AX51" s="339"/>
      <c r="AY51" s="339"/>
      <c r="AZ51" s="339"/>
      <c r="BA51" s="339"/>
      <c r="BB51" s="339"/>
      <c r="BC51" s="339"/>
      <c r="BD51" s="339"/>
      <c r="BE51" s="339"/>
      <c r="BF51" s="339"/>
      <c r="BG51" s="339"/>
      <c r="BH51" s="339"/>
      <c r="BI51" s="339"/>
      <c r="BJ51" s="339"/>
      <c r="BK51" s="339"/>
      <c r="BL51" s="339"/>
      <c r="BM51" s="339"/>
      <c r="BN51" s="339"/>
      <c r="BO51" s="339"/>
      <c r="BP51" s="339"/>
      <c r="BQ51" s="339"/>
      <c r="BR51" s="339"/>
      <c r="BS51" s="339"/>
      <c r="BT51" s="339"/>
      <c r="BU51" s="339"/>
      <c r="BV51" s="339"/>
      <c r="BW51" s="339"/>
      <c r="BX51" s="339"/>
      <c r="BY51" s="339"/>
      <c r="BZ51" s="339"/>
      <c r="CA51" s="339"/>
      <c r="CB51" s="339"/>
      <c r="CC51" s="339"/>
      <c r="CD51" s="339"/>
      <c r="CE51" s="339"/>
      <c r="CF51" s="339"/>
      <c r="CG51" s="339"/>
      <c r="CH51" s="339"/>
      <c r="CI51" s="339"/>
      <c r="CJ51" s="339"/>
      <c r="CK51" s="339"/>
      <c r="CL51" s="339"/>
      <c r="CM51" s="339"/>
      <c r="CN51" s="339"/>
      <c r="CO51" s="339"/>
      <c r="CP51" s="339"/>
      <c r="CQ51" s="339"/>
      <c r="CR51" s="339"/>
      <c r="CS51" s="339"/>
      <c r="CT51" s="339"/>
      <c r="CU51" s="339"/>
      <c r="CV51" s="339"/>
      <c r="CW51" s="339"/>
      <c r="CX51" s="339"/>
      <c r="CY51" s="339"/>
      <c r="CZ51" s="339"/>
      <c r="DA51" s="339"/>
      <c r="DB51" s="339"/>
      <c r="DC51" s="339"/>
      <c r="DD51" s="339"/>
      <c r="DE51" s="339"/>
      <c r="DF51" s="339"/>
      <c r="DG51" s="339"/>
      <c r="DH51" s="339"/>
      <c r="DI51" s="339"/>
    </row>
    <row r="52" spans="5:113" x14ac:dyDescent="0.15">
      <c r="E52" s="339" t="s">
        <v>145</v>
      </c>
      <c r="F52" s="339"/>
      <c r="G52" s="339"/>
      <c r="H52" s="339"/>
      <c r="I52" s="339"/>
      <c r="J52" s="339"/>
      <c r="K52" s="339"/>
      <c r="L52" s="339"/>
      <c r="M52" s="339"/>
      <c r="N52" s="339"/>
      <c r="O52" s="339"/>
      <c r="P52" s="339"/>
      <c r="Q52" s="339"/>
      <c r="R52" s="339"/>
      <c r="S52" s="339"/>
      <c r="T52" s="339"/>
      <c r="U52" s="339"/>
      <c r="V52" s="339"/>
      <c r="W52" s="339"/>
      <c r="X52" s="339"/>
      <c r="Y52" s="339"/>
      <c r="Z52" s="339"/>
      <c r="AA52" s="339"/>
      <c r="AB52" s="339"/>
      <c r="AC52" s="339"/>
      <c r="AD52" s="339"/>
      <c r="AE52" s="339"/>
      <c r="AF52" s="339"/>
      <c r="AG52" s="339"/>
      <c r="AH52" s="339"/>
      <c r="AI52" s="339"/>
      <c r="AJ52" s="339"/>
      <c r="AK52" s="339"/>
      <c r="AL52" s="339"/>
      <c r="AM52" s="339"/>
      <c r="AN52" s="339"/>
      <c r="AO52" s="339"/>
      <c r="AP52" s="339"/>
      <c r="AQ52" s="339"/>
      <c r="AR52" s="339"/>
      <c r="AS52" s="339"/>
      <c r="AT52" s="339"/>
      <c r="AU52" s="339"/>
      <c r="AV52" s="339"/>
      <c r="AW52" s="339"/>
      <c r="AX52" s="339"/>
      <c r="AY52" s="339"/>
      <c r="AZ52" s="339"/>
      <c r="BA52" s="339"/>
      <c r="BB52" s="339"/>
      <c r="BC52" s="339"/>
      <c r="BD52" s="339"/>
      <c r="BE52" s="339"/>
      <c r="BF52" s="339"/>
      <c r="BG52" s="339"/>
      <c r="BH52" s="339"/>
      <c r="BI52" s="339"/>
      <c r="BJ52" s="339"/>
      <c r="BK52" s="339"/>
      <c r="BL52" s="339"/>
      <c r="BM52" s="339"/>
      <c r="BN52" s="339"/>
      <c r="BO52" s="339"/>
      <c r="BP52" s="339"/>
      <c r="BQ52" s="339"/>
      <c r="BR52" s="339"/>
      <c r="BS52" s="339"/>
      <c r="BT52" s="339"/>
      <c r="BU52" s="339"/>
      <c r="BV52" s="339"/>
      <c r="BW52" s="339"/>
      <c r="BX52" s="339"/>
      <c r="BY52" s="339"/>
      <c r="BZ52" s="339"/>
      <c r="CA52" s="339"/>
      <c r="CB52" s="339"/>
      <c r="CC52" s="339"/>
      <c r="CD52" s="339"/>
      <c r="CE52" s="339"/>
      <c r="CF52" s="339"/>
      <c r="CG52" s="339"/>
      <c r="CH52" s="339"/>
      <c r="CI52" s="339"/>
      <c r="CJ52" s="339"/>
      <c r="CK52" s="339"/>
      <c r="CL52" s="339"/>
      <c r="CM52" s="339"/>
      <c r="CN52" s="339"/>
      <c r="CO52" s="339"/>
      <c r="CP52" s="339"/>
      <c r="CQ52" s="339"/>
      <c r="CR52" s="339"/>
      <c r="CS52" s="339"/>
      <c r="CT52" s="339"/>
      <c r="CU52" s="339"/>
      <c r="CV52" s="339"/>
      <c r="CW52" s="339"/>
      <c r="CX52" s="339"/>
      <c r="CY52" s="339"/>
      <c r="CZ52" s="339"/>
      <c r="DA52" s="339"/>
      <c r="DB52" s="339"/>
      <c r="DC52" s="339"/>
      <c r="DD52" s="339"/>
      <c r="DE52" s="339"/>
      <c r="DF52" s="339"/>
      <c r="DG52" s="339"/>
      <c r="DH52" s="339"/>
      <c r="DI52" s="339"/>
    </row>
    <row r="53" spans="5:113" x14ac:dyDescent="0.15">
      <c r="E53" s="339" t="s">
        <v>146</v>
      </c>
      <c r="F53" s="339"/>
      <c r="G53" s="339"/>
      <c r="H53" s="339"/>
      <c r="I53" s="339"/>
      <c r="J53" s="339"/>
      <c r="K53" s="339"/>
      <c r="L53" s="339"/>
      <c r="M53" s="339"/>
      <c r="N53" s="339"/>
      <c r="O53" s="339"/>
      <c r="P53" s="339"/>
      <c r="Q53" s="339"/>
      <c r="R53" s="339"/>
      <c r="S53" s="339"/>
      <c r="T53" s="339"/>
      <c r="U53" s="339"/>
      <c r="V53" s="339"/>
      <c r="W53" s="339"/>
      <c r="X53" s="339"/>
      <c r="Y53" s="339"/>
      <c r="Z53" s="339"/>
      <c r="AA53" s="339"/>
      <c r="AB53" s="339"/>
      <c r="AC53" s="339"/>
      <c r="AD53" s="339"/>
      <c r="AE53" s="339"/>
      <c r="AF53" s="339"/>
      <c r="AG53" s="339"/>
      <c r="AH53" s="339"/>
      <c r="AI53" s="339"/>
      <c r="AJ53" s="339"/>
      <c r="AK53" s="339"/>
      <c r="AL53" s="339"/>
      <c r="AM53" s="339"/>
      <c r="AN53" s="339"/>
      <c r="AO53" s="339"/>
      <c r="AP53" s="339"/>
      <c r="AQ53" s="339"/>
      <c r="AR53" s="339"/>
      <c r="AS53" s="339"/>
      <c r="AT53" s="339"/>
      <c r="AU53" s="339"/>
      <c r="AV53" s="339"/>
      <c r="AW53" s="339"/>
      <c r="AX53" s="339"/>
      <c r="AY53" s="339"/>
      <c r="AZ53" s="339"/>
      <c r="BA53" s="339"/>
      <c r="BB53" s="339"/>
      <c r="BC53" s="339"/>
      <c r="BD53" s="339"/>
      <c r="BE53" s="339"/>
      <c r="BF53" s="339"/>
      <c r="BG53" s="339"/>
      <c r="BH53" s="339"/>
      <c r="BI53" s="339"/>
      <c r="BJ53" s="339"/>
      <c r="BK53" s="339"/>
      <c r="BL53" s="339"/>
      <c r="BM53" s="339"/>
      <c r="BN53" s="339"/>
      <c r="BO53" s="339"/>
      <c r="BP53" s="339"/>
      <c r="BQ53" s="339"/>
      <c r="BR53" s="339"/>
      <c r="BS53" s="339"/>
      <c r="BT53" s="339"/>
      <c r="BU53" s="339"/>
      <c r="BV53" s="339"/>
      <c r="BW53" s="339"/>
      <c r="BX53" s="339"/>
      <c r="BY53" s="339"/>
      <c r="BZ53" s="339"/>
      <c r="CA53" s="339"/>
      <c r="CB53" s="339"/>
      <c r="CC53" s="339"/>
      <c r="CD53" s="339"/>
      <c r="CE53" s="339"/>
      <c r="CF53" s="339"/>
      <c r="CG53" s="339"/>
      <c r="CH53" s="339"/>
      <c r="CI53" s="339"/>
      <c r="CJ53" s="339"/>
      <c r="CK53" s="339"/>
      <c r="CL53" s="339"/>
      <c r="CM53" s="339"/>
      <c r="CN53" s="339"/>
      <c r="CO53" s="339"/>
      <c r="CP53" s="339"/>
      <c r="CQ53" s="339"/>
      <c r="CR53" s="339"/>
      <c r="CS53" s="339"/>
      <c r="CT53" s="339"/>
      <c r="CU53" s="339"/>
      <c r="CV53" s="339"/>
      <c r="CW53" s="339"/>
      <c r="CX53" s="339"/>
      <c r="CY53" s="339"/>
      <c r="CZ53" s="339"/>
      <c r="DA53" s="339"/>
      <c r="DB53" s="339"/>
      <c r="DC53" s="339"/>
      <c r="DD53" s="339"/>
      <c r="DE53" s="339"/>
      <c r="DF53" s="339"/>
      <c r="DG53" s="339"/>
      <c r="DH53" s="339"/>
      <c r="DI53" s="339"/>
    </row>
    <row r="54" spans="5:113" x14ac:dyDescent="0.15"/>
    <row r="55" spans="5:113" x14ac:dyDescent="0.15"/>
    <row r="56" spans="5:113" x14ac:dyDescent="0.15"/>
  </sheetData>
  <sheetProtection algorithmName="SHA-512" hashValue="zQm62LIpDyqFa8+qjhsOPFXnV1jVOFL0WKKi1UkIv8oQNn+kWYrGw9I7l8lAQmxZSTkCE1WbXsmlbVrpcma14Q==" saltValue="MklyspLtT2Kewbcky1LicQ=="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AY25:BM25"/>
    <mergeCell ref="BN25:BU25"/>
    <mergeCell ref="AS24:AX24"/>
    <mergeCell ref="AY24:BM24"/>
    <mergeCell ref="BN24:BU24"/>
    <mergeCell ref="BV24:CC24"/>
    <mergeCell ref="W22:Y29"/>
    <mergeCell ref="Z22:AG23"/>
    <mergeCell ref="CE22:CS23"/>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AY22:BM22"/>
    <mergeCell ref="BN22:BU22"/>
    <mergeCell ref="BV22:CC22"/>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3" orientation="landscape" cellComments="asDisplayed" horizontalDpi="300" verticalDpi="300"/>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BD4ECC-7493-49DD-B644-7A666469BB0C}">
  <sheetPr>
    <pageSetUpPr fitToPage="1"/>
  </sheetPr>
  <dimension ref="B1:EM49"/>
  <sheetViews>
    <sheetView showGridLines="0" zoomScaleNormal="100" workbookViewId="0"/>
  </sheetViews>
  <sheetFormatPr defaultColWidth="0" defaultRowHeight="11.25" customHeight="1" zeroHeight="1" x14ac:dyDescent="0.15"/>
  <cols>
    <col min="1" max="1" width="1.625" style="73" customWidth="1"/>
    <col min="2" max="2" width="2.375" style="73" customWidth="1"/>
    <col min="3" max="16" width="2.625" style="73" customWidth="1"/>
    <col min="17" max="17" width="2.375" style="73" customWidth="1"/>
    <col min="18" max="95" width="1.625" style="73" customWidth="1"/>
    <col min="96" max="133" width="1.625" style="85" customWidth="1"/>
    <col min="134" max="143" width="1.625" style="73" customWidth="1"/>
    <col min="144" max="16384" width="0" style="73" hidden="1"/>
  </cols>
  <sheetData>
    <row r="1" spans="2:143" ht="22.5" customHeight="1" thickBot="1" x14ac:dyDescent="0.2">
      <c r="B1" s="71"/>
      <c r="C1" s="72"/>
      <c r="D1" s="72"/>
      <c r="E1" s="72"/>
      <c r="F1" s="72"/>
      <c r="G1" s="72"/>
      <c r="H1" s="72"/>
      <c r="I1" s="72"/>
      <c r="J1" s="72"/>
      <c r="K1" s="72"/>
      <c r="L1" s="72"/>
      <c r="M1" s="72"/>
      <c r="N1" s="72"/>
      <c r="O1" s="72"/>
      <c r="P1" s="72"/>
      <c r="Q1" s="72"/>
      <c r="R1" s="72"/>
      <c r="S1" s="72"/>
      <c r="T1" s="72"/>
      <c r="U1" s="72"/>
      <c r="V1" s="72"/>
      <c r="W1" s="72"/>
      <c r="X1" s="72"/>
      <c r="Y1" s="72"/>
      <c r="Z1" s="72"/>
      <c r="AA1" s="72"/>
      <c r="AB1" s="72"/>
      <c r="AC1" s="72"/>
      <c r="AD1" s="72"/>
      <c r="AE1" s="72"/>
      <c r="AF1" s="72"/>
      <c r="AG1" s="72"/>
      <c r="AH1" s="72"/>
      <c r="AI1" s="72"/>
      <c r="AJ1" s="72"/>
      <c r="AK1" s="72"/>
      <c r="AL1" s="72"/>
      <c r="AM1" s="72"/>
      <c r="AN1" s="72"/>
      <c r="AO1" s="72"/>
      <c r="AP1" s="72"/>
      <c r="AQ1" s="72"/>
      <c r="AR1" s="72"/>
      <c r="AS1" s="72"/>
      <c r="AT1" s="72"/>
      <c r="AU1" s="72"/>
      <c r="AV1" s="72"/>
      <c r="AW1" s="72"/>
      <c r="AX1" s="72"/>
      <c r="AY1" s="72"/>
      <c r="AZ1" s="72"/>
      <c r="BA1" s="72"/>
      <c r="BB1" s="72"/>
      <c r="BC1" s="72"/>
      <c r="BD1" s="72"/>
      <c r="BE1" s="72"/>
      <c r="BF1" s="72"/>
      <c r="BG1" s="72"/>
      <c r="BH1" s="72"/>
      <c r="BI1" s="72"/>
      <c r="BJ1" s="72"/>
      <c r="BK1" s="72"/>
      <c r="BL1" s="72"/>
      <c r="BM1" s="72"/>
      <c r="BN1" s="72"/>
      <c r="BO1" s="72"/>
      <c r="BP1" s="72"/>
      <c r="BQ1" s="72"/>
      <c r="BR1" s="72"/>
      <c r="BS1" s="72"/>
      <c r="BT1" s="72"/>
      <c r="BU1" s="72"/>
      <c r="BV1" s="72"/>
      <c r="BW1" s="72"/>
      <c r="BX1" s="72"/>
      <c r="BY1" s="72"/>
      <c r="BZ1" s="72"/>
      <c r="CA1" s="72"/>
      <c r="CB1" s="72"/>
      <c r="CC1" s="72"/>
      <c r="CD1" s="72"/>
      <c r="CE1" s="72"/>
      <c r="CF1" s="72"/>
      <c r="CG1" s="72"/>
      <c r="CH1" s="72"/>
      <c r="CI1" s="72"/>
      <c r="CJ1" s="72"/>
      <c r="CK1" s="72"/>
      <c r="CL1" s="72"/>
      <c r="CM1" s="72"/>
      <c r="CN1" s="72"/>
      <c r="CO1" s="72"/>
      <c r="CP1" s="72"/>
      <c r="CQ1" s="72"/>
      <c r="CR1" s="72"/>
      <c r="CS1" s="72"/>
      <c r="CT1" s="72"/>
      <c r="CU1" s="72"/>
      <c r="CV1" s="72"/>
      <c r="CW1" s="72"/>
      <c r="CX1" s="72"/>
      <c r="CY1" s="72"/>
      <c r="CZ1" s="72"/>
      <c r="DA1" s="72"/>
      <c r="DB1" s="72"/>
      <c r="DC1" s="72"/>
      <c r="DD1" s="72"/>
      <c r="DE1" s="72"/>
      <c r="DF1" s="72"/>
      <c r="DG1" s="72"/>
      <c r="DH1" s="692" t="s">
        <v>147</v>
      </c>
      <c r="DI1" s="693"/>
      <c r="DJ1" s="693"/>
      <c r="DK1" s="693"/>
      <c r="DL1" s="693"/>
      <c r="DM1" s="693"/>
      <c r="DN1" s="694"/>
      <c r="DO1" s="73"/>
      <c r="DP1" s="692" t="s">
        <v>148</v>
      </c>
      <c r="DQ1" s="693"/>
      <c r="DR1" s="693"/>
      <c r="DS1" s="693"/>
      <c r="DT1" s="693"/>
      <c r="DU1" s="693"/>
      <c r="DV1" s="693"/>
      <c r="DW1" s="693"/>
      <c r="DX1" s="693"/>
      <c r="DY1" s="693"/>
      <c r="DZ1" s="693"/>
      <c r="EA1" s="693"/>
      <c r="EB1" s="693"/>
      <c r="EC1" s="694"/>
      <c r="ED1" s="72"/>
      <c r="EE1" s="72"/>
      <c r="EF1" s="72"/>
      <c r="EG1" s="72"/>
      <c r="EH1" s="72"/>
      <c r="EI1" s="72"/>
      <c r="EJ1" s="72"/>
      <c r="EK1" s="72"/>
      <c r="EL1" s="72"/>
      <c r="EM1" s="72"/>
    </row>
    <row r="2" spans="2:143" ht="22.5" customHeight="1" x14ac:dyDescent="0.15">
      <c r="B2" s="74" t="s">
        <v>149</v>
      </c>
      <c r="R2" s="75"/>
      <c r="S2" s="75"/>
      <c r="T2" s="75"/>
      <c r="U2" s="75"/>
      <c r="V2" s="75"/>
      <c r="W2" s="75"/>
      <c r="X2" s="75"/>
      <c r="Y2" s="75"/>
      <c r="Z2" s="75"/>
      <c r="AA2" s="75"/>
      <c r="AB2" s="75"/>
      <c r="AC2" s="75"/>
      <c r="AE2" s="76"/>
      <c r="AF2" s="76"/>
      <c r="AG2" s="76"/>
      <c r="AH2" s="76"/>
      <c r="AI2" s="76"/>
      <c r="AJ2" s="75"/>
      <c r="AK2" s="75"/>
      <c r="AL2" s="75"/>
      <c r="AM2" s="75"/>
      <c r="AN2" s="75"/>
      <c r="AO2" s="75"/>
      <c r="AP2" s="75"/>
      <c r="CD2" s="72"/>
      <c r="CE2" s="72"/>
      <c r="CF2" s="72"/>
      <c r="CG2" s="72"/>
      <c r="CH2" s="72"/>
      <c r="CI2" s="72"/>
      <c r="CJ2" s="72"/>
      <c r="CK2" s="72"/>
      <c r="CL2" s="72"/>
      <c r="CM2" s="72"/>
      <c r="CN2" s="72"/>
      <c r="CO2" s="72"/>
      <c r="CP2" s="72"/>
      <c r="CQ2" s="72"/>
      <c r="CR2" s="72"/>
      <c r="CS2" s="72"/>
      <c r="CT2" s="72"/>
      <c r="CU2" s="72"/>
      <c r="CV2" s="72"/>
      <c r="CW2" s="72"/>
      <c r="CX2" s="72"/>
      <c r="CY2" s="72"/>
      <c r="CZ2" s="72"/>
      <c r="DA2" s="72"/>
      <c r="DB2" s="72"/>
      <c r="DC2" s="72"/>
      <c r="DD2" s="72"/>
      <c r="DE2" s="72"/>
      <c r="DF2" s="72"/>
      <c r="DG2" s="72"/>
      <c r="DH2" s="72"/>
      <c r="DI2" s="72"/>
      <c r="DJ2" s="72"/>
      <c r="DK2" s="72"/>
      <c r="DL2" s="72"/>
      <c r="DM2" s="72"/>
      <c r="DN2" s="72"/>
      <c r="DO2" s="72"/>
      <c r="DP2" s="72"/>
      <c r="DQ2" s="72"/>
      <c r="DR2" s="72"/>
      <c r="DS2" s="72"/>
      <c r="DT2" s="72"/>
      <c r="DU2" s="72"/>
      <c r="DV2" s="72"/>
      <c r="DW2" s="72"/>
      <c r="DX2" s="72"/>
      <c r="DY2" s="72"/>
      <c r="DZ2" s="72"/>
      <c r="EA2" s="72"/>
      <c r="EB2" s="72"/>
      <c r="EC2" s="72"/>
    </row>
    <row r="3" spans="2:143" ht="11.25" customHeight="1" x14ac:dyDescent="0.15">
      <c r="B3" s="654" t="s">
        <v>150</v>
      </c>
      <c r="C3" s="655"/>
      <c r="D3" s="655"/>
      <c r="E3" s="655"/>
      <c r="F3" s="655"/>
      <c r="G3" s="655"/>
      <c r="H3" s="655"/>
      <c r="I3" s="655"/>
      <c r="J3" s="655"/>
      <c r="K3" s="655"/>
      <c r="L3" s="655"/>
      <c r="M3" s="655"/>
      <c r="N3" s="655"/>
      <c r="O3" s="655"/>
      <c r="P3" s="655"/>
      <c r="Q3" s="655"/>
      <c r="R3" s="655"/>
      <c r="S3" s="655"/>
      <c r="T3" s="655"/>
      <c r="U3" s="655"/>
      <c r="V3" s="655"/>
      <c r="W3" s="655"/>
      <c r="X3" s="655"/>
      <c r="Y3" s="655"/>
      <c r="Z3" s="655"/>
      <c r="AA3" s="655"/>
      <c r="AB3" s="655"/>
      <c r="AC3" s="655"/>
      <c r="AD3" s="655"/>
      <c r="AE3" s="655"/>
      <c r="AF3" s="655"/>
      <c r="AG3" s="655"/>
      <c r="AH3" s="655"/>
      <c r="AI3" s="655"/>
      <c r="AJ3" s="655"/>
      <c r="AK3" s="655"/>
      <c r="AL3" s="655"/>
      <c r="AM3" s="655"/>
      <c r="AN3" s="655"/>
      <c r="AO3" s="655"/>
      <c r="AP3" s="654" t="s">
        <v>151</v>
      </c>
      <c r="AQ3" s="655"/>
      <c r="AR3" s="655"/>
      <c r="AS3" s="655"/>
      <c r="AT3" s="655"/>
      <c r="AU3" s="655"/>
      <c r="AV3" s="655"/>
      <c r="AW3" s="655"/>
      <c r="AX3" s="655"/>
      <c r="AY3" s="655"/>
      <c r="AZ3" s="655"/>
      <c r="BA3" s="655"/>
      <c r="BB3" s="655"/>
      <c r="BC3" s="655"/>
      <c r="BD3" s="655"/>
      <c r="BE3" s="655"/>
      <c r="BF3" s="655"/>
      <c r="BG3" s="655"/>
      <c r="BH3" s="655"/>
      <c r="BI3" s="655"/>
      <c r="BJ3" s="655"/>
      <c r="BK3" s="655"/>
      <c r="BL3" s="655"/>
      <c r="BM3" s="655"/>
      <c r="BN3" s="655"/>
      <c r="BO3" s="655"/>
      <c r="BP3" s="655"/>
      <c r="BQ3" s="655"/>
      <c r="BR3" s="655"/>
      <c r="BS3" s="655"/>
      <c r="BT3" s="655"/>
      <c r="BU3" s="655"/>
      <c r="BV3" s="655"/>
      <c r="BW3" s="655"/>
      <c r="BX3" s="655"/>
      <c r="BY3" s="655"/>
      <c r="BZ3" s="655"/>
      <c r="CA3" s="655"/>
      <c r="CB3" s="656"/>
      <c r="CD3" s="654" t="s">
        <v>152</v>
      </c>
      <c r="CE3" s="655"/>
      <c r="CF3" s="655"/>
      <c r="CG3" s="655"/>
      <c r="CH3" s="655"/>
      <c r="CI3" s="655"/>
      <c r="CJ3" s="655"/>
      <c r="CK3" s="655"/>
      <c r="CL3" s="655"/>
      <c r="CM3" s="655"/>
      <c r="CN3" s="655"/>
      <c r="CO3" s="655"/>
      <c r="CP3" s="655"/>
      <c r="CQ3" s="655"/>
      <c r="CR3" s="655"/>
      <c r="CS3" s="655"/>
      <c r="CT3" s="655"/>
      <c r="CU3" s="655"/>
      <c r="CV3" s="655"/>
      <c r="CW3" s="655"/>
      <c r="CX3" s="655"/>
      <c r="CY3" s="655"/>
      <c r="CZ3" s="655"/>
      <c r="DA3" s="655"/>
      <c r="DB3" s="655"/>
      <c r="DC3" s="655"/>
      <c r="DD3" s="655"/>
      <c r="DE3" s="655"/>
      <c r="DF3" s="655"/>
      <c r="DG3" s="655"/>
      <c r="DH3" s="655"/>
      <c r="DI3" s="655"/>
      <c r="DJ3" s="655"/>
      <c r="DK3" s="655"/>
      <c r="DL3" s="655"/>
      <c r="DM3" s="655"/>
      <c r="DN3" s="655"/>
      <c r="DO3" s="655"/>
      <c r="DP3" s="655"/>
      <c r="DQ3" s="655"/>
      <c r="DR3" s="655"/>
      <c r="DS3" s="655"/>
      <c r="DT3" s="655"/>
      <c r="DU3" s="655"/>
      <c r="DV3" s="655"/>
      <c r="DW3" s="655"/>
      <c r="DX3" s="655"/>
      <c r="DY3" s="655"/>
      <c r="DZ3" s="655"/>
      <c r="EA3" s="655"/>
      <c r="EB3" s="655"/>
      <c r="EC3" s="656"/>
    </row>
    <row r="4" spans="2:143" ht="11.25" customHeight="1" x14ac:dyDescent="0.15">
      <c r="B4" s="654" t="s">
        <v>24</v>
      </c>
      <c r="C4" s="655"/>
      <c r="D4" s="655"/>
      <c r="E4" s="655"/>
      <c r="F4" s="655"/>
      <c r="G4" s="655"/>
      <c r="H4" s="655"/>
      <c r="I4" s="655"/>
      <c r="J4" s="655"/>
      <c r="K4" s="655"/>
      <c r="L4" s="655"/>
      <c r="M4" s="655"/>
      <c r="N4" s="655"/>
      <c r="O4" s="655"/>
      <c r="P4" s="655"/>
      <c r="Q4" s="656"/>
      <c r="R4" s="654" t="s">
        <v>153</v>
      </c>
      <c r="S4" s="655"/>
      <c r="T4" s="655"/>
      <c r="U4" s="655"/>
      <c r="V4" s="655"/>
      <c r="W4" s="655"/>
      <c r="X4" s="655"/>
      <c r="Y4" s="656"/>
      <c r="Z4" s="654" t="s">
        <v>154</v>
      </c>
      <c r="AA4" s="655"/>
      <c r="AB4" s="655"/>
      <c r="AC4" s="656"/>
      <c r="AD4" s="654" t="s">
        <v>155</v>
      </c>
      <c r="AE4" s="655"/>
      <c r="AF4" s="655"/>
      <c r="AG4" s="655"/>
      <c r="AH4" s="655"/>
      <c r="AI4" s="655"/>
      <c r="AJ4" s="655"/>
      <c r="AK4" s="656"/>
      <c r="AL4" s="654" t="s">
        <v>154</v>
      </c>
      <c r="AM4" s="655"/>
      <c r="AN4" s="655"/>
      <c r="AO4" s="656"/>
      <c r="AP4" s="695" t="s">
        <v>156</v>
      </c>
      <c r="AQ4" s="695"/>
      <c r="AR4" s="695"/>
      <c r="AS4" s="695"/>
      <c r="AT4" s="695"/>
      <c r="AU4" s="695"/>
      <c r="AV4" s="695"/>
      <c r="AW4" s="695"/>
      <c r="AX4" s="695"/>
      <c r="AY4" s="695"/>
      <c r="AZ4" s="695"/>
      <c r="BA4" s="695"/>
      <c r="BB4" s="695"/>
      <c r="BC4" s="695"/>
      <c r="BD4" s="695"/>
      <c r="BE4" s="695"/>
      <c r="BF4" s="695"/>
      <c r="BG4" s="695" t="s">
        <v>157</v>
      </c>
      <c r="BH4" s="695"/>
      <c r="BI4" s="695"/>
      <c r="BJ4" s="695"/>
      <c r="BK4" s="695"/>
      <c r="BL4" s="695"/>
      <c r="BM4" s="695"/>
      <c r="BN4" s="695"/>
      <c r="BO4" s="695" t="s">
        <v>154</v>
      </c>
      <c r="BP4" s="695"/>
      <c r="BQ4" s="695"/>
      <c r="BR4" s="695"/>
      <c r="BS4" s="695" t="s">
        <v>158</v>
      </c>
      <c r="BT4" s="695"/>
      <c r="BU4" s="695"/>
      <c r="BV4" s="695"/>
      <c r="BW4" s="695"/>
      <c r="BX4" s="695"/>
      <c r="BY4" s="695"/>
      <c r="BZ4" s="695"/>
      <c r="CA4" s="695"/>
      <c r="CB4" s="695"/>
      <c r="CD4" s="654" t="s">
        <v>159</v>
      </c>
      <c r="CE4" s="655"/>
      <c r="CF4" s="655"/>
      <c r="CG4" s="655"/>
      <c r="CH4" s="655"/>
      <c r="CI4" s="655"/>
      <c r="CJ4" s="655"/>
      <c r="CK4" s="655"/>
      <c r="CL4" s="655"/>
      <c r="CM4" s="655"/>
      <c r="CN4" s="655"/>
      <c r="CO4" s="655"/>
      <c r="CP4" s="655"/>
      <c r="CQ4" s="655"/>
      <c r="CR4" s="655"/>
      <c r="CS4" s="655"/>
      <c r="CT4" s="655"/>
      <c r="CU4" s="655"/>
      <c r="CV4" s="655"/>
      <c r="CW4" s="655"/>
      <c r="CX4" s="655"/>
      <c r="CY4" s="655"/>
      <c r="CZ4" s="655"/>
      <c r="DA4" s="655"/>
      <c r="DB4" s="655"/>
      <c r="DC4" s="655"/>
      <c r="DD4" s="655"/>
      <c r="DE4" s="655"/>
      <c r="DF4" s="655"/>
      <c r="DG4" s="655"/>
      <c r="DH4" s="655"/>
      <c r="DI4" s="655"/>
      <c r="DJ4" s="655"/>
      <c r="DK4" s="655"/>
      <c r="DL4" s="655"/>
      <c r="DM4" s="655"/>
      <c r="DN4" s="655"/>
      <c r="DO4" s="655"/>
      <c r="DP4" s="655"/>
      <c r="DQ4" s="655"/>
      <c r="DR4" s="655"/>
      <c r="DS4" s="655"/>
      <c r="DT4" s="655"/>
      <c r="DU4" s="655"/>
      <c r="DV4" s="655"/>
      <c r="DW4" s="655"/>
      <c r="DX4" s="655"/>
      <c r="DY4" s="655"/>
      <c r="DZ4" s="655"/>
      <c r="EA4" s="655"/>
      <c r="EB4" s="655"/>
      <c r="EC4" s="656"/>
    </row>
    <row r="5" spans="2:143" ht="11.25" customHeight="1" x14ac:dyDescent="0.15">
      <c r="B5" s="651" t="s">
        <v>160</v>
      </c>
      <c r="C5" s="652"/>
      <c r="D5" s="652"/>
      <c r="E5" s="652"/>
      <c r="F5" s="652"/>
      <c r="G5" s="652"/>
      <c r="H5" s="652"/>
      <c r="I5" s="652"/>
      <c r="J5" s="652"/>
      <c r="K5" s="652"/>
      <c r="L5" s="652"/>
      <c r="M5" s="652"/>
      <c r="N5" s="652"/>
      <c r="O5" s="652"/>
      <c r="P5" s="652"/>
      <c r="Q5" s="653"/>
      <c r="R5" s="648">
        <v>3435253</v>
      </c>
      <c r="S5" s="649"/>
      <c r="T5" s="649"/>
      <c r="U5" s="649"/>
      <c r="V5" s="649"/>
      <c r="W5" s="649"/>
      <c r="X5" s="649"/>
      <c r="Y5" s="677"/>
      <c r="Z5" s="690">
        <v>22.2</v>
      </c>
      <c r="AA5" s="690"/>
      <c r="AB5" s="690"/>
      <c r="AC5" s="690"/>
      <c r="AD5" s="691">
        <v>3435253</v>
      </c>
      <c r="AE5" s="691"/>
      <c r="AF5" s="691"/>
      <c r="AG5" s="691"/>
      <c r="AH5" s="691"/>
      <c r="AI5" s="691"/>
      <c r="AJ5" s="691"/>
      <c r="AK5" s="691"/>
      <c r="AL5" s="678">
        <v>40.1</v>
      </c>
      <c r="AM5" s="661"/>
      <c r="AN5" s="661"/>
      <c r="AO5" s="679"/>
      <c r="AP5" s="651" t="s">
        <v>161</v>
      </c>
      <c r="AQ5" s="652"/>
      <c r="AR5" s="652"/>
      <c r="AS5" s="652"/>
      <c r="AT5" s="652"/>
      <c r="AU5" s="652"/>
      <c r="AV5" s="652"/>
      <c r="AW5" s="652"/>
      <c r="AX5" s="652"/>
      <c r="AY5" s="652"/>
      <c r="AZ5" s="652"/>
      <c r="BA5" s="652"/>
      <c r="BB5" s="652"/>
      <c r="BC5" s="652"/>
      <c r="BD5" s="652"/>
      <c r="BE5" s="652"/>
      <c r="BF5" s="653"/>
      <c r="BG5" s="602">
        <v>3433383</v>
      </c>
      <c r="BH5" s="603"/>
      <c r="BI5" s="603"/>
      <c r="BJ5" s="603"/>
      <c r="BK5" s="603"/>
      <c r="BL5" s="603"/>
      <c r="BM5" s="603"/>
      <c r="BN5" s="604"/>
      <c r="BO5" s="638">
        <v>99.9</v>
      </c>
      <c r="BP5" s="638"/>
      <c r="BQ5" s="638"/>
      <c r="BR5" s="638"/>
      <c r="BS5" s="639">
        <v>32789</v>
      </c>
      <c r="BT5" s="639"/>
      <c r="BU5" s="639"/>
      <c r="BV5" s="639"/>
      <c r="BW5" s="639"/>
      <c r="BX5" s="639"/>
      <c r="BY5" s="639"/>
      <c r="BZ5" s="639"/>
      <c r="CA5" s="639"/>
      <c r="CB5" s="670"/>
      <c r="CD5" s="654" t="s">
        <v>156</v>
      </c>
      <c r="CE5" s="655"/>
      <c r="CF5" s="655"/>
      <c r="CG5" s="655"/>
      <c r="CH5" s="655"/>
      <c r="CI5" s="655"/>
      <c r="CJ5" s="655"/>
      <c r="CK5" s="655"/>
      <c r="CL5" s="655"/>
      <c r="CM5" s="655"/>
      <c r="CN5" s="655"/>
      <c r="CO5" s="655"/>
      <c r="CP5" s="655"/>
      <c r="CQ5" s="656"/>
      <c r="CR5" s="654" t="s">
        <v>162</v>
      </c>
      <c r="CS5" s="655"/>
      <c r="CT5" s="655"/>
      <c r="CU5" s="655"/>
      <c r="CV5" s="655"/>
      <c r="CW5" s="655"/>
      <c r="CX5" s="655"/>
      <c r="CY5" s="656"/>
      <c r="CZ5" s="654" t="s">
        <v>154</v>
      </c>
      <c r="DA5" s="655"/>
      <c r="DB5" s="655"/>
      <c r="DC5" s="656"/>
      <c r="DD5" s="654" t="s">
        <v>163</v>
      </c>
      <c r="DE5" s="655"/>
      <c r="DF5" s="655"/>
      <c r="DG5" s="655"/>
      <c r="DH5" s="655"/>
      <c r="DI5" s="655"/>
      <c r="DJ5" s="655"/>
      <c r="DK5" s="655"/>
      <c r="DL5" s="655"/>
      <c r="DM5" s="655"/>
      <c r="DN5" s="655"/>
      <c r="DO5" s="655"/>
      <c r="DP5" s="656"/>
      <c r="DQ5" s="654" t="s">
        <v>164</v>
      </c>
      <c r="DR5" s="655"/>
      <c r="DS5" s="655"/>
      <c r="DT5" s="655"/>
      <c r="DU5" s="655"/>
      <c r="DV5" s="655"/>
      <c r="DW5" s="655"/>
      <c r="DX5" s="655"/>
      <c r="DY5" s="655"/>
      <c r="DZ5" s="655"/>
      <c r="EA5" s="655"/>
      <c r="EB5" s="655"/>
      <c r="EC5" s="656"/>
    </row>
    <row r="6" spans="2:143" ht="11.25" customHeight="1" x14ac:dyDescent="0.15">
      <c r="B6" s="599" t="s">
        <v>165</v>
      </c>
      <c r="C6" s="600"/>
      <c r="D6" s="600"/>
      <c r="E6" s="600"/>
      <c r="F6" s="600"/>
      <c r="G6" s="600"/>
      <c r="H6" s="600"/>
      <c r="I6" s="600"/>
      <c r="J6" s="600"/>
      <c r="K6" s="600"/>
      <c r="L6" s="600"/>
      <c r="M6" s="600"/>
      <c r="N6" s="600"/>
      <c r="O6" s="600"/>
      <c r="P6" s="600"/>
      <c r="Q6" s="601"/>
      <c r="R6" s="602">
        <v>158120</v>
      </c>
      <c r="S6" s="603"/>
      <c r="T6" s="603"/>
      <c r="U6" s="603"/>
      <c r="V6" s="603"/>
      <c r="W6" s="603"/>
      <c r="X6" s="603"/>
      <c r="Y6" s="604"/>
      <c r="Z6" s="638">
        <v>1</v>
      </c>
      <c r="AA6" s="638"/>
      <c r="AB6" s="638"/>
      <c r="AC6" s="638"/>
      <c r="AD6" s="639">
        <v>158120</v>
      </c>
      <c r="AE6" s="639"/>
      <c r="AF6" s="639"/>
      <c r="AG6" s="639"/>
      <c r="AH6" s="639"/>
      <c r="AI6" s="639"/>
      <c r="AJ6" s="639"/>
      <c r="AK6" s="639"/>
      <c r="AL6" s="605">
        <v>1.8</v>
      </c>
      <c r="AM6" s="606"/>
      <c r="AN6" s="606"/>
      <c r="AO6" s="640"/>
      <c r="AP6" s="599" t="s">
        <v>166</v>
      </c>
      <c r="AQ6" s="600"/>
      <c r="AR6" s="600"/>
      <c r="AS6" s="600"/>
      <c r="AT6" s="600"/>
      <c r="AU6" s="600"/>
      <c r="AV6" s="600"/>
      <c r="AW6" s="600"/>
      <c r="AX6" s="600"/>
      <c r="AY6" s="600"/>
      <c r="AZ6" s="600"/>
      <c r="BA6" s="600"/>
      <c r="BB6" s="600"/>
      <c r="BC6" s="600"/>
      <c r="BD6" s="600"/>
      <c r="BE6" s="600"/>
      <c r="BF6" s="601"/>
      <c r="BG6" s="602">
        <v>3433383</v>
      </c>
      <c r="BH6" s="603"/>
      <c r="BI6" s="603"/>
      <c r="BJ6" s="603"/>
      <c r="BK6" s="603"/>
      <c r="BL6" s="603"/>
      <c r="BM6" s="603"/>
      <c r="BN6" s="604"/>
      <c r="BO6" s="638">
        <v>99.9</v>
      </c>
      <c r="BP6" s="638"/>
      <c r="BQ6" s="638"/>
      <c r="BR6" s="638"/>
      <c r="BS6" s="639">
        <v>32789</v>
      </c>
      <c r="BT6" s="639"/>
      <c r="BU6" s="639"/>
      <c r="BV6" s="639"/>
      <c r="BW6" s="639"/>
      <c r="BX6" s="639"/>
      <c r="BY6" s="639"/>
      <c r="BZ6" s="639"/>
      <c r="CA6" s="639"/>
      <c r="CB6" s="670"/>
      <c r="CD6" s="651" t="s">
        <v>167</v>
      </c>
      <c r="CE6" s="652"/>
      <c r="CF6" s="652"/>
      <c r="CG6" s="652"/>
      <c r="CH6" s="652"/>
      <c r="CI6" s="652"/>
      <c r="CJ6" s="652"/>
      <c r="CK6" s="652"/>
      <c r="CL6" s="652"/>
      <c r="CM6" s="652"/>
      <c r="CN6" s="652"/>
      <c r="CO6" s="652"/>
      <c r="CP6" s="652"/>
      <c r="CQ6" s="653"/>
      <c r="CR6" s="602">
        <v>107738</v>
      </c>
      <c r="CS6" s="603"/>
      <c r="CT6" s="603"/>
      <c r="CU6" s="603"/>
      <c r="CV6" s="603"/>
      <c r="CW6" s="603"/>
      <c r="CX6" s="603"/>
      <c r="CY6" s="604"/>
      <c r="CZ6" s="678">
        <v>0.7</v>
      </c>
      <c r="DA6" s="661"/>
      <c r="DB6" s="661"/>
      <c r="DC6" s="680"/>
      <c r="DD6" s="608" t="s">
        <v>63</v>
      </c>
      <c r="DE6" s="603"/>
      <c r="DF6" s="603"/>
      <c r="DG6" s="603"/>
      <c r="DH6" s="603"/>
      <c r="DI6" s="603"/>
      <c r="DJ6" s="603"/>
      <c r="DK6" s="603"/>
      <c r="DL6" s="603"/>
      <c r="DM6" s="603"/>
      <c r="DN6" s="603"/>
      <c r="DO6" s="603"/>
      <c r="DP6" s="604"/>
      <c r="DQ6" s="608">
        <v>107738</v>
      </c>
      <c r="DR6" s="603"/>
      <c r="DS6" s="603"/>
      <c r="DT6" s="603"/>
      <c r="DU6" s="603"/>
      <c r="DV6" s="603"/>
      <c r="DW6" s="603"/>
      <c r="DX6" s="603"/>
      <c r="DY6" s="603"/>
      <c r="DZ6" s="603"/>
      <c r="EA6" s="603"/>
      <c r="EB6" s="603"/>
      <c r="EC6" s="637"/>
    </row>
    <row r="7" spans="2:143" ht="11.25" customHeight="1" x14ac:dyDescent="0.15">
      <c r="B7" s="599" t="s">
        <v>168</v>
      </c>
      <c r="C7" s="600"/>
      <c r="D7" s="600"/>
      <c r="E7" s="600"/>
      <c r="F7" s="600"/>
      <c r="G7" s="600"/>
      <c r="H7" s="600"/>
      <c r="I7" s="600"/>
      <c r="J7" s="600"/>
      <c r="K7" s="600"/>
      <c r="L7" s="600"/>
      <c r="M7" s="600"/>
      <c r="N7" s="600"/>
      <c r="O7" s="600"/>
      <c r="P7" s="600"/>
      <c r="Q7" s="601"/>
      <c r="R7" s="602">
        <v>1178</v>
      </c>
      <c r="S7" s="603"/>
      <c r="T7" s="603"/>
      <c r="U7" s="603"/>
      <c r="V7" s="603"/>
      <c r="W7" s="603"/>
      <c r="X7" s="603"/>
      <c r="Y7" s="604"/>
      <c r="Z7" s="638">
        <v>0</v>
      </c>
      <c r="AA7" s="638"/>
      <c r="AB7" s="638"/>
      <c r="AC7" s="638"/>
      <c r="AD7" s="639">
        <v>1178</v>
      </c>
      <c r="AE7" s="639"/>
      <c r="AF7" s="639"/>
      <c r="AG7" s="639"/>
      <c r="AH7" s="639"/>
      <c r="AI7" s="639"/>
      <c r="AJ7" s="639"/>
      <c r="AK7" s="639"/>
      <c r="AL7" s="605">
        <v>0</v>
      </c>
      <c r="AM7" s="606"/>
      <c r="AN7" s="606"/>
      <c r="AO7" s="640"/>
      <c r="AP7" s="599" t="s">
        <v>169</v>
      </c>
      <c r="AQ7" s="600"/>
      <c r="AR7" s="600"/>
      <c r="AS7" s="600"/>
      <c r="AT7" s="600"/>
      <c r="AU7" s="600"/>
      <c r="AV7" s="600"/>
      <c r="AW7" s="600"/>
      <c r="AX7" s="600"/>
      <c r="AY7" s="600"/>
      <c r="AZ7" s="600"/>
      <c r="BA7" s="600"/>
      <c r="BB7" s="600"/>
      <c r="BC7" s="600"/>
      <c r="BD7" s="600"/>
      <c r="BE7" s="600"/>
      <c r="BF7" s="601"/>
      <c r="BG7" s="602">
        <v>1363293</v>
      </c>
      <c r="BH7" s="603"/>
      <c r="BI7" s="603"/>
      <c r="BJ7" s="603"/>
      <c r="BK7" s="603"/>
      <c r="BL7" s="603"/>
      <c r="BM7" s="603"/>
      <c r="BN7" s="604"/>
      <c r="BO7" s="638">
        <v>39.700000000000003</v>
      </c>
      <c r="BP7" s="638"/>
      <c r="BQ7" s="638"/>
      <c r="BR7" s="638"/>
      <c r="BS7" s="639">
        <v>32789</v>
      </c>
      <c r="BT7" s="639"/>
      <c r="BU7" s="639"/>
      <c r="BV7" s="639"/>
      <c r="BW7" s="639"/>
      <c r="BX7" s="639"/>
      <c r="BY7" s="639"/>
      <c r="BZ7" s="639"/>
      <c r="CA7" s="639"/>
      <c r="CB7" s="670"/>
      <c r="CD7" s="599" t="s">
        <v>170</v>
      </c>
      <c r="CE7" s="600"/>
      <c r="CF7" s="600"/>
      <c r="CG7" s="600"/>
      <c r="CH7" s="600"/>
      <c r="CI7" s="600"/>
      <c r="CJ7" s="600"/>
      <c r="CK7" s="600"/>
      <c r="CL7" s="600"/>
      <c r="CM7" s="600"/>
      <c r="CN7" s="600"/>
      <c r="CO7" s="600"/>
      <c r="CP7" s="600"/>
      <c r="CQ7" s="601"/>
      <c r="CR7" s="602">
        <v>2679753</v>
      </c>
      <c r="CS7" s="603"/>
      <c r="CT7" s="603"/>
      <c r="CU7" s="603"/>
      <c r="CV7" s="603"/>
      <c r="CW7" s="603"/>
      <c r="CX7" s="603"/>
      <c r="CY7" s="604"/>
      <c r="CZ7" s="638">
        <v>17.600000000000001</v>
      </c>
      <c r="DA7" s="638"/>
      <c r="DB7" s="638"/>
      <c r="DC7" s="638"/>
      <c r="DD7" s="608">
        <v>319720</v>
      </c>
      <c r="DE7" s="603"/>
      <c r="DF7" s="603"/>
      <c r="DG7" s="603"/>
      <c r="DH7" s="603"/>
      <c r="DI7" s="603"/>
      <c r="DJ7" s="603"/>
      <c r="DK7" s="603"/>
      <c r="DL7" s="603"/>
      <c r="DM7" s="603"/>
      <c r="DN7" s="603"/>
      <c r="DO7" s="603"/>
      <c r="DP7" s="604"/>
      <c r="DQ7" s="608">
        <v>1850799</v>
      </c>
      <c r="DR7" s="603"/>
      <c r="DS7" s="603"/>
      <c r="DT7" s="603"/>
      <c r="DU7" s="603"/>
      <c r="DV7" s="603"/>
      <c r="DW7" s="603"/>
      <c r="DX7" s="603"/>
      <c r="DY7" s="603"/>
      <c r="DZ7" s="603"/>
      <c r="EA7" s="603"/>
      <c r="EB7" s="603"/>
      <c r="EC7" s="637"/>
    </row>
    <row r="8" spans="2:143" ht="11.25" customHeight="1" x14ac:dyDescent="0.15">
      <c r="B8" s="599" t="s">
        <v>171</v>
      </c>
      <c r="C8" s="600"/>
      <c r="D8" s="600"/>
      <c r="E8" s="600"/>
      <c r="F8" s="600"/>
      <c r="G8" s="600"/>
      <c r="H8" s="600"/>
      <c r="I8" s="600"/>
      <c r="J8" s="600"/>
      <c r="K8" s="600"/>
      <c r="L8" s="600"/>
      <c r="M8" s="600"/>
      <c r="N8" s="600"/>
      <c r="O8" s="600"/>
      <c r="P8" s="600"/>
      <c r="Q8" s="601"/>
      <c r="R8" s="602">
        <v>24332</v>
      </c>
      <c r="S8" s="603"/>
      <c r="T8" s="603"/>
      <c r="U8" s="603"/>
      <c r="V8" s="603"/>
      <c r="W8" s="603"/>
      <c r="X8" s="603"/>
      <c r="Y8" s="604"/>
      <c r="Z8" s="638">
        <v>0.2</v>
      </c>
      <c r="AA8" s="638"/>
      <c r="AB8" s="638"/>
      <c r="AC8" s="638"/>
      <c r="AD8" s="639">
        <v>24332</v>
      </c>
      <c r="AE8" s="639"/>
      <c r="AF8" s="639"/>
      <c r="AG8" s="639"/>
      <c r="AH8" s="639"/>
      <c r="AI8" s="639"/>
      <c r="AJ8" s="639"/>
      <c r="AK8" s="639"/>
      <c r="AL8" s="605">
        <v>0.3</v>
      </c>
      <c r="AM8" s="606"/>
      <c r="AN8" s="606"/>
      <c r="AO8" s="640"/>
      <c r="AP8" s="599" t="s">
        <v>172</v>
      </c>
      <c r="AQ8" s="600"/>
      <c r="AR8" s="600"/>
      <c r="AS8" s="600"/>
      <c r="AT8" s="600"/>
      <c r="AU8" s="600"/>
      <c r="AV8" s="600"/>
      <c r="AW8" s="600"/>
      <c r="AX8" s="600"/>
      <c r="AY8" s="600"/>
      <c r="AZ8" s="600"/>
      <c r="BA8" s="600"/>
      <c r="BB8" s="600"/>
      <c r="BC8" s="600"/>
      <c r="BD8" s="600"/>
      <c r="BE8" s="600"/>
      <c r="BF8" s="601"/>
      <c r="BG8" s="602">
        <v>47259</v>
      </c>
      <c r="BH8" s="603"/>
      <c r="BI8" s="603"/>
      <c r="BJ8" s="603"/>
      <c r="BK8" s="603"/>
      <c r="BL8" s="603"/>
      <c r="BM8" s="603"/>
      <c r="BN8" s="604"/>
      <c r="BO8" s="638">
        <v>1.4</v>
      </c>
      <c r="BP8" s="638"/>
      <c r="BQ8" s="638"/>
      <c r="BR8" s="638"/>
      <c r="BS8" s="639" t="s">
        <v>63</v>
      </c>
      <c r="BT8" s="639"/>
      <c r="BU8" s="639"/>
      <c r="BV8" s="639"/>
      <c r="BW8" s="639"/>
      <c r="BX8" s="639"/>
      <c r="BY8" s="639"/>
      <c r="BZ8" s="639"/>
      <c r="CA8" s="639"/>
      <c r="CB8" s="670"/>
      <c r="CD8" s="599" t="s">
        <v>173</v>
      </c>
      <c r="CE8" s="600"/>
      <c r="CF8" s="600"/>
      <c r="CG8" s="600"/>
      <c r="CH8" s="600"/>
      <c r="CI8" s="600"/>
      <c r="CJ8" s="600"/>
      <c r="CK8" s="600"/>
      <c r="CL8" s="600"/>
      <c r="CM8" s="600"/>
      <c r="CN8" s="600"/>
      <c r="CO8" s="600"/>
      <c r="CP8" s="600"/>
      <c r="CQ8" s="601"/>
      <c r="CR8" s="602">
        <v>5197258</v>
      </c>
      <c r="CS8" s="603"/>
      <c r="CT8" s="603"/>
      <c r="CU8" s="603"/>
      <c r="CV8" s="603"/>
      <c r="CW8" s="603"/>
      <c r="CX8" s="603"/>
      <c r="CY8" s="604"/>
      <c r="CZ8" s="638">
        <v>34.200000000000003</v>
      </c>
      <c r="DA8" s="638"/>
      <c r="DB8" s="638"/>
      <c r="DC8" s="638"/>
      <c r="DD8" s="608">
        <v>228364</v>
      </c>
      <c r="DE8" s="603"/>
      <c r="DF8" s="603"/>
      <c r="DG8" s="603"/>
      <c r="DH8" s="603"/>
      <c r="DI8" s="603"/>
      <c r="DJ8" s="603"/>
      <c r="DK8" s="603"/>
      <c r="DL8" s="603"/>
      <c r="DM8" s="603"/>
      <c r="DN8" s="603"/>
      <c r="DO8" s="603"/>
      <c r="DP8" s="604"/>
      <c r="DQ8" s="608">
        <v>2363526</v>
      </c>
      <c r="DR8" s="603"/>
      <c r="DS8" s="603"/>
      <c r="DT8" s="603"/>
      <c r="DU8" s="603"/>
      <c r="DV8" s="603"/>
      <c r="DW8" s="603"/>
      <c r="DX8" s="603"/>
      <c r="DY8" s="603"/>
      <c r="DZ8" s="603"/>
      <c r="EA8" s="603"/>
      <c r="EB8" s="603"/>
      <c r="EC8" s="637"/>
    </row>
    <row r="9" spans="2:143" ht="11.25" customHeight="1" x14ac:dyDescent="0.15">
      <c r="B9" s="599" t="s">
        <v>174</v>
      </c>
      <c r="C9" s="600"/>
      <c r="D9" s="600"/>
      <c r="E9" s="600"/>
      <c r="F9" s="600"/>
      <c r="G9" s="600"/>
      <c r="H9" s="600"/>
      <c r="I9" s="600"/>
      <c r="J9" s="600"/>
      <c r="K9" s="600"/>
      <c r="L9" s="600"/>
      <c r="M9" s="600"/>
      <c r="N9" s="600"/>
      <c r="O9" s="600"/>
      <c r="P9" s="600"/>
      <c r="Q9" s="601"/>
      <c r="R9" s="602">
        <v>34201</v>
      </c>
      <c r="S9" s="603"/>
      <c r="T9" s="603"/>
      <c r="U9" s="603"/>
      <c r="V9" s="603"/>
      <c r="W9" s="603"/>
      <c r="X9" s="603"/>
      <c r="Y9" s="604"/>
      <c r="Z9" s="638">
        <v>0.2</v>
      </c>
      <c r="AA9" s="638"/>
      <c r="AB9" s="638"/>
      <c r="AC9" s="638"/>
      <c r="AD9" s="639">
        <v>34201</v>
      </c>
      <c r="AE9" s="639"/>
      <c r="AF9" s="639"/>
      <c r="AG9" s="639"/>
      <c r="AH9" s="639"/>
      <c r="AI9" s="639"/>
      <c r="AJ9" s="639"/>
      <c r="AK9" s="639"/>
      <c r="AL9" s="605">
        <v>0.4</v>
      </c>
      <c r="AM9" s="606"/>
      <c r="AN9" s="606"/>
      <c r="AO9" s="640"/>
      <c r="AP9" s="599" t="s">
        <v>175</v>
      </c>
      <c r="AQ9" s="600"/>
      <c r="AR9" s="600"/>
      <c r="AS9" s="600"/>
      <c r="AT9" s="600"/>
      <c r="AU9" s="600"/>
      <c r="AV9" s="600"/>
      <c r="AW9" s="600"/>
      <c r="AX9" s="600"/>
      <c r="AY9" s="600"/>
      <c r="AZ9" s="600"/>
      <c r="BA9" s="600"/>
      <c r="BB9" s="600"/>
      <c r="BC9" s="600"/>
      <c r="BD9" s="600"/>
      <c r="BE9" s="600"/>
      <c r="BF9" s="601"/>
      <c r="BG9" s="602">
        <v>1137492</v>
      </c>
      <c r="BH9" s="603"/>
      <c r="BI9" s="603"/>
      <c r="BJ9" s="603"/>
      <c r="BK9" s="603"/>
      <c r="BL9" s="603"/>
      <c r="BM9" s="603"/>
      <c r="BN9" s="604"/>
      <c r="BO9" s="638">
        <v>33.1</v>
      </c>
      <c r="BP9" s="638"/>
      <c r="BQ9" s="638"/>
      <c r="BR9" s="638"/>
      <c r="BS9" s="639" t="s">
        <v>63</v>
      </c>
      <c r="BT9" s="639"/>
      <c r="BU9" s="639"/>
      <c r="BV9" s="639"/>
      <c r="BW9" s="639"/>
      <c r="BX9" s="639"/>
      <c r="BY9" s="639"/>
      <c r="BZ9" s="639"/>
      <c r="CA9" s="639"/>
      <c r="CB9" s="670"/>
      <c r="CD9" s="599" t="s">
        <v>176</v>
      </c>
      <c r="CE9" s="600"/>
      <c r="CF9" s="600"/>
      <c r="CG9" s="600"/>
      <c r="CH9" s="600"/>
      <c r="CI9" s="600"/>
      <c r="CJ9" s="600"/>
      <c r="CK9" s="600"/>
      <c r="CL9" s="600"/>
      <c r="CM9" s="600"/>
      <c r="CN9" s="600"/>
      <c r="CO9" s="600"/>
      <c r="CP9" s="600"/>
      <c r="CQ9" s="601"/>
      <c r="CR9" s="602">
        <v>1309821</v>
      </c>
      <c r="CS9" s="603"/>
      <c r="CT9" s="603"/>
      <c r="CU9" s="603"/>
      <c r="CV9" s="603"/>
      <c r="CW9" s="603"/>
      <c r="CX9" s="603"/>
      <c r="CY9" s="604"/>
      <c r="CZ9" s="638">
        <v>8.6</v>
      </c>
      <c r="DA9" s="638"/>
      <c r="DB9" s="638"/>
      <c r="DC9" s="638"/>
      <c r="DD9" s="608" t="s">
        <v>63</v>
      </c>
      <c r="DE9" s="603"/>
      <c r="DF9" s="603"/>
      <c r="DG9" s="603"/>
      <c r="DH9" s="603"/>
      <c r="DI9" s="603"/>
      <c r="DJ9" s="603"/>
      <c r="DK9" s="603"/>
      <c r="DL9" s="603"/>
      <c r="DM9" s="603"/>
      <c r="DN9" s="603"/>
      <c r="DO9" s="603"/>
      <c r="DP9" s="604"/>
      <c r="DQ9" s="608">
        <v>1107498</v>
      </c>
      <c r="DR9" s="603"/>
      <c r="DS9" s="603"/>
      <c r="DT9" s="603"/>
      <c r="DU9" s="603"/>
      <c r="DV9" s="603"/>
      <c r="DW9" s="603"/>
      <c r="DX9" s="603"/>
      <c r="DY9" s="603"/>
      <c r="DZ9" s="603"/>
      <c r="EA9" s="603"/>
      <c r="EB9" s="603"/>
      <c r="EC9" s="637"/>
    </row>
    <row r="10" spans="2:143" ht="11.25" customHeight="1" x14ac:dyDescent="0.15">
      <c r="B10" s="599" t="s">
        <v>177</v>
      </c>
      <c r="C10" s="600"/>
      <c r="D10" s="600"/>
      <c r="E10" s="600"/>
      <c r="F10" s="600"/>
      <c r="G10" s="600"/>
      <c r="H10" s="600"/>
      <c r="I10" s="600"/>
      <c r="J10" s="600"/>
      <c r="K10" s="600"/>
      <c r="L10" s="600"/>
      <c r="M10" s="600"/>
      <c r="N10" s="600"/>
      <c r="O10" s="600"/>
      <c r="P10" s="600"/>
      <c r="Q10" s="601"/>
      <c r="R10" s="602" t="s">
        <v>63</v>
      </c>
      <c r="S10" s="603"/>
      <c r="T10" s="603"/>
      <c r="U10" s="603"/>
      <c r="V10" s="603"/>
      <c r="W10" s="603"/>
      <c r="X10" s="603"/>
      <c r="Y10" s="604"/>
      <c r="Z10" s="638" t="s">
        <v>63</v>
      </c>
      <c r="AA10" s="638"/>
      <c r="AB10" s="638"/>
      <c r="AC10" s="638"/>
      <c r="AD10" s="639" t="s">
        <v>63</v>
      </c>
      <c r="AE10" s="639"/>
      <c r="AF10" s="639"/>
      <c r="AG10" s="639"/>
      <c r="AH10" s="639"/>
      <c r="AI10" s="639"/>
      <c r="AJ10" s="639"/>
      <c r="AK10" s="639"/>
      <c r="AL10" s="605" t="s">
        <v>63</v>
      </c>
      <c r="AM10" s="606"/>
      <c r="AN10" s="606"/>
      <c r="AO10" s="640"/>
      <c r="AP10" s="599" t="s">
        <v>178</v>
      </c>
      <c r="AQ10" s="600"/>
      <c r="AR10" s="600"/>
      <c r="AS10" s="600"/>
      <c r="AT10" s="600"/>
      <c r="AU10" s="600"/>
      <c r="AV10" s="600"/>
      <c r="AW10" s="600"/>
      <c r="AX10" s="600"/>
      <c r="AY10" s="600"/>
      <c r="AZ10" s="600"/>
      <c r="BA10" s="600"/>
      <c r="BB10" s="600"/>
      <c r="BC10" s="600"/>
      <c r="BD10" s="600"/>
      <c r="BE10" s="600"/>
      <c r="BF10" s="601"/>
      <c r="BG10" s="602">
        <v>63747</v>
      </c>
      <c r="BH10" s="603"/>
      <c r="BI10" s="603"/>
      <c r="BJ10" s="603"/>
      <c r="BK10" s="603"/>
      <c r="BL10" s="603"/>
      <c r="BM10" s="603"/>
      <c r="BN10" s="604"/>
      <c r="BO10" s="638">
        <v>1.9</v>
      </c>
      <c r="BP10" s="638"/>
      <c r="BQ10" s="638"/>
      <c r="BR10" s="638"/>
      <c r="BS10" s="639" t="s">
        <v>63</v>
      </c>
      <c r="BT10" s="639"/>
      <c r="BU10" s="639"/>
      <c r="BV10" s="639"/>
      <c r="BW10" s="639"/>
      <c r="BX10" s="639"/>
      <c r="BY10" s="639"/>
      <c r="BZ10" s="639"/>
      <c r="CA10" s="639"/>
      <c r="CB10" s="670"/>
      <c r="CD10" s="599" t="s">
        <v>179</v>
      </c>
      <c r="CE10" s="600"/>
      <c r="CF10" s="600"/>
      <c r="CG10" s="600"/>
      <c r="CH10" s="600"/>
      <c r="CI10" s="600"/>
      <c r="CJ10" s="600"/>
      <c r="CK10" s="600"/>
      <c r="CL10" s="600"/>
      <c r="CM10" s="600"/>
      <c r="CN10" s="600"/>
      <c r="CO10" s="600"/>
      <c r="CP10" s="600"/>
      <c r="CQ10" s="601"/>
      <c r="CR10" s="602" t="s">
        <v>63</v>
      </c>
      <c r="CS10" s="603"/>
      <c r="CT10" s="603"/>
      <c r="CU10" s="603"/>
      <c r="CV10" s="603"/>
      <c r="CW10" s="603"/>
      <c r="CX10" s="603"/>
      <c r="CY10" s="604"/>
      <c r="CZ10" s="638" t="s">
        <v>63</v>
      </c>
      <c r="DA10" s="638"/>
      <c r="DB10" s="638"/>
      <c r="DC10" s="638"/>
      <c r="DD10" s="608" t="s">
        <v>63</v>
      </c>
      <c r="DE10" s="603"/>
      <c r="DF10" s="603"/>
      <c r="DG10" s="603"/>
      <c r="DH10" s="603"/>
      <c r="DI10" s="603"/>
      <c r="DJ10" s="603"/>
      <c r="DK10" s="603"/>
      <c r="DL10" s="603"/>
      <c r="DM10" s="603"/>
      <c r="DN10" s="603"/>
      <c r="DO10" s="603"/>
      <c r="DP10" s="604"/>
      <c r="DQ10" s="608" t="s">
        <v>63</v>
      </c>
      <c r="DR10" s="603"/>
      <c r="DS10" s="603"/>
      <c r="DT10" s="603"/>
      <c r="DU10" s="603"/>
      <c r="DV10" s="603"/>
      <c r="DW10" s="603"/>
      <c r="DX10" s="603"/>
      <c r="DY10" s="603"/>
      <c r="DZ10" s="603"/>
      <c r="EA10" s="603"/>
      <c r="EB10" s="603"/>
      <c r="EC10" s="637"/>
    </row>
    <row r="11" spans="2:143" ht="11.25" customHeight="1" x14ac:dyDescent="0.15">
      <c r="B11" s="599" t="s">
        <v>180</v>
      </c>
      <c r="C11" s="600"/>
      <c r="D11" s="600"/>
      <c r="E11" s="600"/>
      <c r="F11" s="600"/>
      <c r="G11" s="600"/>
      <c r="H11" s="600"/>
      <c r="I11" s="600"/>
      <c r="J11" s="600"/>
      <c r="K11" s="600"/>
      <c r="L11" s="600"/>
      <c r="M11" s="600"/>
      <c r="N11" s="600"/>
      <c r="O11" s="600"/>
      <c r="P11" s="600"/>
      <c r="Q11" s="601"/>
      <c r="R11" s="602">
        <v>705017</v>
      </c>
      <c r="S11" s="603"/>
      <c r="T11" s="603"/>
      <c r="U11" s="603"/>
      <c r="V11" s="603"/>
      <c r="W11" s="603"/>
      <c r="X11" s="603"/>
      <c r="Y11" s="604"/>
      <c r="Z11" s="605">
        <v>4.5999999999999996</v>
      </c>
      <c r="AA11" s="606"/>
      <c r="AB11" s="606"/>
      <c r="AC11" s="607"/>
      <c r="AD11" s="608">
        <v>705017</v>
      </c>
      <c r="AE11" s="603"/>
      <c r="AF11" s="603"/>
      <c r="AG11" s="603"/>
      <c r="AH11" s="603"/>
      <c r="AI11" s="603"/>
      <c r="AJ11" s="603"/>
      <c r="AK11" s="604"/>
      <c r="AL11" s="605">
        <v>8.1999999999999993</v>
      </c>
      <c r="AM11" s="606"/>
      <c r="AN11" s="606"/>
      <c r="AO11" s="640"/>
      <c r="AP11" s="599" t="s">
        <v>181</v>
      </c>
      <c r="AQ11" s="600"/>
      <c r="AR11" s="600"/>
      <c r="AS11" s="600"/>
      <c r="AT11" s="600"/>
      <c r="AU11" s="600"/>
      <c r="AV11" s="600"/>
      <c r="AW11" s="600"/>
      <c r="AX11" s="600"/>
      <c r="AY11" s="600"/>
      <c r="AZ11" s="600"/>
      <c r="BA11" s="600"/>
      <c r="BB11" s="600"/>
      <c r="BC11" s="600"/>
      <c r="BD11" s="600"/>
      <c r="BE11" s="600"/>
      <c r="BF11" s="601"/>
      <c r="BG11" s="602">
        <v>114795</v>
      </c>
      <c r="BH11" s="603"/>
      <c r="BI11" s="603"/>
      <c r="BJ11" s="603"/>
      <c r="BK11" s="603"/>
      <c r="BL11" s="603"/>
      <c r="BM11" s="603"/>
      <c r="BN11" s="604"/>
      <c r="BO11" s="638">
        <v>3.3</v>
      </c>
      <c r="BP11" s="638"/>
      <c r="BQ11" s="638"/>
      <c r="BR11" s="638"/>
      <c r="BS11" s="639">
        <v>32789</v>
      </c>
      <c r="BT11" s="639"/>
      <c r="BU11" s="639"/>
      <c r="BV11" s="639"/>
      <c r="BW11" s="639"/>
      <c r="BX11" s="639"/>
      <c r="BY11" s="639"/>
      <c r="BZ11" s="639"/>
      <c r="CA11" s="639"/>
      <c r="CB11" s="670"/>
      <c r="CD11" s="599" t="s">
        <v>182</v>
      </c>
      <c r="CE11" s="600"/>
      <c r="CF11" s="600"/>
      <c r="CG11" s="600"/>
      <c r="CH11" s="600"/>
      <c r="CI11" s="600"/>
      <c r="CJ11" s="600"/>
      <c r="CK11" s="600"/>
      <c r="CL11" s="600"/>
      <c r="CM11" s="600"/>
      <c r="CN11" s="600"/>
      <c r="CO11" s="600"/>
      <c r="CP11" s="600"/>
      <c r="CQ11" s="601"/>
      <c r="CR11" s="602">
        <v>805385</v>
      </c>
      <c r="CS11" s="603"/>
      <c r="CT11" s="603"/>
      <c r="CU11" s="603"/>
      <c r="CV11" s="603"/>
      <c r="CW11" s="603"/>
      <c r="CX11" s="603"/>
      <c r="CY11" s="604"/>
      <c r="CZ11" s="638">
        <v>5.3</v>
      </c>
      <c r="DA11" s="638"/>
      <c r="DB11" s="638"/>
      <c r="DC11" s="638"/>
      <c r="DD11" s="608">
        <v>289397</v>
      </c>
      <c r="DE11" s="603"/>
      <c r="DF11" s="603"/>
      <c r="DG11" s="603"/>
      <c r="DH11" s="603"/>
      <c r="DI11" s="603"/>
      <c r="DJ11" s="603"/>
      <c r="DK11" s="603"/>
      <c r="DL11" s="603"/>
      <c r="DM11" s="603"/>
      <c r="DN11" s="603"/>
      <c r="DO11" s="603"/>
      <c r="DP11" s="604"/>
      <c r="DQ11" s="608">
        <v>297571</v>
      </c>
      <c r="DR11" s="603"/>
      <c r="DS11" s="603"/>
      <c r="DT11" s="603"/>
      <c r="DU11" s="603"/>
      <c r="DV11" s="603"/>
      <c r="DW11" s="603"/>
      <c r="DX11" s="603"/>
      <c r="DY11" s="603"/>
      <c r="DZ11" s="603"/>
      <c r="EA11" s="603"/>
      <c r="EB11" s="603"/>
      <c r="EC11" s="637"/>
    </row>
    <row r="12" spans="2:143" ht="11.25" customHeight="1" x14ac:dyDescent="0.15">
      <c r="B12" s="599" t="s">
        <v>183</v>
      </c>
      <c r="C12" s="600"/>
      <c r="D12" s="600"/>
      <c r="E12" s="600"/>
      <c r="F12" s="600"/>
      <c r="G12" s="600"/>
      <c r="H12" s="600"/>
      <c r="I12" s="600"/>
      <c r="J12" s="600"/>
      <c r="K12" s="600"/>
      <c r="L12" s="600"/>
      <c r="M12" s="600"/>
      <c r="N12" s="600"/>
      <c r="O12" s="600"/>
      <c r="P12" s="600"/>
      <c r="Q12" s="601"/>
      <c r="R12" s="602">
        <v>17524</v>
      </c>
      <c r="S12" s="603"/>
      <c r="T12" s="603"/>
      <c r="U12" s="603"/>
      <c r="V12" s="603"/>
      <c r="W12" s="603"/>
      <c r="X12" s="603"/>
      <c r="Y12" s="604"/>
      <c r="Z12" s="638">
        <v>0.1</v>
      </c>
      <c r="AA12" s="638"/>
      <c r="AB12" s="638"/>
      <c r="AC12" s="638"/>
      <c r="AD12" s="639">
        <v>17524</v>
      </c>
      <c r="AE12" s="639"/>
      <c r="AF12" s="639"/>
      <c r="AG12" s="639"/>
      <c r="AH12" s="639"/>
      <c r="AI12" s="639"/>
      <c r="AJ12" s="639"/>
      <c r="AK12" s="639"/>
      <c r="AL12" s="605">
        <v>0.2</v>
      </c>
      <c r="AM12" s="606"/>
      <c r="AN12" s="606"/>
      <c r="AO12" s="640"/>
      <c r="AP12" s="599" t="s">
        <v>184</v>
      </c>
      <c r="AQ12" s="600"/>
      <c r="AR12" s="600"/>
      <c r="AS12" s="600"/>
      <c r="AT12" s="600"/>
      <c r="AU12" s="600"/>
      <c r="AV12" s="600"/>
      <c r="AW12" s="600"/>
      <c r="AX12" s="600"/>
      <c r="AY12" s="600"/>
      <c r="AZ12" s="600"/>
      <c r="BA12" s="600"/>
      <c r="BB12" s="600"/>
      <c r="BC12" s="600"/>
      <c r="BD12" s="600"/>
      <c r="BE12" s="600"/>
      <c r="BF12" s="601"/>
      <c r="BG12" s="602">
        <v>1657914</v>
      </c>
      <c r="BH12" s="603"/>
      <c r="BI12" s="603"/>
      <c r="BJ12" s="603"/>
      <c r="BK12" s="603"/>
      <c r="BL12" s="603"/>
      <c r="BM12" s="603"/>
      <c r="BN12" s="604"/>
      <c r="BO12" s="638">
        <v>48.3</v>
      </c>
      <c r="BP12" s="638"/>
      <c r="BQ12" s="638"/>
      <c r="BR12" s="638"/>
      <c r="BS12" s="639" t="s">
        <v>63</v>
      </c>
      <c r="BT12" s="639"/>
      <c r="BU12" s="639"/>
      <c r="BV12" s="639"/>
      <c r="BW12" s="639"/>
      <c r="BX12" s="639"/>
      <c r="BY12" s="639"/>
      <c r="BZ12" s="639"/>
      <c r="CA12" s="639"/>
      <c r="CB12" s="670"/>
      <c r="CD12" s="599" t="s">
        <v>185</v>
      </c>
      <c r="CE12" s="600"/>
      <c r="CF12" s="600"/>
      <c r="CG12" s="600"/>
      <c r="CH12" s="600"/>
      <c r="CI12" s="600"/>
      <c r="CJ12" s="600"/>
      <c r="CK12" s="600"/>
      <c r="CL12" s="600"/>
      <c r="CM12" s="600"/>
      <c r="CN12" s="600"/>
      <c r="CO12" s="600"/>
      <c r="CP12" s="600"/>
      <c r="CQ12" s="601"/>
      <c r="CR12" s="602">
        <v>60557</v>
      </c>
      <c r="CS12" s="603"/>
      <c r="CT12" s="603"/>
      <c r="CU12" s="603"/>
      <c r="CV12" s="603"/>
      <c r="CW12" s="603"/>
      <c r="CX12" s="603"/>
      <c r="CY12" s="604"/>
      <c r="CZ12" s="638">
        <v>0.4</v>
      </c>
      <c r="DA12" s="638"/>
      <c r="DB12" s="638"/>
      <c r="DC12" s="638"/>
      <c r="DD12" s="608">
        <v>486</v>
      </c>
      <c r="DE12" s="603"/>
      <c r="DF12" s="603"/>
      <c r="DG12" s="603"/>
      <c r="DH12" s="603"/>
      <c r="DI12" s="603"/>
      <c r="DJ12" s="603"/>
      <c r="DK12" s="603"/>
      <c r="DL12" s="603"/>
      <c r="DM12" s="603"/>
      <c r="DN12" s="603"/>
      <c r="DO12" s="603"/>
      <c r="DP12" s="604"/>
      <c r="DQ12" s="608">
        <v>43272</v>
      </c>
      <c r="DR12" s="603"/>
      <c r="DS12" s="603"/>
      <c r="DT12" s="603"/>
      <c r="DU12" s="603"/>
      <c r="DV12" s="603"/>
      <c r="DW12" s="603"/>
      <c r="DX12" s="603"/>
      <c r="DY12" s="603"/>
      <c r="DZ12" s="603"/>
      <c r="EA12" s="603"/>
      <c r="EB12" s="603"/>
      <c r="EC12" s="637"/>
    </row>
    <row r="13" spans="2:143" ht="11.25" customHeight="1" x14ac:dyDescent="0.15">
      <c r="B13" s="599" t="s">
        <v>186</v>
      </c>
      <c r="C13" s="600"/>
      <c r="D13" s="600"/>
      <c r="E13" s="600"/>
      <c r="F13" s="600"/>
      <c r="G13" s="600"/>
      <c r="H13" s="600"/>
      <c r="I13" s="600"/>
      <c r="J13" s="600"/>
      <c r="K13" s="600"/>
      <c r="L13" s="600"/>
      <c r="M13" s="600"/>
      <c r="N13" s="600"/>
      <c r="O13" s="600"/>
      <c r="P13" s="600"/>
      <c r="Q13" s="601"/>
      <c r="R13" s="602" t="s">
        <v>63</v>
      </c>
      <c r="S13" s="603"/>
      <c r="T13" s="603"/>
      <c r="U13" s="603"/>
      <c r="V13" s="603"/>
      <c r="W13" s="603"/>
      <c r="X13" s="603"/>
      <c r="Y13" s="604"/>
      <c r="Z13" s="638" t="s">
        <v>63</v>
      </c>
      <c r="AA13" s="638"/>
      <c r="AB13" s="638"/>
      <c r="AC13" s="638"/>
      <c r="AD13" s="639" t="s">
        <v>63</v>
      </c>
      <c r="AE13" s="639"/>
      <c r="AF13" s="639"/>
      <c r="AG13" s="639"/>
      <c r="AH13" s="639"/>
      <c r="AI13" s="639"/>
      <c r="AJ13" s="639"/>
      <c r="AK13" s="639"/>
      <c r="AL13" s="605" t="s">
        <v>63</v>
      </c>
      <c r="AM13" s="606"/>
      <c r="AN13" s="606"/>
      <c r="AO13" s="640"/>
      <c r="AP13" s="599" t="s">
        <v>187</v>
      </c>
      <c r="AQ13" s="600"/>
      <c r="AR13" s="600"/>
      <c r="AS13" s="600"/>
      <c r="AT13" s="600"/>
      <c r="AU13" s="600"/>
      <c r="AV13" s="600"/>
      <c r="AW13" s="600"/>
      <c r="AX13" s="600"/>
      <c r="AY13" s="600"/>
      <c r="AZ13" s="600"/>
      <c r="BA13" s="600"/>
      <c r="BB13" s="600"/>
      <c r="BC13" s="600"/>
      <c r="BD13" s="600"/>
      <c r="BE13" s="600"/>
      <c r="BF13" s="601"/>
      <c r="BG13" s="602">
        <v>1656803</v>
      </c>
      <c r="BH13" s="603"/>
      <c r="BI13" s="603"/>
      <c r="BJ13" s="603"/>
      <c r="BK13" s="603"/>
      <c r="BL13" s="603"/>
      <c r="BM13" s="603"/>
      <c r="BN13" s="604"/>
      <c r="BO13" s="638">
        <v>48.2</v>
      </c>
      <c r="BP13" s="638"/>
      <c r="BQ13" s="638"/>
      <c r="BR13" s="638"/>
      <c r="BS13" s="639" t="s">
        <v>63</v>
      </c>
      <c r="BT13" s="639"/>
      <c r="BU13" s="639"/>
      <c r="BV13" s="639"/>
      <c r="BW13" s="639"/>
      <c r="BX13" s="639"/>
      <c r="BY13" s="639"/>
      <c r="BZ13" s="639"/>
      <c r="CA13" s="639"/>
      <c r="CB13" s="670"/>
      <c r="CD13" s="599" t="s">
        <v>188</v>
      </c>
      <c r="CE13" s="600"/>
      <c r="CF13" s="600"/>
      <c r="CG13" s="600"/>
      <c r="CH13" s="600"/>
      <c r="CI13" s="600"/>
      <c r="CJ13" s="600"/>
      <c r="CK13" s="600"/>
      <c r="CL13" s="600"/>
      <c r="CM13" s="600"/>
      <c r="CN13" s="600"/>
      <c r="CO13" s="600"/>
      <c r="CP13" s="600"/>
      <c r="CQ13" s="601"/>
      <c r="CR13" s="602">
        <v>1366527</v>
      </c>
      <c r="CS13" s="603"/>
      <c r="CT13" s="603"/>
      <c r="CU13" s="603"/>
      <c r="CV13" s="603"/>
      <c r="CW13" s="603"/>
      <c r="CX13" s="603"/>
      <c r="CY13" s="604"/>
      <c r="CZ13" s="638">
        <v>9</v>
      </c>
      <c r="DA13" s="638"/>
      <c r="DB13" s="638"/>
      <c r="DC13" s="638"/>
      <c r="DD13" s="608">
        <v>200133</v>
      </c>
      <c r="DE13" s="603"/>
      <c r="DF13" s="603"/>
      <c r="DG13" s="603"/>
      <c r="DH13" s="603"/>
      <c r="DI13" s="603"/>
      <c r="DJ13" s="603"/>
      <c r="DK13" s="603"/>
      <c r="DL13" s="603"/>
      <c r="DM13" s="603"/>
      <c r="DN13" s="603"/>
      <c r="DO13" s="603"/>
      <c r="DP13" s="604"/>
      <c r="DQ13" s="608">
        <v>1063931</v>
      </c>
      <c r="DR13" s="603"/>
      <c r="DS13" s="603"/>
      <c r="DT13" s="603"/>
      <c r="DU13" s="603"/>
      <c r="DV13" s="603"/>
      <c r="DW13" s="603"/>
      <c r="DX13" s="603"/>
      <c r="DY13" s="603"/>
      <c r="DZ13" s="603"/>
      <c r="EA13" s="603"/>
      <c r="EB13" s="603"/>
      <c r="EC13" s="637"/>
    </row>
    <row r="14" spans="2:143" ht="11.25" customHeight="1" x14ac:dyDescent="0.15">
      <c r="B14" s="599" t="s">
        <v>189</v>
      </c>
      <c r="C14" s="600"/>
      <c r="D14" s="600"/>
      <c r="E14" s="600"/>
      <c r="F14" s="600"/>
      <c r="G14" s="600"/>
      <c r="H14" s="600"/>
      <c r="I14" s="600"/>
      <c r="J14" s="600"/>
      <c r="K14" s="600"/>
      <c r="L14" s="600"/>
      <c r="M14" s="600"/>
      <c r="N14" s="600"/>
      <c r="O14" s="600"/>
      <c r="P14" s="600"/>
      <c r="Q14" s="601"/>
      <c r="R14" s="602" t="s">
        <v>63</v>
      </c>
      <c r="S14" s="603"/>
      <c r="T14" s="603"/>
      <c r="U14" s="603"/>
      <c r="V14" s="603"/>
      <c r="W14" s="603"/>
      <c r="X14" s="603"/>
      <c r="Y14" s="604"/>
      <c r="Z14" s="638" t="s">
        <v>63</v>
      </c>
      <c r="AA14" s="638"/>
      <c r="AB14" s="638"/>
      <c r="AC14" s="638"/>
      <c r="AD14" s="639" t="s">
        <v>63</v>
      </c>
      <c r="AE14" s="639"/>
      <c r="AF14" s="639"/>
      <c r="AG14" s="639"/>
      <c r="AH14" s="639"/>
      <c r="AI14" s="639"/>
      <c r="AJ14" s="639"/>
      <c r="AK14" s="639"/>
      <c r="AL14" s="605" t="s">
        <v>63</v>
      </c>
      <c r="AM14" s="606"/>
      <c r="AN14" s="606"/>
      <c r="AO14" s="640"/>
      <c r="AP14" s="599" t="s">
        <v>190</v>
      </c>
      <c r="AQ14" s="600"/>
      <c r="AR14" s="600"/>
      <c r="AS14" s="600"/>
      <c r="AT14" s="600"/>
      <c r="AU14" s="600"/>
      <c r="AV14" s="600"/>
      <c r="AW14" s="600"/>
      <c r="AX14" s="600"/>
      <c r="AY14" s="600"/>
      <c r="AZ14" s="600"/>
      <c r="BA14" s="600"/>
      <c r="BB14" s="600"/>
      <c r="BC14" s="600"/>
      <c r="BD14" s="600"/>
      <c r="BE14" s="600"/>
      <c r="BF14" s="601"/>
      <c r="BG14" s="602">
        <v>124578</v>
      </c>
      <c r="BH14" s="603"/>
      <c r="BI14" s="603"/>
      <c r="BJ14" s="603"/>
      <c r="BK14" s="603"/>
      <c r="BL14" s="603"/>
      <c r="BM14" s="603"/>
      <c r="BN14" s="604"/>
      <c r="BO14" s="638">
        <v>3.6</v>
      </c>
      <c r="BP14" s="638"/>
      <c r="BQ14" s="638"/>
      <c r="BR14" s="638"/>
      <c r="BS14" s="639" t="s">
        <v>63</v>
      </c>
      <c r="BT14" s="639"/>
      <c r="BU14" s="639"/>
      <c r="BV14" s="639"/>
      <c r="BW14" s="639"/>
      <c r="BX14" s="639"/>
      <c r="BY14" s="639"/>
      <c r="BZ14" s="639"/>
      <c r="CA14" s="639"/>
      <c r="CB14" s="670"/>
      <c r="CD14" s="599" t="s">
        <v>191</v>
      </c>
      <c r="CE14" s="600"/>
      <c r="CF14" s="600"/>
      <c r="CG14" s="600"/>
      <c r="CH14" s="600"/>
      <c r="CI14" s="600"/>
      <c r="CJ14" s="600"/>
      <c r="CK14" s="600"/>
      <c r="CL14" s="600"/>
      <c r="CM14" s="600"/>
      <c r="CN14" s="600"/>
      <c r="CO14" s="600"/>
      <c r="CP14" s="600"/>
      <c r="CQ14" s="601"/>
      <c r="CR14" s="602">
        <v>518869</v>
      </c>
      <c r="CS14" s="603"/>
      <c r="CT14" s="603"/>
      <c r="CU14" s="603"/>
      <c r="CV14" s="603"/>
      <c r="CW14" s="603"/>
      <c r="CX14" s="603"/>
      <c r="CY14" s="604"/>
      <c r="CZ14" s="638">
        <v>3.4</v>
      </c>
      <c r="DA14" s="638"/>
      <c r="DB14" s="638"/>
      <c r="DC14" s="638"/>
      <c r="DD14" s="608" t="s">
        <v>63</v>
      </c>
      <c r="DE14" s="603"/>
      <c r="DF14" s="603"/>
      <c r="DG14" s="603"/>
      <c r="DH14" s="603"/>
      <c r="DI14" s="603"/>
      <c r="DJ14" s="603"/>
      <c r="DK14" s="603"/>
      <c r="DL14" s="603"/>
      <c r="DM14" s="603"/>
      <c r="DN14" s="603"/>
      <c r="DO14" s="603"/>
      <c r="DP14" s="604"/>
      <c r="DQ14" s="608">
        <v>507923</v>
      </c>
      <c r="DR14" s="603"/>
      <c r="DS14" s="603"/>
      <c r="DT14" s="603"/>
      <c r="DU14" s="603"/>
      <c r="DV14" s="603"/>
      <c r="DW14" s="603"/>
      <c r="DX14" s="603"/>
      <c r="DY14" s="603"/>
      <c r="DZ14" s="603"/>
      <c r="EA14" s="603"/>
      <c r="EB14" s="603"/>
      <c r="EC14" s="637"/>
    </row>
    <row r="15" spans="2:143" ht="11.25" customHeight="1" x14ac:dyDescent="0.15">
      <c r="B15" s="599" t="s">
        <v>192</v>
      </c>
      <c r="C15" s="600"/>
      <c r="D15" s="600"/>
      <c r="E15" s="600"/>
      <c r="F15" s="600"/>
      <c r="G15" s="600"/>
      <c r="H15" s="600"/>
      <c r="I15" s="600"/>
      <c r="J15" s="600"/>
      <c r="K15" s="600"/>
      <c r="L15" s="600"/>
      <c r="M15" s="600"/>
      <c r="N15" s="600"/>
      <c r="O15" s="600"/>
      <c r="P15" s="600"/>
      <c r="Q15" s="601"/>
      <c r="R15" s="602">
        <v>29134</v>
      </c>
      <c r="S15" s="603"/>
      <c r="T15" s="603"/>
      <c r="U15" s="603"/>
      <c r="V15" s="603"/>
      <c r="W15" s="603"/>
      <c r="X15" s="603"/>
      <c r="Y15" s="604"/>
      <c r="Z15" s="638">
        <v>0.2</v>
      </c>
      <c r="AA15" s="638"/>
      <c r="AB15" s="638"/>
      <c r="AC15" s="638"/>
      <c r="AD15" s="639">
        <v>29134</v>
      </c>
      <c r="AE15" s="639"/>
      <c r="AF15" s="639"/>
      <c r="AG15" s="639"/>
      <c r="AH15" s="639"/>
      <c r="AI15" s="639"/>
      <c r="AJ15" s="639"/>
      <c r="AK15" s="639"/>
      <c r="AL15" s="605">
        <v>0.3</v>
      </c>
      <c r="AM15" s="606"/>
      <c r="AN15" s="606"/>
      <c r="AO15" s="640"/>
      <c r="AP15" s="599" t="s">
        <v>193</v>
      </c>
      <c r="AQ15" s="600"/>
      <c r="AR15" s="600"/>
      <c r="AS15" s="600"/>
      <c r="AT15" s="600"/>
      <c r="AU15" s="600"/>
      <c r="AV15" s="600"/>
      <c r="AW15" s="600"/>
      <c r="AX15" s="600"/>
      <c r="AY15" s="600"/>
      <c r="AZ15" s="600"/>
      <c r="BA15" s="600"/>
      <c r="BB15" s="600"/>
      <c r="BC15" s="600"/>
      <c r="BD15" s="600"/>
      <c r="BE15" s="600"/>
      <c r="BF15" s="601"/>
      <c r="BG15" s="602">
        <v>287598</v>
      </c>
      <c r="BH15" s="603"/>
      <c r="BI15" s="603"/>
      <c r="BJ15" s="603"/>
      <c r="BK15" s="603"/>
      <c r="BL15" s="603"/>
      <c r="BM15" s="603"/>
      <c r="BN15" s="604"/>
      <c r="BO15" s="638">
        <v>8.4</v>
      </c>
      <c r="BP15" s="638"/>
      <c r="BQ15" s="638"/>
      <c r="BR15" s="638"/>
      <c r="BS15" s="639" t="s">
        <v>63</v>
      </c>
      <c r="BT15" s="639"/>
      <c r="BU15" s="639"/>
      <c r="BV15" s="639"/>
      <c r="BW15" s="639"/>
      <c r="BX15" s="639"/>
      <c r="BY15" s="639"/>
      <c r="BZ15" s="639"/>
      <c r="CA15" s="639"/>
      <c r="CB15" s="670"/>
      <c r="CD15" s="599" t="s">
        <v>194</v>
      </c>
      <c r="CE15" s="600"/>
      <c r="CF15" s="600"/>
      <c r="CG15" s="600"/>
      <c r="CH15" s="600"/>
      <c r="CI15" s="600"/>
      <c r="CJ15" s="600"/>
      <c r="CK15" s="600"/>
      <c r="CL15" s="600"/>
      <c r="CM15" s="600"/>
      <c r="CN15" s="600"/>
      <c r="CO15" s="600"/>
      <c r="CP15" s="600"/>
      <c r="CQ15" s="601"/>
      <c r="CR15" s="602">
        <v>1782326</v>
      </c>
      <c r="CS15" s="603"/>
      <c r="CT15" s="603"/>
      <c r="CU15" s="603"/>
      <c r="CV15" s="603"/>
      <c r="CW15" s="603"/>
      <c r="CX15" s="603"/>
      <c r="CY15" s="604"/>
      <c r="CZ15" s="638">
        <v>11.7</v>
      </c>
      <c r="DA15" s="638"/>
      <c r="DB15" s="638"/>
      <c r="DC15" s="638"/>
      <c r="DD15" s="608">
        <v>500392</v>
      </c>
      <c r="DE15" s="603"/>
      <c r="DF15" s="603"/>
      <c r="DG15" s="603"/>
      <c r="DH15" s="603"/>
      <c r="DI15" s="603"/>
      <c r="DJ15" s="603"/>
      <c r="DK15" s="603"/>
      <c r="DL15" s="603"/>
      <c r="DM15" s="603"/>
      <c r="DN15" s="603"/>
      <c r="DO15" s="603"/>
      <c r="DP15" s="604"/>
      <c r="DQ15" s="608">
        <v>1204817</v>
      </c>
      <c r="DR15" s="603"/>
      <c r="DS15" s="603"/>
      <c r="DT15" s="603"/>
      <c r="DU15" s="603"/>
      <c r="DV15" s="603"/>
      <c r="DW15" s="603"/>
      <c r="DX15" s="603"/>
      <c r="DY15" s="603"/>
      <c r="DZ15" s="603"/>
      <c r="EA15" s="603"/>
      <c r="EB15" s="603"/>
      <c r="EC15" s="637"/>
    </row>
    <row r="16" spans="2:143" ht="11.25" customHeight="1" x14ac:dyDescent="0.15">
      <c r="B16" s="599" t="s">
        <v>195</v>
      </c>
      <c r="C16" s="600"/>
      <c r="D16" s="600"/>
      <c r="E16" s="600"/>
      <c r="F16" s="600"/>
      <c r="G16" s="600"/>
      <c r="H16" s="600"/>
      <c r="I16" s="600"/>
      <c r="J16" s="600"/>
      <c r="K16" s="600"/>
      <c r="L16" s="600"/>
      <c r="M16" s="600"/>
      <c r="N16" s="600"/>
      <c r="O16" s="600"/>
      <c r="P16" s="600"/>
      <c r="Q16" s="601"/>
      <c r="R16" s="602">
        <v>56772</v>
      </c>
      <c r="S16" s="603"/>
      <c r="T16" s="603"/>
      <c r="U16" s="603"/>
      <c r="V16" s="603"/>
      <c r="W16" s="603"/>
      <c r="X16" s="603"/>
      <c r="Y16" s="604"/>
      <c r="Z16" s="638">
        <v>0.4</v>
      </c>
      <c r="AA16" s="638"/>
      <c r="AB16" s="638"/>
      <c r="AC16" s="638"/>
      <c r="AD16" s="639">
        <v>56772</v>
      </c>
      <c r="AE16" s="639"/>
      <c r="AF16" s="639"/>
      <c r="AG16" s="639"/>
      <c r="AH16" s="639"/>
      <c r="AI16" s="639"/>
      <c r="AJ16" s="639"/>
      <c r="AK16" s="639"/>
      <c r="AL16" s="605">
        <v>0.7</v>
      </c>
      <c r="AM16" s="606"/>
      <c r="AN16" s="606"/>
      <c r="AO16" s="640"/>
      <c r="AP16" s="599" t="s">
        <v>196</v>
      </c>
      <c r="AQ16" s="600"/>
      <c r="AR16" s="600"/>
      <c r="AS16" s="600"/>
      <c r="AT16" s="600"/>
      <c r="AU16" s="600"/>
      <c r="AV16" s="600"/>
      <c r="AW16" s="600"/>
      <c r="AX16" s="600"/>
      <c r="AY16" s="600"/>
      <c r="AZ16" s="600"/>
      <c r="BA16" s="600"/>
      <c r="BB16" s="600"/>
      <c r="BC16" s="600"/>
      <c r="BD16" s="600"/>
      <c r="BE16" s="600"/>
      <c r="BF16" s="601"/>
      <c r="BG16" s="602" t="s">
        <v>63</v>
      </c>
      <c r="BH16" s="603"/>
      <c r="BI16" s="603"/>
      <c r="BJ16" s="603"/>
      <c r="BK16" s="603"/>
      <c r="BL16" s="603"/>
      <c r="BM16" s="603"/>
      <c r="BN16" s="604"/>
      <c r="BO16" s="638" t="s">
        <v>63</v>
      </c>
      <c r="BP16" s="638"/>
      <c r="BQ16" s="638"/>
      <c r="BR16" s="638"/>
      <c r="BS16" s="639" t="s">
        <v>63</v>
      </c>
      <c r="BT16" s="639"/>
      <c r="BU16" s="639"/>
      <c r="BV16" s="639"/>
      <c r="BW16" s="639"/>
      <c r="BX16" s="639"/>
      <c r="BY16" s="639"/>
      <c r="BZ16" s="639"/>
      <c r="CA16" s="639"/>
      <c r="CB16" s="670"/>
      <c r="CD16" s="599" t="s">
        <v>197</v>
      </c>
      <c r="CE16" s="600"/>
      <c r="CF16" s="600"/>
      <c r="CG16" s="600"/>
      <c r="CH16" s="600"/>
      <c r="CI16" s="600"/>
      <c r="CJ16" s="600"/>
      <c r="CK16" s="600"/>
      <c r="CL16" s="600"/>
      <c r="CM16" s="600"/>
      <c r="CN16" s="600"/>
      <c r="CO16" s="600"/>
      <c r="CP16" s="600"/>
      <c r="CQ16" s="601"/>
      <c r="CR16" s="602">
        <v>81769</v>
      </c>
      <c r="CS16" s="603"/>
      <c r="CT16" s="603"/>
      <c r="CU16" s="603"/>
      <c r="CV16" s="603"/>
      <c r="CW16" s="603"/>
      <c r="CX16" s="603"/>
      <c r="CY16" s="604"/>
      <c r="CZ16" s="638">
        <v>0.5</v>
      </c>
      <c r="DA16" s="638"/>
      <c r="DB16" s="638"/>
      <c r="DC16" s="638"/>
      <c r="DD16" s="608" t="s">
        <v>63</v>
      </c>
      <c r="DE16" s="603"/>
      <c r="DF16" s="603"/>
      <c r="DG16" s="603"/>
      <c r="DH16" s="603"/>
      <c r="DI16" s="603"/>
      <c r="DJ16" s="603"/>
      <c r="DK16" s="603"/>
      <c r="DL16" s="603"/>
      <c r="DM16" s="603"/>
      <c r="DN16" s="603"/>
      <c r="DO16" s="603"/>
      <c r="DP16" s="604"/>
      <c r="DQ16" s="608">
        <v>37704</v>
      </c>
      <c r="DR16" s="603"/>
      <c r="DS16" s="603"/>
      <c r="DT16" s="603"/>
      <c r="DU16" s="603"/>
      <c r="DV16" s="603"/>
      <c r="DW16" s="603"/>
      <c r="DX16" s="603"/>
      <c r="DY16" s="603"/>
      <c r="DZ16" s="603"/>
      <c r="EA16" s="603"/>
      <c r="EB16" s="603"/>
      <c r="EC16" s="637"/>
    </row>
    <row r="17" spans="2:133" ht="11.25" customHeight="1" x14ac:dyDescent="0.15">
      <c r="B17" s="599" t="s">
        <v>198</v>
      </c>
      <c r="C17" s="600"/>
      <c r="D17" s="600"/>
      <c r="E17" s="600"/>
      <c r="F17" s="600"/>
      <c r="G17" s="600"/>
      <c r="H17" s="600"/>
      <c r="I17" s="600"/>
      <c r="J17" s="600"/>
      <c r="K17" s="600"/>
      <c r="L17" s="600"/>
      <c r="M17" s="600"/>
      <c r="N17" s="600"/>
      <c r="O17" s="600"/>
      <c r="P17" s="600"/>
      <c r="Q17" s="601"/>
      <c r="R17" s="602">
        <v>181740</v>
      </c>
      <c r="S17" s="603"/>
      <c r="T17" s="603"/>
      <c r="U17" s="603"/>
      <c r="V17" s="603"/>
      <c r="W17" s="603"/>
      <c r="X17" s="603"/>
      <c r="Y17" s="604"/>
      <c r="Z17" s="638">
        <v>1.2</v>
      </c>
      <c r="AA17" s="638"/>
      <c r="AB17" s="638"/>
      <c r="AC17" s="638"/>
      <c r="AD17" s="639">
        <v>181740</v>
      </c>
      <c r="AE17" s="639"/>
      <c r="AF17" s="639"/>
      <c r="AG17" s="639"/>
      <c r="AH17" s="639"/>
      <c r="AI17" s="639"/>
      <c r="AJ17" s="639"/>
      <c r="AK17" s="639"/>
      <c r="AL17" s="605">
        <v>2.1</v>
      </c>
      <c r="AM17" s="606"/>
      <c r="AN17" s="606"/>
      <c r="AO17" s="640"/>
      <c r="AP17" s="599" t="s">
        <v>199</v>
      </c>
      <c r="AQ17" s="600"/>
      <c r="AR17" s="600"/>
      <c r="AS17" s="600"/>
      <c r="AT17" s="600"/>
      <c r="AU17" s="600"/>
      <c r="AV17" s="600"/>
      <c r="AW17" s="600"/>
      <c r="AX17" s="600"/>
      <c r="AY17" s="600"/>
      <c r="AZ17" s="600"/>
      <c r="BA17" s="600"/>
      <c r="BB17" s="600"/>
      <c r="BC17" s="600"/>
      <c r="BD17" s="600"/>
      <c r="BE17" s="600"/>
      <c r="BF17" s="601"/>
      <c r="BG17" s="602" t="s">
        <v>63</v>
      </c>
      <c r="BH17" s="603"/>
      <c r="BI17" s="603"/>
      <c r="BJ17" s="603"/>
      <c r="BK17" s="603"/>
      <c r="BL17" s="603"/>
      <c r="BM17" s="603"/>
      <c r="BN17" s="604"/>
      <c r="BO17" s="638" t="s">
        <v>63</v>
      </c>
      <c r="BP17" s="638"/>
      <c r="BQ17" s="638"/>
      <c r="BR17" s="638"/>
      <c r="BS17" s="639" t="s">
        <v>63</v>
      </c>
      <c r="BT17" s="639"/>
      <c r="BU17" s="639"/>
      <c r="BV17" s="639"/>
      <c r="BW17" s="639"/>
      <c r="BX17" s="639"/>
      <c r="BY17" s="639"/>
      <c r="BZ17" s="639"/>
      <c r="CA17" s="639"/>
      <c r="CB17" s="670"/>
      <c r="CD17" s="599" t="s">
        <v>200</v>
      </c>
      <c r="CE17" s="600"/>
      <c r="CF17" s="600"/>
      <c r="CG17" s="600"/>
      <c r="CH17" s="600"/>
      <c r="CI17" s="600"/>
      <c r="CJ17" s="600"/>
      <c r="CK17" s="600"/>
      <c r="CL17" s="600"/>
      <c r="CM17" s="600"/>
      <c r="CN17" s="600"/>
      <c r="CO17" s="600"/>
      <c r="CP17" s="600"/>
      <c r="CQ17" s="601"/>
      <c r="CR17" s="602">
        <v>1308641</v>
      </c>
      <c r="CS17" s="603"/>
      <c r="CT17" s="603"/>
      <c r="CU17" s="603"/>
      <c r="CV17" s="603"/>
      <c r="CW17" s="603"/>
      <c r="CX17" s="603"/>
      <c r="CY17" s="604"/>
      <c r="CZ17" s="638">
        <v>8.6</v>
      </c>
      <c r="DA17" s="638"/>
      <c r="DB17" s="638"/>
      <c r="DC17" s="638"/>
      <c r="DD17" s="608" t="s">
        <v>63</v>
      </c>
      <c r="DE17" s="603"/>
      <c r="DF17" s="603"/>
      <c r="DG17" s="603"/>
      <c r="DH17" s="603"/>
      <c r="DI17" s="603"/>
      <c r="DJ17" s="603"/>
      <c r="DK17" s="603"/>
      <c r="DL17" s="603"/>
      <c r="DM17" s="603"/>
      <c r="DN17" s="603"/>
      <c r="DO17" s="603"/>
      <c r="DP17" s="604"/>
      <c r="DQ17" s="608">
        <v>1262024</v>
      </c>
      <c r="DR17" s="603"/>
      <c r="DS17" s="603"/>
      <c r="DT17" s="603"/>
      <c r="DU17" s="603"/>
      <c r="DV17" s="603"/>
      <c r="DW17" s="603"/>
      <c r="DX17" s="603"/>
      <c r="DY17" s="603"/>
      <c r="DZ17" s="603"/>
      <c r="EA17" s="603"/>
      <c r="EB17" s="603"/>
      <c r="EC17" s="637"/>
    </row>
    <row r="18" spans="2:133" ht="11.25" customHeight="1" x14ac:dyDescent="0.15">
      <c r="B18" s="599" t="s">
        <v>201</v>
      </c>
      <c r="C18" s="600"/>
      <c r="D18" s="600"/>
      <c r="E18" s="600"/>
      <c r="F18" s="600"/>
      <c r="G18" s="600"/>
      <c r="H18" s="600"/>
      <c r="I18" s="600"/>
      <c r="J18" s="600"/>
      <c r="K18" s="600"/>
      <c r="L18" s="600"/>
      <c r="M18" s="600"/>
      <c r="N18" s="600"/>
      <c r="O18" s="600"/>
      <c r="P18" s="600"/>
      <c r="Q18" s="601"/>
      <c r="R18" s="602">
        <v>47398</v>
      </c>
      <c r="S18" s="603"/>
      <c r="T18" s="603"/>
      <c r="U18" s="603"/>
      <c r="V18" s="603"/>
      <c r="W18" s="603"/>
      <c r="X18" s="603"/>
      <c r="Y18" s="604"/>
      <c r="Z18" s="638">
        <v>0.3</v>
      </c>
      <c r="AA18" s="638"/>
      <c r="AB18" s="638"/>
      <c r="AC18" s="638"/>
      <c r="AD18" s="639">
        <v>47398</v>
      </c>
      <c r="AE18" s="639"/>
      <c r="AF18" s="639"/>
      <c r="AG18" s="639"/>
      <c r="AH18" s="639"/>
      <c r="AI18" s="639"/>
      <c r="AJ18" s="639"/>
      <c r="AK18" s="639"/>
      <c r="AL18" s="605">
        <v>0.6</v>
      </c>
      <c r="AM18" s="606"/>
      <c r="AN18" s="606"/>
      <c r="AO18" s="640"/>
      <c r="AP18" s="599" t="s">
        <v>202</v>
      </c>
      <c r="AQ18" s="600"/>
      <c r="AR18" s="600"/>
      <c r="AS18" s="600"/>
      <c r="AT18" s="600"/>
      <c r="AU18" s="600"/>
      <c r="AV18" s="600"/>
      <c r="AW18" s="600"/>
      <c r="AX18" s="600"/>
      <c r="AY18" s="600"/>
      <c r="AZ18" s="600"/>
      <c r="BA18" s="600"/>
      <c r="BB18" s="600"/>
      <c r="BC18" s="600"/>
      <c r="BD18" s="600"/>
      <c r="BE18" s="600"/>
      <c r="BF18" s="601"/>
      <c r="BG18" s="602" t="s">
        <v>63</v>
      </c>
      <c r="BH18" s="603"/>
      <c r="BI18" s="603"/>
      <c r="BJ18" s="603"/>
      <c r="BK18" s="603"/>
      <c r="BL18" s="603"/>
      <c r="BM18" s="603"/>
      <c r="BN18" s="604"/>
      <c r="BO18" s="638" t="s">
        <v>63</v>
      </c>
      <c r="BP18" s="638"/>
      <c r="BQ18" s="638"/>
      <c r="BR18" s="638"/>
      <c r="BS18" s="639" t="s">
        <v>63</v>
      </c>
      <c r="BT18" s="639"/>
      <c r="BU18" s="639"/>
      <c r="BV18" s="639"/>
      <c r="BW18" s="639"/>
      <c r="BX18" s="639"/>
      <c r="BY18" s="639"/>
      <c r="BZ18" s="639"/>
      <c r="CA18" s="639"/>
      <c r="CB18" s="670"/>
      <c r="CD18" s="599" t="s">
        <v>203</v>
      </c>
      <c r="CE18" s="600"/>
      <c r="CF18" s="600"/>
      <c r="CG18" s="600"/>
      <c r="CH18" s="600"/>
      <c r="CI18" s="600"/>
      <c r="CJ18" s="600"/>
      <c r="CK18" s="600"/>
      <c r="CL18" s="600"/>
      <c r="CM18" s="600"/>
      <c r="CN18" s="600"/>
      <c r="CO18" s="600"/>
      <c r="CP18" s="600"/>
      <c r="CQ18" s="601"/>
      <c r="CR18" s="602" t="s">
        <v>63</v>
      </c>
      <c r="CS18" s="603"/>
      <c r="CT18" s="603"/>
      <c r="CU18" s="603"/>
      <c r="CV18" s="603"/>
      <c r="CW18" s="603"/>
      <c r="CX18" s="603"/>
      <c r="CY18" s="604"/>
      <c r="CZ18" s="638" t="s">
        <v>63</v>
      </c>
      <c r="DA18" s="638"/>
      <c r="DB18" s="638"/>
      <c r="DC18" s="638"/>
      <c r="DD18" s="608" t="s">
        <v>63</v>
      </c>
      <c r="DE18" s="603"/>
      <c r="DF18" s="603"/>
      <c r="DG18" s="603"/>
      <c r="DH18" s="603"/>
      <c r="DI18" s="603"/>
      <c r="DJ18" s="603"/>
      <c r="DK18" s="603"/>
      <c r="DL18" s="603"/>
      <c r="DM18" s="603"/>
      <c r="DN18" s="603"/>
      <c r="DO18" s="603"/>
      <c r="DP18" s="604"/>
      <c r="DQ18" s="608" t="s">
        <v>63</v>
      </c>
      <c r="DR18" s="603"/>
      <c r="DS18" s="603"/>
      <c r="DT18" s="603"/>
      <c r="DU18" s="603"/>
      <c r="DV18" s="603"/>
      <c r="DW18" s="603"/>
      <c r="DX18" s="603"/>
      <c r="DY18" s="603"/>
      <c r="DZ18" s="603"/>
      <c r="EA18" s="603"/>
      <c r="EB18" s="603"/>
      <c r="EC18" s="637"/>
    </row>
    <row r="19" spans="2:133" ht="11.25" customHeight="1" x14ac:dyDescent="0.15">
      <c r="B19" s="599" t="s">
        <v>204</v>
      </c>
      <c r="C19" s="600"/>
      <c r="D19" s="600"/>
      <c r="E19" s="600"/>
      <c r="F19" s="600"/>
      <c r="G19" s="600"/>
      <c r="H19" s="600"/>
      <c r="I19" s="600"/>
      <c r="J19" s="600"/>
      <c r="K19" s="600"/>
      <c r="L19" s="600"/>
      <c r="M19" s="600"/>
      <c r="N19" s="600"/>
      <c r="O19" s="600"/>
      <c r="P19" s="600"/>
      <c r="Q19" s="601"/>
      <c r="R19" s="602">
        <v>132729</v>
      </c>
      <c r="S19" s="603"/>
      <c r="T19" s="603"/>
      <c r="U19" s="603"/>
      <c r="V19" s="603"/>
      <c r="W19" s="603"/>
      <c r="X19" s="603"/>
      <c r="Y19" s="604"/>
      <c r="Z19" s="638">
        <v>0.9</v>
      </c>
      <c r="AA19" s="638"/>
      <c r="AB19" s="638"/>
      <c r="AC19" s="638"/>
      <c r="AD19" s="639">
        <v>132729</v>
      </c>
      <c r="AE19" s="639"/>
      <c r="AF19" s="639"/>
      <c r="AG19" s="639"/>
      <c r="AH19" s="639"/>
      <c r="AI19" s="639"/>
      <c r="AJ19" s="639"/>
      <c r="AK19" s="639"/>
      <c r="AL19" s="605">
        <v>1.5</v>
      </c>
      <c r="AM19" s="606"/>
      <c r="AN19" s="606"/>
      <c r="AO19" s="640"/>
      <c r="AP19" s="599" t="s">
        <v>205</v>
      </c>
      <c r="AQ19" s="600"/>
      <c r="AR19" s="600"/>
      <c r="AS19" s="600"/>
      <c r="AT19" s="600"/>
      <c r="AU19" s="600"/>
      <c r="AV19" s="600"/>
      <c r="AW19" s="600"/>
      <c r="AX19" s="600"/>
      <c r="AY19" s="600"/>
      <c r="AZ19" s="600"/>
      <c r="BA19" s="600"/>
      <c r="BB19" s="600"/>
      <c r="BC19" s="600"/>
      <c r="BD19" s="600"/>
      <c r="BE19" s="600"/>
      <c r="BF19" s="601"/>
      <c r="BG19" s="602">
        <v>1870</v>
      </c>
      <c r="BH19" s="603"/>
      <c r="BI19" s="603"/>
      <c r="BJ19" s="603"/>
      <c r="BK19" s="603"/>
      <c r="BL19" s="603"/>
      <c r="BM19" s="603"/>
      <c r="BN19" s="604"/>
      <c r="BO19" s="638">
        <v>0.1</v>
      </c>
      <c r="BP19" s="638"/>
      <c r="BQ19" s="638"/>
      <c r="BR19" s="638"/>
      <c r="BS19" s="639" t="s">
        <v>63</v>
      </c>
      <c r="BT19" s="639"/>
      <c r="BU19" s="639"/>
      <c r="BV19" s="639"/>
      <c r="BW19" s="639"/>
      <c r="BX19" s="639"/>
      <c r="BY19" s="639"/>
      <c r="BZ19" s="639"/>
      <c r="CA19" s="639"/>
      <c r="CB19" s="670"/>
      <c r="CD19" s="599" t="s">
        <v>206</v>
      </c>
      <c r="CE19" s="600"/>
      <c r="CF19" s="600"/>
      <c r="CG19" s="600"/>
      <c r="CH19" s="600"/>
      <c r="CI19" s="600"/>
      <c r="CJ19" s="600"/>
      <c r="CK19" s="600"/>
      <c r="CL19" s="600"/>
      <c r="CM19" s="600"/>
      <c r="CN19" s="600"/>
      <c r="CO19" s="600"/>
      <c r="CP19" s="600"/>
      <c r="CQ19" s="601"/>
      <c r="CR19" s="602" t="s">
        <v>63</v>
      </c>
      <c r="CS19" s="603"/>
      <c r="CT19" s="603"/>
      <c r="CU19" s="603"/>
      <c r="CV19" s="603"/>
      <c r="CW19" s="603"/>
      <c r="CX19" s="603"/>
      <c r="CY19" s="604"/>
      <c r="CZ19" s="638" t="s">
        <v>63</v>
      </c>
      <c r="DA19" s="638"/>
      <c r="DB19" s="638"/>
      <c r="DC19" s="638"/>
      <c r="DD19" s="608" t="s">
        <v>63</v>
      </c>
      <c r="DE19" s="603"/>
      <c r="DF19" s="603"/>
      <c r="DG19" s="603"/>
      <c r="DH19" s="603"/>
      <c r="DI19" s="603"/>
      <c r="DJ19" s="603"/>
      <c r="DK19" s="603"/>
      <c r="DL19" s="603"/>
      <c r="DM19" s="603"/>
      <c r="DN19" s="603"/>
      <c r="DO19" s="603"/>
      <c r="DP19" s="604"/>
      <c r="DQ19" s="608" t="s">
        <v>63</v>
      </c>
      <c r="DR19" s="603"/>
      <c r="DS19" s="603"/>
      <c r="DT19" s="603"/>
      <c r="DU19" s="603"/>
      <c r="DV19" s="603"/>
      <c r="DW19" s="603"/>
      <c r="DX19" s="603"/>
      <c r="DY19" s="603"/>
      <c r="DZ19" s="603"/>
      <c r="EA19" s="603"/>
      <c r="EB19" s="603"/>
      <c r="EC19" s="637"/>
    </row>
    <row r="20" spans="2:133" ht="11.25" customHeight="1" x14ac:dyDescent="0.15">
      <c r="B20" s="671" t="s">
        <v>207</v>
      </c>
      <c r="C20" s="672"/>
      <c r="D20" s="672"/>
      <c r="E20" s="672"/>
      <c r="F20" s="672"/>
      <c r="G20" s="672"/>
      <c r="H20" s="672"/>
      <c r="I20" s="672"/>
      <c r="J20" s="672"/>
      <c r="K20" s="672"/>
      <c r="L20" s="672"/>
      <c r="M20" s="672"/>
      <c r="N20" s="672"/>
      <c r="O20" s="672"/>
      <c r="P20" s="672"/>
      <c r="Q20" s="673"/>
      <c r="R20" s="602">
        <v>1613</v>
      </c>
      <c r="S20" s="603"/>
      <c r="T20" s="603"/>
      <c r="U20" s="603"/>
      <c r="V20" s="603"/>
      <c r="W20" s="603"/>
      <c r="X20" s="603"/>
      <c r="Y20" s="604"/>
      <c r="Z20" s="638">
        <v>0</v>
      </c>
      <c r="AA20" s="638"/>
      <c r="AB20" s="638"/>
      <c r="AC20" s="638"/>
      <c r="AD20" s="639">
        <v>1613</v>
      </c>
      <c r="AE20" s="639"/>
      <c r="AF20" s="639"/>
      <c r="AG20" s="639"/>
      <c r="AH20" s="639"/>
      <c r="AI20" s="639"/>
      <c r="AJ20" s="639"/>
      <c r="AK20" s="639"/>
      <c r="AL20" s="605">
        <v>0</v>
      </c>
      <c r="AM20" s="606"/>
      <c r="AN20" s="606"/>
      <c r="AO20" s="640"/>
      <c r="AP20" s="599" t="s">
        <v>208</v>
      </c>
      <c r="AQ20" s="600"/>
      <c r="AR20" s="600"/>
      <c r="AS20" s="600"/>
      <c r="AT20" s="600"/>
      <c r="AU20" s="600"/>
      <c r="AV20" s="600"/>
      <c r="AW20" s="600"/>
      <c r="AX20" s="600"/>
      <c r="AY20" s="600"/>
      <c r="AZ20" s="600"/>
      <c r="BA20" s="600"/>
      <c r="BB20" s="600"/>
      <c r="BC20" s="600"/>
      <c r="BD20" s="600"/>
      <c r="BE20" s="600"/>
      <c r="BF20" s="601"/>
      <c r="BG20" s="602">
        <v>1870</v>
      </c>
      <c r="BH20" s="603"/>
      <c r="BI20" s="603"/>
      <c r="BJ20" s="603"/>
      <c r="BK20" s="603"/>
      <c r="BL20" s="603"/>
      <c r="BM20" s="603"/>
      <c r="BN20" s="604"/>
      <c r="BO20" s="638">
        <v>0.1</v>
      </c>
      <c r="BP20" s="638"/>
      <c r="BQ20" s="638"/>
      <c r="BR20" s="638"/>
      <c r="BS20" s="639" t="s">
        <v>63</v>
      </c>
      <c r="BT20" s="639"/>
      <c r="BU20" s="639"/>
      <c r="BV20" s="639"/>
      <c r="BW20" s="639"/>
      <c r="BX20" s="639"/>
      <c r="BY20" s="639"/>
      <c r="BZ20" s="639"/>
      <c r="CA20" s="639"/>
      <c r="CB20" s="670"/>
      <c r="CD20" s="599" t="s">
        <v>209</v>
      </c>
      <c r="CE20" s="600"/>
      <c r="CF20" s="600"/>
      <c r="CG20" s="600"/>
      <c r="CH20" s="600"/>
      <c r="CI20" s="600"/>
      <c r="CJ20" s="600"/>
      <c r="CK20" s="600"/>
      <c r="CL20" s="600"/>
      <c r="CM20" s="600"/>
      <c r="CN20" s="600"/>
      <c r="CO20" s="600"/>
      <c r="CP20" s="600"/>
      <c r="CQ20" s="601"/>
      <c r="CR20" s="602">
        <v>15218644</v>
      </c>
      <c r="CS20" s="603"/>
      <c r="CT20" s="603"/>
      <c r="CU20" s="603"/>
      <c r="CV20" s="603"/>
      <c r="CW20" s="603"/>
      <c r="CX20" s="603"/>
      <c r="CY20" s="604"/>
      <c r="CZ20" s="638">
        <v>100</v>
      </c>
      <c r="DA20" s="638"/>
      <c r="DB20" s="638"/>
      <c r="DC20" s="638"/>
      <c r="DD20" s="608">
        <v>1538492</v>
      </c>
      <c r="DE20" s="603"/>
      <c r="DF20" s="603"/>
      <c r="DG20" s="603"/>
      <c r="DH20" s="603"/>
      <c r="DI20" s="603"/>
      <c r="DJ20" s="603"/>
      <c r="DK20" s="603"/>
      <c r="DL20" s="603"/>
      <c r="DM20" s="603"/>
      <c r="DN20" s="603"/>
      <c r="DO20" s="603"/>
      <c r="DP20" s="604"/>
      <c r="DQ20" s="608">
        <v>9846803</v>
      </c>
      <c r="DR20" s="603"/>
      <c r="DS20" s="603"/>
      <c r="DT20" s="603"/>
      <c r="DU20" s="603"/>
      <c r="DV20" s="603"/>
      <c r="DW20" s="603"/>
      <c r="DX20" s="603"/>
      <c r="DY20" s="603"/>
      <c r="DZ20" s="603"/>
      <c r="EA20" s="603"/>
      <c r="EB20" s="603"/>
      <c r="EC20" s="637"/>
    </row>
    <row r="21" spans="2:133" ht="11.25" customHeight="1" x14ac:dyDescent="0.15">
      <c r="B21" s="599" t="s">
        <v>210</v>
      </c>
      <c r="C21" s="600"/>
      <c r="D21" s="600"/>
      <c r="E21" s="600"/>
      <c r="F21" s="600"/>
      <c r="G21" s="600"/>
      <c r="H21" s="600"/>
      <c r="I21" s="600"/>
      <c r="J21" s="600"/>
      <c r="K21" s="600"/>
      <c r="L21" s="600"/>
      <c r="M21" s="600"/>
      <c r="N21" s="600"/>
      <c r="O21" s="600"/>
      <c r="P21" s="600"/>
      <c r="Q21" s="601"/>
      <c r="R21" s="602">
        <v>4252580</v>
      </c>
      <c r="S21" s="603"/>
      <c r="T21" s="603"/>
      <c r="U21" s="603"/>
      <c r="V21" s="603"/>
      <c r="W21" s="603"/>
      <c r="X21" s="603"/>
      <c r="Y21" s="604"/>
      <c r="Z21" s="638">
        <v>27.5</v>
      </c>
      <c r="AA21" s="638"/>
      <c r="AB21" s="638"/>
      <c r="AC21" s="638"/>
      <c r="AD21" s="639">
        <v>3894140</v>
      </c>
      <c r="AE21" s="639"/>
      <c r="AF21" s="639"/>
      <c r="AG21" s="639"/>
      <c r="AH21" s="639"/>
      <c r="AI21" s="639"/>
      <c r="AJ21" s="639"/>
      <c r="AK21" s="639"/>
      <c r="AL21" s="605">
        <v>45.4</v>
      </c>
      <c r="AM21" s="606"/>
      <c r="AN21" s="606"/>
      <c r="AO21" s="640"/>
      <c r="AP21" s="599" t="s">
        <v>211</v>
      </c>
      <c r="AQ21" s="674"/>
      <c r="AR21" s="674"/>
      <c r="AS21" s="674"/>
      <c r="AT21" s="674"/>
      <c r="AU21" s="674"/>
      <c r="AV21" s="674"/>
      <c r="AW21" s="674"/>
      <c r="AX21" s="674"/>
      <c r="AY21" s="674"/>
      <c r="AZ21" s="674"/>
      <c r="BA21" s="674"/>
      <c r="BB21" s="674"/>
      <c r="BC21" s="674"/>
      <c r="BD21" s="674"/>
      <c r="BE21" s="674"/>
      <c r="BF21" s="675"/>
      <c r="BG21" s="602">
        <v>1870</v>
      </c>
      <c r="BH21" s="603"/>
      <c r="BI21" s="603"/>
      <c r="BJ21" s="603"/>
      <c r="BK21" s="603"/>
      <c r="BL21" s="603"/>
      <c r="BM21" s="603"/>
      <c r="BN21" s="604"/>
      <c r="BO21" s="638">
        <v>0.1</v>
      </c>
      <c r="BP21" s="638"/>
      <c r="BQ21" s="638"/>
      <c r="BR21" s="638"/>
      <c r="BS21" s="639" t="s">
        <v>63</v>
      </c>
      <c r="BT21" s="639"/>
      <c r="BU21" s="639"/>
      <c r="BV21" s="639"/>
      <c r="BW21" s="639"/>
      <c r="BX21" s="639"/>
      <c r="BY21" s="639"/>
      <c r="BZ21" s="639"/>
      <c r="CA21" s="639"/>
      <c r="CB21" s="670"/>
      <c r="CD21" s="583"/>
      <c r="CE21" s="584"/>
      <c r="CF21" s="584"/>
      <c r="CG21" s="584"/>
      <c r="CH21" s="584"/>
      <c r="CI21" s="584"/>
      <c r="CJ21" s="584"/>
      <c r="CK21" s="584"/>
      <c r="CL21" s="584"/>
      <c r="CM21" s="584"/>
      <c r="CN21" s="584"/>
      <c r="CO21" s="584"/>
      <c r="CP21" s="584"/>
      <c r="CQ21" s="585"/>
      <c r="CR21" s="681"/>
      <c r="CS21" s="682"/>
      <c r="CT21" s="682"/>
      <c r="CU21" s="682"/>
      <c r="CV21" s="682"/>
      <c r="CW21" s="682"/>
      <c r="CX21" s="682"/>
      <c r="CY21" s="683"/>
      <c r="CZ21" s="684"/>
      <c r="DA21" s="684"/>
      <c r="DB21" s="684"/>
      <c r="DC21" s="684"/>
      <c r="DD21" s="685"/>
      <c r="DE21" s="682"/>
      <c r="DF21" s="682"/>
      <c r="DG21" s="682"/>
      <c r="DH21" s="682"/>
      <c r="DI21" s="682"/>
      <c r="DJ21" s="682"/>
      <c r="DK21" s="682"/>
      <c r="DL21" s="682"/>
      <c r="DM21" s="682"/>
      <c r="DN21" s="682"/>
      <c r="DO21" s="682"/>
      <c r="DP21" s="683"/>
      <c r="DQ21" s="685"/>
      <c r="DR21" s="682"/>
      <c r="DS21" s="682"/>
      <c r="DT21" s="682"/>
      <c r="DU21" s="682"/>
      <c r="DV21" s="682"/>
      <c r="DW21" s="682"/>
      <c r="DX21" s="682"/>
      <c r="DY21" s="682"/>
      <c r="DZ21" s="682"/>
      <c r="EA21" s="682"/>
      <c r="EB21" s="682"/>
      <c r="EC21" s="689"/>
    </row>
    <row r="22" spans="2:133" ht="11.25" customHeight="1" x14ac:dyDescent="0.15">
      <c r="B22" s="599" t="s">
        <v>212</v>
      </c>
      <c r="C22" s="600"/>
      <c r="D22" s="600"/>
      <c r="E22" s="600"/>
      <c r="F22" s="600"/>
      <c r="G22" s="600"/>
      <c r="H22" s="600"/>
      <c r="I22" s="600"/>
      <c r="J22" s="600"/>
      <c r="K22" s="600"/>
      <c r="L22" s="600"/>
      <c r="M22" s="600"/>
      <c r="N22" s="600"/>
      <c r="O22" s="600"/>
      <c r="P22" s="600"/>
      <c r="Q22" s="601"/>
      <c r="R22" s="602">
        <v>3894140</v>
      </c>
      <c r="S22" s="603"/>
      <c r="T22" s="603"/>
      <c r="U22" s="603"/>
      <c r="V22" s="603"/>
      <c r="W22" s="603"/>
      <c r="X22" s="603"/>
      <c r="Y22" s="604"/>
      <c r="Z22" s="638">
        <v>25.2</v>
      </c>
      <c r="AA22" s="638"/>
      <c r="AB22" s="638"/>
      <c r="AC22" s="638"/>
      <c r="AD22" s="639">
        <v>3894140</v>
      </c>
      <c r="AE22" s="639"/>
      <c r="AF22" s="639"/>
      <c r="AG22" s="639"/>
      <c r="AH22" s="639"/>
      <c r="AI22" s="639"/>
      <c r="AJ22" s="639"/>
      <c r="AK22" s="639"/>
      <c r="AL22" s="605">
        <v>45.4</v>
      </c>
      <c r="AM22" s="606"/>
      <c r="AN22" s="606"/>
      <c r="AO22" s="640"/>
      <c r="AP22" s="599" t="s">
        <v>213</v>
      </c>
      <c r="AQ22" s="674"/>
      <c r="AR22" s="674"/>
      <c r="AS22" s="674"/>
      <c r="AT22" s="674"/>
      <c r="AU22" s="674"/>
      <c r="AV22" s="674"/>
      <c r="AW22" s="674"/>
      <c r="AX22" s="674"/>
      <c r="AY22" s="674"/>
      <c r="AZ22" s="674"/>
      <c r="BA22" s="674"/>
      <c r="BB22" s="674"/>
      <c r="BC22" s="674"/>
      <c r="BD22" s="674"/>
      <c r="BE22" s="674"/>
      <c r="BF22" s="675"/>
      <c r="BG22" s="602" t="s">
        <v>63</v>
      </c>
      <c r="BH22" s="603"/>
      <c r="BI22" s="603"/>
      <c r="BJ22" s="603"/>
      <c r="BK22" s="603"/>
      <c r="BL22" s="603"/>
      <c r="BM22" s="603"/>
      <c r="BN22" s="604"/>
      <c r="BO22" s="638" t="s">
        <v>63</v>
      </c>
      <c r="BP22" s="638"/>
      <c r="BQ22" s="638"/>
      <c r="BR22" s="638"/>
      <c r="BS22" s="639" t="s">
        <v>63</v>
      </c>
      <c r="BT22" s="639"/>
      <c r="BU22" s="639"/>
      <c r="BV22" s="639"/>
      <c r="BW22" s="639"/>
      <c r="BX22" s="639"/>
      <c r="BY22" s="639"/>
      <c r="BZ22" s="639"/>
      <c r="CA22" s="639"/>
      <c r="CB22" s="670"/>
      <c r="CD22" s="654" t="s">
        <v>214</v>
      </c>
      <c r="CE22" s="655"/>
      <c r="CF22" s="655"/>
      <c r="CG22" s="655"/>
      <c r="CH22" s="655"/>
      <c r="CI22" s="655"/>
      <c r="CJ22" s="655"/>
      <c r="CK22" s="655"/>
      <c r="CL22" s="655"/>
      <c r="CM22" s="655"/>
      <c r="CN22" s="655"/>
      <c r="CO22" s="655"/>
      <c r="CP22" s="655"/>
      <c r="CQ22" s="655"/>
      <c r="CR22" s="655"/>
      <c r="CS22" s="655"/>
      <c r="CT22" s="655"/>
      <c r="CU22" s="655"/>
      <c r="CV22" s="655"/>
      <c r="CW22" s="655"/>
      <c r="CX22" s="655"/>
      <c r="CY22" s="655"/>
      <c r="CZ22" s="655"/>
      <c r="DA22" s="655"/>
      <c r="DB22" s="655"/>
      <c r="DC22" s="655"/>
      <c r="DD22" s="655"/>
      <c r="DE22" s="655"/>
      <c r="DF22" s="655"/>
      <c r="DG22" s="655"/>
      <c r="DH22" s="655"/>
      <c r="DI22" s="655"/>
      <c r="DJ22" s="655"/>
      <c r="DK22" s="655"/>
      <c r="DL22" s="655"/>
      <c r="DM22" s="655"/>
      <c r="DN22" s="655"/>
      <c r="DO22" s="655"/>
      <c r="DP22" s="655"/>
      <c r="DQ22" s="655"/>
      <c r="DR22" s="655"/>
      <c r="DS22" s="655"/>
      <c r="DT22" s="655"/>
      <c r="DU22" s="655"/>
      <c r="DV22" s="655"/>
      <c r="DW22" s="655"/>
      <c r="DX22" s="655"/>
      <c r="DY22" s="655"/>
      <c r="DZ22" s="655"/>
      <c r="EA22" s="655"/>
      <c r="EB22" s="655"/>
      <c r="EC22" s="656"/>
    </row>
    <row r="23" spans="2:133" ht="11.25" customHeight="1" x14ac:dyDescent="0.15">
      <c r="B23" s="599" t="s">
        <v>215</v>
      </c>
      <c r="C23" s="600"/>
      <c r="D23" s="600"/>
      <c r="E23" s="600"/>
      <c r="F23" s="600"/>
      <c r="G23" s="600"/>
      <c r="H23" s="600"/>
      <c r="I23" s="600"/>
      <c r="J23" s="600"/>
      <c r="K23" s="600"/>
      <c r="L23" s="600"/>
      <c r="M23" s="600"/>
      <c r="N23" s="600"/>
      <c r="O23" s="600"/>
      <c r="P23" s="600"/>
      <c r="Q23" s="601"/>
      <c r="R23" s="602">
        <v>358440</v>
      </c>
      <c r="S23" s="603"/>
      <c r="T23" s="603"/>
      <c r="U23" s="603"/>
      <c r="V23" s="603"/>
      <c r="W23" s="603"/>
      <c r="X23" s="603"/>
      <c r="Y23" s="604"/>
      <c r="Z23" s="638">
        <v>2.2999999999999998</v>
      </c>
      <c r="AA23" s="638"/>
      <c r="AB23" s="638"/>
      <c r="AC23" s="638"/>
      <c r="AD23" s="639" t="s">
        <v>63</v>
      </c>
      <c r="AE23" s="639"/>
      <c r="AF23" s="639"/>
      <c r="AG23" s="639"/>
      <c r="AH23" s="639"/>
      <c r="AI23" s="639"/>
      <c r="AJ23" s="639"/>
      <c r="AK23" s="639"/>
      <c r="AL23" s="605" t="s">
        <v>63</v>
      </c>
      <c r="AM23" s="606"/>
      <c r="AN23" s="606"/>
      <c r="AO23" s="640"/>
      <c r="AP23" s="599" t="s">
        <v>216</v>
      </c>
      <c r="AQ23" s="674"/>
      <c r="AR23" s="674"/>
      <c r="AS23" s="674"/>
      <c r="AT23" s="674"/>
      <c r="AU23" s="674"/>
      <c r="AV23" s="674"/>
      <c r="AW23" s="674"/>
      <c r="AX23" s="674"/>
      <c r="AY23" s="674"/>
      <c r="AZ23" s="674"/>
      <c r="BA23" s="674"/>
      <c r="BB23" s="674"/>
      <c r="BC23" s="674"/>
      <c r="BD23" s="674"/>
      <c r="BE23" s="674"/>
      <c r="BF23" s="675"/>
      <c r="BG23" s="602" t="s">
        <v>63</v>
      </c>
      <c r="BH23" s="603"/>
      <c r="BI23" s="603"/>
      <c r="BJ23" s="603"/>
      <c r="BK23" s="603"/>
      <c r="BL23" s="603"/>
      <c r="BM23" s="603"/>
      <c r="BN23" s="604"/>
      <c r="BO23" s="638" t="s">
        <v>63</v>
      </c>
      <c r="BP23" s="638"/>
      <c r="BQ23" s="638"/>
      <c r="BR23" s="638"/>
      <c r="BS23" s="639" t="s">
        <v>63</v>
      </c>
      <c r="BT23" s="639"/>
      <c r="BU23" s="639"/>
      <c r="BV23" s="639"/>
      <c r="BW23" s="639"/>
      <c r="BX23" s="639"/>
      <c r="BY23" s="639"/>
      <c r="BZ23" s="639"/>
      <c r="CA23" s="639"/>
      <c r="CB23" s="670"/>
      <c r="CD23" s="654" t="s">
        <v>156</v>
      </c>
      <c r="CE23" s="655"/>
      <c r="CF23" s="655"/>
      <c r="CG23" s="655"/>
      <c r="CH23" s="655"/>
      <c r="CI23" s="655"/>
      <c r="CJ23" s="655"/>
      <c r="CK23" s="655"/>
      <c r="CL23" s="655"/>
      <c r="CM23" s="655"/>
      <c r="CN23" s="655"/>
      <c r="CO23" s="655"/>
      <c r="CP23" s="655"/>
      <c r="CQ23" s="656"/>
      <c r="CR23" s="654" t="s">
        <v>217</v>
      </c>
      <c r="CS23" s="655"/>
      <c r="CT23" s="655"/>
      <c r="CU23" s="655"/>
      <c r="CV23" s="655"/>
      <c r="CW23" s="655"/>
      <c r="CX23" s="655"/>
      <c r="CY23" s="656"/>
      <c r="CZ23" s="654" t="s">
        <v>218</v>
      </c>
      <c r="DA23" s="655"/>
      <c r="DB23" s="655"/>
      <c r="DC23" s="656"/>
      <c r="DD23" s="654" t="s">
        <v>219</v>
      </c>
      <c r="DE23" s="655"/>
      <c r="DF23" s="655"/>
      <c r="DG23" s="655"/>
      <c r="DH23" s="655"/>
      <c r="DI23" s="655"/>
      <c r="DJ23" s="655"/>
      <c r="DK23" s="656"/>
      <c r="DL23" s="686" t="s">
        <v>220</v>
      </c>
      <c r="DM23" s="687"/>
      <c r="DN23" s="687"/>
      <c r="DO23" s="687"/>
      <c r="DP23" s="687"/>
      <c r="DQ23" s="687"/>
      <c r="DR23" s="687"/>
      <c r="DS23" s="687"/>
      <c r="DT23" s="687"/>
      <c r="DU23" s="687"/>
      <c r="DV23" s="688"/>
      <c r="DW23" s="654" t="s">
        <v>221</v>
      </c>
      <c r="DX23" s="655"/>
      <c r="DY23" s="655"/>
      <c r="DZ23" s="655"/>
      <c r="EA23" s="655"/>
      <c r="EB23" s="655"/>
      <c r="EC23" s="656"/>
    </row>
    <row r="24" spans="2:133" ht="11.25" customHeight="1" x14ac:dyDescent="0.15">
      <c r="B24" s="599" t="s">
        <v>222</v>
      </c>
      <c r="C24" s="600"/>
      <c r="D24" s="600"/>
      <c r="E24" s="600"/>
      <c r="F24" s="600"/>
      <c r="G24" s="600"/>
      <c r="H24" s="600"/>
      <c r="I24" s="600"/>
      <c r="J24" s="600"/>
      <c r="K24" s="600"/>
      <c r="L24" s="600"/>
      <c r="M24" s="600"/>
      <c r="N24" s="600"/>
      <c r="O24" s="600"/>
      <c r="P24" s="600"/>
      <c r="Q24" s="601"/>
      <c r="R24" s="602" t="s">
        <v>63</v>
      </c>
      <c r="S24" s="603"/>
      <c r="T24" s="603"/>
      <c r="U24" s="603"/>
      <c r="V24" s="603"/>
      <c r="W24" s="603"/>
      <c r="X24" s="603"/>
      <c r="Y24" s="604"/>
      <c r="Z24" s="638" t="s">
        <v>63</v>
      </c>
      <c r="AA24" s="638"/>
      <c r="AB24" s="638"/>
      <c r="AC24" s="638"/>
      <c r="AD24" s="639" t="s">
        <v>63</v>
      </c>
      <c r="AE24" s="639"/>
      <c r="AF24" s="639"/>
      <c r="AG24" s="639"/>
      <c r="AH24" s="639"/>
      <c r="AI24" s="639"/>
      <c r="AJ24" s="639"/>
      <c r="AK24" s="639"/>
      <c r="AL24" s="605" t="s">
        <v>63</v>
      </c>
      <c r="AM24" s="606"/>
      <c r="AN24" s="606"/>
      <c r="AO24" s="640"/>
      <c r="AP24" s="599" t="s">
        <v>223</v>
      </c>
      <c r="AQ24" s="674"/>
      <c r="AR24" s="674"/>
      <c r="AS24" s="674"/>
      <c r="AT24" s="674"/>
      <c r="AU24" s="674"/>
      <c r="AV24" s="674"/>
      <c r="AW24" s="674"/>
      <c r="AX24" s="674"/>
      <c r="AY24" s="674"/>
      <c r="AZ24" s="674"/>
      <c r="BA24" s="674"/>
      <c r="BB24" s="674"/>
      <c r="BC24" s="674"/>
      <c r="BD24" s="674"/>
      <c r="BE24" s="674"/>
      <c r="BF24" s="675"/>
      <c r="BG24" s="602" t="s">
        <v>63</v>
      </c>
      <c r="BH24" s="603"/>
      <c r="BI24" s="603"/>
      <c r="BJ24" s="603"/>
      <c r="BK24" s="603"/>
      <c r="BL24" s="603"/>
      <c r="BM24" s="603"/>
      <c r="BN24" s="604"/>
      <c r="BO24" s="638" t="s">
        <v>63</v>
      </c>
      <c r="BP24" s="638"/>
      <c r="BQ24" s="638"/>
      <c r="BR24" s="638"/>
      <c r="BS24" s="639" t="s">
        <v>63</v>
      </c>
      <c r="BT24" s="639"/>
      <c r="BU24" s="639"/>
      <c r="BV24" s="639"/>
      <c r="BW24" s="639"/>
      <c r="BX24" s="639"/>
      <c r="BY24" s="639"/>
      <c r="BZ24" s="639"/>
      <c r="CA24" s="639"/>
      <c r="CB24" s="670"/>
      <c r="CD24" s="651" t="s">
        <v>224</v>
      </c>
      <c r="CE24" s="652"/>
      <c r="CF24" s="652"/>
      <c r="CG24" s="652"/>
      <c r="CH24" s="652"/>
      <c r="CI24" s="652"/>
      <c r="CJ24" s="652"/>
      <c r="CK24" s="652"/>
      <c r="CL24" s="652"/>
      <c r="CM24" s="652"/>
      <c r="CN24" s="652"/>
      <c r="CO24" s="652"/>
      <c r="CP24" s="652"/>
      <c r="CQ24" s="653"/>
      <c r="CR24" s="648">
        <v>6253001</v>
      </c>
      <c r="CS24" s="649"/>
      <c r="CT24" s="649"/>
      <c r="CU24" s="649"/>
      <c r="CV24" s="649"/>
      <c r="CW24" s="649"/>
      <c r="CX24" s="649"/>
      <c r="CY24" s="677"/>
      <c r="CZ24" s="678">
        <v>41.1</v>
      </c>
      <c r="DA24" s="661"/>
      <c r="DB24" s="661"/>
      <c r="DC24" s="680"/>
      <c r="DD24" s="676">
        <v>3757471</v>
      </c>
      <c r="DE24" s="649"/>
      <c r="DF24" s="649"/>
      <c r="DG24" s="649"/>
      <c r="DH24" s="649"/>
      <c r="DI24" s="649"/>
      <c r="DJ24" s="649"/>
      <c r="DK24" s="677"/>
      <c r="DL24" s="676">
        <v>3664167</v>
      </c>
      <c r="DM24" s="649"/>
      <c r="DN24" s="649"/>
      <c r="DO24" s="649"/>
      <c r="DP24" s="649"/>
      <c r="DQ24" s="649"/>
      <c r="DR24" s="649"/>
      <c r="DS24" s="649"/>
      <c r="DT24" s="649"/>
      <c r="DU24" s="649"/>
      <c r="DV24" s="677"/>
      <c r="DW24" s="678">
        <v>42.6</v>
      </c>
      <c r="DX24" s="661"/>
      <c r="DY24" s="661"/>
      <c r="DZ24" s="661"/>
      <c r="EA24" s="661"/>
      <c r="EB24" s="661"/>
      <c r="EC24" s="679"/>
    </row>
    <row r="25" spans="2:133" ht="11.25" customHeight="1" x14ac:dyDescent="0.15">
      <c r="B25" s="599" t="s">
        <v>225</v>
      </c>
      <c r="C25" s="600"/>
      <c r="D25" s="600"/>
      <c r="E25" s="600"/>
      <c r="F25" s="600"/>
      <c r="G25" s="600"/>
      <c r="H25" s="600"/>
      <c r="I25" s="600"/>
      <c r="J25" s="600"/>
      <c r="K25" s="600"/>
      <c r="L25" s="600"/>
      <c r="M25" s="600"/>
      <c r="N25" s="600"/>
      <c r="O25" s="600"/>
      <c r="P25" s="600"/>
      <c r="Q25" s="601"/>
      <c r="R25" s="602">
        <v>8895851</v>
      </c>
      <c r="S25" s="603"/>
      <c r="T25" s="603"/>
      <c r="U25" s="603"/>
      <c r="V25" s="603"/>
      <c r="W25" s="603"/>
      <c r="X25" s="603"/>
      <c r="Y25" s="604"/>
      <c r="Z25" s="638">
        <v>57.5</v>
      </c>
      <c r="AA25" s="638"/>
      <c r="AB25" s="638"/>
      <c r="AC25" s="638"/>
      <c r="AD25" s="639">
        <v>8537411</v>
      </c>
      <c r="AE25" s="639"/>
      <c r="AF25" s="639"/>
      <c r="AG25" s="639"/>
      <c r="AH25" s="639"/>
      <c r="AI25" s="639"/>
      <c r="AJ25" s="639"/>
      <c r="AK25" s="639"/>
      <c r="AL25" s="605">
        <v>99.5</v>
      </c>
      <c r="AM25" s="606"/>
      <c r="AN25" s="606"/>
      <c r="AO25" s="640"/>
      <c r="AP25" s="599" t="s">
        <v>226</v>
      </c>
      <c r="AQ25" s="674"/>
      <c r="AR25" s="674"/>
      <c r="AS25" s="674"/>
      <c r="AT25" s="674"/>
      <c r="AU25" s="674"/>
      <c r="AV25" s="674"/>
      <c r="AW25" s="674"/>
      <c r="AX25" s="674"/>
      <c r="AY25" s="674"/>
      <c r="AZ25" s="674"/>
      <c r="BA25" s="674"/>
      <c r="BB25" s="674"/>
      <c r="BC25" s="674"/>
      <c r="BD25" s="674"/>
      <c r="BE25" s="674"/>
      <c r="BF25" s="675"/>
      <c r="BG25" s="602" t="s">
        <v>63</v>
      </c>
      <c r="BH25" s="603"/>
      <c r="BI25" s="603"/>
      <c r="BJ25" s="603"/>
      <c r="BK25" s="603"/>
      <c r="BL25" s="603"/>
      <c r="BM25" s="603"/>
      <c r="BN25" s="604"/>
      <c r="BO25" s="638" t="s">
        <v>63</v>
      </c>
      <c r="BP25" s="638"/>
      <c r="BQ25" s="638"/>
      <c r="BR25" s="638"/>
      <c r="BS25" s="639" t="s">
        <v>63</v>
      </c>
      <c r="BT25" s="639"/>
      <c r="BU25" s="639"/>
      <c r="BV25" s="639"/>
      <c r="BW25" s="639"/>
      <c r="BX25" s="639"/>
      <c r="BY25" s="639"/>
      <c r="BZ25" s="639"/>
      <c r="CA25" s="639"/>
      <c r="CB25" s="670"/>
      <c r="CD25" s="599" t="s">
        <v>227</v>
      </c>
      <c r="CE25" s="600"/>
      <c r="CF25" s="600"/>
      <c r="CG25" s="600"/>
      <c r="CH25" s="600"/>
      <c r="CI25" s="600"/>
      <c r="CJ25" s="600"/>
      <c r="CK25" s="600"/>
      <c r="CL25" s="600"/>
      <c r="CM25" s="600"/>
      <c r="CN25" s="600"/>
      <c r="CO25" s="600"/>
      <c r="CP25" s="600"/>
      <c r="CQ25" s="601"/>
      <c r="CR25" s="602">
        <v>1941736</v>
      </c>
      <c r="CS25" s="611"/>
      <c r="CT25" s="611"/>
      <c r="CU25" s="611"/>
      <c r="CV25" s="611"/>
      <c r="CW25" s="611"/>
      <c r="CX25" s="611"/>
      <c r="CY25" s="612"/>
      <c r="CZ25" s="605">
        <v>12.8</v>
      </c>
      <c r="DA25" s="613"/>
      <c r="DB25" s="613"/>
      <c r="DC25" s="614"/>
      <c r="DD25" s="608">
        <v>1659178</v>
      </c>
      <c r="DE25" s="611"/>
      <c r="DF25" s="611"/>
      <c r="DG25" s="611"/>
      <c r="DH25" s="611"/>
      <c r="DI25" s="611"/>
      <c r="DJ25" s="611"/>
      <c r="DK25" s="612"/>
      <c r="DL25" s="608">
        <v>1642904</v>
      </c>
      <c r="DM25" s="611"/>
      <c r="DN25" s="611"/>
      <c r="DO25" s="611"/>
      <c r="DP25" s="611"/>
      <c r="DQ25" s="611"/>
      <c r="DR25" s="611"/>
      <c r="DS25" s="611"/>
      <c r="DT25" s="611"/>
      <c r="DU25" s="611"/>
      <c r="DV25" s="612"/>
      <c r="DW25" s="605">
        <v>19.100000000000001</v>
      </c>
      <c r="DX25" s="613"/>
      <c r="DY25" s="613"/>
      <c r="DZ25" s="613"/>
      <c r="EA25" s="613"/>
      <c r="EB25" s="613"/>
      <c r="EC25" s="627"/>
    </row>
    <row r="26" spans="2:133" ht="11.25" customHeight="1" x14ac:dyDescent="0.15">
      <c r="B26" s="599" t="s">
        <v>228</v>
      </c>
      <c r="C26" s="600"/>
      <c r="D26" s="600"/>
      <c r="E26" s="600"/>
      <c r="F26" s="600"/>
      <c r="G26" s="600"/>
      <c r="H26" s="600"/>
      <c r="I26" s="600"/>
      <c r="J26" s="600"/>
      <c r="K26" s="600"/>
      <c r="L26" s="600"/>
      <c r="M26" s="600"/>
      <c r="N26" s="600"/>
      <c r="O26" s="600"/>
      <c r="P26" s="600"/>
      <c r="Q26" s="601"/>
      <c r="R26" s="602">
        <v>4100</v>
      </c>
      <c r="S26" s="603"/>
      <c r="T26" s="603"/>
      <c r="U26" s="603"/>
      <c r="V26" s="603"/>
      <c r="W26" s="603"/>
      <c r="X26" s="603"/>
      <c r="Y26" s="604"/>
      <c r="Z26" s="638">
        <v>0</v>
      </c>
      <c r="AA26" s="638"/>
      <c r="AB26" s="638"/>
      <c r="AC26" s="638"/>
      <c r="AD26" s="639">
        <v>4100</v>
      </c>
      <c r="AE26" s="639"/>
      <c r="AF26" s="639"/>
      <c r="AG26" s="639"/>
      <c r="AH26" s="639"/>
      <c r="AI26" s="639"/>
      <c r="AJ26" s="639"/>
      <c r="AK26" s="639"/>
      <c r="AL26" s="605">
        <v>0</v>
      </c>
      <c r="AM26" s="606"/>
      <c r="AN26" s="606"/>
      <c r="AO26" s="640"/>
      <c r="AP26" s="599" t="s">
        <v>229</v>
      </c>
      <c r="AQ26" s="674"/>
      <c r="AR26" s="674"/>
      <c r="AS26" s="674"/>
      <c r="AT26" s="674"/>
      <c r="AU26" s="674"/>
      <c r="AV26" s="674"/>
      <c r="AW26" s="674"/>
      <c r="AX26" s="674"/>
      <c r="AY26" s="674"/>
      <c r="AZ26" s="674"/>
      <c r="BA26" s="674"/>
      <c r="BB26" s="674"/>
      <c r="BC26" s="674"/>
      <c r="BD26" s="674"/>
      <c r="BE26" s="674"/>
      <c r="BF26" s="675"/>
      <c r="BG26" s="602" t="s">
        <v>63</v>
      </c>
      <c r="BH26" s="603"/>
      <c r="BI26" s="603"/>
      <c r="BJ26" s="603"/>
      <c r="BK26" s="603"/>
      <c r="BL26" s="603"/>
      <c r="BM26" s="603"/>
      <c r="BN26" s="604"/>
      <c r="BO26" s="638" t="s">
        <v>63</v>
      </c>
      <c r="BP26" s="638"/>
      <c r="BQ26" s="638"/>
      <c r="BR26" s="638"/>
      <c r="BS26" s="639" t="s">
        <v>63</v>
      </c>
      <c r="BT26" s="639"/>
      <c r="BU26" s="639"/>
      <c r="BV26" s="639"/>
      <c r="BW26" s="639"/>
      <c r="BX26" s="639"/>
      <c r="BY26" s="639"/>
      <c r="BZ26" s="639"/>
      <c r="CA26" s="639"/>
      <c r="CB26" s="670"/>
      <c r="CD26" s="599" t="s">
        <v>230</v>
      </c>
      <c r="CE26" s="600"/>
      <c r="CF26" s="600"/>
      <c r="CG26" s="600"/>
      <c r="CH26" s="600"/>
      <c r="CI26" s="600"/>
      <c r="CJ26" s="600"/>
      <c r="CK26" s="600"/>
      <c r="CL26" s="600"/>
      <c r="CM26" s="600"/>
      <c r="CN26" s="600"/>
      <c r="CO26" s="600"/>
      <c r="CP26" s="600"/>
      <c r="CQ26" s="601"/>
      <c r="CR26" s="602">
        <v>934869</v>
      </c>
      <c r="CS26" s="603"/>
      <c r="CT26" s="603"/>
      <c r="CU26" s="603"/>
      <c r="CV26" s="603"/>
      <c r="CW26" s="603"/>
      <c r="CX26" s="603"/>
      <c r="CY26" s="604"/>
      <c r="CZ26" s="605">
        <v>6.1</v>
      </c>
      <c r="DA26" s="613"/>
      <c r="DB26" s="613"/>
      <c r="DC26" s="614"/>
      <c r="DD26" s="608">
        <v>842678</v>
      </c>
      <c r="DE26" s="603"/>
      <c r="DF26" s="603"/>
      <c r="DG26" s="603"/>
      <c r="DH26" s="603"/>
      <c r="DI26" s="603"/>
      <c r="DJ26" s="603"/>
      <c r="DK26" s="604"/>
      <c r="DL26" s="608" t="s">
        <v>63</v>
      </c>
      <c r="DM26" s="603"/>
      <c r="DN26" s="603"/>
      <c r="DO26" s="603"/>
      <c r="DP26" s="603"/>
      <c r="DQ26" s="603"/>
      <c r="DR26" s="603"/>
      <c r="DS26" s="603"/>
      <c r="DT26" s="603"/>
      <c r="DU26" s="603"/>
      <c r="DV26" s="604"/>
      <c r="DW26" s="605" t="s">
        <v>63</v>
      </c>
      <c r="DX26" s="613"/>
      <c r="DY26" s="613"/>
      <c r="DZ26" s="613"/>
      <c r="EA26" s="613"/>
      <c r="EB26" s="613"/>
      <c r="EC26" s="627"/>
    </row>
    <row r="27" spans="2:133" ht="11.25" customHeight="1" x14ac:dyDescent="0.15">
      <c r="B27" s="599" t="s">
        <v>231</v>
      </c>
      <c r="C27" s="600"/>
      <c r="D27" s="600"/>
      <c r="E27" s="600"/>
      <c r="F27" s="600"/>
      <c r="G27" s="600"/>
      <c r="H27" s="600"/>
      <c r="I27" s="600"/>
      <c r="J27" s="600"/>
      <c r="K27" s="600"/>
      <c r="L27" s="600"/>
      <c r="M27" s="600"/>
      <c r="N27" s="600"/>
      <c r="O27" s="600"/>
      <c r="P27" s="600"/>
      <c r="Q27" s="601"/>
      <c r="R27" s="602">
        <v>225343</v>
      </c>
      <c r="S27" s="603"/>
      <c r="T27" s="603"/>
      <c r="U27" s="603"/>
      <c r="V27" s="603"/>
      <c r="W27" s="603"/>
      <c r="X27" s="603"/>
      <c r="Y27" s="604"/>
      <c r="Z27" s="638">
        <v>1.5</v>
      </c>
      <c r="AA27" s="638"/>
      <c r="AB27" s="638"/>
      <c r="AC27" s="638"/>
      <c r="AD27" s="639" t="s">
        <v>63</v>
      </c>
      <c r="AE27" s="639"/>
      <c r="AF27" s="639"/>
      <c r="AG27" s="639"/>
      <c r="AH27" s="639"/>
      <c r="AI27" s="639"/>
      <c r="AJ27" s="639"/>
      <c r="AK27" s="639"/>
      <c r="AL27" s="605" t="s">
        <v>63</v>
      </c>
      <c r="AM27" s="606"/>
      <c r="AN27" s="606"/>
      <c r="AO27" s="640"/>
      <c r="AP27" s="599" t="s">
        <v>232</v>
      </c>
      <c r="AQ27" s="600"/>
      <c r="AR27" s="600"/>
      <c r="AS27" s="600"/>
      <c r="AT27" s="600"/>
      <c r="AU27" s="600"/>
      <c r="AV27" s="600"/>
      <c r="AW27" s="600"/>
      <c r="AX27" s="600"/>
      <c r="AY27" s="600"/>
      <c r="AZ27" s="600"/>
      <c r="BA27" s="600"/>
      <c r="BB27" s="600"/>
      <c r="BC27" s="600"/>
      <c r="BD27" s="600"/>
      <c r="BE27" s="600"/>
      <c r="BF27" s="601"/>
      <c r="BG27" s="602">
        <v>3435253</v>
      </c>
      <c r="BH27" s="603"/>
      <c r="BI27" s="603"/>
      <c r="BJ27" s="603"/>
      <c r="BK27" s="603"/>
      <c r="BL27" s="603"/>
      <c r="BM27" s="603"/>
      <c r="BN27" s="604"/>
      <c r="BO27" s="638">
        <v>100</v>
      </c>
      <c r="BP27" s="638"/>
      <c r="BQ27" s="638"/>
      <c r="BR27" s="638"/>
      <c r="BS27" s="639">
        <v>32789</v>
      </c>
      <c r="BT27" s="639"/>
      <c r="BU27" s="639"/>
      <c r="BV27" s="639"/>
      <c r="BW27" s="639"/>
      <c r="BX27" s="639"/>
      <c r="BY27" s="639"/>
      <c r="BZ27" s="639"/>
      <c r="CA27" s="639"/>
      <c r="CB27" s="670"/>
      <c r="CD27" s="599" t="s">
        <v>233</v>
      </c>
      <c r="CE27" s="600"/>
      <c r="CF27" s="600"/>
      <c r="CG27" s="600"/>
      <c r="CH27" s="600"/>
      <c r="CI27" s="600"/>
      <c r="CJ27" s="600"/>
      <c r="CK27" s="600"/>
      <c r="CL27" s="600"/>
      <c r="CM27" s="600"/>
      <c r="CN27" s="600"/>
      <c r="CO27" s="600"/>
      <c r="CP27" s="600"/>
      <c r="CQ27" s="601"/>
      <c r="CR27" s="602">
        <v>3002624</v>
      </c>
      <c r="CS27" s="611"/>
      <c r="CT27" s="611"/>
      <c r="CU27" s="611"/>
      <c r="CV27" s="611"/>
      <c r="CW27" s="611"/>
      <c r="CX27" s="611"/>
      <c r="CY27" s="612"/>
      <c r="CZ27" s="605">
        <v>19.7</v>
      </c>
      <c r="DA27" s="613"/>
      <c r="DB27" s="613"/>
      <c r="DC27" s="614"/>
      <c r="DD27" s="608">
        <v>836269</v>
      </c>
      <c r="DE27" s="611"/>
      <c r="DF27" s="611"/>
      <c r="DG27" s="611"/>
      <c r="DH27" s="611"/>
      <c r="DI27" s="611"/>
      <c r="DJ27" s="611"/>
      <c r="DK27" s="612"/>
      <c r="DL27" s="608">
        <v>759239</v>
      </c>
      <c r="DM27" s="611"/>
      <c r="DN27" s="611"/>
      <c r="DO27" s="611"/>
      <c r="DP27" s="611"/>
      <c r="DQ27" s="611"/>
      <c r="DR27" s="611"/>
      <c r="DS27" s="611"/>
      <c r="DT27" s="611"/>
      <c r="DU27" s="611"/>
      <c r="DV27" s="612"/>
      <c r="DW27" s="605">
        <v>8.8000000000000007</v>
      </c>
      <c r="DX27" s="613"/>
      <c r="DY27" s="613"/>
      <c r="DZ27" s="613"/>
      <c r="EA27" s="613"/>
      <c r="EB27" s="613"/>
      <c r="EC27" s="627"/>
    </row>
    <row r="28" spans="2:133" ht="11.25" customHeight="1" x14ac:dyDescent="0.15">
      <c r="B28" s="599" t="s">
        <v>234</v>
      </c>
      <c r="C28" s="600"/>
      <c r="D28" s="600"/>
      <c r="E28" s="600"/>
      <c r="F28" s="600"/>
      <c r="G28" s="600"/>
      <c r="H28" s="600"/>
      <c r="I28" s="600"/>
      <c r="J28" s="600"/>
      <c r="K28" s="600"/>
      <c r="L28" s="600"/>
      <c r="M28" s="600"/>
      <c r="N28" s="600"/>
      <c r="O28" s="600"/>
      <c r="P28" s="600"/>
      <c r="Q28" s="601"/>
      <c r="R28" s="602">
        <v>166328</v>
      </c>
      <c r="S28" s="603"/>
      <c r="T28" s="603"/>
      <c r="U28" s="603"/>
      <c r="V28" s="603"/>
      <c r="W28" s="603"/>
      <c r="X28" s="603"/>
      <c r="Y28" s="604"/>
      <c r="Z28" s="638">
        <v>1.1000000000000001</v>
      </c>
      <c r="AA28" s="638"/>
      <c r="AB28" s="638"/>
      <c r="AC28" s="638"/>
      <c r="AD28" s="639" t="s">
        <v>63</v>
      </c>
      <c r="AE28" s="639"/>
      <c r="AF28" s="639"/>
      <c r="AG28" s="639"/>
      <c r="AH28" s="639"/>
      <c r="AI28" s="639"/>
      <c r="AJ28" s="639"/>
      <c r="AK28" s="639"/>
      <c r="AL28" s="605" t="s">
        <v>63</v>
      </c>
      <c r="AM28" s="606"/>
      <c r="AN28" s="606"/>
      <c r="AO28" s="640"/>
      <c r="AP28" s="599"/>
      <c r="AQ28" s="600"/>
      <c r="AR28" s="600"/>
      <c r="AS28" s="600"/>
      <c r="AT28" s="600"/>
      <c r="AU28" s="600"/>
      <c r="AV28" s="600"/>
      <c r="AW28" s="600"/>
      <c r="AX28" s="600"/>
      <c r="AY28" s="600"/>
      <c r="AZ28" s="600"/>
      <c r="BA28" s="600"/>
      <c r="BB28" s="600"/>
      <c r="BC28" s="600"/>
      <c r="BD28" s="600"/>
      <c r="BE28" s="600"/>
      <c r="BF28" s="601"/>
      <c r="BG28" s="602"/>
      <c r="BH28" s="603"/>
      <c r="BI28" s="603"/>
      <c r="BJ28" s="603"/>
      <c r="BK28" s="603"/>
      <c r="BL28" s="603"/>
      <c r="BM28" s="603"/>
      <c r="BN28" s="604"/>
      <c r="BO28" s="638"/>
      <c r="BP28" s="638"/>
      <c r="BQ28" s="638"/>
      <c r="BR28" s="638"/>
      <c r="BS28" s="608"/>
      <c r="BT28" s="603"/>
      <c r="BU28" s="603"/>
      <c r="BV28" s="603"/>
      <c r="BW28" s="603"/>
      <c r="BX28" s="603"/>
      <c r="BY28" s="603"/>
      <c r="BZ28" s="603"/>
      <c r="CA28" s="603"/>
      <c r="CB28" s="637"/>
      <c r="CD28" s="599" t="s">
        <v>235</v>
      </c>
      <c r="CE28" s="600"/>
      <c r="CF28" s="600"/>
      <c r="CG28" s="600"/>
      <c r="CH28" s="600"/>
      <c r="CI28" s="600"/>
      <c r="CJ28" s="600"/>
      <c r="CK28" s="600"/>
      <c r="CL28" s="600"/>
      <c r="CM28" s="600"/>
      <c r="CN28" s="600"/>
      <c r="CO28" s="600"/>
      <c r="CP28" s="600"/>
      <c r="CQ28" s="601"/>
      <c r="CR28" s="602">
        <v>1308641</v>
      </c>
      <c r="CS28" s="603"/>
      <c r="CT28" s="603"/>
      <c r="CU28" s="603"/>
      <c r="CV28" s="603"/>
      <c r="CW28" s="603"/>
      <c r="CX28" s="603"/>
      <c r="CY28" s="604"/>
      <c r="CZ28" s="605">
        <v>8.6</v>
      </c>
      <c r="DA28" s="613"/>
      <c r="DB28" s="613"/>
      <c r="DC28" s="614"/>
      <c r="DD28" s="608">
        <v>1262024</v>
      </c>
      <c r="DE28" s="603"/>
      <c r="DF28" s="603"/>
      <c r="DG28" s="603"/>
      <c r="DH28" s="603"/>
      <c r="DI28" s="603"/>
      <c r="DJ28" s="603"/>
      <c r="DK28" s="604"/>
      <c r="DL28" s="608">
        <v>1262024</v>
      </c>
      <c r="DM28" s="603"/>
      <c r="DN28" s="603"/>
      <c r="DO28" s="603"/>
      <c r="DP28" s="603"/>
      <c r="DQ28" s="603"/>
      <c r="DR28" s="603"/>
      <c r="DS28" s="603"/>
      <c r="DT28" s="603"/>
      <c r="DU28" s="603"/>
      <c r="DV28" s="604"/>
      <c r="DW28" s="605">
        <v>14.7</v>
      </c>
      <c r="DX28" s="613"/>
      <c r="DY28" s="613"/>
      <c r="DZ28" s="613"/>
      <c r="EA28" s="613"/>
      <c r="EB28" s="613"/>
      <c r="EC28" s="627"/>
    </row>
    <row r="29" spans="2:133" ht="11.25" customHeight="1" x14ac:dyDescent="0.15">
      <c r="B29" s="599" t="s">
        <v>236</v>
      </c>
      <c r="C29" s="600"/>
      <c r="D29" s="600"/>
      <c r="E29" s="600"/>
      <c r="F29" s="600"/>
      <c r="G29" s="600"/>
      <c r="H29" s="600"/>
      <c r="I29" s="600"/>
      <c r="J29" s="600"/>
      <c r="K29" s="600"/>
      <c r="L29" s="600"/>
      <c r="M29" s="600"/>
      <c r="N29" s="600"/>
      <c r="O29" s="600"/>
      <c r="P29" s="600"/>
      <c r="Q29" s="601"/>
      <c r="R29" s="602">
        <v>94741</v>
      </c>
      <c r="S29" s="603"/>
      <c r="T29" s="603"/>
      <c r="U29" s="603"/>
      <c r="V29" s="603"/>
      <c r="W29" s="603"/>
      <c r="X29" s="603"/>
      <c r="Y29" s="604"/>
      <c r="Z29" s="638">
        <v>0.6</v>
      </c>
      <c r="AA29" s="638"/>
      <c r="AB29" s="638"/>
      <c r="AC29" s="638"/>
      <c r="AD29" s="639" t="s">
        <v>63</v>
      </c>
      <c r="AE29" s="639"/>
      <c r="AF29" s="639"/>
      <c r="AG29" s="639"/>
      <c r="AH29" s="639"/>
      <c r="AI29" s="639"/>
      <c r="AJ29" s="639"/>
      <c r="AK29" s="639"/>
      <c r="AL29" s="605" t="s">
        <v>63</v>
      </c>
      <c r="AM29" s="606"/>
      <c r="AN29" s="606"/>
      <c r="AO29" s="640"/>
      <c r="AP29" s="583"/>
      <c r="AQ29" s="584"/>
      <c r="AR29" s="584"/>
      <c r="AS29" s="584"/>
      <c r="AT29" s="584"/>
      <c r="AU29" s="584"/>
      <c r="AV29" s="584"/>
      <c r="AW29" s="584"/>
      <c r="AX29" s="584"/>
      <c r="AY29" s="584"/>
      <c r="AZ29" s="584"/>
      <c r="BA29" s="584"/>
      <c r="BB29" s="584"/>
      <c r="BC29" s="584"/>
      <c r="BD29" s="584"/>
      <c r="BE29" s="584"/>
      <c r="BF29" s="585"/>
      <c r="BG29" s="602"/>
      <c r="BH29" s="603"/>
      <c r="BI29" s="603"/>
      <c r="BJ29" s="603"/>
      <c r="BK29" s="603"/>
      <c r="BL29" s="603"/>
      <c r="BM29" s="603"/>
      <c r="BN29" s="604"/>
      <c r="BO29" s="638"/>
      <c r="BP29" s="638"/>
      <c r="BQ29" s="638"/>
      <c r="BR29" s="638"/>
      <c r="BS29" s="639"/>
      <c r="BT29" s="639"/>
      <c r="BU29" s="639"/>
      <c r="BV29" s="639"/>
      <c r="BW29" s="639"/>
      <c r="BX29" s="639"/>
      <c r="BY29" s="639"/>
      <c r="BZ29" s="639"/>
      <c r="CA29" s="639"/>
      <c r="CB29" s="670"/>
      <c r="CD29" s="615" t="s">
        <v>237</v>
      </c>
      <c r="CE29" s="616"/>
      <c r="CF29" s="599" t="s">
        <v>238</v>
      </c>
      <c r="CG29" s="600"/>
      <c r="CH29" s="600"/>
      <c r="CI29" s="600"/>
      <c r="CJ29" s="600"/>
      <c r="CK29" s="600"/>
      <c r="CL29" s="600"/>
      <c r="CM29" s="600"/>
      <c r="CN29" s="600"/>
      <c r="CO29" s="600"/>
      <c r="CP29" s="600"/>
      <c r="CQ29" s="601"/>
      <c r="CR29" s="602">
        <v>1308351</v>
      </c>
      <c r="CS29" s="611"/>
      <c r="CT29" s="611"/>
      <c r="CU29" s="611"/>
      <c r="CV29" s="611"/>
      <c r="CW29" s="611"/>
      <c r="CX29" s="611"/>
      <c r="CY29" s="612"/>
      <c r="CZ29" s="605">
        <v>8.6</v>
      </c>
      <c r="DA29" s="613"/>
      <c r="DB29" s="613"/>
      <c r="DC29" s="614"/>
      <c r="DD29" s="608">
        <v>1261734</v>
      </c>
      <c r="DE29" s="611"/>
      <c r="DF29" s="611"/>
      <c r="DG29" s="611"/>
      <c r="DH29" s="611"/>
      <c r="DI29" s="611"/>
      <c r="DJ29" s="611"/>
      <c r="DK29" s="612"/>
      <c r="DL29" s="608">
        <v>1261734</v>
      </c>
      <c r="DM29" s="611"/>
      <c r="DN29" s="611"/>
      <c r="DO29" s="611"/>
      <c r="DP29" s="611"/>
      <c r="DQ29" s="611"/>
      <c r="DR29" s="611"/>
      <c r="DS29" s="611"/>
      <c r="DT29" s="611"/>
      <c r="DU29" s="611"/>
      <c r="DV29" s="612"/>
      <c r="DW29" s="605">
        <v>14.7</v>
      </c>
      <c r="DX29" s="613"/>
      <c r="DY29" s="613"/>
      <c r="DZ29" s="613"/>
      <c r="EA29" s="613"/>
      <c r="EB29" s="613"/>
      <c r="EC29" s="627"/>
    </row>
    <row r="30" spans="2:133" ht="11.25" customHeight="1" x14ac:dyDescent="0.15">
      <c r="B30" s="599" t="s">
        <v>239</v>
      </c>
      <c r="C30" s="600"/>
      <c r="D30" s="600"/>
      <c r="E30" s="600"/>
      <c r="F30" s="600"/>
      <c r="G30" s="600"/>
      <c r="H30" s="600"/>
      <c r="I30" s="600"/>
      <c r="J30" s="600"/>
      <c r="K30" s="600"/>
      <c r="L30" s="600"/>
      <c r="M30" s="600"/>
      <c r="N30" s="600"/>
      <c r="O30" s="600"/>
      <c r="P30" s="600"/>
      <c r="Q30" s="601"/>
      <c r="R30" s="602">
        <v>2596482</v>
      </c>
      <c r="S30" s="603"/>
      <c r="T30" s="603"/>
      <c r="U30" s="603"/>
      <c r="V30" s="603"/>
      <c r="W30" s="603"/>
      <c r="X30" s="603"/>
      <c r="Y30" s="604"/>
      <c r="Z30" s="638">
        <v>16.8</v>
      </c>
      <c r="AA30" s="638"/>
      <c r="AB30" s="638"/>
      <c r="AC30" s="638"/>
      <c r="AD30" s="639" t="s">
        <v>63</v>
      </c>
      <c r="AE30" s="639"/>
      <c r="AF30" s="639"/>
      <c r="AG30" s="639"/>
      <c r="AH30" s="639"/>
      <c r="AI30" s="639"/>
      <c r="AJ30" s="639"/>
      <c r="AK30" s="639"/>
      <c r="AL30" s="605" t="s">
        <v>63</v>
      </c>
      <c r="AM30" s="606"/>
      <c r="AN30" s="606"/>
      <c r="AO30" s="640"/>
      <c r="AP30" s="654" t="s">
        <v>156</v>
      </c>
      <c r="AQ30" s="655"/>
      <c r="AR30" s="655"/>
      <c r="AS30" s="655"/>
      <c r="AT30" s="655"/>
      <c r="AU30" s="655"/>
      <c r="AV30" s="655"/>
      <c r="AW30" s="655"/>
      <c r="AX30" s="655"/>
      <c r="AY30" s="655"/>
      <c r="AZ30" s="655"/>
      <c r="BA30" s="655"/>
      <c r="BB30" s="655"/>
      <c r="BC30" s="655"/>
      <c r="BD30" s="655"/>
      <c r="BE30" s="655"/>
      <c r="BF30" s="656"/>
      <c r="BG30" s="654" t="s">
        <v>240</v>
      </c>
      <c r="BH30" s="668"/>
      <c r="BI30" s="668"/>
      <c r="BJ30" s="668"/>
      <c r="BK30" s="668"/>
      <c r="BL30" s="668"/>
      <c r="BM30" s="668"/>
      <c r="BN30" s="668"/>
      <c r="BO30" s="668"/>
      <c r="BP30" s="668"/>
      <c r="BQ30" s="669"/>
      <c r="BR30" s="654" t="s">
        <v>241</v>
      </c>
      <c r="BS30" s="668"/>
      <c r="BT30" s="668"/>
      <c r="BU30" s="668"/>
      <c r="BV30" s="668"/>
      <c r="BW30" s="668"/>
      <c r="BX30" s="668"/>
      <c r="BY30" s="668"/>
      <c r="BZ30" s="668"/>
      <c r="CA30" s="668"/>
      <c r="CB30" s="669"/>
      <c r="CD30" s="617"/>
      <c r="CE30" s="618"/>
      <c r="CF30" s="599" t="s">
        <v>242</v>
      </c>
      <c r="CG30" s="600"/>
      <c r="CH30" s="600"/>
      <c r="CI30" s="600"/>
      <c r="CJ30" s="600"/>
      <c r="CK30" s="600"/>
      <c r="CL30" s="600"/>
      <c r="CM30" s="600"/>
      <c r="CN30" s="600"/>
      <c r="CO30" s="600"/>
      <c r="CP30" s="600"/>
      <c r="CQ30" s="601"/>
      <c r="CR30" s="602">
        <v>1221444</v>
      </c>
      <c r="CS30" s="603"/>
      <c r="CT30" s="603"/>
      <c r="CU30" s="603"/>
      <c r="CV30" s="603"/>
      <c r="CW30" s="603"/>
      <c r="CX30" s="603"/>
      <c r="CY30" s="604"/>
      <c r="CZ30" s="605">
        <v>8</v>
      </c>
      <c r="DA30" s="613"/>
      <c r="DB30" s="613"/>
      <c r="DC30" s="614"/>
      <c r="DD30" s="608">
        <v>1174827</v>
      </c>
      <c r="DE30" s="603"/>
      <c r="DF30" s="603"/>
      <c r="DG30" s="603"/>
      <c r="DH30" s="603"/>
      <c r="DI30" s="603"/>
      <c r="DJ30" s="603"/>
      <c r="DK30" s="604"/>
      <c r="DL30" s="608">
        <v>1174827</v>
      </c>
      <c r="DM30" s="603"/>
      <c r="DN30" s="603"/>
      <c r="DO30" s="603"/>
      <c r="DP30" s="603"/>
      <c r="DQ30" s="603"/>
      <c r="DR30" s="603"/>
      <c r="DS30" s="603"/>
      <c r="DT30" s="603"/>
      <c r="DU30" s="603"/>
      <c r="DV30" s="604"/>
      <c r="DW30" s="605">
        <v>13.7</v>
      </c>
      <c r="DX30" s="613"/>
      <c r="DY30" s="613"/>
      <c r="DZ30" s="613"/>
      <c r="EA30" s="613"/>
      <c r="EB30" s="613"/>
      <c r="EC30" s="627"/>
    </row>
    <row r="31" spans="2:133" ht="11.25" customHeight="1" x14ac:dyDescent="0.15">
      <c r="B31" s="671" t="s">
        <v>243</v>
      </c>
      <c r="C31" s="672"/>
      <c r="D31" s="672"/>
      <c r="E31" s="672"/>
      <c r="F31" s="672"/>
      <c r="G31" s="672"/>
      <c r="H31" s="672"/>
      <c r="I31" s="672"/>
      <c r="J31" s="672"/>
      <c r="K31" s="672"/>
      <c r="L31" s="672"/>
      <c r="M31" s="672"/>
      <c r="N31" s="672"/>
      <c r="O31" s="672"/>
      <c r="P31" s="672"/>
      <c r="Q31" s="673"/>
      <c r="R31" s="602">
        <v>18867</v>
      </c>
      <c r="S31" s="603"/>
      <c r="T31" s="603"/>
      <c r="U31" s="603"/>
      <c r="V31" s="603"/>
      <c r="W31" s="603"/>
      <c r="X31" s="603"/>
      <c r="Y31" s="604"/>
      <c r="Z31" s="638">
        <v>0.1</v>
      </c>
      <c r="AA31" s="638"/>
      <c r="AB31" s="638"/>
      <c r="AC31" s="638"/>
      <c r="AD31" s="639">
        <v>18867</v>
      </c>
      <c r="AE31" s="639"/>
      <c r="AF31" s="639"/>
      <c r="AG31" s="639"/>
      <c r="AH31" s="639"/>
      <c r="AI31" s="639"/>
      <c r="AJ31" s="639"/>
      <c r="AK31" s="639"/>
      <c r="AL31" s="605">
        <v>0.2</v>
      </c>
      <c r="AM31" s="606"/>
      <c r="AN31" s="606"/>
      <c r="AO31" s="640"/>
      <c r="AP31" s="663" t="s">
        <v>244</v>
      </c>
      <c r="AQ31" s="664"/>
      <c r="AR31" s="664"/>
      <c r="AS31" s="664"/>
      <c r="AT31" s="665" t="s">
        <v>245</v>
      </c>
      <c r="AU31" s="77"/>
      <c r="AV31" s="77"/>
      <c r="AW31" s="77"/>
      <c r="AX31" s="651" t="s">
        <v>121</v>
      </c>
      <c r="AY31" s="652"/>
      <c r="AZ31" s="652"/>
      <c r="BA31" s="652"/>
      <c r="BB31" s="652"/>
      <c r="BC31" s="652"/>
      <c r="BD31" s="652"/>
      <c r="BE31" s="652"/>
      <c r="BF31" s="653"/>
      <c r="BG31" s="659">
        <v>99.1</v>
      </c>
      <c r="BH31" s="660"/>
      <c r="BI31" s="660"/>
      <c r="BJ31" s="660"/>
      <c r="BK31" s="660"/>
      <c r="BL31" s="660"/>
      <c r="BM31" s="661">
        <v>95.4</v>
      </c>
      <c r="BN31" s="660"/>
      <c r="BO31" s="660"/>
      <c r="BP31" s="660"/>
      <c r="BQ31" s="662"/>
      <c r="BR31" s="659">
        <v>99</v>
      </c>
      <c r="BS31" s="660"/>
      <c r="BT31" s="660"/>
      <c r="BU31" s="660"/>
      <c r="BV31" s="660"/>
      <c r="BW31" s="660"/>
      <c r="BX31" s="661">
        <v>95.1</v>
      </c>
      <c r="BY31" s="660"/>
      <c r="BZ31" s="660"/>
      <c r="CA31" s="660"/>
      <c r="CB31" s="662"/>
      <c r="CD31" s="617"/>
      <c r="CE31" s="618"/>
      <c r="CF31" s="599" t="s">
        <v>246</v>
      </c>
      <c r="CG31" s="600"/>
      <c r="CH31" s="600"/>
      <c r="CI31" s="600"/>
      <c r="CJ31" s="600"/>
      <c r="CK31" s="600"/>
      <c r="CL31" s="600"/>
      <c r="CM31" s="600"/>
      <c r="CN31" s="600"/>
      <c r="CO31" s="600"/>
      <c r="CP31" s="600"/>
      <c r="CQ31" s="601"/>
      <c r="CR31" s="602">
        <v>86907</v>
      </c>
      <c r="CS31" s="611"/>
      <c r="CT31" s="611"/>
      <c r="CU31" s="611"/>
      <c r="CV31" s="611"/>
      <c r="CW31" s="611"/>
      <c r="CX31" s="611"/>
      <c r="CY31" s="612"/>
      <c r="CZ31" s="605">
        <v>0.6</v>
      </c>
      <c r="DA31" s="613"/>
      <c r="DB31" s="613"/>
      <c r="DC31" s="614"/>
      <c r="DD31" s="608">
        <v>86907</v>
      </c>
      <c r="DE31" s="611"/>
      <c r="DF31" s="611"/>
      <c r="DG31" s="611"/>
      <c r="DH31" s="611"/>
      <c r="DI31" s="611"/>
      <c r="DJ31" s="611"/>
      <c r="DK31" s="612"/>
      <c r="DL31" s="608">
        <v>86907</v>
      </c>
      <c r="DM31" s="611"/>
      <c r="DN31" s="611"/>
      <c r="DO31" s="611"/>
      <c r="DP31" s="611"/>
      <c r="DQ31" s="611"/>
      <c r="DR31" s="611"/>
      <c r="DS31" s="611"/>
      <c r="DT31" s="611"/>
      <c r="DU31" s="611"/>
      <c r="DV31" s="612"/>
      <c r="DW31" s="605">
        <v>1</v>
      </c>
      <c r="DX31" s="613"/>
      <c r="DY31" s="613"/>
      <c r="DZ31" s="613"/>
      <c r="EA31" s="613"/>
      <c r="EB31" s="613"/>
      <c r="EC31" s="627"/>
    </row>
    <row r="32" spans="2:133" ht="11.25" customHeight="1" x14ac:dyDescent="0.15">
      <c r="B32" s="599" t="s">
        <v>247</v>
      </c>
      <c r="C32" s="600"/>
      <c r="D32" s="600"/>
      <c r="E32" s="600"/>
      <c r="F32" s="600"/>
      <c r="G32" s="600"/>
      <c r="H32" s="600"/>
      <c r="I32" s="600"/>
      <c r="J32" s="600"/>
      <c r="K32" s="600"/>
      <c r="L32" s="600"/>
      <c r="M32" s="600"/>
      <c r="N32" s="600"/>
      <c r="O32" s="600"/>
      <c r="P32" s="600"/>
      <c r="Q32" s="601"/>
      <c r="R32" s="602">
        <v>1280333</v>
      </c>
      <c r="S32" s="603"/>
      <c r="T32" s="603"/>
      <c r="U32" s="603"/>
      <c r="V32" s="603"/>
      <c r="W32" s="603"/>
      <c r="X32" s="603"/>
      <c r="Y32" s="604"/>
      <c r="Z32" s="638">
        <v>8.3000000000000007</v>
      </c>
      <c r="AA32" s="638"/>
      <c r="AB32" s="638"/>
      <c r="AC32" s="638"/>
      <c r="AD32" s="639" t="s">
        <v>63</v>
      </c>
      <c r="AE32" s="639"/>
      <c r="AF32" s="639"/>
      <c r="AG32" s="639"/>
      <c r="AH32" s="639"/>
      <c r="AI32" s="639"/>
      <c r="AJ32" s="639"/>
      <c r="AK32" s="639"/>
      <c r="AL32" s="605" t="s">
        <v>63</v>
      </c>
      <c r="AM32" s="606"/>
      <c r="AN32" s="606"/>
      <c r="AO32" s="640"/>
      <c r="AP32" s="641"/>
      <c r="AQ32" s="642"/>
      <c r="AR32" s="642"/>
      <c r="AS32" s="642"/>
      <c r="AT32" s="666"/>
      <c r="AU32" s="73" t="s">
        <v>248</v>
      </c>
      <c r="AX32" s="599" t="s">
        <v>249</v>
      </c>
      <c r="AY32" s="600"/>
      <c r="AZ32" s="600"/>
      <c r="BA32" s="600"/>
      <c r="BB32" s="600"/>
      <c r="BC32" s="600"/>
      <c r="BD32" s="600"/>
      <c r="BE32" s="600"/>
      <c r="BF32" s="601"/>
      <c r="BG32" s="658">
        <v>99</v>
      </c>
      <c r="BH32" s="611"/>
      <c r="BI32" s="611"/>
      <c r="BJ32" s="611"/>
      <c r="BK32" s="611"/>
      <c r="BL32" s="611"/>
      <c r="BM32" s="606">
        <v>94.8</v>
      </c>
      <c r="BN32" s="611"/>
      <c r="BO32" s="611"/>
      <c r="BP32" s="611"/>
      <c r="BQ32" s="636"/>
      <c r="BR32" s="658">
        <v>99</v>
      </c>
      <c r="BS32" s="611"/>
      <c r="BT32" s="611"/>
      <c r="BU32" s="611"/>
      <c r="BV32" s="611"/>
      <c r="BW32" s="611"/>
      <c r="BX32" s="606">
        <v>94.6</v>
      </c>
      <c r="BY32" s="611"/>
      <c r="BZ32" s="611"/>
      <c r="CA32" s="611"/>
      <c r="CB32" s="636"/>
      <c r="CD32" s="619"/>
      <c r="CE32" s="620"/>
      <c r="CF32" s="599" t="s">
        <v>250</v>
      </c>
      <c r="CG32" s="600"/>
      <c r="CH32" s="600"/>
      <c r="CI32" s="600"/>
      <c r="CJ32" s="600"/>
      <c r="CK32" s="600"/>
      <c r="CL32" s="600"/>
      <c r="CM32" s="600"/>
      <c r="CN32" s="600"/>
      <c r="CO32" s="600"/>
      <c r="CP32" s="600"/>
      <c r="CQ32" s="601"/>
      <c r="CR32" s="602">
        <v>290</v>
      </c>
      <c r="CS32" s="603"/>
      <c r="CT32" s="603"/>
      <c r="CU32" s="603"/>
      <c r="CV32" s="603"/>
      <c r="CW32" s="603"/>
      <c r="CX32" s="603"/>
      <c r="CY32" s="604"/>
      <c r="CZ32" s="605">
        <v>0</v>
      </c>
      <c r="DA32" s="613"/>
      <c r="DB32" s="613"/>
      <c r="DC32" s="614"/>
      <c r="DD32" s="608">
        <v>290</v>
      </c>
      <c r="DE32" s="603"/>
      <c r="DF32" s="603"/>
      <c r="DG32" s="603"/>
      <c r="DH32" s="603"/>
      <c r="DI32" s="603"/>
      <c r="DJ32" s="603"/>
      <c r="DK32" s="604"/>
      <c r="DL32" s="608">
        <v>290</v>
      </c>
      <c r="DM32" s="603"/>
      <c r="DN32" s="603"/>
      <c r="DO32" s="603"/>
      <c r="DP32" s="603"/>
      <c r="DQ32" s="603"/>
      <c r="DR32" s="603"/>
      <c r="DS32" s="603"/>
      <c r="DT32" s="603"/>
      <c r="DU32" s="603"/>
      <c r="DV32" s="604"/>
      <c r="DW32" s="605">
        <v>0</v>
      </c>
      <c r="DX32" s="613"/>
      <c r="DY32" s="613"/>
      <c r="DZ32" s="613"/>
      <c r="EA32" s="613"/>
      <c r="EB32" s="613"/>
      <c r="EC32" s="627"/>
    </row>
    <row r="33" spans="2:133" ht="11.25" customHeight="1" x14ac:dyDescent="0.15">
      <c r="B33" s="599" t="s">
        <v>251</v>
      </c>
      <c r="C33" s="600"/>
      <c r="D33" s="600"/>
      <c r="E33" s="600"/>
      <c r="F33" s="600"/>
      <c r="G33" s="600"/>
      <c r="H33" s="600"/>
      <c r="I33" s="600"/>
      <c r="J33" s="600"/>
      <c r="K33" s="600"/>
      <c r="L33" s="600"/>
      <c r="M33" s="600"/>
      <c r="N33" s="600"/>
      <c r="O33" s="600"/>
      <c r="P33" s="600"/>
      <c r="Q33" s="601"/>
      <c r="R33" s="602">
        <v>51909</v>
      </c>
      <c r="S33" s="603"/>
      <c r="T33" s="603"/>
      <c r="U33" s="603"/>
      <c r="V33" s="603"/>
      <c r="W33" s="603"/>
      <c r="X33" s="603"/>
      <c r="Y33" s="604"/>
      <c r="Z33" s="638">
        <v>0.3</v>
      </c>
      <c r="AA33" s="638"/>
      <c r="AB33" s="638"/>
      <c r="AC33" s="638"/>
      <c r="AD33" s="639">
        <v>13049</v>
      </c>
      <c r="AE33" s="639"/>
      <c r="AF33" s="639"/>
      <c r="AG33" s="639"/>
      <c r="AH33" s="639"/>
      <c r="AI33" s="639"/>
      <c r="AJ33" s="639"/>
      <c r="AK33" s="639"/>
      <c r="AL33" s="605">
        <v>0.2</v>
      </c>
      <c r="AM33" s="606"/>
      <c r="AN33" s="606"/>
      <c r="AO33" s="640"/>
      <c r="AP33" s="643"/>
      <c r="AQ33" s="644"/>
      <c r="AR33" s="644"/>
      <c r="AS33" s="644"/>
      <c r="AT33" s="667"/>
      <c r="AU33" s="78"/>
      <c r="AV33" s="78"/>
      <c r="AW33" s="78"/>
      <c r="AX33" s="583" t="s">
        <v>252</v>
      </c>
      <c r="AY33" s="584"/>
      <c r="AZ33" s="584"/>
      <c r="BA33" s="584"/>
      <c r="BB33" s="584"/>
      <c r="BC33" s="584"/>
      <c r="BD33" s="584"/>
      <c r="BE33" s="584"/>
      <c r="BF33" s="585"/>
      <c r="BG33" s="657">
        <v>99.1</v>
      </c>
      <c r="BH33" s="587"/>
      <c r="BI33" s="587"/>
      <c r="BJ33" s="587"/>
      <c r="BK33" s="587"/>
      <c r="BL33" s="587"/>
      <c r="BM33" s="631">
        <v>95</v>
      </c>
      <c r="BN33" s="587"/>
      <c r="BO33" s="587"/>
      <c r="BP33" s="587"/>
      <c r="BQ33" s="625"/>
      <c r="BR33" s="657">
        <v>98.9</v>
      </c>
      <c r="BS33" s="587"/>
      <c r="BT33" s="587"/>
      <c r="BU33" s="587"/>
      <c r="BV33" s="587"/>
      <c r="BW33" s="587"/>
      <c r="BX33" s="631">
        <v>94.6</v>
      </c>
      <c r="BY33" s="587"/>
      <c r="BZ33" s="587"/>
      <c r="CA33" s="587"/>
      <c r="CB33" s="625"/>
      <c r="CD33" s="599" t="s">
        <v>253</v>
      </c>
      <c r="CE33" s="600"/>
      <c r="CF33" s="600"/>
      <c r="CG33" s="600"/>
      <c r="CH33" s="600"/>
      <c r="CI33" s="600"/>
      <c r="CJ33" s="600"/>
      <c r="CK33" s="600"/>
      <c r="CL33" s="600"/>
      <c r="CM33" s="600"/>
      <c r="CN33" s="600"/>
      <c r="CO33" s="600"/>
      <c r="CP33" s="600"/>
      <c r="CQ33" s="601"/>
      <c r="CR33" s="602">
        <v>7345382</v>
      </c>
      <c r="CS33" s="611"/>
      <c r="CT33" s="611"/>
      <c r="CU33" s="611"/>
      <c r="CV33" s="611"/>
      <c r="CW33" s="611"/>
      <c r="CX33" s="611"/>
      <c r="CY33" s="612"/>
      <c r="CZ33" s="605">
        <v>48.3</v>
      </c>
      <c r="DA33" s="613"/>
      <c r="DB33" s="613"/>
      <c r="DC33" s="614"/>
      <c r="DD33" s="608">
        <v>5734735</v>
      </c>
      <c r="DE33" s="611"/>
      <c r="DF33" s="611"/>
      <c r="DG33" s="611"/>
      <c r="DH33" s="611"/>
      <c r="DI33" s="611"/>
      <c r="DJ33" s="611"/>
      <c r="DK33" s="612"/>
      <c r="DL33" s="608">
        <v>4113039</v>
      </c>
      <c r="DM33" s="611"/>
      <c r="DN33" s="611"/>
      <c r="DO33" s="611"/>
      <c r="DP33" s="611"/>
      <c r="DQ33" s="611"/>
      <c r="DR33" s="611"/>
      <c r="DS33" s="611"/>
      <c r="DT33" s="611"/>
      <c r="DU33" s="611"/>
      <c r="DV33" s="612"/>
      <c r="DW33" s="605">
        <v>47.8</v>
      </c>
      <c r="DX33" s="613"/>
      <c r="DY33" s="613"/>
      <c r="DZ33" s="613"/>
      <c r="EA33" s="613"/>
      <c r="EB33" s="613"/>
      <c r="EC33" s="627"/>
    </row>
    <row r="34" spans="2:133" ht="11.25" customHeight="1" x14ac:dyDescent="0.15">
      <c r="B34" s="599" t="s">
        <v>254</v>
      </c>
      <c r="C34" s="600"/>
      <c r="D34" s="600"/>
      <c r="E34" s="600"/>
      <c r="F34" s="600"/>
      <c r="G34" s="600"/>
      <c r="H34" s="600"/>
      <c r="I34" s="600"/>
      <c r="J34" s="600"/>
      <c r="K34" s="600"/>
      <c r="L34" s="600"/>
      <c r="M34" s="600"/>
      <c r="N34" s="600"/>
      <c r="O34" s="600"/>
      <c r="P34" s="600"/>
      <c r="Q34" s="601"/>
      <c r="R34" s="602">
        <v>203040</v>
      </c>
      <c r="S34" s="603"/>
      <c r="T34" s="603"/>
      <c r="U34" s="603"/>
      <c r="V34" s="603"/>
      <c r="W34" s="603"/>
      <c r="X34" s="603"/>
      <c r="Y34" s="604"/>
      <c r="Z34" s="638">
        <v>1.3</v>
      </c>
      <c r="AA34" s="638"/>
      <c r="AB34" s="638"/>
      <c r="AC34" s="638"/>
      <c r="AD34" s="639" t="s">
        <v>63</v>
      </c>
      <c r="AE34" s="639"/>
      <c r="AF34" s="639"/>
      <c r="AG34" s="639"/>
      <c r="AH34" s="639"/>
      <c r="AI34" s="639"/>
      <c r="AJ34" s="639"/>
      <c r="AK34" s="639"/>
      <c r="AL34" s="605" t="s">
        <v>63</v>
      </c>
      <c r="AM34" s="606"/>
      <c r="AN34" s="606"/>
      <c r="AO34" s="640"/>
      <c r="AP34" s="81"/>
      <c r="AQ34" s="82"/>
      <c r="AS34" s="77"/>
      <c r="AT34" s="77"/>
      <c r="AU34" s="77"/>
      <c r="AV34" s="77"/>
      <c r="AW34" s="77"/>
      <c r="AX34" s="77"/>
      <c r="AY34" s="77"/>
      <c r="AZ34" s="77"/>
      <c r="BA34" s="77"/>
      <c r="BB34" s="77"/>
      <c r="BC34" s="77"/>
      <c r="BD34" s="77"/>
      <c r="BE34" s="77"/>
      <c r="BF34" s="77"/>
      <c r="BG34" s="82"/>
      <c r="BH34" s="82"/>
      <c r="BI34" s="82"/>
      <c r="BJ34" s="82"/>
      <c r="BK34" s="82"/>
      <c r="BL34" s="82"/>
      <c r="BM34" s="82"/>
      <c r="BN34" s="82"/>
      <c r="BO34" s="82"/>
      <c r="BP34" s="82"/>
      <c r="BQ34" s="82"/>
      <c r="BR34" s="82"/>
      <c r="BS34" s="82"/>
      <c r="BT34" s="82"/>
      <c r="BU34" s="82"/>
      <c r="BV34" s="82"/>
      <c r="BW34" s="82"/>
      <c r="BX34" s="82"/>
      <c r="BY34" s="82"/>
      <c r="BZ34" s="82"/>
      <c r="CA34" s="82"/>
      <c r="CB34" s="82"/>
      <c r="CD34" s="599" t="s">
        <v>255</v>
      </c>
      <c r="CE34" s="600"/>
      <c r="CF34" s="600"/>
      <c r="CG34" s="600"/>
      <c r="CH34" s="600"/>
      <c r="CI34" s="600"/>
      <c r="CJ34" s="600"/>
      <c r="CK34" s="600"/>
      <c r="CL34" s="600"/>
      <c r="CM34" s="600"/>
      <c r="CN34" s="600"/>
      <c r="CO34" s="600"/>
      <c r="CP34" s="600"/>
      <c r="CQ34" s="601"/>
      <c r="CR34" s="602">
        <v>2215081</v>
      </c>
      <c r="CS34" s="603"/>
      <c r="CT34" s="603"/>
      <c r="CU34" s="603"/>
      <c r="CV34" s="603"/>
      <c r="CW34" s="603"/>
      <c r="CX34" s="603"/>
      <c r="CY34" s="604"/>
      <c r="CZ34" s="605">
        <v>14.6</v>
      </c>
      <c r="DA34" s="613"/>
      <c r="DB34" s="613"/>
      <c r="DC34" s="614"/>
      <c r="DD34" s="608">
        <v>1678827</v>
      </c>
      <c r="DE34" s="603"/>
      <c r="DF34" s="603"/>
      <c r="DG34" s="603"/>
      <c r="DH34" s="603"/>
      <c r="DI34" s="603"/>
      <c r="DJ34" s="603"/>
      <c r="DK34" s="604"/>
      <c r="DL34" s="608">
        <v>1448188</v>
      </c>
      <c r="DM34" s="603"/>
      <c r="DN34" s="603"/>
      <c r="DO34" s="603"/>
      <c r="DP34" s="603"/>
      <c r="DQ34" s="603"/>
      <c r="DR34" s="603"/>
      <c r="DS34" s="603"/>
      <c r="DT34" s="603"/>
      <c r="DU34" s="603"/>
      <c r="DV34" s="604"/>
      <c r="DW34" s="605">
        <v>16.8</v>
      </c>
      <c r="DX34" s="613"/>
      <c r="DY34" s="613"/>
      <c r="DZ34" s="613"/>
      <c r="EA34" s="613"/>
      <c r="EB34" s="613"/>
      <c r="EC34" s="627"/>
    </row>
    <row r="35" spans="2:133" ht="11.25" customHeight="1" x14ac:dyDescent="0.15">
      <c r="B35" s="599" t="s">
        <v>256</v>
      </c>
      <c r="C35" s="600"/>
      <c r="D35" s="600"/>
      <c r="E35" s="600"/>
      <c r="F35" s="600"/>
      <c r="G35" s="600"/>
      <c r="H35" s="600"/>
      <c r="I35" s="600"/>
      <c r="J35" s="600"/>
      <c r="K35" s="600"/>
      <c r="L35" s="600"/>
      <c r="M35" s="600"/>
      <c r="N35" s="600"/>
      <c r="O35" s="600"/>
      <c r="P35" s="600"/>
      <c r="Q35" s="601"/>
      <c r="R35" s="602">
        <v>797368</v>
      </c>
      <c r="S35" s="603"/>
      <c r="T35" s="603"/>
      <c r="U35" s="603"/>
      <c r="V35" s="603"/>
      <c r="W35" s="603"/>
      <c r="X35" s="603"/>
      <c r="Y35" s="604"/>
      <c r="Z35" s="638">
        <v>5.2</v>
      </c>
      <c r="AA35" s="638"/>
      <c r="AB35" s="638"/>
      <c r="AC35" s="638"/>
      <c r="AD35" s="639" t="s">
        <v>63</v>
      </c>
      <c r="AE35" s="639"/>
      <c r="AF35" s="639"/>
      <c r="AG35" s="639"/>
      <c r="AH35" s="639"/>
      <c r="AI35" s="639"/>
      <c r="AJ35" s="639"/>
      <c r="AK35" s="639"/>
      <c r="AL35" s="605" t="s">
        <v>63</v>
      </c>
      <c r="AM35" s="606"/>
      <c r="AN35" s="606"/>
      <c r="AO35" s="640"/>
      <c r="AP35" s="83"/>
      <c r="AQ35" s="654" t="s">
        <v>257</v>
      </c>
      <c r="AR35" s="655"/>
      <c r="AS35" s="655"/>
      <c r="AT35" s="655"/>
      <c r="AU35" s="655"/>
      <c r="AV35" s="655"/>
      <c r="AW35" s="655"/>
      <c r="AX35" s="655"/>
      <c r="AY35" s="655"/>
      <c r="AZ35" s="655"/>
      <c r="BA35" s="655"/>
      <c r="BB35" s="655"/>
      <c r="BC35" s="655"/>
      <c r="BD35" s="655"/>
      <c r="BE35" s="655"/>
      <c r="BF35" s="656"/>
      <c r="BG35" s="654" t="s">
        <v>258</v>
      </c>
      <c r="BH35" s="655"/>
      <c r="BI35" s="655"/>
      <c r="BJ35" s="655"/>
      <c r="BK35" s="655"/>
      <c r="BL35" s="655"/>
      <c r="BM35" s="655"/>
      <c r="BN35" s="655"/>
      <c r="BO35" s="655"/>
      <c r="BP35" s="655"/>
      <c r="BQ35" s="655"/>
      <c r="BR35" s="655"/>
      <c r="BS35" s="655"/>
      <c r="BT35" s="655"/>
      <c r="BU35" s="655"/>
      <c r="BV35" s="655"/>
      <c r="BW35" s="655"/>
      <c r="BX35" s="655"/>
      <c r="BY35" s="655"/>
      <c r="BZ35" s="655"/>
      <c r="CA35" s="655"/>
      <c r="CB35" s="656"/>
      <c r="CD35" s="599" t="s">
        <v>259</v>
      </c>
      <c r="CE35" s="600"/>
      <c r="CF35" s="600"/>
      <c r="CG35" s="600"/>
      <c r="CH35" s="600"/>
      <c r="CI35" s="600"/>
      <c r="CJ35" s="600"/>
      <c r="CK35" s="600"/>
      <c r="CL35" s="600"/>
      <c r="CM35" s="600"/>
      <c r="CN35" s="600"/>
      <c r="CO35" s="600"/>
      <c r="CP35" s="600"/>
      <c r="CQ35" s="601"/>
      <c r="CR35" s="602">
        <v>198162</v>
      </c>
      <c r="CS35" s="611"/>
      <c r="CT35" s="611"/>
      <c r="CU35" s="611"/>
      <c r="CV35" s="611"/>
      <c r="CW35" s="611"/>
      <c r="CX35" s="611"/>
      <c r="CY35" s="612"/>
      <c r="CZ35" s="605">
        <v>1.3</v>
      </c>
      <c r="DA35" s="613"/>
      <c r="DB35" s="613"/>
      <c r="DC35" s="614"/>
      <c r="DD35" s="608">
        <v>92854</v>
      </c>
      <c r="DE35" s="611"/>
      <c r="DF35" s="611"/>
      <c r="DG35" s="611"/>
      <c r="DH35" s="611"/>
      <c r="DI35" s="611"/>
      <c r="DJ35" s="611"/>
      <c r="DK35" s="612"/>
      <c r="DL35" s="608">
        <v>59210</v>
      </c>
      <c r="DM35" s="611"/>
      <c r="DN35" s="611"/>
      <c r="DO35" s="611"/>
      <c r="DP35" s="611"/>
      <c r="DQ35" s="611"/>
      <c r="DR35" s="611"/>
      <c r="DS35" s="611"/>
      <c r="DT35" s="611"/>
      <c r="DU35" s="611"/>
      <c r="DV35" s="612"/>
      <c r="DW35" s="605">
        <v>0.7</v>
      </c>
      <c r="DX35" s="613"/>
      <c r="DY35" s="613"/>
      <c r="DZ35" s="613"/>
      <c r="EA35" s="613"/>
      <c r="EB35" s="613"/>
      <c r="EC35" s="627"/>
    </row>
    <row r="36" spans="2:133" ht="11.25" customHeight="1" x14ac:dyDescent="0.15">
      <c r="B36" s="599" t="s">
        <v>260</v>
      </c>
      <c r="C36" s="600"/>
      <c r="D36" s="600"/>
      <c r="E36" s="600"/>
      <c r="F36" s="600"/>
      <c r="G36" s="600"/>
      <c r="H36" s="600"/>
      <c r="I36" s="600"/>
      <c r="J36" s="600"/>
      <c r="K36" s="600"/>
      <c r="L36" s="600"/>
      <c r="M36" s="600"/>
      <c r="N36" s="600"/>
      <c r="O36" s="600"/>
      <c r="P36" s="600"/>
      <c r="Q36" s="601"/>
      <c r="R36" s="602">
        <v>328987</v>
      </c>
      <c r="S36" s="603"/>
      <c r="T36" s="603"/>
      <c r="U36" s="603"/>
      <c r="V36" s="603"/>
      <c r="W36" s="603"/>
      <c r="X36" s="603"/>
      <c r="Y36" s="604"/>
      <c r="Z36" s="638">
        <v>2.1</v>
      </c>
      <c r="AA36" s="638"/>
      <c r="AB36" s="638"/>
      <c r="AC36" s="638"/>
      <c r="AD36" s="639" t="s">
        <v>63</v>
      </c>
      <c r="AE36" s="639"/>
      <c r="AF36" s="639"/>
      <c r="AG36" s="639"/>
      <c r="AH36" s="639"/>
      <c r="AI36" s="639"/>
      <c r="AJ36" s="639"/>
      <c r="AK36" s="639"/>
      <c r="AL36" s="605" t="s">
        <v>63</v>
      </c>
      <c r="AM36" s="606"/>
      <c r="AN36" s="606"/>
      <c r="AO36" s="640"/>
      <c r="AP36" s="83"/>
      <c r="AQ36" s="645" t="s">
        <v>261</v>
      </c>
      <c r="AR36" s="646"/>
      <c r="AS36" s="646"/>
      <c r="AT36" s="646"/>
      <c r="AU36" s="646"/>
      <c r="AV36" s="646"/>
      <c r="AW36" s="646"/>
      <c r="AX36" s="646"/>
      <c r="AY36" s="647"/>
      <c r="AZ36" s="648">
        <v>2162179</v>
      </c>
      <c r="BA36" s="649"/>
      <c r="BB36" s="649"/>
      <c r="BC36" s="649"/>
      <c r="BD36" s="649"/>
      <c r="BE36" s="649"/>
      <c r="BF36" s="650"/>
      <c r="BG36" s="651" t="s">
        <v>262</v>
      </c>
      <c r="BH36" s="652"/>
      <c r="BI36" s="652"/>
      <c r="BJ36" s="652"/>
      <c r="BK36" s="652"/>
      <c r="BL36" s="652"/>
      <c r="BM36" s="652"/>
      <c r="BN36" s="652"/>
      <c r="BO36" s="652"/>
      <c r="BP36" s="652"/>
      <c r="BQ36" s="652"/>
      <c r="BR36" s="652"/>
      <c r="BS36" s="652"/>
      <c r="BT36" s="652"/>
      <c r="BU36" s="653"/>
      <c r="BV36" s="648">
        <v>1510</v>
      </c>
      <c r="BW36" s="649"/>
      <c r="BX36" s="649"/>
      <c r="BY36" s="649"/>
      <c r="BZ36" s="649"/>
      <c r="CA36" s="649"/>
      <c r="CB36" s="650"/>
      <c r="CD36" s="599" t="s">
        <v>263</v>
      </c>
      <c r="CE36" s="600"/>
      <c r="CF36" s="600"/>
      <c r="CG36" s="600"/>
      <c r="CH36" s="600"/>
      <c r="CI36" s="600"/>
      <c r="CJ36" s="600"/>
      <c r="CK36" s="600"/>
      <c r="CL36" s="600"/>
      <c r="CM36" s="600"/>
      <c r="CN36" s="600"/>
      <c r="CO36" s="600"/>
      <c r="CP36" s="600"/>
      <c r="CQ36" s="601"/>
      <c r="CR36" s="602">
        <v>3050268</v>
      </c>
      <c r="CS36" s="603"/>
      <c r="CT36" s="603"/>
      <c r="CU36" s="603"/>
      <c r="CV36" s="603"/>
      <c r="CW36" s="603"/>
      <c r="CX36" s="603"/>
      <c r="CY36" s="604"/>
      <c r="CZ36" s="605">
        <v>20</v>
      </c>
      <c r="DA36" s="613"/>
      <c r="DB36" s="613"/>
      <c r="DC36" s="614"/>
      <c r="DD36" s="608">
        <v>2420453</v>
      </c>
      <c r="DE36" s="603"/>
      <c r="DF36" s="603"/>
      <c r="DG36" s="603"/>
      <c r="DH36" s="603"/>
      <c r="DI36" s="603"/>
      <c r="DJ36" s="603"/>
      <c r="DK36" s="604"/>
      <c r="DL36" s="608">
        <v>1677128</v>
      </c>
      <c r="DM36" s="603"/>
      <c r="DN36" s="603"/>
      <c r="DO36" s="603"/>
      <c r="DP36" s="603"/>
      <c r="DQ36" s="603"/>
      <c r="DR36" s="603"/>
      <c r="DS36" s="603"/>
      <c r="DT36" s="603"/>
      <c r="DU36" s="603"/>
      <c r="DV36" s="604"/>
      <c r="DW36" s="605">
        <v>19.5</v>
      </c>
      <c r="DX36" s="613"/>
      <c r="DY36" s="613"/>
      <c r="DZ36" s="613"/>
      <c r="EA36" s="613"/>
      <c r="EB36" s="613"/>
      <c r="EC36" s="627"/>
    </row>
    <row r="37" spans="2:133" ht="11.25" customHeight="1" x14ac:dyDescent="0.15">
      <c r="B37" s="599" t="s">
        <v>264</v>
      </c>
      <c r="C37" s="600"/>
      <c r="D37" s="600"/>
      <c r="E37" s="600"/>
      <c r="F37" s="600"/>
      <c r="G37" s="600"/>
      <c r="H37" s="600"/>
      <c r="I37" s="600"/>
      <c r="J37" s="600"/>
      <c r="K37" s="600"/>
      <c r="L37" s="600"/>
      <c r="M37" s="600"/>
      <c r="N37" s="600"/>
      <c r="O37" s="600"/>
      <c r="P37" s="600"/>
      <c r="Q37" s="601"/>
      <c r="R37" s="602">
        <v>227939</v>
      </c>
      <c r="S37" s="603"/>
      <c r="T37" s="603"/>
      <c r="U37" s="603"/>
      <c r="V37" s="603"/>
      <c r="W37" s="603"/>
      <c r="X37" s="603"/>
      <c r="Y37" s="604"/>
      <c r="Z37" s="638">
        <v>1.5</v>
      </c>
      <c r="AA37" s="638"/>
      <c r="AB37" s="638"/>
      <c r="AC37" s="638"/>
      <c r="AD37" s="639">
        <v>3116</v>
      </c>
      <c r="AE37" s="639"/>
      <c r="AF37" s="639"/>
      <c r="AG37" s="639"/>
      <c r="AH37" s="639"/>
      <c r="AI37" s="639"/>
      <c r="AJ37" s="639"/>
      <c r="AK37" s="639"/>
      <c r="AL37" s="605">
        <v>0</v>
      </c>
      <c r="AM37" s="606"/>
      <c r="AN37" s="606"/>
      <c r="AO37" s="640"/>
      <c r="AQ37" s="633" t="s">
        <v>265</v>
      </c>
      <c r="AR37" s="634"/>
      <c r="AS37" s="634"/>
      <c r="AT37" s="634"/>
      <c r="AU37" s="634"/>
      <c r="AV37" s="634"/>
      <c r="AW37" s="634"/>
      <c r="AX37" s="634"/>
      <c r="AY37" s="635"/>
      <c r="AZ37" s="602">
        <v>889159</v>
      </c>
      <c r="BA37" s="603"/>
      <c r="BB37" s="603"/>
      <c r="BC37" s="603"/>
      <c r="BD37" s="611"/>
      <c r="BE37" s="611"/>
      <c r="BF37" s="636"/>
      <c r="BG37" s="599" t="s">
        <v>266</v>
      </c>
      <c r="BH37" s="600"/>
      <c r="BI37" s="600"/>
      <c r="BJ37" s="600"/>
      <c r="BK37" s="600"/>
      <c r="BL37" s="600"/>
      <c r="BM37" s="600"/>
      <c r="BN37" s="600"/>
      <c r="BO37" s="600"/>
      <c r="BP37" s="600"/>
      <c r="BQ37" s="600"/>
      <c r="BR37" s="600"/>
      <c r="BS37" s="600"/>
      <c r="BT37" s="600"/>
      <c r="BU37" s="601"/>
      <c r="BV37" s="602">
        <v>-18040</v>
      </c>
      <c r="BW37" s="603"/>
      <c r="BX37" s="603"/>
      <c r="BY37" s="603"/>
      <c r="BZ37" s="603"/>
      <c r="CA37" s="603"/>
      <c r="CB37" s="637"/>
      <c r="CD37" s="599" t="s">
        <v>267</v>
      </c>
      <c r="CE37" s="600"/>
      <c r="CF37" s="600"/>
      <c r="CG37" s="600"/>
      <c r="CH37" s="600"/>
      <c r="CI37" s="600"/>
      <c r="CJ37" s="600"/>
      <c r="CK37" s="600"/>
      <c r="CL37" s="600"/>
      <c r="CM37" s="600"/>
      <c r="CN37" s="600"/>
      <c r="CO37" s="600"/>
      <c r="CP37" s="600"/>
      <c r="CQ37" s="601"/>
      <c r="CR37" s="602">
        <v>983231</v>
      </c>
      <c r="CS37" s="611"/>
      <c r="CT37" s="611"/>
      <c r="CU37" s="611"/>
      <c r="CV37" s="611"/>
      <c r="CW37" s="611"/>
      <c r="CX37" s="611"/>
      <c r="CY37" s="612"/>
      <c r="CZ37" s="605">
        <v>6.5</v>
      </c>
      <c r="DA37" s="613"/>
      <c r="DB37" s="613"/>
      <c r="DC37" s="614"/>
      <c r="DD37" s="608">
        <v>983231</v>
      </c>
      <c r="DE37" s="611"/>
      <c r="DF37" s="611"/>
      <c r="DG37" s="611"/>
      <c r="DH37" s="611"/>
      <c r="DI37" s="611"/>
      <c r="DJ37" s="611"/>
      <c r="DK37" s="612"/>
      <c r="DL37" s="608">
        <v>824992</v>
      </c>
      <c r="DM37" s="611"/>
      <c r="DN37" s="611"/>
      <c r="DO37" s="611"/>
      <c r="DP37" s="611"/>
      <c r="DQ37" s="611"/>
      <c r="DR37" s="611"/>
      <c r="DS37" s="611"/>
      <c r="DT37" s="611"/>
      <c r="DU37" s="611"/>
      <c r="DV37" s="612"/>
      <c r="DW37" s="605">
        <v>9.6</v>
      </c>
      <c r="DX37" s="613"/>
      <c r="DY37" s="613"/>
      <c r="DZ37" s="613"/>
      <c r="EA37" s="613"/>
      <c r="EB37" s="613"/>
      <c r="EC37" s="627"/>
    </row>
    <row r="38" spans="2:133" ht="11.25" customHeight="1" x14ac:dyDescent="0.15">
      <c r="B38" s="599" t="s">
        <v>268</v>
      </c>
      <c r="C38" s="600"/>
      <c r="D38" s="600"/>
      <c r="E38" s="600"/>
      <c r="F38" s="600"/>
      <c r="G38" s="600"/>
      <c r="H38" s="600"/>
      <c r="I38" s="600"/>
      <c r="J38" s="600"/>
      <c r="K38" s="600"/>
      <c r="L38" s="600"/>
      <c r="M38" s="600"/>
      <c r="N38" s="600"/>
      <c r="O38" s="600"/>
      <c r="P38" s="600"/>
      <c r="Q38" s="601"/>
      <c r="R38" s="602">
        <v>587932</v>
      </c>
      <c r="S38" s="603"/>
      <c r="T38" s="603"/>
      <c r="U38" s="603"/>
      <c r="V38" s="603"/>
      <c r="W38" s="603"/>
      <c r="X38" s="603"/>
      <c r="Y38" s="604"/>
      <c r="Z38" s="638">
        <v>3.8</v>
      </c>
      <c r="AA38" s="638"/>
      <c r="AB38" s="638"/>
      <c r="AC38" s="638"/>
      <c r="AD38" s="639" t="s">
        <v>63</v>
      </c>
      <c r="AE38" s="639"/>
      <c r="AF38" s="639"/>
      <c r="AG38" s="639"/>
      <c r="AH38" s="639"/>
      <c r="AI38" s="639"/>
      <c r="AJ38" s="639"/>
      <c r="AK38" s="639"/>
      <c r="AL38" s="605" t="s">
        <v>63</v>
      </c>
      <c r="AM38" s="606"/>
      <c r="AN38" s="606"/>
      <c r="AO38" s="640"/>
      <c r="AQ38" s="633" t="s">
        <v>269</v>
      </c>
      <c r="AR38" s="634"/>
      <c r="AS38" s="634"/>
      <c r="AT38" s="634"/>
      <c r="AU38" s="634"/>
      <c r="AV38" s="634"/>
      <c r="AW38" s="634"/>
      <c r="AX38" s="634"/>
      <c r="AY38" s="635"/>
      <c r="AZ38" s="602">
        <v>105311</v>
      </c>
      <c r="BA38" s="603"/>
      <c r="BB38" s="603"/>
      <c r="BC38" s="603"/>
      <c r="BD38" s="611"/>
      <c r="BE38" s="611"/>
      <c r="BF38" s="636"/>
      <c r="BG38" s="599" t="s">
        <v>270</v>
      </c>
      <c r="BH38" s="600"/>
      <c r="BI38" s="600"/>
      <c r="BJ38" s="600"/>
      <c r="BK38" s="600"/>
      <c r="BL38" s="600"/>
      <c r="BM38" s="600"/>
      <c r="BN38" s="600"/>
      <c r="BO38" s="600"/>
      <c r="BP38" s="600"/>
      <c r="BQ38" s="600"/>
      <c r="BR38" s="600"/>
      <c r="BS38" s="600"/>
      <c r="BT38" s="600"/>
      <c r="BU38" s="601"/>
      <c r="BV38" s="602">
        <v>3646</v>
      </c>
      <c r="BW38" s="603"/>
      <c r="BX38" s="603"/>
      <c r="BY38" s="603"/>
      <c r="BZ38" s="603"/>
      <c r="CA38" s="603"/>
      <c r="CB38" s="637"/>
      <c r="CD38" s="599" t="s">
        <v>271</v>
      </c>
      <c r="CE38" s="600"/>
      <c r="CF38" s="600"/>
      <c r="CG38" s="600"/>
      <c r="CH38" s="600"/>
      <c r="CI38" s="600"/>
      <c r="CJ38" s="600"/>
      <c r="CK38" s="600"/>
      <c r="CL38" s="600"/>
      <c r="CM38" s="600"/>
      <c r="CN38" s="600"/>
      <c r="CO38" s="600"/>
      <c r="CP38" s="600"/>
      <c r="CQ38" s="601"/>
      <c r="CR38" s="602">
        <v>1167709</v>
      </c>
      <c r="CS38" s="603"/>
      <c r="CT38" s="603"/>
      <c r="CU38" s="603"/>
      <c r="CV38" s="603"/>
      <c r="CW38" s="603"/>
      <c r="CX38" s="603"/>
      <c r="CY38" s="604"/>
      <c r="CZ38" s="605">
        <v>7.7</v>
      </c>
      <c r="DA38" s="613"/>
      <c r="DB38" s="613"/>
      <c r="DC38" s="614"/>
      <c r="DD38" s="608">
        <v>963179</v>
      </c>
      <c r="DE38" s="603"/>
      <c r="DF38" s="603"/>
      <c r="DG38" s="603"/>
      <c r="DH38" s="603"/>
      <c r="DI38" s="603"/>
      <c r="DJ38" s="603"/>
      <c r="DK38" s="604"/>
      <c r="DL38" s="608">
        <v>928513</v>
      </c>
      <c r="DM38" s="603"/>
      <c r="DN38" s="603"/>
      <c r="DO38" s="603"/>
      <c r="DP38" s="603"/>
      <c r="DQ38" s="603"/>
      <c r="DR38" s="603"/>
      <c r="DS38" s="603"/>
      <c r="DT38" s="603"/>
      <c r="DU38" s="603"/>
      <c r="DV38" s="604"/>
      <c r="DW38" s="605">
        <v>10.8</v>
      </c>
      <c r="DX38" s="613"/>
      <c r="DY38" s="613"/>
      <c r="DZ38" s="613"/>
      <c r="EA38" s="613"/>
      <c r="EB38" s="613"/>
      <c r="EC38" s="627"/>
    </row>
    <row r="39" spans="2:133" ht="11.25" customHeight="1" x14ac:dyDescent="0.15">
      <c r="B39" s="599" t="s">
        <v>272</v>
      </c>
      <c r="C39" s="600"/>
      <c r="D39" s="600"/>
      <c r="E39" s="600"/>
      <c r="F39" s="600"/>
      <c r="G39" s="600"/>
      <c r="H39" s="600"/>
      <c r="I39" s="600"/>
      <c r="J39" s="600"/>
      <c r="K39" s="600"/>
      <c r="L39" s="600"/>
      <c r="M39" s="600"/>
      <c r="N39" s="600"/>
      <c r="O39" s="600"/>
      <c r="P39" s="600"/>
      <c r="Q39" s="601"/>
      <c r="R39" s="602" t="s">
        <v>63</v>
      </c>
      <c r="S39" s="603"/>
      <c r="T39" s="603"/>
      <c r="U39" s="603"/>
      <c r="V39" s="603"/>
      <c r="W39" s="603"/>
      <c r="X39" s="603"/>
      <c r="Y39" s="604"/>
      <c r="Z39" s="638" t="s">
        <v>63</v>
      </c>
      <c r="AA39" s="638"/>
      <c r="AB39" s="638"/>
      <c r="AC39" s="638"/>
      <c r="AD39" s="639" t="s">
        <v>63</v>
      </c>
      <c r="AE39" s="639"/>
      <c r="AF39" s="639"/>
      <c r="AG39" s="639"/>
      <c r="AH39" s="639"/>
      <c r="AI39" s="639"/>
      <c r="AJ39" s="639"/>
      <c r="AK39" s="639"/>
      <c r="AL39" s="605" t="s">
        <v>63</v>
      </c>
      <c r="AM39" s="606"/>
      <c r="AN39" s="606"/>
      <c r="AO39" s="640"/>
      <c r="AQ39" s="633" t="s">
        <v>273</v>
      </c>
      <c r="AR39" s="634"/>
      <c r="AS39" s="634"/>
      <c r="AT39" s="634"/>
      <c r="AU39" s="634"/>
      <c r="AV39" s="634"/>
      <c r="AW39" s="634"/>
      <c r="AX39" s="634"/>
      <c r="AY39" s="635"/>
      <c r="AZ39" s="602" t="s">
        <v>63</v>
      </c>
      <c r="BA39" s="603"/>
      <c r="BB39" s="603"/>
      <c r="BC39" s="603"/>
      <c r="BD39" s="611"/>
      <c r="BE39" s="611"/>
      <c r="BF39" s="636"/>
      <c r="BG39" s="599" t="s">
        <v>274</v>
      </c>
      <c r="BH39" s="600"/>
      <c r="BI39" s="600"/>
      <c r="BJ39" s="600"/>
      <c r="BK39" s="600"/>
      <c r="BL39" s="600"/>
      <c r="BM39" s="600"/>
      <c r="BN39" s="600"/>
      <c r="BO39" s="600"/>
      <c r="BP39" s="600"/>
      <c r="BQ39" s="600"/>
      <c r="BR39" s="600"/>
      <c r="BS39" s="600"/>
      <c r="BT39" s="600"/>
      <c r="BU39" s="601"/>
      <c r="BV39" s="602">
        <v>5769</v>
      </c>
      <c r="BW39" s="603"/>
      <c r="BX39" s="603"/>
      <c r="BY39" s="603"/>
      <c r="BZ39" s="603"/>
      <c r="CA39" s="603"/>
      <c r="CB39" s="637"/>
      <c r="CD39" s="599" t="s">
        <v>275</v>
      </c>
      <c r="CE39" s="600"/>
      <c r="CF39" s="600"/>
      <c r="CG39" s="600"/>
      <c r="CH39" s="600"/>
      <c r="CI39" s="600"/>
      <c r="CJ39" s="600"/>
      <c r="CK39" s="600"/>
      <c r="CL39" s="600"/>
      <c r="CM39" s="600"/>
      <c r="CN39" s="600"/>
      <c r="CO39" s="600"/>
      <c r="CP39" s="600"/>
      <c r="CQ39" s="601"/>
      <c r="CR39" s="602">
        <v>427419</v>
      </c>
      <c r="CS39" s="611"/>
      <c r="CT39" s="611"/>
      <c r="CU39" s="611"/>
      <c r="CV39" s="611"/>
      <c r="CW39" s="611"/>
      <c r="CX39" s="611"/>
      <c r="CY39" s="612"/>
      <c r="CZ39" s="605">
        <v>2.8</v>
      </c>
      <c r="DA39" s="613"/>
      <c r="DB39" s="613"/>
      <c r="DC39" s="614"/>
      <c r="DD39" s="608">
        <v>294199</v>
      </c>
      <c r="DE39" s="611"/>
      <c r="DF39" s="611"/>
      <c r="DG39" s="611"/>
      <c r="DH39" s="611"/>
      <c r="DI39" s="611"/>
      <c r="DJ39" s="611"/>
      <c r="DK39" s="612"/>
      <c r="DL39" s="608" t="s">
        <v>63</v>
      </c>
      <c r="DM39" s="611"/>
      <c r="DN39" s="611"/>
      <c r="DO39" s="611"/>
      <c r="DP39" s="611"/>
      <c r="DQ39" s="611"/>
      <c r="DR39" s="611"/>
      <c r="DS39" s="611"/>
      <c r="DT39" s="611"/>
      <c r="DU39" s="611"/>
      <c r="DV39" s="612"/>
      <c r="DW39" s="605" t="s">
        <v>63</v>
      </c>
      <c r="DX39" s="613"/>
      <c r="DY39" s="613"/>
      <c r="DZ39" s="613"/>
      <c r="EA39" s="613"/>
      <c r="EB39" s="613"/>
      <c r="EC39" s="627"/>
    </row>
    <row r="40" spans="2:133" ht="11.25" customHeight="1" x14ac:dyDescent="0.15">
      <c r="B40" s="599" t="s">
        <v>276</v>
      </c>
      <c r="C40" s="600"/>
      <c r="D40" s="600"/>
      <c r="E40" s="600"/>
      <c r="F40" s="600"/>
      <c r="G40" s="600"/>
      <c r="H40" s="600"/>
      <c r="I40" s="600"/>
      <c r="J40" s="600"/>
      <c r="K40" s="600"/>
      <c r="L40" s="600"/>
      <c r="M40" s="600"/>
      <c r="N40" s="600"/>
      <c r="O40" s="600"/>
      <c r="P40" s="600"/>
      <c r="Q40" s="601"/>
      <c r="R40" s="602">
        <v>26632</v>
      </c>
      <c r="S40" s="603"/>
      <c r="T40" s="603"/>
      <c r="U40" s="603"/>
      <c r="V40" s="603"/>
      <c r="W40" s="603"/>
      <c r="X40" s="603"/>
      <c r="Y40" s="604"/>
      <c r="Z40" s="638">
        <v>0.2</v>
      </c>
      <c r="AA40" s="638"/>
      <c r="AB40" s="638"/>
      <c r="AC40" s="638"/>
      <c r="AD40" s="639" t="s">
        <v>63</v>
      </c>
      <c r="AE40" s="639"/>
      <c r="AF40" s="639"/>
      <c r="AG40" s="639"/>
      <c r="AH40" s="639"/>
      <c r="AI40" s="639"/>
      <c r="AJ40" s="639"/>
      <c r="AK40" s="639"/>
      <c r="AL40" s="605" t="s">
        <v>63</v>
      </c>
      <c r="AM40" s="606"/>
      <c r="AN40" s="606"/>
      <c r="AO40" s="640"/>
      <c r="AQ40" s="633" t="s">
        <v>277</v>
      </c>
      <c r="AR40" s="634"/>
      <c r="AS40" s="634"/>
      <c r="AT40" s="634"/>
      <c r="AU40" s="634"/>
      <c r="AV40" s="634"/>
      <c r="AW40" s="634"/>
      <c r="AX40" s="634"/>
      <c r="AY40" s="635"/>
      <c r="AZ40" s="602" t="s">
        <v>63</v>
      </c>
      <c r="BA40" s="603"/>
      <c r="BB40" s="603"/>
      <c r="BC40" s="603"/>
      <c r="BD40" s="611"/>
      <c r="BE40" s="611"/>
      <c r="BF40" s="636"/>
      <c r="BG40" s="641" t="s">
        <v>278</v>
      </c>
      <c r="BH40" s="642"/>
      <c r="BI40" s="642"/>
      <c r="BJ40" s="642"/>
      <c r="BK40" s="642"/>
      <c r="BL40" s="79"/>
      <c r="BM40" s="600" t="s">
        <v>279</v>
      </c>
      <c r="BN40" s="600"/>
      <c r="BO40" s="600"/>
      <c r="BP40" s="600"/>
      <c r="BQ40" s="600"/>
      <c r="BR40" s="600"/>
      <c r="BS40" s="600"/>
      <c r="BT40" s="600"/>
      <c r="BU40" s="601"/>
      <c r="BV40" s="602">
        <v>114</v>
      </c>
      <c r="BW40" s="603"/>
      <c r="BX40" s="603"/>
      <c r="BY40" s="603"/>
      <c r="BZ40" s="603"/>
      <c r="CA40" s="603"/>
      <c r="CB40" s="637"/>
      <c r="CD40" s="599" t="s">
        <v>280</v>
      </c>
      <c r="CE40" s="600"/>
      <c r="CF40" s="600"/>
      <c r="CG40" s="600"/>
      <c r="CH40" s="600"/>
      <c r="CI40" s="600"/>
      <c r="CJ40" s="600"/>
      <c r="CK40" s="600"/>
      <c r="CL40" s="600"/>
      <c r="CM40" s="600"/>
      <c r="CN40" s="600"/>
      <c r="CO40" s="600"/>
      <c r="CP40" s="600"/>
      <c r="CQ40" s="601"/>
      <c r="CR40" s="602">
        <v>286743</v>
      </c>
      <c r="CS40" s="603"/>
      <c r="CT40" s="603"/>
      <c r="CU40" s="603"/>
      <c r="CV40" s="603"/>
      <c r="CW40" s="603"/>
      <c r="CX40" s="603"/>
      <c r="CY40" s="604"/>
      <c r="CZ40" s="605">
        <v>1.9</v>
      </c>
      <c r="DA40" s="613"/>
      <c r="DB40" s="613"/>
      <c r="DC40" s="614"/>
      <c r="DD40" s="608">
        <v>285223</v>
      </c>
      <c r="DE40" s="603"/>
      <c r="DF40" s="603"/>
      <c r="DG40" s="603"/>
      <c r="DH40" s="603"/>
      <c r="DI40" s="603"/>
      <c r="DJ40" s="603"/>
      <c r="DK40" s="604"/>
      <c r="DL40" s="608" t="s">
        <v>63</v>
      </c>
      <c r="DM40" s="603"/>
      <c r="DN40" s="603"/>
      <c r="DO40" s="603"/>
      <c r="DP40" s="603"/>
      <c r="DQ40" s="603"/>
      <c r="DR40" s="603"/>
      <c r="DS40" s="603"/>
      <c r="DT40" s="603"/>
      <c r="DU40" s="603"/>
      <c r="DV40" s="604"/>
      <c r="DW40" s="605" t="s">
        <v>63</v>
      </c>
      <c r="DX40" s="613"/>
      <c r="DY40" s="613"/>
      <c r="DZ40" s="613"/>
      <c r="EA40" s="613"/>
      <c r="EB40" s="613"/>
      <c r="EC40" s="627"/>
    </row>
    <row r="41" spans="2:133" ht="11.25" customHeight="1" x14ac:dyDescent="0.15">
      <c r="B41" s="583" t="s">
        <v>281</v>
      </c>
      <c r="C41" s="584"/>
      <c r="D41" s="584"/>
      <c r="E41" s="584"/>
      <c r="F41" s="584"/>
      <c r="G41" s="584"/>
      <c r="H41" s="584"/>
      <c r="I41" s="584"/>
      <c r="J41" s="584"/>
      <c r="K41" s="584"/>
      <c r="L41" s="584"/>
      <c r="M41" s="584"/>
      <c r="N41" s="584"/>
      <c r="O41" s="584"/>
      <c r="P41" s="584"/>
      <c r="Q41" s="585"/>
      <c r="R41" s="586">
        <v>15479220</v>
      </c>
      <c r="S41" s="624"/>
      <c r="T41" s="624"/>
      <c r="U41" s="624"/>
      <c r="V41" s="624"/>
      <c r="W41" s="624"/>
      <c r="X41" s="624"/>
      <c r="Y41" s="628"/>
      <c r="Z41" s="629">
        <v>100</v>
      </c>
      <c r="AA41" s="629"/>
      <c r="AB41" s="629"/>
      <c r="AC41" s="629"/>
      <c r="AD41" s="630">
        <v>8576543</v>
      </c>
      <c r="AE41" s="630"/>
      <c r="AF41" s="630"/>
      <c r="AG41" s="630"/>
      <c r="AH41" s="630"/>
      <c r="AI41" s="630"/>
      <c r="AJ41" s="630"/>
      <c r="AK41" s="630"/>
      <c r="AL41" s="589">
        <v>100</v>
      </c>
      <c r="AM41" s="631"/>
      <c r="AN41" s="631"/>
      <c r="AO41" s="632"/>
      <c r="AQ41" s="633" t="s">
        <v>282</v>
      </c>
      <c r="AR41" s="634"/>
      <c r="AS41" s="634"/>
      <c r="AT41" s="634"/>
      <c r="AU41" s="634"/>
      <c r="AV41" s="634"/>
      <c r="AW41" s="634"/>
      <c r="AX41" s="634"/>
      <c r="AY41" s="635"/>
      <c r="AZ41" s="602">
        <v>247575</v>
      </c>
      <c r="BA41" s="603"/>
      <c r="BB41" s="603"/>
      <c r="BC41" s="603"/>
      <c r="BD41" s="611"/>
      <c r="BE41" s="611"/>
      <c r="BF41" s="636"/>
      <c r="BG41" s="641"/>
      <c r="BH41" s="642"/>
      <c r="BI41" s="642"/>
      <c r="BJ41" s="642"/>
      <c r="BK41" s="642"/>
      <c r="BL41" s="79"/>
      <c r="BM41" s="600" t="s">
        <v>283</v>
      </c>
      <c r="BN41" s="600"/>
      <c r="BO41" s="600"/>
      <c r="BP41" s="600"/>
      <c r="BQ41" s="600"/>
      <c r="BR41" s="600"/>
      <c r="BS41" s="600"/>
      <c r="BT41" s="600"/>
      <c r="BU41" s="601"/>
      <c r="BV41" s="602">
        <v>1</v>
      </c>
      <c r="BW41" s="603"/>
      <c r="BX41" s="603"/>
      <c r="BY41" s="603"/>
      <c r="BZ41" s="603"/>
      <c r="CA41" s="603"/>
      <c r="CB41" s="637"/>
      <c r="CD41" s="599" t="s">
        <v>284</v>
      </c>
      <c r="CE41" s="600"/>
      <c r="CF41" s="600"/>
      <c r="CG41" s="600"/>
      <c r="CH41" s="600"/>
      <c r="CI41" s="600"/>
      <c r="CJ41" s="600"/>
      <c r="CK41" s="600"/>
      <c r="CL41" s="600"/>
      <c r="CM41" s="600"/>
      <c r="CN41" s="600"/>
      <c r="CO41" s="600"/>
      <c r="CP41" s="600"/>
      <c r="CQ41" s="601"/>
      <c r="CR41" s="602" t="s">
        <v>63</v>
      </c>
      <c r="CS41" s="611"/>
      <c r="CT41" s="611"/>
      <c r="CU41" s="611"/>
      <c r="CV41" s="611"/>
      <c r="CW41" s="611"/>
      <c r="CX41" s="611"/>
      <c r="CY41" s="612"/>
      <c r="CZ41" s="605" t="s">
        <v>63</v>
      </c>
      <c r="DA41" s="613"/>
      <c r="DB41" s="613"/>
      <c r="DC41" s="614"/>
      <c r="DD41" s="608" t="s">
        <v>63</v>
      </c>
      <c r="DE41" s="611"/>
      <c r="DF41" s="611"/>
      <c r="DG41" s="611"/>
      <c r="DH41" s="611"/>
      <c r="DI41" s="611"/>
      <c r="DJ41" s="611"/>
      <c r="DK41" s="612"/>
      <c r="DL41" s="580"/>
      <c r="DM41" s="581"/>
      <c r="DN41" s="581"/>
      <c r="DO41" s="581"/>
      <c r="DP41" s="581"/>
      <c r="DQ41" s="581"/>
      <c r="DR41" s="581"/>
      <c r="DS41" s="581"/>
      <c r="DT41" s="581"/>
      <c r="DU41" s="581"/>
      <c r="DV41" s="582"/>
      <c r="DW41" s="577"/>
      <c r="DX41" s="578"/>
      <c r="DY41" s="578"/>
      <c r="DZ41" s="578"/>
      <c r="EA41" s="578"/>
      <c r="EB41" s="578"/>
      <c r="EC41" s="579"/>
    </row>
    <row r="42" spans="2:133" ht="11.25" customHeight="1" x14ac:dyDescent="0.15">
      <c r="AQ42" s="621" t="s">
        <v>285</v>
      </c>
      <c r="AR42" s="622"/>
      <c r="AS42" s="622"/>
      <c r="AT42" s="622"/>
      <c r="AU42" s="622"/>
      <c r="AV42" s="622"/>
      <c r="AW42" s="622"/>
      <c r="AX42" s="622"/>
      <c r="AY42" s="623"/>
      <c r="AZ42" s="586">
        <v>920134</v>
      </c>
      <c r="BA42" s="624"/>
      <c r="BB42" s="624"/>
      <c r="BC42" s="624"/>
      <c r="BD42" s="587"/>
      <c r="BE42" s="587"/>
      <c r="BF42" s="625"/>
      <c r="BG42" s="643"/>
      <c r="BH42" s="644"/>
      <c r="BI42" s="644"/>
      <c r="BJ42" s="644"/>
      <c r="BK42" s="644"/>
      <c r="BL42" s="80"/>
      <c r="BM42" s="584" t="s">
        <v>286</v>
      </c>
      <c r="BN42" s="584"/>
      <c r="BO42" s="584"/>
      <c r="BP42" s="584"/>
      <c r="BQ42" s="584"/>
      <c r="BR42" s="584"/>
      <c r="BS42" s="584"/>
      <c r="BT42" s="584"/>
      <c r="BU42" s="585"/>
      <c r="BV42" s="586">
        <v>378</v>
      </c>
      <c r="BW42" s="624"/>
      <c r="BX42" s="624"/>
      <c r="BY42" s="624"/>
      <c r="BZ42" s="624"/>
      <c r="CA42" s="624"/>
      <c r="CB42" s="626"/>
      <c r="CD42" s="599" t="s">
        <v>287</v>
      </c>
      <c r="CE42" s="600"/>
      <c r="CF42" s="600"/>
      <c r="CG42" s="600"/>
      <c r="CH42" s="600"/>
      <c r="CI42" s="600"/>
      <c r="CJ42" s="600"/>
      <c r="CK42" s="600"/>
      <c r="CL42" s="600"/>
      <c r="CM42" s="600"/>
      <c r="CN42" s="600"/>
      <c r="CO42" s="600"/>
      <c r="CP42" s="600"/>
      <c r="CQ42" s="601"/>
      <c r="CR42" s="602">
        <v>1620261</v>
      </c>
      <c r="CS42" s="611"/>
      <c r="CT42" s="611"/>
      <c r="CU42" s="611"/>
      <c r="CV42" s="611"/>
      <c r="CW42" s="611"/>
      <c r="CX42" s="611"/>
      <c r="CY42" s="612"/>
      <c r="CZ42" s="605">
        <v>10.6</v>
      </c>
      <c r="DA42" s="613"/>
      <c r="DB42" s="613"/>
      <c r="DC42" s="614"/>
      <c r="DD42" s="608">
        <v>354597</v>
      </c>
      <c r="DE42" s="611"/>
      <c r="DF42" s="611"/>
      <c r="DG42" s="611"/>
      <c r="DH42" s="611"/>
      <c r="DI42" s="611"/>
      <c r="DJ42" s="611"/>
      <c r="DK42" s="612"/>
      <c r="DL42" s="580"/>
      <c r="DM42" s="581"/>
      <c r="DN42" s="581"/>
      <c r="DO42" s="581"/>
      <c r="DP42" s="581"/>
      <c r="DQ42" s="581"/>
      <c r="DR42" s="581"/>
      <c r="DS42" s="581"/>
      <c r="DT42" s="581"/>
      <c r="DU42" s="581"/>
      <c r="DV42" s="582"/>
      <c r="DW42" s="577"/>
      <c r="DX42" s="578"/>
      <c r="DY42" s="578"/>
      <c r="DZ42" s="578"/>
      <c r="EA42" s="578"/>
      <c r="EB42" s="578"/>
      <c r="EC42" s="579"/>
    </row>
    <row r="43" spans="2:133" ht="11.25" customHeight="1" x14ac:dyDescent="0.15">
      <c r="B43" s="73" t="s">
        <v>288</v>
      </c>
      <c r="CD43" s="599" t="s">
        <v>289</v>
      </c>
      <c r="CE43" s="600"/>
      <c r="CF43" s="600"/>
      <c r="CG43" s="600"/>
      <c r="CH43" s="600"/>
      <c r="CI43" s="600"/>
      <c r="CJ43" s="600"/>
      <c r="CK43" s="600"/>
      <c r="CL43" s="600"/>
      <c r="CM43" s="600"/>
      <c r="CN43" s="600"/>
      <c r="CO43" s="600"/>
      <c r="CP43" s="600"/>
      <c r="CQ43" s="601"/>
      <c r="CR43" s="602">
        <v>40670</v>
      </c>
      <c r="CS43" s="611"/>
      <c r="CT43" s="611"/>
      <c r="CU43" s="611"/>
      <c r="CV43" s="611"/>
      <c r="CW43" s="611"/>
      <c r="CX43" s="611"/>
      <c r="CY43" s="612"/>
      <c r="CZ43" s="605">
        <v>0.3</v>
      </c>
      <c r="DA43" s="613"/>
      <c r="DB43" s="613"/>
      <c r="DC43" s="614"/>
      <c r="DD43" s="608">
        <v>40670</v>
      </c>
      <c r="DE43" s="611"/>
      <c r="DF43" s="611"/>
      <c r="DG43" s="611"/>
      <c r="DH43" s="611"/>
      <c r="DI43" s="611"/>
      <c r="DJ43" s="611"/>
      <c r="DK43" s="612"/>
      <c r="DL43" s="580"/>
      <c r="DM43" s="581"/>
      <c r="DN43" s="581"/>
      <c r="DO43" s="581"/>
      <c r="DP43" s="581"/>
      <c r="DQ43" s="581"/>
      <c r="DR43" s="581"/>
      <c r="DS43" s="581"/>
      <c r="DT43" s="581"/>
      <c r="DU43" s="581"/>
      <c r="DV43" s="582"/>
      <c r="DW43" s="577"/>
      <c r="DX43" s="578"/>
      <c r="DY43" s="578"/>
      <c r="DZ43" s="578"/>
      <c r="EA43" s="578"/>
      <c r="EB43" s="578"/>
      <c r="EC43" s="579"/>
    </row>
    <row r="44" spans="2:133" ht="11.25" customHeight="1" x14ac:dyDescent="0.15">
      <c r="B44" s="609" t="s">
        <v>290</v>
      </c>
      <c r="C44" s="609"/>
      <c r="D44" s="609"/>
      <c r="E44" s="609"/>
      <c r="F44" s="609"/>
      <c r="G44" s="609"/>
      <c r="H44" s="609"/>
      <c r="I44" s="609"/>
      <c r="J44" s="609"/>
      <c r="K44" s="609"/>
      <c r="L44" s="609"/>
      <c r="M44" s="609"/>
      <c r="N44" s="609"/>
      <c r="O44" s="609"/>
      <c r="P44" s="609"/>
      <c r="Q44" s="609"/>
      <c r="R44" s="609"/>
      <c r="S44" s="609"/>
      <c r="T44" s="609"/>
      <c r="U44" s="609"/>
      <c r="V44" s="609"/>
      <c r="W44" s="609"/>
      <c r="X44" s="609"/>
      <c r="Y44" s="609"/>
      <c r="Z44" s="609"/>
      <c r="AA44" s="609"/>
      <c r="AB44" s="609"/>
      <c r="AC44" s="609"/>
      <c r="AD44" s="609"/>
      <c r="AE44" s="609"/>
      <c r="AF44" s="609"/>
      <c r="AG44" s="609"/>
      <c r="AH44" s="609"/>
      <c r="AI44" s="609"/>
      <c r="AJ44" s="609"/>
      <c r="AK44" s="609"/>
      <c r="AL44" s="609"/>
      <c r="AM44" s="609"/>
      <c r="AN44" s="609"/>
      <c r="AO44" s="609"/>
      <c r="AP44" s="609"/>
      <c r="AQ44" s="609"/>
      <c r="AR44" s="609"/>
      <c r="AS44" s="609"/>
      <c r="AT44" s="609"/>
      <c r="AU44" s="609"/>
      <c r="AV44" s="609"/>
      <c r="AW44" s="609"/>
      <c r="AX44" s="609"/>
      <c r="AY44" s="609"/>
      <c r="AZ44" s="609"/>
      <c r="BA44" s="609"/>
      <c r="BB44" s="609"/>
      <c r="BC44" s="609"/>
      <c r="BD44" s="609"/>
      <c r="BE44" s="609"/>
      <c r="BF44" s="609"/>
      <c r="BG44" s="609"/>
      <c r="BH44" s="609"/>
      <c r="BI44" s="609"/>
      <c r="BJ44" s="609"/>
      <c r="BK44" s="609"/>
      <c r="BL44" s="609"/>
      <c r="BM44" s="609"/>
      <c r="BN44" s="609"/>
      <c r="BO44" s="609"/>
      <c r="BP44" s="609"/>
      <c r="BQ44" s="609"/>
      <c r="BR44" s="609"/>
      <c r="BS44" s="609"/>
      <c r="BT44" s="609"/>
      <c r="BU44" s="609"/>
      <c r="BV44" s="609"/>
      <c r="BW44" s="609"/>
      <c r="BX44" s="609"/>
      <c r="BY44" s="609"/>
      <c r="BZ44" s="609"/>
      <c r="CA44" s="609"/>
      <c r="CB44" s="609"/>
      <c r="CC44" s="610"/>
      <c r="CD44" s="615" t="s">
        <v>237</v>
      </c>
      <c r="CE44" s="616"/>
      <c r="CF44" s="599" t="s">
        <v>291</v>
      </c>
      <c r="CG44" s="600"/>
      <c r="CH44" s="600"/>
      <c r="CI44" s="600"/>
      <c r="CJ44" s="600"/>
      <c r="CK44" s="600"/>
      <c r="CL44" s="600"/>
      <c r="CM44" s="600"/>
      <c r="CN44" s="600"/>
      <c r="CO44" s="600"/>
      <c r="CP44" s="600"/>
      <c r="CQ44" s="601"/>
      <c r="CR44" s="602">
        <v>1538492</v>
      </c>
      <c r="CS44" s="603"/>
      <c r="CT44" s="603"/>
      <c r="CU44" s="603"/>
      <c r="CV44" s="603"/>
      <c r="CW44" s="603"/>
      <c r="CX44" s="603"/>
      <c r="CY44" s="604"/>
      <c r="CZ44" s="605">
        <v>10.1</v>
      </c>
      <c r="DA44" s="606"/>
      <c r="DB44" s="606"/>
      <c r="DC44" s="607"/>
      <c r="DD44" s="608">
        <v>316893</v>
      </c>
      <c r="DE44" s="603"/>
      <c r="DF44" s="603"/>
      <c r="DG44" s="603"/>
      <c r="DH44" s="603"/>
      <c r="DI44" s="603"/>
      <c r="DJ44" s="603"/>
      <c r="DK44" s="604"/>
      <c r="DL44" s="580"/>
      <c r="DM44" s="581"/>
      <c r="DN44" s="581"/>
      <c r="DO44" s="581"/>
      <c r="DP44" s="581"/>
      <c r="DQ44" s="581"/>
      <c r="DR44" s="581"/>
      <c r="DS44" s="581"/>
      <c r="DT44" s="581"/>
      <c r="DU44" s="581"/>
      <c r="DV44" s="582"/>
      <c r="DW44" s="577"/>
      <c r="DX44" s="578"/>
      <c r="DY44" s="578"/>
      <c r="DZ44" s="578"/>
      <c r="EA44" s="578"/>
      <c r="EB44" s="578"/>
      <c r="EC44" s="579"/>
    </row>
    <row r="45" spans="2:133" ht="11.25" customHeight="1" x14ac:dyDescent="0.15">
      <c r="B45" s="609" t="s">
        <v>292</v>
      </c>
      <c r="C45" s="609"/>
      <c r="D45" s="609"/>
      <c r="E45" s="609"/>
      <c r="F45" s="609"/>
      <c r="G45" s="609"/>
      <c r="H45" s="609"/>
      <c r="I45" s="609"/>
      <c r="J45" s="609"/>
      <c r="K45" s="609"/>
      <c r="L45" s="609"/>
      <c r="M45" s="609"/>
      <c r="N45" s="609"/>
      <c r="O45" s="609"/>
      <c r="P45" s="609"/>
      <c r="Q45" s="609"/>
      <c r="R45" s="609"/>
      <c r="S45" s="609"/>
      <c r="T45" s="609"/>
      <c r="U45" s="609"/>
      <c r="V45" s="609"/>
      <c r="W45" s="609"/>
      <c r="X45" s="609"/>
      <c r="Y45" s="609"/>
      <c r="Z45" s="609"/>
      <c r="AA45" s="609"/>
      <c r="AB45" s="609"/>
      <c r="AC45" s="609"/>
      <c r="AD45" s="609"/>
      <c r="AE45" s="609"/>
      <c r="AF45" s="609"/>
      <c r="AG45" s="609"/>
      <c r="AH45" s="609"/>
      <c r="AI45" s="609"/>
      <c r="AJ45" s="609"/>
      <c r="AK45" s="609"/>
      <c r="AL45" s="609"/>
      <c r="AM45" s="609"/>
      <c r="AN45" s="609"/>
      <c r="AO45" s="609"/>
      <c r="AP45" s="609"/>
      <c r="AQ45" s="609"/>
      <c r="AR45" s="609"/>
      <c r="AS45" s="609"/>
      <c r="AT45" s="609"/>
      <c r="AU45" s="609"/>
      <c r="AV45" s="609"/>
      <c r="AW45" s="609"/>
      <c r="AX45" s="609"/>
      <c r="AY45" s="609"/>
      <c r="AZ45" s="609"/>
      <c r="BA45" s="609"/>
      <c r="BB45" s="609"/>
      <c r="BC45" s="609"/>
      <c r="BD45" s="609"/>
      <c r="BE45" s="609"/>
      <c r="BF45" s="609"/>
      <c r="BG45" s="609"/>
      <c r="BH45" s="609"/>
      <c r="BI45" s="609"/>
      <c r="BJ45" s="609"/>
      <c r="BK45" s="609"/>
      <c r="BL45" s="609"/>
      <c r="BM45" s="609"/>
      <c r="BN45" s="609"/>
      <c r="BO45" s="609"/>
      <c r="BP45" s="609"/>
      <c r="BQ45" s="609"/>
      <c r="BR45" s="609"/>
      <c r="BS45" s="609"/>
      <c r="BT45" s="609"/>
      <c r="BU45" s="609"/>
      <c r="BV45" s="609"/>
      <c r="BW45" s="609"/>
      <c r="BX45" s="609"/>
      <c r="BY45" s="609"/>
      <c r="BZ45" s="609"/>
      <c r="CA45" s="609"/>
      <c r="CB45" s="609"/>
      <c r="CC45" s="610"/>
      <c r="CD45" s="617"/>
      <c r="CE45" s="618"/>
      <c r="CF45" s="599" t="s">
        <v>293</v>
      </c>
      <c r="CG45" s="600"/>
      <c r="CH45" s="600"/>
      <c r="CI45" s="600"/>
      <c r="CJ45" s="600"/>
      <c r="CK45" s="600"/>
      <c r="CL45" s="600"/>
      <c r="CM45" s="600"/>
      <c r="CN45" s="600"/>
      <c r="CO45" s="600"/>
      <c r="CP45" s="600"/>
      <c r="CQ45" s="601"/>
      <c r="CR45" s="602">
        <v>832406</v>
      </c>
      <c r="CS45" s="611"/>
      <c r="CT45" s="611"/>
      <c r="CU45" s="611"/>
      <c r="CV45" s="611"/>
      <c r="CW45" s="611"/>
      <c r="CX45" s="611"/>
      <c r="CY45" s="612"/>
      <c r="CZ45" s="605">
        <v>5.5</v>
      </c>
      <c r="DA45" s="613"/>
      <c r="DB45" s="613"/>
      <c r="DC45" s="614"/>
      <c r="DD45" s="608">
        <v>101539</v>
      </c>
      <c r="DE45" s="611"/>
      <c r="DF45" s="611"/>
      <c r="DG45" s="611"/>
      <c r="DH45" s="611"/>
      <c r="DI45" s="611"/>
      <c r="DJ45" s="611"/>
      <c r="DK45" s="612"/>
      <c r="DL45" s="580"/>
      <c r="DM45" s="581"/>
      <c r="DN45" s="581"/>
      <c r="DO45" s="581"/>
      <c r="DP45" s="581"/>
      <c r="DQ45" s="581"/>
      <c r="DR45" s="581"/>
      <c r="DS45" s="581"/>
      <c r="DT45" s="581"/>
      <c r="DU45" s="581"/>
      <c r="DV45" s="582"/>
      <c r="DW45" s="577"/>
      <c r="DX45" s="578"/>
      <c r="DY45" s="578"/>
      <c r="DZ45" s="578"/>
      <c r="EA45" s="578"/>
      <c r="EB45" s="578"/>
      <c r="EC45" s="579"/>
    </row>
    <row r="46" spans="2:133" ht="11.25" customHeight="1" x14ac:dyDescent="0.15">
      <c r="B46" s="84"/>
      <c r="CD46" s="617"/>
      <c r="CE46" s="618"/>
      <c r="CF46" s="599" t="s">
        <v>294</v>
      </c>
      <c r="CG46" s="600"/>
      <c r="CH46" s="600"/>
      <c r="CI46" s="600"/>
      <c r="CJ46" s="600"/>
      <c r="CK46" s="600"/>
      <c r="CL46" s="600"/>
      <c r="CM46" s="600"/>
      <c r="CN46" s="600"/>
      <c r="CO46" s="600"/>
      <c r="CP46" s="600"/>
      <c r="CQ46" s="601"/>
      <c r="CR46" s="602">
        <v>612065</v>
      </c>
      <c r="CS46" s="603"/>
      <c r="CT46" s="603"/>
      <c r="CU46" s="603"/>
      <c r="CV46" s="603"/>
      <c r="CW46" s="603"/>
      <c r="CX46" s="603"/>
      <c r="CY46" s="604"/>
      <c r="CZ46" s="605">
        <v>4</v>
      </c>
      <c r="DA46" s="606"/>
      <c r="DB46" s="606"/>
      <c r="DC46" s="607"/>
      <c r="DD46" s="608">
        <v>181389</v>
      </c>
      <c r="DE46" s="603"/>
      <c r="DF46" s="603"/>
      <c r="DG46" s="603"/>
      <c r="DH46" s="603"/>
      <c r="DI46" s="603"/>
      <c r="DJ46" s="603"/>
      <c r="DK46" s="604"/>
      <c r="DL46" s="580"/>
      <c r="DM46" s="581"/>
      <c r="DN46" s="581"/>
      <c r="DO46" s="581"/>
      <c r="DP46" s="581"/>
      <c r="DQ46" s="581"/>
      <c r="DR46" s="581"/>
      <c r="DS46" s="581"/>
      <c r="DT46" s="581"/>
      <c r="DU46" s="581"/>
      <c r="DV46" s="582"/>
      <c r="DW46" s="577"/>
      <c r="DX46" s="578"/>
      <c r="DY46" s="578"/>
      <c r="DZ46" s="578"/>
      <c r="EA46" s="578"/>
      <c r="EB46" s="578"/>
      <c r="EC46" s="579"/>
    </row>
    <row r="47" spans="2:133" ht="11.25" customHeight="1" x14ac:dyDescent="0.15">
      <c r="B47" s="84"/>
      <c r="CD47" s="617"/>
      <c r="CE47" s="618"/>
      <c r="CF47" s="599" t="s">
        <v>295</v>
      </c>
      <c r="CG47" s="600"/>
      <c r="CH47" s="600"/>
      <c r="CI47" s="600"/>
      <c r="CJ47" s="600"/>
      <c r="CK47" s="600"/>
      <c r="CL47" s="600"/>
      <c r="CM47" s="600"/>
      <c r="CN47" s="600"/>
      <c r="CO47" s="600"/>
      <c r="CP47" s="600"/>
      <c r="CQ47" s="601"/>
      <c r="CR47" s="602">
        <v>81769</v>
      </c>
      <c r="CS47" s="611"/>
      <c r="CT47" s="611"/>
      <c r="CU47" s="611"/>
      <c r="CV47" s="611"/>
      <c r="CW47" s="611"/>
      <c r="CX47" s="611"/>
      <c r="CY47" s="612"/>
      <c r="CZ47" s="605">
        <v>0.5</v>
      </c>
      <c r="DA47" s="613"/>
      <c r="DB47" s="613"/>
      <c r="DC47" s="614"/>
      <c r="DD47" s="608">
        <v>37704</v>
      </c>
      <c r="DE47" s="611"/>
      <c r="DF47" s="611"/>
      <c r="DG47" s="611"/>
      <c r="DH47" s="611"/>
      <c r="DI47" s="611"/>
      <c r="DJ47" s="611"/>
      <c r="DK47" s="612"/>
      <c r="DL47" s="580"/>
      <c r="DM47" s="581"/>
      <c r="DN47" s="581"/>
      <c r="DO47" s="581"/>
      <c r="DP47" s="581"/>
      <c r="DQ47" s="581"/>
      <c r="DR47" s="581"/>
      <c r="DS47" s="581"/>
      <c r="DT47" s="581"/>
      <c r="DU47" s="581"/>
      <c r="DV47" s="582"/>
      <c r="DW47" s="577"/>
      <c r="DX47" s="578"/>
      <c r="DY47" s="578"/>
      <c r="DZ47" s="578"/>
      <c r="EA47" s="578"/>
      <c r="EB47" s="578"/>
      <c r="EC47" s="579"/>
    </row>
    <row r="48" spans="2:133" x14ac:dyDescent="0.15">
      <c r="B48" s="84"/>
      <c r="CD48" s="619"/>
      <c r="CE48" s="620"/>
      <c r="CF48" s="599" t="s">
        <v>296</v>
      </c>
      <c r="CG48" s="600"/>
      <c r="CH48" s="600"/>
      <c r="CI48" s="600"/>
      <c r="CJ48" s="600"/>
      <c r="CK48" s="600"/>
      <c r="CL48" s="600"/>
      <c r="CM48" s="600"/>
      <c r="CN48" s="600"/>
      <c r="CO48" s="600"/>
      <c r="CP48" s="600"/>
      <c r="CQ48" s="601"/>
      <c r="CR48" s="602" t="s">
        <v>63</v>
      </c>
      <c r="CS48" s="603"/>
      <c r="CT48" s="603"/>
      <c r="CU48" s="603"/>
      <c r="CV48" s="603"/>
      <c r="CW48" s="603"/>
      <c r="CX48" s="603"/>
      <c r="CY48" s="604"/>
      <c r="CZ48" s="605" t="s">
        <v>63</v>
      </c>
      <c r="DA48" s="606"/>
      <c r="DB48" s="606"/>
      <c r="DC48" s="607"/>
      <c r="DD48" s="608" t="s">
        <v>63</v>
      </c>
      <c r="DE48" s="603"/>
      <c r="DF48" s="603"/>
      <c r="DG48" s="603"/>
      <c r="DH48" s="603"/>
      <c r="DI48" s="603"/>
      <c r="DJ48" s="603"/>
      <c r="DK48" s="604"/>
      <c r="DL48" s="580"/>
      <c r="DM48" s="581"/>
      <c r="DN48" s="581"/>
      <c r="DO48" s="581"/>
      <c r="DP48" s="581"/>
      <c r="DQ48" s="581"/>
      <c r="DR48" s="581"/>
      <c r="DS48" s="581"/>
      <c r="DT48" s="581"/>
      <c r="DU48" s="581"/>
      <c r="DV48" s="582"/>
      <c r="DW48" s="577"/>
      <c r="DX48" s="578"/>
      <c r="DY48" s="578"/>
      <c r="DZ48" s="578"/>
      <c r="EA48" s="578"/>
      <c r="EB48" s="578"/>
      <c r="EC48" s="579"/>
    </row>
    <row r="49" spans="2:133" ht="11.25" customHeight="1" x14ac:dyDescent="0.15">
      <c r="B49" s="84"/>
      <c r="CD49" s="583" t="s">
        <v>297</v>
      </c>
      <c r="CE49" s="584"/>
      <c r="CF49" s="584"/>
      <c r="CG49" s="584"/>
      <c r="CH49" s="584"/>
      <c r="CI49" s="584"/>
      <c r="CJ49" s="584"/>
      <c r="CK49" s="584"/>
      <c r="CL49" s="584"/>
      <c r="CM49" s="584"/>
      <c r="CN49" s="584"/>
      <c r="CO49" s="584"/>
      <c r="CP49" s="584"/>
      <c r="CQ49" s="585"/>
      <c r="CR49" s="586">
        <v>15218644</v>
      </c>
      <c r="CS49" s="587"/>
      <c r="CT49" s="587"/>
      <c r="CU49" s="587"/>
      <c r="CV49" s="587"/>
      <c r="CW49" s="587"/>
      <c r="CX49" s="587"/>
      <c r="CY49" s="588"/>
      <c r="CZ49" s="589">
        <v>100</v>
      </c>
      <c r="DA49" s="590"/>
      <c r="DB49" s="590"/>
      <c r="DC49" s="591"/>
      <c r="DD49" s="592">
        <v>9846803</v>
      </c>
      <c r="DE49" s="587"/>
      <c r="DF49" s="587"/>
      <c r="DG49" s="587"/>
      <c r="DH49" s="587"/>
      <c r="DI49" s="587"/>
      <c r="DJ49" s="587"/>
      <c r="DK49" s="588"/>
      <c r="DL49" s="593"/>
      <c r="DM49" s="594"/>
      <c r="DN49" s="594"/>
      <c r="DO49" s="594"/>
      <c r="DP49" s="594"/>
      <c r="DQ49" s="594"/>
      <c r="DR49" s="594"/>
      <c r="DS49" s="594"/>
      <c r="DT49" s="594"/>
      <c r="DU49" s="594"/>
      <c r="DV49" s="595"/>
      <c r="DW49" s="596"/>
      <c r="DX49" s="597"/>
      <c r="DY49" s="597"/>
      <c r="DZ49" s="597"/>
      <c r="EA49" s="597"/>
      <c r="EB49" s="597"/>
      <c r="EC49" s="598"/>
    </row>
  </sheetData>
  <sheetProtection algorithmName="SHA-512" hashValue="jzYgEzwcfawKiR/OJ5634Kof8pwca7/QBpYCh6cYjm6aQFkIgaTjK4AnPig+P8wChkOQXpMtl9yvGNBa0enuDQ==" saltValue="zUkPmXL/xxEMDzDIeFHjpA=="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AP24:BF24"/>
    <mergeCell ref="DL25:DV25"/>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G26:BN26"/>
    <mergeCell ref="BO26:BR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BS25:CB25"/>
    <mergeCell ref="CD25:CQ25"/>
    <mergeCell ref="CR25:CY25"/>
    <mergeCell ref="CZ25:DC25"/>
    <mergeCell ref="DD25:DK25"/>
    <mergeCell ref="CD27:CQ27"/>
    <mergeCell ref="CR27:CY27"/>
    <mergeCell ref="CZ27:DC27"/>
    <mergeCell ref="DD27:DK27"/>
    <mergeCell ref="DL27:DV27"/>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R26:Y26"/>
    <mergeCell ref="Z26:AC26"/>
    <mergeCell ref="AD26:AK26"/>
    <mergeCell ref="AL26:AO26"/>
    <mergeCell ref="AP26:BF26"/>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Z33:AC33"/>
    <mergeCell ref="AD33:AK33"/>
    <mergeCell ref="AL33:AO33"/>
    <mergeCell ref="Z35:AC35"/>
    <mergeCell ref="AD35:AK35"/>
    <mergeCell ref="AL35:AO35"/>
    <mergeCell ref="AQ35:BF35"/>
    <mergeCell ref="CD34:CQ34"/>
    <mergeCell ref="CR34:CY34"/>
    <mergeCell ref="CZ34:DC34"/>
    <mergeCell ref="DD34:DK34"/>
    <mergeCell ref="DL34:DV34"/>
    <mergeCell ref="CD36:CQ36"/>
    <mergeCell ref="CR36:CY36"/>
    <mergeCell ref="CZ36:DC36"/>
    <mergeCell ref="DD36:DK36"/>
    <mergeCell ref="DL36:DV36"/>
    <mergeCell ref="DW36:EC36"/>
    <mergeCell ref="DW35:EC35"/>
    <mergeCell ref="B36:Q36"/>
    <mergeCell ref="R36:Y36"/>
    <mergeCell ref="Z36:AC36"/>
    <mergeCell ref="AD36:AK36"/>
    <mergeCell ref="AL36:AO36"/>
    <mergeCell ref="AQ36:AY36"/>
    <mergeCell ref="AZ36:BF36"/>
    <mergeCell ref="BG36:BU36"/>
    <mergeCell ref="BV36:CB36"/>
    <mergeCell ref="BG35:CB35"/>
    <mergeCell ref="CD35:CQ35"/>
    <mergeCell ref="CR35:CY35"/>
    <mergeCell ref="CZ35:DC35"/>
    <mergeCell ref="DD35:DK35"/>
    <mergeCell ref="DL35:DV35"/>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40:Q40"/>
    <mergeCell ref="R40:Y40"/>
    <mergeCell ref="Z40:AC40"/>
    <mergeCell ref="AD40:AK40"/>
    <mergeCell ref="AL40:AO40"/>
    <mergeCell ref="AQ40:AY40"/>
    <mergeCell ref="AZ40:BF40"/>
    <mergeCell ref="BG40:BK42"/>
    <mergeCell ref="BM40:BU40"/>
    <mergeCell ref="BV39:CB39"/>
    <mergeCell ref="CD39:CQ39"/>
    <mergeCell ref="CR39:CY39"/>
    <mergeCell ref="CZ39:DC39"/>
    <mergeCell ref="DD39:DK39"/>
    <mergeCell ref="DL39:DV39"/>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AQ42:AY42"/>
    <mergeCell ref="AZ42:BF42"/>
    <mergeCell ref="BM42:BU42"/>
    <mergeCell ref="BV42:CB42"/>
    <mergeCell ref="CD42:CQ42"/>
    <mergeCell ref="CR42:CY42"/>
    <mergeCell ref="CD41:CQ41"/>
    <mergeCell ref="CR41:CY41"/>
    <mergeCell ref="CZ41:DC41"/>
    <mergeCell ref="CZ42:DC42"/>
    <mergeCell ref="DD42:DK42"/>
    <mergeCell ref="DL42:DV42"/>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3" orientation="landscape"/>
  <headerFooter alignWithMargins="0">
    <oddFooter>&amp;C&amp;P/&amp;N</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2A62D0-8034-419D-B553-A685709C945B}">
  <sheetPr>
    <pageSetUpPr fitToPage="1"/>
  </sheetPr>
  <dimension ref="A1:EA135"/>
  <sheetViews>
    <sheetView zoomScaleNormal="100" zoomScaleSheetLayoutView="70" workbookViewId="0"/>
  </sheetViews>
  <sheetFormatPr defaultColWidth="0" defaultRowHeight="13.5" zeroHeight="1" x14ac:dyDescent="0.15"/>
  <cols>
    <col min="1" max="130" width="2.75" style="90" customWidth="1"/>
    <col min="131" max="131" width="1.625" style="90" customWidth="1"/>
    <col min="132" max="16384" width="9" style="90" hidden="1"/>
  </cols>
  <sheetData>
    <row r="1" spans="1:131" ht="11.25" customHeight="1" thickBot="1" x14ac:dyDescent="0.2">
      <c r="A1" s="86"/>
      <c r="B1" s="86"/>
      <c r="C1" s="86"/>
      <c r="D1" s="86"/>
      <c r="E1" s="86"/>
      <c r="F1" s="86"/>
      <c r="G1" s="86"/>
      <c r="H1" s="86"/>
      <c r="I1" s="86"/>
      <c r="J1" s="86"/>
      <c r="K1" s="86"/>
      <c r="L1" s="86"/>
      <c r="M1" s="86"/>
      <c r="N1" s="87"/>
      <c r="O1" s="87"/>
      <c r="P1" s="87"/>
      <c r="Q1" s="87"/>
      <c r="R1" s="87"/>
      <c r="S1" s="87"/>
      <c r="T1" s="87"/>
      <c r="U1" s="87"/>
      <c r="V1" s="87"/>
      <c r="W1" s="87"/>
      <c r="X1" s="87"/>
      <c r="Y1" s="87"/>
      <c r="Z1" s="87"/>
      <c r="AA1" s="87"/>
      <c r="AB1" s="87"/>
      <c r="AC1" s="87"/>
      <c r="AD1" s="87"/>
      <c r="AE1" s="87"/>
      <c r="AF1" s="87"/>
      <c r="AG1" s="87"/>
      <c r="AH1" s="87"/>
      <c r="AI1" s="87"/>
      <c r="AJ1" s="87"/>
      <c r="AK1" s="87"/>
      <c r="AL1" s="87"/>
      <c r="AM1" s="87"/>
      <c r="AN1" s="87"/>
      <c r="AO1" s="87"/>
      <c r="AP1" s="87"/>
      <c r="AQ1" s="87"/>
      <c r="AR1" s="87"/>
      <c r="AS1" s="87"/>
      <c r="AT1" s="87"/>
      <c r="AU1" s="87"/>
      <c r="AV1" s="87"/>
      <c r="AW1" s="87"/>
      <c r="AX1" s="87"/>
      <c r="AY1" s="87"/>
      <c r="AZ1" s="87"/>
      <c r="BA1" s="87"/>
      <c r="BB1" s="87"/>
      <c r="BC1" s="87"/>
      <c r="BD1" s="87"/>
      <c r="BE1" s="87"/>
      <c r="BF1" s="87"/>
      <c r="BG1" s="87"/>
      <c r="BH1" s="87"/>
      <c r="BI1" s="87"/>
      <c r="BJ1" s="87"/>
      <c r="BK1" s="87"/>
      <c r="BL1" s="87"/>
      <c r="BM1" s="87"/>
      <c r="BN1" s="87"/>
      <c r="BO1" s="87"/>
      <c r="BP1" s="87"/>
      <c r="BQ1" s="87"/>
      <c r="BR1" s="87"/>
      <c r="BS1" s="87"/>
      <c r="BT1" s="87"/>
      <c r="BU1" s="87"/>
      <c r="BV1" s="87"/>
      <c r="BW1" s="87"/>
      <c r="BX1" s="87"/>
      <c r="BY1" s="87"/>
      <c r="BZ1" s="87"/>
      <c r="CA1" s="87"/>
      <c r="CB1" s="87"/>
      <c r="CC1" s="87"/>
      <c r="CD1" s="87"/>
      <c r="CE1" s="87"/>
      <c r="CF1" s="87"/>
      <c r="CG1" s="87"/>
      <c r="CH1" s="87"/>
      <c r="CI1" s="87"/>
      <c r="CJ1" s="87"/>
      <c r="CK1" s="87"/>
      <c r="CL1" s="87"/>
      <c r="CM1" s="87"/>
      <c r="CN1" s="87"/>
      <c r="CO1" s="87"/>
      <c r="CP1" s="87"/>
      <c r="CQ1" s="87"/>
      <c r="CR1" s="87"/>
      <c r="CS1" s="87"/>
      <c r="CT1" s="87"/>
      <c r="CU1" s="87"/>
      <c r="CV1" s="87"/>
      <c r="CW1" s="87"/>
      <c r="CX1" s="87"/>
      <c r="CY1" s="87"/>
      <c r="CZ1" s="87"/>
      <c r="DA1" s="87"/>
      <c r="DB1" s="87"/>
      <c r="DC1" s="87"/>
      <c r="DD1" s="87"/>
      <c r="DE1" s="87"/>
      <c r="DF1" s="87"/>
      <c r="DG1" s="87"/>
      <c r="DH1" s="87"/>
      <c r="DI1" s="87"/>
      <c r="DJ1" s="87"/>
      <c r="DK1" s="87"/>
      <c r="DL1" s="87"/>
      <c r="DM1" s="87"/>
      <c r="DN1" s="87"/>
      <c r="DO1" s="87"/>
      <c r="DP1" s="87"/>
      <c r="DQ1" s="88"/>
      <c r="DR1" s="88"/>
      <c r="DS1" s="88"/>
      <c r="DT1" s="88"/>
      <c r="DU1" s="88"/>
      <c r="DV1" s="88"/>
      <c r="DW1" s="88"/>
      <c r="DX1" s="88"/>
      <c r="DY1" s="88"/>
      <c r="DZ1" s="88"/>
      <c r="EA1" s="89"/>
    </row>
    <row r="2" spans="1:131" ht="26.25" customHeight="1" thickBot="1" x14ac:dyDescent="0.2">
      <c r="A2" s="1081" t="s">
        <v>298</v>
      </c>
      <c r="B2" s="1081"/>
      <c r="C2" s="1081"/>
      <c r="D2" s="1081"/>
      <c r="E2" s="1081"/>
      <c r="F2" s="1081"/>
      <c r="G2" s="1081"/>
      <c r="H2" s="1081"/>
      <c r="I2" s="1081"/>
      <c r="J2" s="1081"/>
      <c r="K2" s="1081"/>
      <c r="L2" s="1081"/>
      <c r="M2" s="1081"/>
      <c r="N2" s="1081"/>
      <c r="O2" s="1081"/>
      <c r="P2" s="1081"/>
      <c r="Q2" s="1081"/>
      <c r="R2" s="1081"/>
      <c r="S2" s="1081"/>
      <c r="T2" s="1081"/>
      <c r="U2" s="1081"/>
      <c r="V2" s="1081"/>
      <c r="W2" s="1081"/>
      <c r="X2" s="1081"/>
      <c r="Y2" s="1081"/>
      <c r="Z2" s="1081"/>
      <c r="AA2" s="1081"/>
      <c r="AB2" s="1081"/>
      <c r="AC2" s="1081"/>
      <c r="AD2" s="1081"/>
      <c r="AE2" s="1081"/>
      <c r="AF2" s="1081"/>
      <c r="AG2" s="1081"/>
      <c r="AH2" s="1081"/>
      <c r="AI2" s="1081"/>
      <c r="AJ2" s="1081"/>
      <c r="AK2" s="1081"/>
      <c r="AL2" s="1081"/>
      <c r="AM2" s="1081"/>
      <c r="AN2" s="1081"/>
      <c r="AO2" s="1081"/>
      <c r="AP2" s="1081"/>
      <c r="AQ2" s="1081"/>
      <c r="AR2" s="1081"/>
      <c r="AS2" s="1081"/>
      <c r="AT2" s="1081"/>
      <c r="AU2" s="1081"/>
      <c r="AV2" s="1081"/>
      <c r="AW2" s="1081"/>
      <c r="AX2" s="1081"/>
      <c r="AY2" s="1081"/>
      <c r="AZ2" s="1081"/>
      <c r="BA2" s="1081"/>
      <c r="BB2" s="1081"/>
      <c r="BC2" s="1081"/>
      <c r="BD2" s="1081"/>
      <c r="BE2" s="1081"/>
      <c r="BF2" s="1081"/>
      <c r="BG2" s="1081"/>
      <c r="BH2" s="1081"/>
      <c r="BI2" s="1081"/>
      <c r="BJ2" s="87"/>
      <c r="BK2" s="87"/>
      <c r="BL2" s="87"/>
      <c r="BM2" s="87"/>
      <c r="BN2" s="87"/>
      <c r="BO2" s="87"/>
      <c r="BP2" s="87"/>
      <c r="BQ2" s="87"/>
      <c r="BR2" s="87"/>
      <c r="BS2" s="87"/>
      <c r="BT2" s="87"/>
      <c r="BU2" s="87"/>
      <c r="BV2" s="87"/>
      <c r="BW2" s="87"/>
      <c r="BX2" s="87"/>
      <c r="BY2" s="87"/>
      <c r="BZ2" s="87"/>
      <c r="CA2" s="87"/>
      <c r="CB2" s="87"/>
      <c r="CC2" s="87"/>
      <c r="CD2" s="87"/>
      <c r="CE2" s="87"/>
      <c r="CF2" s="87"/>
      <c r="CG2" s="87"/>
      <c r="CH2" s="87"/>
      <c r="CI2" s="87"/>
      <c r="CJ2" s="87"/>
      <c r="CK2" s="87"/>
      <c r="CL2" s="87"/>
      <c r="CM2" s="87"/>
      <c r="CN2" s="87"/>
      <c r="CO2" s="87"/>
      <c r="CP2" s="87"/>
      <c r="CQ2" s="87"/>
      <c r="CR2" s="87"/>
      <c r="CS2" s="87"/>
      <c r="CT2" s="87"/>
      <c r="CU2" s="87"/>
      <c r="CV2" s="87"/>
      <c r="CW2" s="87"/>
      <c r="CX2" s="87"/>
      <c r="CY2" s="87"/>
      <c r="CZ2" s="87"/>
      <c r="DA2" s="87"/>
      <c r="DB2" s="87"/>
      <c r="DC2" s="87"/>
      <c r="DD2" s="87"/>
      <c r="DE2" s="87"/>
      <c r="DF2" s="87"/>
      <c r="DG2" s="87"/>
      <c r="DH2" s="87"/>
      <c r="DI2" s="87"/>
      <c r="DJ2" s="1082" t="s">
        <v>299</v>
      </c>
      <c r="DK2" s="1083"/>
      <c r="DL2" s="1083"/>
      <c r="DM2" s="1083"/>
      <c r="DN2" s="1083"/>
      <c r="DO2" s="1084"/>
      <c r="DP2" s="87"/>
      <c r="DQ2" s="1082" t="s">
        <v>300</v>
      </c>
      <c r="DR2" s="1083"/>
      <c r="DS2" s="1083"/>
      <c r="DT2" s="1083"/>
      <c r="DU2" s="1083"/>
      <c r="DV2" s="1083"/>
      <c r="DW2" s="1083"/>
      <c r="DX2" s="1083"/>
      <c r="DY2" s="1083"/>
      <c r="DZ2" s="1084"/>
      <c r="EA2" s="89"/>
    </row>
    <row r="3" spans="1:131" ht="11.25" customHeight="1" x14ac:dyDescent="0.15">
      <c r="A3" s="87"/>
      <c r="B3" s="87"/>
      <c r="C3" s="87"/>
      <c r="D3" s="87"/>
      <c r="E3" s="87"/>
      <c r="F3" s="87"/>
      <c r="G3" s="87"/>
      <c r="H3" s="87"/>
      <c r="I3" s="87"/>
      <c r="J3" s="87"/>
      <c r="K3" s="87"/>
      <c r="L3" s="87"/>
      <c r="M3" s="87"/>
      <c r="N3" s="87"/>
      <c r="O3" s="87"/>
      <c r="P3" s="87"/>
      <c r="Q3" s="87"/>
      <c r="R3" s="87"/>
      <c r="S3" s="87"/>
      <c r="T3" s="87"/>
      <c r="U3" s="87"/>
      <c r="V3" s="87"/>
      <c r="W3" s="87"/>
      <c r="X3" s="87"/>
      <c r="Y3" s="87"/>
      <c r="Z3" s="87"/>
      <c r="AA3" s="87"/>
      <c r="AB3" s="87"/>
      <c r="AC3" s="87"/>
      <c r="AD3" s="87"/>
      <c r="AE3" s="87"/>
      <c r="AF3" s="87"/>
      <c r="AG3" s="87"/>
      <c r="AH3" s="87"/>
      <c r="AI3" s="87"/>
      <c r="AJ3" s="87"/>
      <c r="AK3" s="87"/>
      <c r="AL3" s="87"/>
      <c r="AM3" s="87"/>
      <c r="AN3" s="87"/>
      <c r="AO3" s="87"/>
      <c r="AP3" s="87"/>
      <c r="AQ3" s="87"/>
      <c r="AR3" s="87"/>
      <c r="AS3" s="87"/>
      <c r="AT3" s="87"/>
      <c r="AU3" s="87"/>
      <c r="AV3" s="87"/>
      <c r="AW3" s="87"/>
      <c r="AX3" s="87"/>
      <c r="AY3" s="87"/>
      <c r="AZ3" s="87"/>
      <c r="BA3" s="87"/>
      <c r="BB3" s="87"/>
      <c r="BC3" s="87"/>
      <c r="BD3" s="87"/>
      <c r="BE3" s="87"/>
      <c r="BF3" s="87"/>
      <c r="BG3" s="87"/>
      <c r="BH3" s="87"/>
      <c r="BI3" s="87"/>
      <c r="BJ3" s="87"/>
      <c r="BK3" s="87"/>
      <c r="BL3" s="87"/>
      <c r="BM3" s="87"/>
      <c r="BN3" s="87"/>
      <c r="BO3" s="87"/>
      <c r="BP3" s="87"/>
      <c r="BQ3" s="87"/>
      <c r="BR3" s="87"/>
      <c r="BS3" s="87"/>
      <c r="BT3" s="87"/>
      <c r="BU3" s="87"/>
      <c r="BV3" s="87"/>
      <c r="BW3" s="87"/>
      <c r="BX3" s="87"/>
      <c r="BY3" s="87"/>
      <c r="BZ3" s="87"/>
      <c r="CA3" s="87"/>
      <c r="CB3" s="87"/>
      <c r="CC3" s="87"/>
      <c r="CD3" s="87"/>
      <c r="CE3" s="87"/>
      <c r="CF3" s="87"/>
      <c r="CG3" s="87"/>
      <c r="CH3" s="87"/>
      <c r="CI3" s="87"/>
      <c r="CJ3" s="87"/>
      <c r="CK3" s="87"/>
      <c r="CL3" s="87"/>
      <c r="CM3" s="87"/>
      <c r="CN3" s="87"/>
      <c r="CO3" s="87"/>
      <c r="CP3" s="87"/>
      <c r="CQ3" s="87"/>
      <c r="CR3" s="87"/>
      <c r="CS3" s="87"/>
      <c r="CT3" s="87"/>
      <c r="CU3" s="87"/>
      <c r="CV3" s="87"/>
      <c r="CW3" s="87"/>
      <c r="CX3" s="87"/>
      <c r="CY3" s="87"/>
      <c r="CZ3" s="87"/>
      <c r="DA3" s="87"/>
      <c r="DB3" s="87"/>
      <c r="DC3" s="87"/>
      <c r="DD3" s="87"/>
      <c r="DE3" s="87"/>
      <c r="DF3" s="87"/>
      <c r="DG3" s="87"/>
      <c r="DH3" s="87"/>
      <c r="DI3" s="87"/>
      <c r="DJ3" s="87"/>
      <c r="DK3" s="87"/>
      <c r="DL3" s="87"/>
      <c r="DM3" s="87"/>
      <c r="DN3" s="87"/>
      <c r="DO3" s="87"/>
      <c r="DP3" s="87"/>
      <c r="DQ3" s="87"/>
      <c r="DR3" s="87"/>
      <c r="DS3" s="87"/>
      <c r="DT3" s="87"/>
      <c r="DU3" s="87"/>
      <c r="DV3" s="87"/>
      <c r="DW3" s="87"/>
      <c r="DX3" s="87"/>
      <c r="DY3" s="87"/>
      <c r="DZ3" s="87"/>
      <c r="EA3" s="89"/>
    </row>
    <row r="4" spans="1:131" s="95" customFormat="1" ht="26.25" customHeight="1" thickBot="1" x14ac:dyDescent="0.2">
      <c r="A4" s="1034" t="s">
        <v>301</v>
      </c>
      <c r="B4" s="1034"/>
      <c r="C4" s="1034"/>
      <c r="D4" s="1034"/>
      <c r="E4" s="1034"/>
      <c r="F4" s="1034"/>
      <c r="G4" s="1034"/>
      <c r="H4" s="1034"/>
      <c r="I4" s="1034"/>
      <c r="J4" s="1034"/>
      <c r="K4" s="1034"/>
      <c r="L4" s="1034"/>
      <c r="M4" s="1034"/>
      <c r="N4" s="1034"/>
      <c r="O4" s="1034"/>
      <c r="P4" s="1034"/>
      <c r="Q4" s="1034"/>
      <c r="R4" s="1034"/>
      <c r="S4" s="1034"/>
      <c r="T4" s="1034"/>
      <c r="U4" s="1034"/>
      <c r="V4" s="1034"/>
      <c r="W4" s="1034"/>
      <c r="X4" s="1034"/>
      <c r="Y4" s="1034"/>
      <c r="Z4" s="1034"/>
      <c r="AA4" s="1034"/>
      <c r="AB4" s="1034"/>
      <c r="AC4" s="1034"/>
      <c r="AD4" s="1034"/>
      <c r="AE4" s="1034"/>
      <c r="AF4" s="1034"/>
      <c r="AG4" s="1034"/>
      <c r="AH4" s="1034"/>
      <c r="AI4" s="1034"/>
      <c r="AJ4" s="1034"/>
      <c r="AK4" s="1034"/>
      <c r="AL4" s="1034"/>
      <c r="AM4" s="1034"/>
      <c r="AN4" s="1034"/>
      <c r="AO4" s="1034"/>
      <c r="AP4" s="1034"/>
      <c r="AQ4" s="1034"/>
      <c r="AR4" s="1034"/>
      <c r="AS4" s="1034"/>
      <c r="AT4" s="1034"/>
      <c r="AU4" s="1034"/>
      <c r="AV4" s="1034"/>
      <c r="AW4" s="1034"/>
      <c r="AX4" s="1034"/>
      <c r="AY4" s="1034"/>
      <c r="AZ4" s="91"/>
      <c r="BA4" s="91"/>
      <c r="BB4" s="91"/>
      <c r="BC4" s="91"/>
      <c r="BD4" s="91"/>
      <c r="BE4" s="92"/>
      <c r="BF4" s="92"/>
      <c r="BG4" s="92"/>
      <c r="BH4" s="92"/>
      <c r="BI4" s="92"/>
      <c r="BJ4" s="92"/>
      <c r="BK4" s="92"/>
      <c r="BL4" s="92"/>
      <c r="BM4" s="92"/>
      <c r="BN4" s="92"/>
      <c r="BO4" s="92"/>
      <c r="BP4" s="92"/>
      <c r="BQ4" s="705" t="s">
        <v>302</v>
      </c>
      <c r="BR4" s="705"/>
      <c r="BS4" s="705"/>
      <c r="BT4" s="705"/>
      <c r="BU4" s="705"/>
      <c r="BV4" s="705"/>
      <c r="BW4" s="705"/>
      <c r="BX4" s="705"/>
      <c r="BY4" s="705"/>
      <c r="BZ4" s="705"/>
      <c r="CA4" s="705"/>
      <c r="CB4" s="705"/>
      <c r="CC4" s="705"/>
      <c r="CD4" s="705"/>
      <c r="CE4" s="705"/>
      <c r="CF4" s="705"/>
      <c r="CG4" s="705"/>
      <c r="CH4" s="705"/>
      <c r="CI4" s="705"/>
      <c r="CJ4" s="705"/>
      <c r="CK4" s="705"/>
      <c r="CL4" s="705"/>
      <c r="CM4" s="705"/>
      <c r="CN4" s="705"/>
      <c r="CO4" s="705"/>
      <c r="CP4" s="705"/>
      <c r="CQ4" s="705"/>
      <c r="CR4" s="705"/>
      <c r="CS4" s="705"/>
      <c r="CT4" s="705"/>
      <c r="CU4" s="705"/>
      <c r="CV4" s="705"/>
      <c r="CW4" s="705"/>
      <c r="CX4" s="705"/>
      <c r="CY4" s="705"/>
      <c r="CZ4" s="705"/>
      <c r="DA4" s="705"/>
      <c r="DB4" s="705"/>
      <c r="DC4" s="705"/>
      <c r="DD4" s="705"/>
      <c r="DE4" s="705"/>
      <c r="DF4" s="705"/>
      <c r="DG4" s="705"/>
      <c r="DH4" s="705"/>
      <c r="DI4" s="705"/>
      <c r="DJ4" s="705"/>
      <c r="DK4" s="705"/>
      <c r="DL4" s="705"/>
      <c r="DM4" s="705"/>
      <c r="DN4" s="705"/>
      <c r="DO4" s="705"/>
      <c r="DP4" s="705"/>
      <c r="DQ4" s="705"/>
      <c r="DR4" s="705"/>
      <c r="DS4" s="705"/>
      <c r="DT4" s="705"/>
      <c r="DU4" s="705"/>
      <c r="DV4" s="705"/>
      <c r="DW4" s="705"/>
      <c r="DX4" s="705"/>
      <c r="DY4" s="705"/>
      <c r="DZ4" s="705"/>
      <c r="EA4" s="94"/>
    </row>
    <row r="5" spans="1:131" s="95" customFormat="1" ht="26.25" customHeight="1" x14ac:dyDescent="0.15">
      <c r="A5" s="967" t="s">
        <v>303</v>
      </c>
      <c r="B5" s="968"/>
      <c r="C5" s="968"/>
      <c r="D5" s="968"/>
      <c r="E5" s="968"/>
      <c r="F5" s="968"/>
      <c r="G5" s="968"/>
      <c r="H5" s="968"/>
      <c r="I5" s="968"/>
      <c r="J5" s="968"/>
      <c r="K5" s="968"/>
      <c r="L5" s="968"/>
      <c r="M5" s="968"/>
      <c r="N5" s="968"/>
      <c r="O5" s="968"/>
      <c r="P5" s="969"/>
      <c r="Q5" s="973" t="s">
        <v>304</v>
      </c>
      <c r="R5" s="974"/>
      <c r="S5" s="974"/>
      <c r="T5" s="974"/>
      <c r="U5" s="975"/>
      <c r="V5" s="973" t="s">
        <v>305</v>
      </c>
      <c r="W5" s="974"/>
      <c r="X5" s="974"/>
      <c r="Y5" s="974"/>
      <c r="Z5" s="975"/>
      <c r="AA5" s="973" t="s">
        <v>306</v>
      </c>
      <c r="AB5" s="974"/>
      <c r="AC5" s="974"/>
      <c r="AD5" s="974"/>
      <c r="AE5" s="974"/>
      <c r="AF5" s="1085" t="s">
        <v>307</v>
      </c>
      <c r="AG5" s="974"/>
      <c r="AH5" s="974"/>
      <c r="AI5" s="974"/>
      <c r="AJ5" s="987"/>
      <c r="AK5" s="974" t="s">
        <v>308</v>
      </c>
      <c r="AL5" s="974"/>
      <c r="AM5" s="974"/>
      <c r="AN5" s="974"/>
      <c r="AO5" s="975"/>
      <c r="AP5" s="973" t="s">
        <v>309</v>
      </c>
      <c r="AQ5" s="974"/>
      <c r="AR5" s="974"/>
      <c r="AS5" s="974"/>
      <c r="AT5" s="975"/>
      <c r="AU5" s="973" t="s">
        <v>310</v>
      </c>
      <c r="AV5" s="974"/>
      <c r="AW5" s="974"/>
      <c r="AX5" s="974"/>
      <c r="AY5" s="987"/>
      <c r="AZ5" s="91"/>
      <c r="BA5" s="91"/>
      <c r="BB5" s="91"/>
      <c r="BC5" s="91"/>
      <c r="BD5" s="91"/>
      <c r="BE5" s="92"/>
      <c r="BF5" s="92"/>
      <c r="BG5" s="92"/>
      <c r="BH5" s="92"/>
      <c r="BI5" s="92"/>
      <c r="BJ5" s="92"/>
      <c r="BK5" s="92"/>
      <c r="BL5" s="92"/>
      <c r="BM5" s="92"/>
      <c r="BN5" s="92"/>
      <c r="BO5" s="92"/>
      <c r="BP5" s="92"/>
      <c r="BQ5" s="967" t="s">
        <v>311</v>
      </c>
      <c r="BR5" s="968"/>
      <c r="BS5" s="968"/>
      <c r="BT5" s="968"/>
      <c r="BU5" s="968"/>
      <c r="BV5" s="968"/>
      <c r="BW5" s="968"/>
      <c r="BX5" s="968"/>
      <c r="BY5" s="968"/>
      <c r="BZ5" s="968"/>
      <c r="CA5" s="968"/>
      <c r="CB5" s="968"/>
      <c r="CC5" s="968"/>
      <c r="CD5" s="968"/>
      <c r="CE5" s="968"/>
      <c r="CF5" s="968"/>
      <c r="CG5" s="969"/>
      <c r="CH5" s="973" t="s">
        <v>312</v>
      </c>
      <c r="CI5" s="974"/>
      <c r="CJ5" s="974"/>
      <c r="CK5" s="974"/>
      <c r="CL5" s="975"/>
      <c r="CM5" s="973" t="s">
        <v>313</v>
      </c>
      <c r="CN5" s="974"/>
      <c r="CO5" s="974"/>
      <c r="CP5" s="974"/>
      <c r="CQ5" s="975"/>
      <c r="CR5" s="973" t="s">
        <v>314</v>
      </c>
      <c r="CS5" s="974"/>
      <c r="CT5" s="974"/>
      <c r="CU5" s="974"/>
      <c r="CV5" s="975"/>
      <c r="CW5" s="973" t="s">
        <v>315</v>
      </c>
      <c r="CX5" s="974"/>
      <c r="CY5" s="974"/>
      <c r="CZ5" s="974"/>
      <c r="DA5" s="975"/>
      <c r="DB5" s="973" t="s">
        <v>316</v>
      </c>
      <c r="DC5" s="974"/>
      <c r="DD5" s="974"/>
      <c r="DE5" s="974"/>
      <c r="DF5" s="975"/>
      <c r="DG5" s="1075" t="s">
        <v>317</v>
      </c>
      <c r="DH5" s="1076"/>
      <c r="DI5" s="1076"/>
      <c r="DJ5" s="1076"/>
      <c r="DK5" s="1077"/>
      <c r="DL5" s="1075" t="s">
        <v>318</v>
      </c>
      <c r="DM5" s="1076"/>
      <c r="DN5" s="1076"/>
      <c r="DO5" s="1076"/>
      <c r="DP5" s="1077"/>
      <c r="DQ5" s="973" t="s">
        <v>319</v>
      </c>
      <c r="DR5" s="974"/>
      <c r="DS5" s="974"/>
      <c r="DT5" s="974"/>
      <c r="DU5" s="975"/>
      <c r="DV5" s="973" t="s">
        <v>310</v>
      </c>
      <c r="DW5" s="974"/>
      <c r="DX5" s="974"/>
      <c r="DY5" s="974"/>
      <c r="DZ5" s="987"/>
      <c r="EA5" s="94"/>
    </row>
    <row r="6" spans="1:131" s="95" customFormat="1" ht="26.25" customHeight="1" thickBot="1" x14ac:dyDescent="0.2">
      <c r="A6" s="970"/>
      <c r="B6" s="971"/>
      <c r="C6" s="971"/>
      <c r="D6" s="971"/>
      <c r="E6" s="971"/>
      <c r="F6" s="971"/>
      <c r="G6" s="971"/>
      <c r="H6" s="971"/>
      <c r="I6" s="971"/>
      <c r="J6" s="971"/>
      <c r="K6" s="971"/>
      <c r="L6" s="971"/>
      <c r="M6" s="971"/>
      <c r="N6" s="971"/>
      <c r="O6" s="971"/>
      <c r="P6" s="972"/>
      <c r="Q6" s="976"/>
      <c r="R6" s="977"/>
      <c r="S6" s="977"/>
      <c r="T6" s="977"/>
      <c r="U6" s="978"/>
      <c r="V6" s="976"/>
      <c r="W6" s="977"/>
      <c r="X6" s="977"/>
      <c r="Y6" s="977"/>
      <c r="Z6" s="978"/>
      <c r="AA6" s="976"/>
      <c r="AB6" s="977"/>
      <c r="AC6" s="977"/>
      <c r="AD6" s="977"/>
      <c r="AE6" s="977"/>
      <c r="AF6" s="1086"/>
      <c r="AG6" s="977"/>
      <c r="AH6" s="977"/>
      <c r="AI6" s="977"/>
      <c r="AJ6" s="988"/>
      <c r="AK6" s="977"/>
      <c r="AL6" s="977"/>
      <c r="AM6" s="977"/>
      <c r="AN6" s="977"/>
      <c r="AO6" s="978"/>
      <c r="AP6" s="976"/>
      <c r="AQ6" s="977"/>
      <c r="AR6" s="977"/>
      <c r="AS6" s="977"/>
      <c r="AT6" s="978"/>
      <c r="AU6" s="976"/>
      <c r="AV6" s="977"/>
      <c r="AW6" s="977"/>
      <c r="AX6" s="977"/>
      <c r="AY6" s="988"/>
      <c r="AZ6" s="91"/>
      <c r="BA6" s="91"/>
      <c r="BB6" s="91"/>
      <c r="BC6" s="91"/>
      <c r="BD6" s="91"/>
      <c r="BE6" s="92"/>
      <c r="BF6" s="92"/>
      <c r="BG6" s="92"/>
      <c r="BH6" s="92"/>
      <c r="BI6" s="92"/>
      <c r="BJ6" s="92"/>
      <c r="BK6" s="92"/>
      <c r="BL6" s="92"/>
      <c r="BM6" s="92"/>
      <c r="BN6" s="92"/>
      <c r="BO6" s="92"/>
      <c r="BP6" s="92"/>
      <c r="BQ6" s="970"/>
      <c r="BR6" s="971"/>
      <c r="BS6" s="971"/>
      <c r="BT6" s="971"/>
      <c r="BU6" s="971"/>
      <c r="BV6" s="971"/>
      <c r="BW6" s="971"/>
      <c r="BX6" s="971"/>
      <c r="BY6" s="971"/>
      <c r="BZ6" s="971"/>
      <c r="CA6" s="971"/>
      <c r="CB6" s="971"/>
      <c r="CC6" s="971"/>
      <c r="CD6" s="971"/>
      <c r="CE6" s="971"/>
      <c r="CF6" s="971"/>
      <c r="CG6" s="972"/>
      <c r="CH6" s="976"/>
      <c r="CI6" s="977"/>
      <c r="CJ6" s="977"/>
      <c r="CK6" s="977"/>
      <c r="CL6" s="978"/>
      <c r="CM6" s="976"/>
      <c r="CN6" s="977"/>
      <c r="CO6" s="977"/>
      <c r="CP6" s="977"/>
      <c r="CQ6" s="978"/>
      <c r="CR6" s="976"/>
      <c r="CS6" s="977"/>
      <c r="CT6" s="977"/>
      <c r="CU6" s="977"/>
      <c r="CV6" s="978"/>
      <c r="CW6" s="976"/>
      <c r="CX6" s="977"/>
      <c r="CY6" s="977"/>
      <c r="CZ6" s="977"/>
      <c r="DA6" s="978"/>
      <c r="DB6" s="976"/>
      <c r="DC6" s="977"/>
      <c r="DD6" s="977"/>
      <c r="DE6" s="977"/>
      <c r="DF6" s="978"/>
      <c r="DG6" s="1078"/>
      <c r="DH6" s="1079"/>
      <c r="DI6" s="1079"/>
      <c r="DJ6" s="1079"/>
      <c r="DK6" s="1080"/>
      <c r="DL6" s="1078"/>
      <c r="DM6" s="1079"/>
      <c r="DN6" s="1079"/>
      <c r="DO6" s="1079"/>
      <c r="DP6" s="1080"/>
      <c r="DQ6" s="976"/>
      <c r="DR6" s="977"/>
      <c r="DS6" s="977"/>
      <c r="DT6" s="977"/>
      <c r="DU6" s="978"/>
      <c r="DV6" s="976"/>
      <c r="DW6" s="977"/>
      <c r="DX6" s="977"/>
      <c r="DY6" s="977"/>
      <c r="DZ6" s="988"/>
      <c r="EA6" s="94"/>
    </row>
    <row r="7" spans="1:131" s="95" customFormat="1" ht="26.25" customHeight="1" thickTop="1" x14ac:dyDescent="0.15">
      <c r="A7" s="96">
        <v>1</v>
      </c>
      <c r="B7" s="1022" t="s">
        <v>320</v>
      </c>
      <c r="C7" s="1023"/>
      <c r="D7" s="1023"/>
      <c r="E7" s="1023"/>
      <c r="F7" s="1023"/>
      <c r="G7" s="1023"/>
      <c r="H7" s="1023"/>
      <c r="I7" s="1023"/>
      <c r="J7" s="1023"/>
      <c r="K7" s="1023"/>
      <c r="L7" s="1023"/>
      <c r="M7" s="1023"/>
      <c r="N7" s="1023"/>
      <c r="O7" s="1023"/>
      <c r="P7" s="1024"/>
      <c r="Q7" s="1062">
        <v>15466</v>
      </c>
      <c r="R7" s="1063"/>
      <c r="S7" s="1063"/>
      <c r="T7" s="1063"/>
      <c r="U7" s="1063"/>
      <c r="V7" s="1063">
        <v>15218</v>
      </c>
      <c r="W7" s="1063"/>
      <c r="X7" s="1063"/>
      <c r="Y7" s="1063"/>
      <c r="Z7" s="1063"/>
      <c r="AA7" s="1063">
        <v>248</v>
      </c>
      <c r="AB7" s="1063"/>
      <c r="AC7" s="1063"/>
      <c r="AD7" s="1063"/>
      <c r="AE7" s="1064"/>
      <c r="AF7" s="1065">
        <v>240</v>
      </c>
      <c r="AG7" s="1066"/>
      <c r="AH7" s="1066"/>
      <c r="AI7" s="1066"/>
      <c r="AJ7" s="1067"/>
      <c r="AK7" s="1068">
        <v>797</v>
      </c>
      <c r="AL7" s="1069"/>
      <c r="AM7" s="1069"/>
      <c r="AN7" s="1069"/>
      <c r="AO7" s="1069"/>
      <c r="AP7" s="1069">
        <v>10814</v>
      </c>
      <c r="AQ7" s="1069"/>
      <c r="AR7" s="1069"/>
      <c r="AS7" s="1069"/>
      <c r="AT7" s="1069"/>
      <c r="AU7" s="1070"/>
      <c r="AV7" s="1070"/>
      <c r="AW7" s="1070"/>
      <c r="AX7" s="1070"/>
      <c r="AY7" s="1071"/>
      <c r="AZ7" s="91"/>
      <c r="BA7" s="91"/>
      <c r="BB7" s="91"/>
      <c r="BC7" s="91"/>
      <c r="BD7" s="91"/>
      <c r="BE7" s="92"/>
      <c r="BF7" s="92"/>
      <c r="BG7" s="92"/>
      <c r="BH7" s="92"/>
      <c r="BI7" s="92"/>
      <c r="BJ7" s="92"/>
      <c r="BK7" s="92"/>
      <c r="BL7" s="92"/>
      <c r="BM7" s="92"/>
      <c r="BN7" s="92"/>
      <c r="BO7" s="92"/>
      <c r="BP7" s="92"/>
      <c r="BQ7" s="96">
        <v>1</v>
      </c>
      <c r="BR7" s="97"/>
      <c r="BS7" s="1072" t="s">
        <v>321</v>
      </c>
      <c r="BT7" s="1073"/>
      <c r="BU7" s="1073"/>
      <c r="BV7" s="1073"/>
      <c r="BW7" s="1073"/>
      <c r="BX7" s="1073"/>
      <c r="BY7" s="1073"/>
      <c r="BZ7" s="1073"/>
      <c r="CA7" s="1073"/>
      <c r="CB7" s="1073"/>
      <c r="CC7" s="1073"/>
      <c r="CD7" s="1073"/>
      <c r="CE7" s="1073"/>
      <c r="CF7" s="1073"/>
      <c r="CG7" s="1074"/>
      <c r="CH7" s="1059">
        <v>20</v>
      </c>
      <c r="CI7" s="1060"/>
      <c r="CJ7" s="1060"/>
      <c r="CK7" s="1060"/>
      <c r="CL7" s="1061"/>
      <c r="CM7" s="1059">
        <v>181</v>
      </c>
      <c r="CN7" s="1060"/>
      <c r="CO7" s="1060"/>
      <c r="CP7" s="1060"/>
      <c r="CQ7" s="1061"/>
      <c r="CR7" s="1059">
        <v>30</v>
      </c>
      <c r="CS7" s="1060"/>
      <c r="CT7" s="1060"/>
      <c r="CU7" s="1060"/>
      <c r="CV7" s="1061"/>
      <c r="CW7" s="1059">
        <v>2</v>
      </c>
      <c r="CX7" s="1060"/>
      <c r="CY7" s="1060"/>
      <c r="CZ7" s="1060"/>
      <c r="DA7" s="1061"/>
      <c r="DB7" s="1059" t="s">
        <v>322</v>
      </c>
      <c r="DC7" s="1060"/>
      <c r="DD7" s="1060"/>
      <c r="DE7" s="1060"/>
      <c r="DF7" s="1061"/>
      <c r="DG7" s="1059" t="s">
        <v>322</v>
      </c>
      <c r="DH7" s="1060"/>
      <c r="DI7" s="1060"/>
      <c r="DJ7" s="1060"/>
      <c r="DK7" s="1061"/>
      <c r="DL7" s="1059" t="s">
        <v>322</v>
      </c>
      <c r="DM7" s="1060"/>
      <c r="DN7" s="1060"/>
      <c r="DO7" s="1060"/>
      <c r="DP7" s="1061"/>
      <c r="DQ7" s="1059" t="s">
        <v>322</v>
      </c>
      <c r="DR7" s="1060"/>
      <c r="DS7" s="1060"/>
      <c r="DT7" s="1060"/>
      <c r="DU7" s="1061"/>
      <c r="DV7" s="1072"/>
      <c r="DW7" s="1073"/>
      <c r="DX7" s="1073"/>
      <c r="DY7" s="1073"/>
      <c r="DZ7" s="1087"/>
      <c r="EA7" s="94"/>
    </row>
    <row r="8" spans="1:131" s="95" customFormat="1" ht="26.25" customHeight="1" x14ac:dyDescent="0.15">
      <c r="A8" s="98">
        <v>2</v>
      </c>
      <c r="B8" s="1002" t="s">
        <v>323</v>
      </c>
      <c r="C8" s="1003"/>
      <c r="D8" s="1003"/>
      <c r="E8" s="1003"/>
      <c r="F8" s="1003"/>
      <c r="G8" s="1003"/>
      <c r="H8" s="1003"/>
      <c r="I8" s="1003"/>
      <c r="J8" s="1003"/>
      <c r="K8" s="1003"/>
      <c r="L8" s="1003"/>
      <c r="M8" s="1003"/>
      <c r="N8" s="1003"/>
      <c r="O8" s="1003"/>
      <c r="P8" s="1004"/>
      <c r="Q8" s="1010">
        <v>19</v>
      </c>
      <c r="R8" s="1011"/>
      <c r="S8" s="1011"/>
      <c r="T8" s="1011"/>
      <c r="U8" s="1011"/>
      <c r="V8" s="1011">
        <v>6</v>
      </c>
      <c r="W8" s="1011"/>
      <c r="X8" s="1011"/>
      <c r="Y8" s="1011"/>
      <c r="Z8" s="1011"/>
      <c r="AA8" s="1011">
        <v>12</v>
      </c>
      <c r="AB8" s="1011"/>
      <c r="AC8" s="1011"/>
      <c r="AD8" s="1011"/>
      <c r="AE8" s="1012"/>
      <c r="AF8" s="1007">
        <v>12</v>
      </c>
      <c r="AG8" s="1008"/>
      <c r="AH8" s="1008"/>
      <c r="AI8" s="1008"/>
      <c r="AJ8" s="1009"/>
      <c r="AK8" s="1055" t="s">
        <v>322</v>
      </c>
      <c r="AL8" s="1056"/>
      <c r="AM8" s="1056"/>
      <c r="AN8" s="1056"/>
      <c r="AO8" s="1056"/>
      <c r="AP8" s="1056" t="s">
        <v>322</v>
      </c>
      <c r="AQ8" s="1056"/>
      <c r="AR8" s="1056"/>
      <c r="AS8" s="1056"/>
      <c r="AT8" s="1056"/>
      <c r="AU8" s="1057"/>
      <c r="AV8" s="1057"/>
      <c r="AW8" s="1057"/>
      <c r="AX8" s="1057"/>
      <c r="AY8" s="1058"/>
      <c r="AZ8" s="91"/>
      <c r="BA8" s="91"/>
      <c r="BB8" s="91"/>
      <c r="BC8" s="91"/>
      <c r="BD8" s="91"/>
      <c r="BE8" s="92"/>
      <c r="BF8" s="92"/>
      <c r="BG8" s="92"/>
      <c r="BH8" s="92"/>
      <c r="BI8" s="92"/>
      <c r="BJ8" s="92"/>
      <c r="BK8" s="92"/>
      <c r="BL8" s="92"/>
      <c r="BM8" s="92"/>
      <c r="BN8" s="92"/>
      <c r="BO8" s="92"/>
      <c r="BP8" s="92"/>
      <c r="BQ8" s="98">
        <v>2</v>
      </c>
      <c r="BR8" s="99"/>
      <c r="BS8" s="964"/>
      <c r="BT8" s="965"/>
      <c r="BU8" s="965"/>
      <c r="BV8" s="965"/>
      <c r="BW8" s="965"/>
      <c r="BX8" s="965"/>
      <c r="BY8" s="965"/>
      <c r="BZ8" s="965"/>
      <c r="CA8" s="965"/>
      <c r="CB8" s="965"/>
      <c r="CC8" s="965"/>
      <c r="CD8" s="965"/>
      <c r="CE8" s="965"/>
      <c r="CF8" s="965"/>
      <c r="CG8" s="986"/>
      <c r="CH8" s="961"/>
      <c r="CI8" s="962"/>
      <c r="CJ8" s="962"/>
      <c r="CK8" s="962"/>
      <c r="CL8" s="963"/>
      <c r="CM8" s="961"/>
      <c r="CN8" s="962"/>
      <c r="CO8" s="962"/>
      <c r="CP8" s="962"/>
      <c r="CQ8" s="963"/>
      <c r="CR8" s="961"/>
      <c r="CS8" s="962"/>
      <c r="CT8" s="962"/>
      <c r="CU8" s="962"/>
      <c r="CV8" s="963"/>
      <c r="CW8" s="961"/>
      <c r="CX8" s="962"/>
      <c r="CY8" s="962"/>
      <c r="CZ8" s="962"/>
      <c r="DA8" s="963"/>
      <c r="DB8" s="961"/>
      <c r="DC8" s="962"/>
      <c r="DD8" s="962"/>
      <c r="DE8" s="962"/>
      <c r="DF8" s="963"/>
      <c r="DG8" s="961"/>
      <c r="DH8" s="962"/>
      <c r="DI8" s="962"/>
      <c r="DJ8" s="962"/>
      <c r="DK8" s="963"/>
      <c r="DL8" s="961"/>
      <c r="DM8" s="962"/>
      <c r="DN8" s="962"/>
      <c r="DO8" s="962"/>
      <c r="DP8" s="963"/>
      <c r="DQ8" s="961"/>
      <c r="DR8" s="962"/>
      <c r="DS8" s="962"/>
      <c r="DT8" s="962"/>
      <c r="DU8" s="963"/>
      <c r="DV8" s="964"/>
      <c r="DW8" s="965"/>
      <c r="DX8" s="965"/>
      <c r="DY8" s="965"/>
      <c r="DZ8" s="966"/>
      <c r="EA8" s="94"/>
    </row>
    <row r="9" spans="1:131" s="95" customFormat="1" ht="26.25" customHeight="1" x14ac:dyDescent="0.15">
      <c r="A9" s="98">
        <v>3</v>
      </c>
      <c r="B9" s="1002"/>
      <c r="C9" s="1003"/>
      <c r="D9" s="1003"/>
      <c r="E9" s="1003"/>
      <c r="F9" s="1003"/>
      <c r="G9" s="1003"/>
      <c r="H9" s="1003"/>
      <c r="I9" s="1003"/>
      <c r="J9" s="1003"/>
      <c r="K9" s="1003"/>
      <c r="L9" s="1003"/>
      <c r="M9" s="1003"/>
      <c r="N9" s="1003"/>
      <c r="O9" s="1003"/>
      <c r="P9" s="1004"/>
      <c r="Q9" s="1010"/>
      <c r="R9" s="1011"/>
      <c r="S9" s="1011"/>
      <c r="T9" s="1011"/>
      <c r="U9" s="1011"/>
      <c r="V9" s="1011"/>
      <c r="W9" s="1011"/>
      <c r="X9" s="1011"/>
      <c r="Y9" s="1011"/>
      <c r="Z9" s="1011"/>
      <c r="AA9" s="1011"/>
      <c r="AB9" s="1011"/>
      <c r="AC9" s="1011"/>
      <c r="AD9" s="1011"/>
      <c r="AE9" s="1012"/>
      <c r="AF9" s="1007"/>
      <c r="AG9" s="1008"/>
      <c r="AH9" s="1008"/>
      <c r="AI9" s="1008"/>
      <c r="AJ9" s="1009"/>
      <c r="AK9" s="1055"/>
      <c r="AL9" s="1056"/>
      <c r="AM9" s="1056"/>
      <c r="AN9" s="1056"/>
      <c r="AO9" s="1056"/>
      <c r="AP9" s="1056"/>
      <c r="AQ9" s="1056"/>
      <c r="AR9" s="1056"/>
      <c r="AS9" s="1056"/>
      <c r="AT9" s="1056"/>
      <c r="AU9" s="1057"/>
      <c r="AV9" s="1057"/>
      <c r="AW9" s="1057"/>
      <c r="AX9" s="1057"/>
      <c r="AY9" s="1058"/>
      <c r="AZ9" s="91"/>
      <c r="BA9" s="91"/>
      <c r="BB9" s="91"/>
      <c r="BC9" s="91"/>
      <c r="BD9" s="91"/>
      <c r="BE9" s="92"/>
      <c r="BF9" s="92"/>
      <c r="BG9" s="92"/>
      <c r="BH9" s="92"/>
      <c r="BI9" s="92"/>
      <c r="BJ9" s="92"/>
      <c r="BK9" s="92"/>
      <c r="BL9" s="92"/>
      <c r="BM9" s="92"/>
      <c r="BN9" s="92"/>
      <c r="BO9" s="92"/>
      <c r="BP9" s="92"/>
      <c r="BQ9" s="98">
        <v>3</v>
      </c>
      <c r="BR9" s="99"/>
      <c r="BS9" s="964"/>
      <c r="BT9" s="965"/>
      <c r="BU9" s="965"/>
      <c r="BV9" s="965"/>
      <c r="BW9" s="965"/>
      <c r="BX9" s="965"/>
      <c r="BY9" s="965"/>
      <c r="BZ9" s="965"/>
      <c r="CA9" s="965"/>
      <c r="CB9" s="965"/>
      <c r="CC9" s="965"/>
      <c r="CD9" s="965"/>
      <c r="CE9" s="965"/>
      <c r="CF9" s="965"/>
      <c r="CG9" s="986"/>
      <c r="CH9" s="961"/>
      <c r="CI9" s="962"/>
      <c r="CJ9" s="962"/>
      <c r="CK9" s="962"/>
      <c r="CL9" s="963"/>
      <c r="CM9" s="961"/>
      <c r="CN9" s="962"/>
      <c r="CO9" s="962"/>
      <c r="CP9" s="962"/>
      <c r="CQ9" s="963"/>
      <c r="CR9" s="961"/>
      <c r="CS9" s="962"/>
      <c r="CT9" s="962"/>
      <c r="CU9" s="962"/>
      <c r="CV9" s="963"/>
      <c r="CW9" s="961"/>
      <c r="CX9" s="962"/>
      <c r="CY9" s="962"/>
      <c r="CZ9" s="962"/>
      <c r="DA9" s="963"/>
      <c r="DB9" s="961"/>
      <c r="DC9" s="962"/>
      <c r="DD9" s="962"/>
      <c r="DE9" s="962"/>
      <c r="DF9" s="963"/>
      <c r="DG9" s="961"/>
      <c r="DH9" s="962"/>
      <c r="DI9" s="962"/>
      <c r="DJ9" s="962"/>
      <c r="DK9" s="963"/>
      <c r="DL9" s="961"/>
      <c r="DM9" s="962"/>
      <c r="DN9" s="962"/>
      <c r="DO9" s="962"/>
      <c r="DP9" s="963"/>
      <c r="DQ9" s="961"/>
      <c r="DR9" s="962"/>
      <c r="DS9" s="962"/>
      <c r="DT9" s="962"/>
      <c r="DU9" s="963"/>
      <c r="DV9" s="964"/>
      <c r="DW9" s="965"/>
      <c r="DX9" s="965"/>
      <c r="DY9" s="965"/>
      <c r="DZ9" s="966"/>
      <c r="EA9" s="94"/>
    </row>
    <row r="10" spans="1:131" s="95" customFormat="1" ht="26.25" customHeight="1" x14ac:dyDescent="0.15">
      <c r="A10" s="98">
        <v>4</v>
      </c>
      <c r="B10" s="1002"/>
      <c r="C10" s="1003"/>
      <c r="D10" s="1003"/>
      <c r="E10" s="1003"/>
      <c r="F10" s="1003"/>
      <c r="G10" s="1003"/>
      <c r="H10" s="1003"/>
      <c r="I10" s="1003"/>
      <c r="J10" s="1003"/>
      <c r="K10" s="1003"/>
      <c r="L10" s="1003"/>
      <c r="M10" s="1003"/>
      <c r="N10" s="1003"/>
      <c r="O10" s="1003"/>
      <c r="P10" s="1004"/>
      <c r="Q10" s="1010"/>
      <c r="R10" s="1011"/>
      <c r="S10" s="1011"/>
      <c r="T10" s="1011"/>
      <c r="U10" s="1011"/>
      <c r="V10" s="1011"/>
      <c r="W10" s="1011"/>
      <c r="X10" s="1011"/>
      <c r="Y10" s="1011"/>
      <c r="Z10" s="1011"/>
      <c r="AA10" s="1011"/>
      <c r="AB10" s="1011"/>
      <c r="AC10" s="1011"/>
      <c r="AD10" s="1011"/>
      <c r="AE10" s="1012"/>
      <c r="AF10" s="1007"/>
      <c r="AG10" s="1008"/>
      <c r="AH10" s="1008"/>
      <c r="AI10" s="1008"/>
      <c r="AJ10" s="1009"/>
      <c r="AK10" s="1055"/>
      <c r="AL10" s="1056"/>
      <c r="AM10" s="1056"/>
      <c r="AN10" s="1056"/>
      <c r="AO10" s="1056"/>
      <c r="AP10" s="1056"/>
      <c r="AQ10" s="1056"/>
      <c r="AR10" s="1056"/>
      <c r="AS10" s="1056"/>
      <c r="AT10" s="1056"/>
      <c r="AU10" s="1057"/>
      <c r="AV10" s="1057"/>
      <c r="AW10" s="1057"/>
      <c r="AX10" s="1057"/>
      <c r="AY10" s="1058"/>
      <c r="AZ10" s="91"/>
      <c r="BA10" s="91"/>
      <c r="BB10" s="91"/>
      <c r="BC10" s="91"/>
      <c r="BD10" s="91"/>
      <c r="BE10" s="92"/>
      <c r="BF10" s="92"/>
      <c r="BG10" s="92"/>
      <c r="BH10" s="92"/>
      <c r="BI10" s="92"/>
      <c r="BJ10" s="92"/>
      <c r="BK10" s="92"/>
      <c r="BL10" s="92"/>
      <c r="BM10" s="92"/>
      <c r="BN10" s="92"/>
      <c r="BO10" s="92"/>
      <c r="BP10" s="92"/>
      <c r="BQ10" s="98">
        <v>4</v>
      </c>
      <c r="BR10" s="99"/>
      <c r="BS10" s="964"/>
      <c r="BT10" s="965"/>
      <c r="BU10" s="965"/>
      <c r="BV10" s="965"/>
      <c r="BW10" s="965"/>
      <c r="BX10" s="965"/>
      <c r="BY10" s="965"/>
      <c r="BZ10" s="965"/>
      <c r="CA10" s="965"/>
      <c r="CB10" s="965"/>
      <c r="CC10" s="965"/>
      <c r="CD10" s="965"/>
      <c r="CE10" s="965"/>
      <c r="CF10" s="965"/>
      <c r="CG10" s="986"/>
      <c r="CH10" s="961"/>
      <c r="CI10" s="962"/>
      <c r="CJ10" s="962"/>
      <c r="CK10" s="962"/>
      <c r="CL10" s="963"/>
      <c r="CM10" s="961"/>
      <c r="CN10" s="962"/>
      <c r="CO10" s="962"/>
      <c r="CP10" s="962"/>
      <c r="CQ10" s="963"/>
      <c r="CR10" s="961"/>
      <c r="CS10" s="962"/>
      <c r="CT10" s="962"/>
      <c r="CU10" s="962"/>
      <c r="CV10" s="963"/>
      <c r="CW10" s="961"/>
      <c r="CX10" s="962"/>
      <c r="CY10" s="962"/>
      <c r="CZ10" s="962"/>
      <c r="DA10" s="963"/>
      <c r="DB10" s="961"/>
      <c r="DC10" s="962"/>
      <c r="DD10" s="962"/>
      <c r="DE10" s="962"/>
      <c r="DF10" s="963"/>
      <c r="DG10" s="961"/>
      <c r="DH10" s="962"/>
      <c r="DI10" s="962"/>
      <c r="DJ10" s="962"/>
      <c r="DK10" s="963"/>
      <c r="DL10" s="961"/>
      <c r="DM10" s="962"/>
      <c r="DN10" s="962"/>
      <c r="DO10" s="962"/>
      <c r="DP10" s="963"/>
      <c r="DQ10" s="961"/>
      <c r="DR10" s="962"/>
      <c r="DS10" s="962"/>
      <c r="DT10" s="962"/>
      <c r="DU10" s="963"/>
      <c r="DV10" s="964"/>
      <c r="DW10" s="965"/>
      <c r="DX10" s="965"/>
      <c r="DY10" s="965"/>
      <c r="DZ10" s="966"/>
      <c r="EA10" s="94"/>
    </row>
    <row r="11" spans="1:131" s="95" customFormat="1" ht="26.25" customHeight="1" x14ac:dyDescent="0.15">
      <c r="A11" s="98">
        <v>5</v>
      </c>
      <c r="B11" s="1002"/>
      <c r="C11" s="1003"/>
      <c r="D11" s="1003"/>
      <c r="E11" s="1003"/>
      <c r="F11" s="1003"/>
      <c r="G11" s="1003"/>
      <c r="H11" s="1003"/>
      <c r="I11" s="1003"/>
      <c r="J11" s="1003"/>
      <c r="K11" s="1003"/>
      <c r="L11" s="1003"/>
      <c r="M11" s="1003"/>
      <c r="N11" s="1003"/>
      <c r="O11" s="1003"/>
      <c r="P11" s="1004"/>
      <c r="Q11" s="1010"/>
      <c r="R11" s="1011"/>
      <c r="S11" s="1011"/>
      <c r="T11" s="1011"/>
      <c r="U11" s="1011"/>
      <c r="V11" s="1011"/>
      <c r="W11" s="1011"/>
      <c r="X11" s="1011"/>
      <c r="Y11" s="1011"/>
      <c r="Z11" s="1011"/>
      <c r="AA11" s="1011"/>
      <c r="AB11" s="1011"/>
      <c r="AC11" s="1011"/>
      <c r="AD11" s="1011"/>
      <c r="AE11" s="1012"/>
      <c r="AF11" s="1007"/>
      <c r="AG11" s="1008"/>
      <c r="AH11" s="1008"/>
      <c r="AI11" s="1008"/>
      <c r="AJ11" s="1009"/>
      <c r="AK11" s="1055"/>
      <c r="AL11" s="1056"/>
      <c r="AM11" s="1056"/>
      <c r="AN11" s="1056"/>
      <c r="AO11" s="1056"/>
      <c r="AP11" s="1056"/>
      <c r="AQ11" s="1056"/>
      <c r="AR11" s="1056"/>
      <c r="AS11" s="1056"/>
      <c r="AT11" s="1056"/>
      <c r="AU11" s="1057"/>
      <c r="AV11" s="1057"/>
      <c r="AW11" s="1057"/>
      <c r="AX11" s="1057"/>
      <c r="AY11" s="1058"/>
      <c r="AZ11" s="91"/>
      <c r="BA11" s="91"/>
      <c r="BB11" s="91"/>
      <c r="BC11" s="91"/>
      <c r="BD11" s="91"/>
      <c r="BE11" s="92"/>
      <c r="BF11" s="92"/>
      <c r="BG11" s="92"/>
      <c r="BH11" s="92"/>
      <c r="BI11" s="92"/>
      <c r="BJ11" s="92"/>
      <c r="BK11" s="92"/>
      <c r="BL11" s="92"/>
      <c r="BM11" s="92"/>
      <c r="BN11" s="92"/>
      <c r="BO11" s="92"/>
      <c r="BP11" s="92"/>
      <c r="BQ11" s="98">
        <v>5</v>
      </c>
      <c r="BR11" s="99"/>
      <c r="BS11" s="964"/>
      <c r="BT11" s="965"/>
      <c r="BU11" s="965"/>
      <c r="BV11" s="965"/>
      <c r="BW11" s="965"/>
      <c r="BX11" s="965"/>
      <c r="BY11" s="965"/>
      <c r="BZ11" s="965"/>
      <c r="CA11" s="965"/>
      <c r="CB11" s="965"/>
      <c r="CC11" s="965"/>
      <c r="CD11" s="965"/>
      <c r="CE11" s="965"/>
      <c r="CF11" s="965"/>
      <c r="CG11" s="986"/>
      <c r="CH11" s="961"/>
      <c r="CI11" s="962"/>
      <c r="CJ11" s="962"/>
      <c r="CK11" s="962"/>
      <c r="CL11" s="963"/>
      <c r="CM11" s="961"/>
      <c r="CN11" s="962"/>
      <c r="CO11" s="962"/>
      <c r="CP11" s="962"/>
      <c r="CQ11" s="963"/>
      <c r="CR11" s="961"/>
      <c r="CS11" s="962"/>
      <c r="CT11" s="962"/>
      <c r="CU11" s="962"/>
      <c r="CV11" s="963"/>
      <c r="CW11" s="961"/>
      <c r="CX11" s="962"/>
      <c r="CY11" s="962"/>
      <c r="CZ11" s="962"/>
      <c r="DA11" s="963"/>
      <c r="DB11" s="961"/>
      <c r="DC11" s="962"/>
      <c r="DD11" s="962"/>
      <c r="DE11" s="962"/>
      <c r="DF11" s="963"/>
      <c r="DG11" s="961"/>
      <c r="DH11" s="962"/>
      <c r="DI11" s="962"/>
      <c r="DJ11" s="962"/>
      <c r="DK11" s="963"/>
      <c r="DL11" s="961"/>
      <c r="DM11" s="962"/>
      <c r="DN11" s="962"/>
      <c r="DO11" s="962"/>
      <c r="DP11" s="963"/>
      <c r="DQ11" s="961"/>
      <c r="DR11" s="962"/>
      <c r="DS11" s="962"/>
      <c r="DT11" s="962"/>
      <c r="DU11" s="963"/>
      <c r="DV11" s="964"/>
      <c r="DW11" s="965"/>
      <c r="DX11" s="965"/>
      <c r="DY11" s="965"/>
      <c r="DZ11" s="966"/>
      <c r="EA11" s="94"/>
    </row>
    <row r="12" spans="1:131" s="95" customFormat="1" ht="26.25" customHeight="1" x14ac:dyDescent="0.15">
      <c r="A12" s="98">
        <v>6</v>
      </c>
      <c r="B12" s="1002"/>
      <c r="C12" s="1003"/>
      <c r="D12" s="1003"/>
      <c r="E12" s="1003"/>
      <c r="F12" s="1003"/>
      <c r="G12" s="1003"/>
      <c r="H12" s="1003"/>
      <c r="I12" s="1003"/>
      <c r="J12" s="1003"/>
      <c r="K12" s="1003"/>
      <c r="L12" s="1003"/>
      <c r="M12" s="1003"/>
      <c r="N12" s="1003"/>
      <c r="O12" s="1003"/>
      <c r="P12" s="1004"/>
      <c r="Q12" s="1010"/>
      <c r="R12" s="1011"/>
      <c r="S12" s="1011"/>
      <c r="T12" s="1011"/>
      <c r="U12" s="1011"/>
      <c r="V12" s="1011"/>
      <c r="W12" s="1011"/>
      <c r="X12" s="1011"/>
      <c r="Y12" s="1011"/>
      <c r="Z12" s="1011"/>
      <c r="AA12" s="1011"/>
      <c r="AB12" s="1011"/>
      <c r="AC12" s="1011"/>
      <c r="AD12" s="1011"/>
      <c r="AE12" s="1012"/>
      <c r="AF12" s="1007"/>
      <c r="AG12" s="1008"/>
      <c r="AH12" s="1008"/>
      <c r="AI12" s="1008"/>
      <c r="AJ12" s="1009"/>
      <c r="AK12" s="1055"/>
      <c r="AL12" s="1056"/>
      <c r="AM12" s="1056"/>
      <c r="AN12" s="1056"/>
      <c r="AO12" s="1056"/>
      <c r="AP12" s="1056"/>
      <c r="AQ12" s="1056"/>
      <c r="AR12" s="1056"/>
      <c r="AS12" s="1056"/>
      <c r="AT12" s="1056"/>
      <c r="AU12" s="1057"/>
      <c r="AV12" s="1057"/>
      <c r="AW12" s="1057"/>
      <c r="AX12" s="1057"/>
      <c r="AY12" s="1058"/>
      <c r="AZ12" s="91"/>
      <c r="BA12" s="91"/>
      <c r="BB12" s="91"/>
      <c r="BC12" s="91"/>
      <c r="BD12" s="91"/>
      <c r="BE12" s="92"/>
      <c r="BF12" s="92"/>
      <c r="BG12" s="92"/>
      <c r="BH12" s="92"/>
      <c r="BI12" s="92"/>
      <c r="BJ12" s="92"/>
      <c r="BK12" s="92"/>
      <c r="BL12" s="92"/>
      <c r="BM12" s="92"/>
      <c r="BN12" s="92"/>
      <c r="BO12" s="92"/>
      <c r="BP12" s="92"/>
      <c r="BQ12" s="98">
        <v>6</v>
      </c>
      <c r="BR12" s="99"/>
      <c r="BS12" s="964"/>
      <c r="BT12" s="965"/>
      <c r="BU12" s="965"/>
      <c r="BV12" s="965"/>
      <c r="BW12" s="965"/>
      <c r="BX12" s="965"/>
      <c r="BY12" s="965"/>
      <c r="BZ12" s="965"/>
      <c r="CA12" s="965"/>
      <c r="CB12" s="965"/>
      <c r="CC12" s="965"/>
      <c r="CD12" s="965"/>
      <c r="CE12" s="965"/>
      <c r="CF12" s="965"/>
      <c r="CG12" s="986"/>
      <c r="CH12" s="961"/>
      <c r="CI12" s="962"/>
      <c r="CJ12" s="962"/>
      <c r="CK12" s="962"/>
      <c r="CL12" s="963"/>
      <c r="CM12" s="961"/>
      <c r="CN12" s="962"/>
      <c r="CO12" s="962"/>
      <c r="CP12" s="962"/>
      <c r="CQ12" s="963"/>
      <c r="CR12" s="961"/>
      <c r="CS12" s="962"/>
      <c r="CT12" s="962"/>
      <c r="CU12" s="962"/>
      <c r="CV12" s="963"/>
      <c r="CW12" s="961"/>
      <c r="CX12" s="962"/>
      <c r="CY12" s="962"/>
      <c r="CZ12" s="962"/>
      <c r="DA12" s="963"/>
      <c r="DB12" s="961"/>
      <c r="DC12" s="962"/>
      <c r="DD12" s="962"/>
      <c r="DE12" s="962"/>
      <c r="DF12" s="963"/>
      <c r="DG12" s="961"/>
      <c r="DH12" s="962"/>
      <c r="DI12" s="962"/>
      <c r="DJ12" s="962"/>
      <c r="DK12" s="963"/>
      <c r="DL12" s="961"/>
      <c r="DM12" s="962"/>
      <c r="DN12" s="962"/>
      <c r="DO12" s="962"/>
      <c r="DP12" s="963"/>
      <c r="DQ12" s="961"/>
      <c r="DR12" s="962"/>
      <c r="DS12" s="962"/>
      <c r="DT12" s="962"/>
      <c r="DU12" s="963"/>
      <c r="DV12" s="964"/>
      <c r="DW12" s="965"/>
      <c r="DX12" s="965"/>
      <c r="DY12" s="965"/>
      <c r="DZ12" s="966"/>
      <c r="EA12" s="94"/>
    </row>
    <row r="13" spans="1:131" s="95" customFormat="1" ht="26.25" customHeight="1" x14ac:dyDescent="0.15">
      <c r="A13" s="98">
        <v>7</v>
      </c>
      <c r="B13" s="1002"/>
      <c r="C13" s="1003"/>
      <c r="D13" s="1003"/>
      <c r="E13" s="1003"/>
      <c r="F13" s="1003"/>
      <c r="G13" s="1003"/>
      <c r="H13" s="1003"/>
      <c r="I13" s="1003"/>
      <c r="J13" s="1003"/>
      <c r="K13" s="1003"/>
      <c r="L13" s="1003"/>
      <c r="M13" s="1003"/>
      <c r="N13" s="1003"/>
      <c r="O13" s="1003"/>
      <c r="P13" s="1004"/>
      <c r="Q13" s="1010"/>
      <c r="R13" s="1011"/>
      <c r="S13" s="1011"/>
      <c r="T13" s="1011"/>
      <c r="U13" s="1011"/>
      <c r="V13" s="1011"/>
      <c r="W13" s="1011"/>
      <c r="X13" s="1011"/>
      <c r="Y13" s="1011"/>
      <c r="Z13" s="1011"/>
      <c r="AA13" s="1011"/>
      <c r="AB13" s="1011"/>
      <c r="AC13" s="1011"/>
      <c r="AD13" s="1011"/>
      <c r="AE13" s="1012"/>
      <c r="AF13" s="1007"/>
      <c r="AG13" s="1008"/>
      <c r="AH13" s="1008"/>
      <c r="AI13" s="1008"/>
      <c r="AJ13" s="1009"/>
      <c r="AK13" s="1055"/>
      <c r="AL13" s="1056"/>
      <c r="AM13" s="1056"/>
      <c r="AN13" s="1056"/>
      <c r="AO13" s="1056"/>
      <c r="AP13" s="1056"/>
      <c r="AQ13" s="1056"/>
      <c r="AR13" s="1056"/>
      <c r="AS13" s="1056"/>
      <c r="AT13" s="1056"/>
      <c r="AU13" s="1057"/>
      <c r="AV13" s="1057"/>
      <c r="AW13" s="1057"/>
      <c r="AX13" s="1057"/>
      <c r="AY13" s="1058"/>
      <c r="AZ13" s="91"/>
      <c r="BA13" s="91"/>
      <c r="BB13" s="91"/>
      <c r="BC13" s="91"/>
      <c r="BD13" s="91"/>
      <c r="BE13" s="92"/>
      <c r="BF13" s="92"/>
      <c r="BG13" s="92"/>
      <c r="BH13" s="92"/>
      <c r="BI13" s="92"/>
      <c r="BJ13" s="92"/>
      <c r="BK13" s="92"/>
      <c r="BL13" s="92"/>
      <c r="BM13" s="92"/>
      <c r="BN13" s="92"/>
      <c r="BO13" s="92"/>
      <c r="BP13" s="92"/>
      <c r="BQ13" s="98">
        <v>7</v>
      </c>
      <c r="BR13" s="99"/>
      <c r="BS13" s="964"/>
      <c r="BT13" s="965"/>
      <c r="BU13" s="965"/>
      <c r="BV13" s="965"/>
      <c r="BW13" s="965"/>
      <c r="BX13" s="965"/>
      <c r="BY13" s="965"/>
      <c r="BZ13" s="965"/>
      <c r="CA13" s="965"/>
      <c r="CB13" s="965"/>
      <c r="CC13" s="965"/>
      <c r="CD13" s="965"/>
      <c r="CE13" s="965"/>
      <c r="CF13" s="965"/>
      <c r="CG13" s="986"/>
      <c r="CH13" s="961"/>
      <c r="CI13" s="962"/>
      <c r="CJ13" s="962"/>
      <c r="CK13" s="962"/>
      <c r="CL13" s="963"/>
      <c r="CM13" s="961"/>
      <c r="CN13" s="962"/>
      <c r="CO13" s="962"/>
      <c r="CP13" s="962"/>
      <c r="CQ13" s="963"/>
      <c r="CR13" s="961"/>
      <c r="CS13" s="962"/>
      <c r="CT13" s="962"/>
      <c r="CU13" s="962"/>
      <c r="CV13" s="963"/>
      <c r="CW13" s="961"/>
      <c r="CX13" s="962"/>
      <c r="CY13" s="962"/>
      <c r="CZ13" s="962"/>
      <c r="DA13" s="963"/>
      <c r="DB13" s="961"/>
      <c r="DC13" s="962"/>
      <c r="DD13" s="962"/>
      <c r="DE13" s="962"/>
      <c r="DF13" s="963"/>
      <c r="DG13" s="961"/>
      <c r="DH13" s="962"/>
      <c r="DI13" s="962"/>
      <c r="DJ13" s="962"/>
      <c r="DK13" s="963"/>
      <c r="DL13" s="961"/>
      <c r="DM13" s="962"/>
      <c r="DN13" s="962"/>
      <c r="DO13" s="962"/>
      <c r="DP13" s="963"/>
      <c r="DQ13" s="961"/>
      <c r="DR13" s="962"/>
      <c r="DS13" s="962"/>
      <c r="DT13" s="962"/>
      <c r="DU13" s="963"/>
      <c r="DV13" s="964"/>
      <c r="DW13" s="965"/>
      <c r="DX13" s="965"/>
      <c r="DY13" s="965"/>
      <c r="DZ13" s="966"/>
      <c r="EA13" s="94"/>
    </row>
    <row r="14" spans="1:131" s="95" customFormat="1" ht="26.25" customHeight="1" x14ac:dyDescent="0.15">
      <c r="A14" s="98">
        <v>8</v>
      </c>
      <c r="B14" s="1002"/>
      <c r="C14" s="1003"/>
      <c r="D14" s="1003"/>
      <c r="E14" s="1003"/>
      <c r="F14" s="1003"/>
      <c r="G14" s="1003"/>
      <c r="H14" s="1003"/>
      <c r="I14" s="1003"/>
      <c r="J14" s="1003"/>
      <c r="K14" s="1003"/>
      <c r="L14" s="1003"/>
      <c r="M14" s="1003"/>
      <c r="N14" s="1003"/>
      <c r="O14" s="1003"/>
      <c r="P14" s="1004"/>
      <c r="Q14" s="1010"/>
      <c r="R14" s="1011"/>
      <c r="S14" s="1011"/>
      <c r="T14" s="1011"/>
      <c r="U14" s="1011"/>
      <c r="V14" s="1011"/>
      <c r="W14" s="1011"/>
      <c r="X14" s="1011"/>
      <c r="Y14" s="1011"/>
      <c r="Z14" s="1011"/>
      <c r="AA14" s="1011"/>
      <c r="AB14" s="1011"/>
      <c r="AC14" s="1011"/>
      <c r="AD14" s="1011"/>
      <c r="AE14" s="1012"/>
      <c r="AF14" s="1007"/>
      <c r="AG14" s="1008"/>
      <c r="AH14" s="1008"/>
      <c r="AI14" s="1008"/>
      <c r="AJ14" s="1009"/>
      <c r="AK14" s="1055"/>
      <c r="AL14" s="1056"/>
      <c r="AM14" s="1056"/>
      <c r="AN14" s="1056"/>
      <c r="AO14" s="1056"/>
      <c r="AP14" s="1056"/>
      <c r="AQ14" s="1056"/>
      <c r="AR14" s="1056"/>
      <c r="AS14" s="1056"/>
      <c r="AT14" s="1056"/>
      <c r="AU14" s="1057"/>
      <c r="AV14" s="1057"/>
      <c r="AW14" s="1057"/>
      <c r="AX14" s="1057"/>
      <c r="AY14" s="1058"/>
      <c r="AZ14" s="91"/>
      <c r="BA14" s="91"/>
      <c r="BB14" s="91"/>
      <c r="BC14" s="91"/>
      <c r="BD14" s="91"/>
      <c r="BE14" s="92"/>
      <c r="BF14" s="92"/>
      <c r="BG14" s="92"/>
      <c r="BH14" s="92"/>
      <c r="BI14" s="92"/>
      <c r="BJ14" s="92"/>
      <c r="BK14" s="92"/>
      <c r="BL14" s="92"/>
      <c r="BM14" s="92"/>
      <c r="BN14" s="92"/>
      <c r="BO14" s="92"/>
      <c r="BP14" s="92"/>
      <c r="BQ14" s="98">
        <v>8</v>
      </c>
      <c r="BR14" s="99"/>
      <c r="BS14" s="964"/>
      <c r="BT14" s="965"/>
      <c r="BU14" s="965"/>
      <c r="BV14" s="965"/>
      <c r="BW14" s="965"/>
      <c r="BX14" s="965"/>
      <c r="BY14" s="965"/>
      <c r="BZ14" s="965"/>
      <c r="CA14" s="965"/>
      <c r="CB14" s="965"/>
      <c r="CC14" s="965"/>
      <c r="CD14" s="965"/>
      <c r="CE14" s="965"/>
      <c r="CF14" s="965"/>
      <c r="CG14" s="986"/>
      <c r="CH14" s="961"/>
      <c r="CI14" s="962"/>
      <c r="CJ14" s="962"/>
      <c r="CK14" s="962"/>
      <c r="CL14" s="963"/>
      <c r="CM14" s="961"/>
      <c r="CN14" s="962"/>
      <c r="CO14" s="962"/>
      <c r="CP14" s="962"/>
      <c r="CQ14" s="963"/>
      <c r="CR14" s="961"/>
      <c r="CS14" s="962"/>
      <c r="CT14" s="962"/>
      <c r="CU14" s="962"/>
      <c r="CV14" s="963"/>
      <c r="CW14" s="961"/>
      <c r="CX14" s="962"/>
      <c r="CY14" s="962"/>
      <c r="CZ14" s="962"/>
      <c r="DA14" s="963"/>
      <c r="DB14" s="961"/>
      <c r="DC14" s="962"/>
      <c r="DD14" s="962"/>
      <c r="DE14" s="962"/>
      <c r="DF14" s="963"/>
      <c r="DG14" s="961"/>
      <c r="DH14" s="962"/>
      <c r="DI14" s="962"/>
      <c r="DJ14" s="962"/>
      <c r="DK14" s="963"/>
      <c r="DL14" s="961"/>
      <c r="DM14" s="962"/>
      <c r="DN14" s="962"/>
      <c r="DO14" s="962"/>
      <c r="DP14" s="963"/>
      <c r="DQ14" s="961"/>
      <c r="DR14" s="962"/>
      <c r="DS14" s="962"/>
      <c r="DT14" s="962"/>
      <c r="DU14" s="963"/>
      <c r="DV14" s="964"/>
      <c r="DW14" s="965"/>
      <c r="DX14" s="965"/>
      <c r="DY14" s="965"/>
      <c r="DZ14" s="966"/>
      <c r="EA14" s="94"/>
    </row>
    <row r="15" spans="1:131" s="95" customFormat="1" ht="26.25" customHeight="1" x14ac:dyDescent="0.15">
      <c r="A15" s="98">
        <v>9</v>
      </c>
      <c r="B15" s="1002"/>
      <c r="C15" s="1003"/>
      <c r="D15" s="1003"/>
      <c r="E15" s="1003"/>
      <c r="F15" s="1003"/>
      <c r="G15" s="1003"/>
      <c r="H15" s="1003"/>
      <c r="I15" s="1003"/>
      <c r="J15" s="1003"/>
      <c r="K15" s="1003"/>
      <c r="L15" s="1003"/>
      <c r="M15" s="1003"/>
      <c r="N15" s="1003"/>
      <c r="O15" s="1003"/>
      <c r="P15" s="1004"/>
      <c r="Q15" s="1010"/>
      <c r="R15" s="1011"/>
      <c r="S15" s="1011"/>
      <c r="T15" s="1011"/>
      <c r="U15" s="1011"/>
      <c r="V15" s="1011"/>
      <c r="W15" s="1011"/>
      <c r="X15" s="1011"/>
      <c r="Y15" s="1011"/>
      <c r="Z15" s="1011"/>
      <c r="AA15" s="1011"/>
      <c r="AB15" s="1011"/>
      <c r="AC15" s="1011"/>
      <c r="AD15" s="1011"/>
      <c r="AE15" s="1012"/>
      <c r="AF15" s="1007"/>
      <c r="AG15" s="1008"/>
      <c r="AH15" s="1008"/>
      <c r="AI15" s="1008"/>
      <c r="AJ15" s="1009"/>
      <c r="AK15" s="1055"/>
      <c r="AL15" s="1056"/>
      <c r="AM15" s="1056"/>
      <c r="AN15" s="1056"/>
      <c r="AO15" s="1056"/>
      <c r="AP15" s="1056"/>
      <c r="AQ15" s="1056"/>
      <c r="AR15" s="1056"/>
      <c r="AS15" s="1056"/>
      <c r="AT15" s="1056"/>
      <c r="AU15" s="1057"/>
      <c r="AV15" s="1057"/>
      <c r="AW15" s="1057"/>
      <c r="AX15" s="1057"/>
      <c r="AY15" s="1058"/>
      <c r="AZ15" s="91"/>
      <c r="BA15" s="91"/>
      <c r="BB15" s="91"/>
      <c r="BC15" s="91"/>
      <c r="BD15" s="91"/>
      <c r="BE15" s="92"/>
      <c r="BF15" s="92"/>
      <c r="BG15" s="92"/>
      <c r="BH15" s="92"/>
      <c r="BI15" s="92"/>
      <c r="BJ15" s="92"/>
      <c r="BK15" s="92"/>
      <c r="BL15" s="92"/>
      <c r="BM15" s="92"/>
      <c r="BN15" s="92"/>
      <c r="BO15" s="92"/>
      <c r="BP15" s="92"/>
      <c r="BQ15" s="98">
        <v>9</v>
      </c>
      <c r="BR15" s="99"/>
      <c r="BS15" s="964"/>
      <c r="BT15" s="965"/>
      <c r="BU15" s="965"/>
      <c r="BV15" s="965"/>
      <c r="BW15" s="965"/>
      <c r="BX15" s="965"/>
      <c r="BY15" s="965"/>
      <c r="BZ15" s="965"/>
      <c r="CA15" s="965"/>
      <c r="CB15" s="965"/>
      <c r="CC15" s="965"/>
      <c r="CD15" s="965"/>
      <c r="CE15" s="965"/>
      <c r="CF15" s="965"/>
      <c r="CG15" s="986"/>
      <c r="CH15" s="961"/>
      <c r="CI15" s="962"/>
      <c r="CJ15" s="962"/>
      <c r="CK15" s="962"/>
      <c r="CL15" s="963"/>
      <c r="CM15" s="961"/>
      <c r="CN15" s="962"/>
      <c r="CO15" s="962"/>
      <c r="CP15" s="962"/>
      <c r="CQ15" s="963"/>
      <c r="CR15" s="961"/>
      <c r="CS15" s="962"/>
      <c r="CT15" s="962"/>
      <c r="CU15" s="962"/>
      <c r="CV15" s="963"/>
      <c r="CW15" s="961"/>
      <c r="CX15" s="962"/>
      <c r="CY15" s="962"/>
      <c r="CZ15" s="962"/>
      <c r="DA15" s="963"/>
      <c r="DB15" s="961"/>
      <c r="DC15" s="962"/>
      <c r="DD15" s="962"/>
      <c r="DE15" s="962"/>
      <c r="DF15" s="963"/>
      <c r="DG15" s="961"/>
      <c r="DH15" s="962"/>
      <c r="DI15" s="962"/>
      <c r="DJ15" s="962"/>
      <c r="DK15" s="963"/>
      <c r="DL15" s="961"/>
      <c r="DM15" s="962"/>
      <c r="DN15" s="962"/>
      <c r="DO15" s="962"/>
      <c r="DP15" s="963"/>
      <c r="DQ15" s="961"/>
      <c r="DR15" s="962"/>
      <c r="DS15" s="962"/>
      <c r="DT15" s="962"/>
      <c r="DU15" s="963"/>
      <c r="DV15" s="964"/>
      <c r="DW15" s="965"/>
      <c r="DX15" s="965"/>
      <c r="DY15" s="965"/>
      <c r="DZ15" s="966"/>
      <c r="EA15" s="94"/>
    </row>
    <row r="16" spans="1:131" s="95" customFormat="1" ht="26.25" customHeight="1" x14ac:dyDescent="0.15">
      <c r="A16" s="98">
        <v>10</v>
      </c>
      <c r="B16" s="1002"/>
      <c r="C16" s="1003"/>
      <c r="D16" s="1003"/>
      <c r="E16" s="1003"/>
      <c r="F16" s="1003"/>
      <c r="G16" s="1003"/>
      <c r="H16" s="1003"/>
      <c r="I16" s="1003"/>
      <c r="J16" s="1003"/>
      <c r="K16" s="1003"/>
      <c r="L16" s="1003"/>
      <c r="M16" s="1003"/>
      <c r="N16" s="1003"/>
      <c r="O16" s="1003"/>
      <c r="P16" s="1004"/>
      <c r="Q16" s="1010"/>
      <c r="R16" s="1011"/>
      <c r="S16" s="1011"/>
      <c r="T16" s="1011"/>
      <c r="U16" s="1011"/>
      <c r="V16" s="1011"/>
      <c r="W16" s="1011"/>
      <c r="X16" s="1011"/>
      <c r="Y16" s="1011"/>
      <c r="Z16" s="1011"/>
      <c r="AA16" s="1011"/>
      <c r="AB16" s="1011"/>
      <c r="AC16" s="1011"/>
      <c r="AD16" s="1011"/>
      <c r="AE16" s="1012"/>
      <c r="AF16" s="1007"/>
      <c r="AG16" s="1008"/>
      <c r="AH16" s="1008"/>
      <c r="AI16" s="1008"/>
      <c r="AJ16" s="1009"/>
      <c r="AK16" s="1055"/>
      <c r="AL16" s="1056"/>
      <c r="AM16" s="1056"/>
      <c r="AN16" s="1056"/>
      <c r="AO16" s="1056"/>
      <c r="AP16" s="1056"/>
      <c r="AQ16" s="1056"/>
      <c r="AR16" s="1056"/>
      <c r="AS16" s="1056"/>
      <c r="AT16" s="1056"/>
      <c r="AU16" s="1057"/>
      <c r="AV16" s="1057"/>
      <c r="AW16" s="1057"/>
      <c r="AX16" s="1057"/>
      <c r="AY16" s="1058"/>
      <c r="AZ16" s="91"/>
      <c r="BA16" s="91"/>
      <c r="BB16" s="91"/>
      <c r="BC16" s="91"/>
      <c r="BD16" s="91"/>
      <c r="BE16" s="92"/>
      <c r="BF16" s="92"/>
      <c r="BG16" s="92"/>
      <c r="BH16" s="92"/>
      <c r="BI16" s="92"/>
      <c r="BJ16" s="92"/>
      <c r="BK16" s="92"/>
      <c r="BL16" s="92"/>
      <c r="BM16" s="92"/>
      <c r="BN16" s="92"/>
      <c r="BO16" s="92"/>
      <c r="BP16" s="92"/>
      <c r="BQ16" s="98">
        <v>10</v>
      </c>
      <c r="BR16" s="99"/>
      <c r="BS16" s="964"/>
      <c r="BT16" s="965"/>
      <c r="BU16" s="965"/>
      <c r="BV16" s="965"/>
      <c r="BW16" s="965"/>
      <c r="BX16" s="965"/>
      <c r="BY16" s="965"/>
      <c r="BZ16" s="965"/>
      <c r="CA16" s="965"/>
      <c r="CB16" s="965"/>
      <c r="CC16" s="965"/>
      <c r="CD16" s="965"/>
      <c r="CE16" s="965"/>
      <c r="CF16" s="965"/>
      <c r="CG16" s="986"/>
      <c r="CH16" s="961"/>
      <c r="CI16" s="962"/>
      <c r="CJ16" s="962"/>
      <c r="CK16" s="962"/>
      <c r="CL16" s="963"/>
      <c r="CM16" s="961"/>
      <c r="CN16" s="962"/>
      <c r="CO16" s="962"/>
      <c r="CP16" s="962"/>
      <c r="CQ16" s="963"/>
      <c r="CR16" s="961"/>
      <c r="CS16" s="962"/>
      <c r="CT16" s="962"/>
      <c r="CU16" s="962"/>
      <c r="CV16" s="963"/>
      <c r="CW16" s="961"/>
      <c r="CX16" s="962"/>
      <c r="CY16" s="962"/>
      <c r="CZ16" s="962"/>
      <c r="DA16" s="963"/>
      <c r="DB16" s="961"/>
      <c r="DC16" s="962"/>
      <c r="DD16" s="962"/>
      <c r="DE16" s="962"/>
      <c r="DF16" s="963"/>
      <c r="DG16" s="961"/>
      <c r="DH16" s="962"/>
      <c r="DI16" s="962"/>
      <c r="DJ16" s="962"/>
      <c r="DK16" s="963"/>
      <c r="DL16" s="961"/>
      <c r="DM16" s="962"/>
      <c r="DN16" s="962"/>
      <c r="DO16" s="962"/>
      <c r="DP16" s="963"/>
      <c r="DQ16" s="961"/>
      <c r="DR16" s="962"/>
      <c r="DS16" s="962"/>
      <c r="DT16" s="962"/>
      <c r="DU16" s="963"/>
      <c r="DV16" s="964"/>
      <c r="DW16" s="965"/>
      <c r="DX16" s="965"/>
      <c r="DY16" s="965"/>
      <c r="DZ16" s="966"/>
      <c r="EA16" s="94"/>
    </row>
    <row r="17" spans="1:131" s="95" customFormat="1" ht="26.25" customHeight="1" x14ac:dyDescent="0.15">
      <c r="A17" s="98">
        <v>11</v>
      </c>
      <c r="B17" s="1002"/>
      <c r="C17" s="1003"/>
      <c r="D17" s="1003"/>
      <c r="E17" s="1003"/>
      <c r="F17" s="1003"/>
      <c r="G17" s="1003"/>
      <c r="H17" s="1003"/>
      <c r="I17" s="1003"/>
      <c r="J17" s="1003"/>
      <c r="K17" s="1003"/>
      <c r="L17" s="1003"/>
      <c r="M17" s="1003"/>
      <c r="N17" s="1003"/>
      <c r="O17" s="1003"/>
      <c r="P17" s="1004"/>
      <c r="Q17" s="1010"/>
      <c r="R17" s="1011"/>
      <c r="S17" s="1011"/>
      <c r="T17" s="1011"/>
      <c r="U17" s="1011"/>
      <c r="V17" s="1011"/>
      <c r="W17" s="1011"/>
      <c r="X17" s="1011"/>
      <c r="Y17" s="1011"/>
      <c r="Z17" s="1011"/>
      <c r="AA17" s="1011"/>
      <c r="AB17" s="1011"/>
      <c r="AC17" s="1011"/>
      <c r="AD17" s="1011"/>
      <c r="AE17" s="1012"/>
      <c r="AF17" s="1007"/>
      <c r="AG17" s="1008"/>
      <c r="AH17" s="1008"/>
      <c r="AI17" s="1008"/>
      <c r="AJ17" s="1009"/>
      <c r="AK17" s="1055"/>
      <c r="AL17" s="1056"/>
      <c r="AM17" s="1056"/>
      <c r="AN17" s="1056"/>
      <c r="AO17" s="1056"/>
      <c r="AP17" s="1056"/>
      <c r="AQ17" s="1056"/>
      <c r="AR17" s="1056"/>
      <c r="AS17" s="1056"/>
      <c r="AT17" s="1056"/>
      <c r="AU17" s="1057"/>
      <c r="AV17" s="1057"/>
      <c r="AW17" s="1057"/>
      <c r="AX17" s="1057"/>
      <c r="AY17" s="1058"/>
      <c r="AZ17" s="91"/>
      <c r="BA17" s="91"/>
      <c r="BB17" s="91"/>
      <c r="BC17" s="91"/>
      <c r="BD17" s="91"/>
      <c r="BE17" s="92"/>
      <c r="BF17" s="92"/>
      <c r="BG17" s="92"/>
      <c r="BH17" s="92"/>
      <c r="BI17" s="92"/>
      <c r="BJ17" s="92"/>
      <c r="BK17" s="92"/>
      <c r="BL17" s="92"/>
      <c r="BM17" s="92"/>
      <c r="BN17" s="92"/>
      <c r="BO17" s="92"/>
      <c r="BP17" s="92"/>
      <c r="BQ17" s="98">
        <v>11</v>
      </c>
      <c r="BR17" s="99"/>
      <c r="BS17" s="964"/>
      <c r="BT17" s="965"/>
      <c r="BU17" s="965"/>
      <c r="BV17" s="965"/>
      <c r="BW17" s="965"/>
      <c r="BX17" s="965"/>
      <c r="BY17" s="965"/>
      <c r="BZ17" s="965"/>
      <c r="CA17" s="965"/>
      <c r="CB17" s="965"/>
      <c r="CC17" s="965"/>
      <c r="CD17" s="965"/>
      <c r="CE17" s="965"/>
      <c r="CF17" s="965"/>
      <c r="CG17" s="986"/>
      <c r="CH17" s="961"/>
      <c r="CI17" s="962"/>
      <c r="CJ17" s="962"/>
      <c r="CK17" s="962"/>
      <c r="CL17" s="963"/>
      <c r="CM17" s="961"/>
      <c r="CN17" s="962"/>
      <c r="CO17" s="962"/>
      <c r="CP17" s="962"/>
      <c r="CQ17" s="963"/>
      <c r="CR17" s="961"/>
      <c r="CS17" s="962"/>
      <c r="CT17" s="962"/>
      <c r="CU17" s="962"/>
      <c r="CV17" s="963"/>
      <c r="CW17" s="961"/>
      <c r="CX17" s="962"/>
      <c r="CY17" s="962"/>
      <c r="CZ17" s="962"/>
      <c r="DA17" s="963"/>
      <c r="DB17" s="961"/>
      <c r="DC17" s="962"/>
      <c r="DD17" s="962"/>
      <c r="DE17" s="962"/>
      <c r="DF17" s="963"/>
      <c r="DG17" s="961"/>
      <c r="DH17" s="962"/>
      <c r="DI17" s="962"/>
      <c r="DJ17" s="962"/>
      <c r="DK17" s="963"/>
      <c r="DL17" s="961"/>
      <c r="DM17" s="962"/>
      <c r="DN17" s="962"/>
      <c r="DO17" s="962"/>
      <c r="DP17" s="963"/>
      <c r="DQ17" s="961"/>
      <c r="DR17" s="962"/>
      <c r="DS17" s="962"/>
      <c r="DT17" s="962"/>
      <c r="DU17" s="963"/>
      <c r="DV17" s="964"/>
      <c r="DW17" s="965"/>
      <c r="DX17" s="965"/>
      <c r="DY17" s="965"/>
      <c r="DZ17" s="966"/>
      <c r="EA17" s="94"/>
    </row>
    <row r="18" spans="1:131" s="95" customFormat="1" ht="26.25" customHeight="1" x14ac:dyDescent="0.15">
      <c r="A18" s="98">
        <v>12</v>
      </c>
      <c r="B18" s="1002"/>
      <c r="C18" s="1003"/>
      <c r="D18" s="1003"/>
      <c r="E18" s="1003"/>
      <c r="F18" s="1003"/>
      <c r="G18" s="1003"/>
      <c r="H18" s="1003"/>
      <c r="I18" s="1003"/>
      <c r="J18" s="1003"/>
      <c r="K18" s="1003"/>
      <c r="L18" s="1003"/>
      <c r="M18" s="1003"/>
      <c r="N18" s="1003"/>
      <c r="O18" s="1003"/>
      <c r="P18" s="1004"/>
      <c r="Q18" s="1010"/>
      <c r="R18" s="1011"/>
      <c r="S18" s="1011"/>
      <c r="T18" s="1011"/>
      <c r="U18" s="1011"/>
      <c r="V18" s="1011"/>
      <c r="W18" s="1011"/>
      <c r="X18" s="1011"/>
      <c r="Y18" s="1011"/>
      <c r="Z18" s="1011"/>
      <c r="AA18" s="1011"/>
      <c r="AB18" s="1011"/>
      <c r="AC18" s="1011"/>
      <c r="AD18" s="1011"/>
      <c r="AE18" s="1012"/>
      <c r="AF18" s="1007"/>
      <c r="AG18" s="1008"/>
      <c r="AH18" s="1008"/>
      <c r="AI18" s="1008"/>
      <c r="AJ18" s="1009"/>
      <c r="AK18" s="1055"/>
      <c r="AL18" s="1056"/>
      <c r="AM18" s="1056"/>
      <c r="AN18" s="1056"/>
      <c r="AO18" s="1056"/>
      <c r="AP18" s="1056"/>
      <c r="AQ18" s="1056"/>
      <c r="AR18" s="1056"/>
      <c r="AS18" s="1056"/>
      <c r="AT18" s="1056"/>
      <c r="AU18" s="1057"/>
      <c r="AV18" s="1057"/>
      <c r="AW18" s="1057"/>
      <c r="AX18" s="1057"/>
      <c r="AY18" s="1058"/>
      <c r="AZ18" s="91"/>
      <c r="BA18" s="91"/>
      <c r="BB18" s="91"/>
      <c r="BC18" s="91"/>
      <c r="BD18" s="91"/>
      <c r="BE18" s="92"/>
      <c r="BF18" s="92"/>
      <c r="BG18" s="92"/>
      <c r="BH18" s="92"/>
      <c r="BI18" s="92"/>
      <c r="BJ18" s="92"/>
      <c r="BK18" s="92"/>
      <c r="BL18" s="92"/>
      <c r="BM18" s="92"/>
      <c r="BN18" s="92"/>
      <c r="BO18" s="92"/>
      <c r="BP18" s="92"/>
      <c r="BQ18" s="98">
        <v>12</v>
      </c>
      <c r="BR18" s="99"/>
      <c r="BS18" s="964"/>
      <c r="BT18" s="965"/>
      <c r="BU18" s="965"/>
      <c r="BV18" s="965"/>
      <c r="BW18" s="965"/>
      <c r="BX18" s="965"/>
      <c r="BY18" s="965"/>
      <c r="BZ18" s="965"/>
      <c r="CA18" s="965"/>
      <c r="CB18" s="965"/>
      <c r="CC18" s="965"/>
      <c r="CD18" s="965"/>
      <c r="CE18" s="965"/>
      <c r="CF18" s="965"/>
      <c r="CG18" s="986"/>
      <c r="CH18" s="961"/>
      <c r="CI18" s="962"/>
      <c r="CJ18" s="962"/>
      <c r="CK18" s="962"/>
      <c r="CL18" s="963"/>
      <c r="CM18" s="961"/>
      <c r="CN18" s="962"/>
      <c r="CO18" s="962"/>
      <c r="CP18" s="962"/>
      <c r="CQ18" s="963"/>
      <c r="CR18" s="961"/>
      <c r="CS18" s="962"/>
      <c r="CT18" s="962"/>
      <c r="CU18" s="962"/>
      <c r="CV18" s="963"/>
      <c r="CW18" s="961"/>
      <c r="CX18" s="962"/>
      <c r="CY18" s="962"/>
      <c r="CZ18" s="962"/>
      <c r="DA18" s="963"/>
      <c r="DB18" s="961"/>
      <c r="DC18" s="962"/>
      <c r="DD18" s="962"/>
      <c r="DE18" s="962"/>
      <c r="DF18" s="963"/>
      <c r="DG18" s="961"/>
      <c r="DH18" s="962"/>
      <c r="DI18" s="962"/>
      <c r="DJ18" s="962"/>
      <c r="DK18" s="963"/>
      <c r="DL18" s="961"/>
      <c r="DM18" s="962"/>
      <c r="DN18" s="962"/>
      <c r="DO18" s="962"/>
      <c r="DP18" s="963"/>
      <c r="DQ18" s="961"/>
      <c r="DR18" s="962"/>
      <c r="DS18" s="962"/>
      <c r="DT18" s="962"/>
      <c r="DU18" s="963"/>
      <c r="DV18" s="964"/>
      <c r="DW18" s="965"/>
      <c r="DX18" s="965"/>
      <c r="DY18" s="965"/>
      <c r="DZ18" s="966"/>
      <c r="EA18" s="94"/>
    </row>
    <row r="19" spans="1:131" s="95" customFormat="1" ht="26.25" customHeight="1" x14ac:dyDescent="0.15">
      <c r="A19" s="98">
        <v>13</v>
      </c>
      <c r="B19" s="1002"/>
      <c r="C19" s="1003"/>
      <c r="D19" s="1003"/>
      <c r="E19" s="1003"/>
      <c r="F19" s="1003"/>
      <c r="G19" s="1003"/>
      <c r="H19" s="1003"/>
      <c r="I19" s="1003"/>
      <c r="J19" s="1003"/>
      <c r="K19" s="1003"/>
      <c r="L19" s="1003"/>
      <c r="M19" s="1003"/>
      <c r="N19" s="1003"/>
      <c r="O19" s="1003"/>
      <c r="P19" s="1004"/>
      <c r="Q19" s="1010"/>
      <c r="R19" s="1011"/>
      <c r="S19" s="1011"/>
      <c r="T19" s="1011"/>
      <c r="U19" s="1011"/>
      <c r="V19" s="1011"/>
      <c r="W19" s="1011"/>
      <c r="X19" s="1011"/>
      <c r="Y19" s="1011"/>
      <c r="Z19" s="1011"/>
      <c r="AA19" s="1011"/>
      <c r="AB19" s="1011"/>
      <c r="AC19" s="1011"/>
      <c r="AD19" s="1011"/>
      <c r="AE19" s="1012"/>
      <c r="AF19" s="1007"/>
      <c r="AG19" s="1008"/>
      <c r="AH19" s="1008"/>
      <c r="AI19" s="1008"/>
      <c r="AJ19" s="1009"/>
      <c r="AK19" s="1055"/>
      <c r="AL19" s="1056"/>
      <c r="AM19" s="1056"/>
      <c r="AN19" s="1056"/>
      <c r="AO19" s="1056"/>
      <c r="AP19" s="1056"/>
      <c r="AQ19" s="1056"/>
      <c r="AR19" s="1056"/>
      <c r="AS19" s="1056"/>
      <c r="AT19" s="1056"/>
      <c r="AU19" s="1057"/>
      <c r="AV19" s="1057"/>
      <c r="AW19" s="1057"/>
      <c r="AX19" s="1057"/>
      <c r="AY19" s="1058"/>
      <c r="AZ19" s="91"/>
      <c r="BA19" s="91"/>
      <c r="BB19" s="91"/>
      <c r="BC19" s="91"/>
      <c r="BD19" s="91"/>
      <c r="BE19" s="92"/>
      <c r="BF19" s="92"/>
      <c r="BG19" s="92"/>
      <c r="BH19" s="92"/>
      <c r="BI19" s="92"/>
      <c r="BJ19" s="92"/>
      <c r="BK19" s="92"/>
      <c r="BL19" s="92"/>
      <c r="BM19" s="92"/>
      <c r="BN19" s="92"/>
      <c r="BO19" s="92"/>
      <c r="BP19" s="92"/>
      <c r="BQ19" s="98">
        <v>13</v>
      </c>
      <c r="BR19" s="99"/>
      <c r="BS19" s="964"/>
      <c r="BT19" s="965"/>
      <c r="BU19" s="965"/>
      <c r="BV19" s="965"/>
      <c r="BW19" s="965"/>
      <c r="BX19" s="965"/>
      <c r="BY19" s="965"/>
      <c r="BZ19" s="965"/>
      <c r="CA19" s="965"/>
      <c r="CB19" s="965"/>
      <c r="CC19" s="965"/>
      <c r="CD19" s="965"/>
      <c r="CE19" s="965"/>
      <c r="CF19" s="965"/>
      <c r="CG19" s="986"/>
      <c r="CH19" s="961"/>
      <c r="CI19" s="962"/>
      <c r="CJ19" s="962"/>
      <c r="CK19" s="962"/>
      <c r="CL19" s="963"/>
      <c r="CM19" s="961"/>
      <c r="CN19" s="962"/>
      <c r="CO19" s="962"/>
      <c r="CP19" s="962"/>
      <c r="CQ19" s="963"/>
      <c r="CR19" s="961"/>
      <c r="CS19" s="962"/>
      <c r="CT19" s="962"/>
      <c r="CU19" s="962"/>
      <c r="CV19" s="963"/>
      <c r="CW19" s="961"/>
      <c r="CX19" s="962"/>
      <c r="CY19" s="962"/>
      <c r="CZ19" s="962"/>
      <c r="DA19" s="963"/>
      <c r="DB19" s="961"/>
      <c r="DC19" s="962"/>
      <c r="DD19" s="962"/>
      <c r="DE19" s="962"/>
      <c r="DF19" s="963"/>
      <c r="DG19" s="961"/>
      <c r="DH19" s="962"/>
      <c r="DI19" s="962"/>
      <c r="DJ19" s="962"/>
      <c r="DK19" s="963"/>
      <c r="DL19" s="961"/>
      <c r="DM19" s="962"/>
      <c r="DN19" s="962"/>
      <c r="DO19" s="962"/>
      <c r="DP19" s="963"/>
      <c r="DQ19" s="961"/>
      <c r="DR19" s="962"/>
      <c r="DS19" s="962"/>
      <c r="DT19" s="962"/>
      <c r="DU19" s="963"/>
      <c r="DV19" s="964"/>
      <c r="DW19" s="965"/>
      <c r="DX19" s="965"/>
      <c r="DY19" s="965"/>
      <c r="DZ19" s="966"/>
      <c r="EA19" s="94"/>
    </row>
    <row r="20" spans="1:131" s="95" customFormat="1" ht="26.25" customHeight="1" x14ac:dyDescent="0.15">
      <c r="A20" s="98">
        <v>14</v>
      </c>
      <c r="B20" s="1002"/>
      <c r="C20" s="1003"/>
      <c r="D20" s="1003"/>
      <c r="E20" s="1003"/>
      <c r="F20" s="1003"/>
      <c r="G20" s="1003"/>
      <c r="H20" s="1003"/>
      <c r="I20" s="1003"/>
      <c r="J20" s="1003"/>
      <c r="K20" s="1003"/>
      <c r="L20" s="1003"/>
      <c r="M20" s="1003"/>
      <c r="N20" s="1003"/>
      <c r="O20" s="1003"/>
      <c r="P20" s="1004"/>
      <c r="Q20" s="1010"/>
      <c r="R20" s="1011"/>
      <c r="S20" s="1011"/>
      <c r="T20" s="1011"/>
      <c r="U20" s="1011"/>
      <c r="V20" s="1011"/>
      <c r="W20" s="1011"/>
      <c r="X20" s="1011"/>
      <c r="Y20" s="1011"/>
      <c r="Z20" s="1011"/>
      <c r="AA20" s="1011"/>
      <c r="AB20" s="1011"/>
      <c r="AC20" s="1011"/>
      <c r="AD20" s="1011"/>
      <c r="AE20" s="1012"/>
      <c r="AF20" s="1007"/>
      <c r="AG20" s="1008"/>
      <c r="AH20" s="1008"/>
      <c r="AI20" s="1008"/>
      <c r="AJ20" s="1009"/>
      <c r="AK20" s="1055"/>
      <c r="AL20" s="1056"/>
      <c r="AM20" s="1056"/>
      <c r="AN20" s="1056"/>
      <c r="AO20" s="1056"/>
      <c r="AP20" s="1056"/>
      <c r="AQ20" s="1056"/>
      <c r="AR20" s="1056"/>
      <c r="AS20" s="1056"/>
      <c r="AT20" s="1056"/>
      <c r="AU20" s="1057"/>
      <c r="AV20" s="1057"/>
      <c r="AW20" s="1057"/>
      <c r="AX20" s="1057"/>
      <c r="AY20" s="1058"/>
      <c r="AZ20" s="91"/>
      <c r="BA20" s="91"/>
      <c r="BB20" s="91"/>
      <c r="BC20" s="91"/>
      <c r="BD20" s="91"/>
      <c r="BE20" s="92"/>
      <c r="BF20" s="92"/>
      <c r="BG20" s="92"/>
      <c r="BH20" s="92"/>
      <c r="BI20" s="92"/>
      <c r="BJ20" s="92"/>
      <c r="BK20" s="92"/>
      <c r="BL20" s="92"/>
      <c r="BM20" s="92"/>
      <c r="BN20" s="92"/>
      <c r="BO20" s="92"/>
      <c r="BP20" s="92"/>
      <c r="BQ20" s="98">
        <v>14</v>
      </c>
      <c r="BR20" s="99"/>
      <c r="BS20" s="964"/>
      <c r="BT20" s="965"/>
      <c r="BU20" s="965"/>
      <c r="BV20" s="965"/>
      <c r="BW20" s="965"/>
      <c r="BX20" s="965"/>
      <c r="BY20" s="965"/>
      <c r="BZ20" s="965"/>
      <c r="CA20" s="965"/>
      <c r="CB20" s="965"/>
      <c r="CC20" s="965"/>
      <c r="CD20" s="965"/>
      <c r="CE20" s="965"/>
      <c r="CF20" s="965"/>
      <c r="CG20" s="986"/>
      <c r="CH20" s="961"/>
      <c r="CI20" s="962"/>
      <c r="CJ20" s="962"/>
      <c r="CK20" s="962"/>
      <c r="CL20" s="963"/>
      <c r="CM20" s="961"/>
      <c r="CN20" s="962"/>
      <c r="CO20" s="962"/>
      <c r="CP20" s="962"/>
      <c r="CQ20" s="963"/>
      <c r="CR20" s="961"/>
      <c r="CS20" s="962"/>
      <c r="CT20" s="962"/>
      <c r="CU20" s="962"/>
      <c r="CV20" s="963"/>
      <c r="CW20" s="961"/>
      <c r="CX20" s="962"/>
      <c r="CY20" s="962"/>
      <c r="CZ20" s="962"/>
      <c r="DA20" s="963"/>
      <c r="DB20" s="961"/>
      <c r="DC20" s="962"/>
      <c r="DD20" s="962"/>
      <c r="DE20" s="962"/>
      <c r="DF20" s="963"/>
      <c r="DG20" s="961"/>
      <c r="DH20" s="962"/>
      <c r="DI20" s="962"/>
      <c r="DJ20" s="962"/>
      <c r="DK20" s="963"/>
      <c r="DL20" s="961"/>
      <c r="DM20" s="962"/>
      <c r="DN20" s="962"/>
      <c r="DO20" s="962"/>
      <c r="DP20" s="963"/>
      <c r="DQ20" s="961"/>
      <c r="DR20" s="962"/>
      <c r="DS20" s="962"/>
      <c r="DT20" s="962"/>
      <c r="DU20" s="963"/>
      <c r="DV20" s="964"/>
      <c r="DW20" s="965"/>
      <c r="DX20" s="965"/>
      <c r="DY20" s="965"/>
      <c r="DZ20" s="966"/>
      <c r="EA20" s="94"/>
    </row>
    <row r="21" spans="1:131" s="95" customFormat="1" ht="26.25" customHeight="1" thickBot="1" x14ac:dyDescent="0.2">
      <c r="A21" s="98">
        <v>15</v>
      </c>
      <c r="B21" s="1002"/>
      <c r="C21" s="1003"/>
      <c r="D21" s="1003"/>
      <c r="E21" s="1003"/>
      <c r="F21" s="1003"/>
      <c r="G21" s="1003"/>
      <c r="H21" s="1003"/>
      <c r="I21" s="1003"/>
      <c r="J21" s="1003"/>
      <c r="K21" s="1003"/>
      <c r="L21" s="1003"/>
      <c r="M21" s="1003"/>
      <c r="N21" s="1003"/>
      <c r="O21" s="1003"/>
      <c r="P21" s="1004"/>
      <c r="Q21" s="1010"/>
      <c r="R21" s="1011"/>
      <c r="S21" s="1011"/>
      <c r="T21" s="1011"/>
      <c r="U21" s="1011"/>
      <c r="V21" s="1011"/>
      <c r="W21" s="1011"/>
      <c r="X21" s="1011"/>
      <c r="Y21" s="1011"/>
      <c r="Z21" s="1011"/>
      <c r="AA21" s="1011"/>
      <c r="AB21" s="1011"/>
      <c r="AC21" s="1011"/>
      <c r="AD21" s="1011"/>
      <c r="AE21" s="1012"/>
      <c r="AF21" s="1007"/>
      <c r="AG21" s="1008"/>
      <c r="AH21" s="1008"/>
      <c r="AI21" s="1008"/>
      <c r="AJ21" s="1009"/>
      <c r="AK21" s="1055"/>
      <c r="AL21" s="1056"/>
      <c r="AM21" s="1056"/>
      <c r="AN21" s="1056"/>
      <c r="AO21" s="1056"/>
      <c r="AP21" s="1056"/>
      <c r="AQ21" s="1056"/>
      <c r="AR21" s="1056"/>
      <c r="AS21" s="1056"/>
      <c r="AT21" s="1056"/>
      <c r="AU21" s="1057"/>
      <c r="AV21" s="1057"/>
      <c r="AW21" s="1057"/>
      <c r="AX21" s="1057"/>
      <c r="AY21" s="1058"/>
      <c r="AZ21" s="91"/>
      <c r="BA21" s="91"/>
      <c r="BB21" s="91"/>
      <c r="BC21" s="91"/>
      <c r="BD21" s="91"/>
      <c r="BE21" s="92"/>
      <c r="BF21" s="92"/>
      <c r="BG21" s="92"/>
      <c r="BH21" s="92"/>
      <c r="BI21" s="92"/>
      <c r="BJ21" s="92"/>
      <c r="BK21" s="92"/>
      <c r="BL21" s="92"/>
      <c r="BM21" s="92"/>
      <c r="BN21" s="92"/>
      <c r="BO21" s="92"/>
      <c r="BP21" s="92"/>
      <c r="BQ21" s="98">
        <v>15</v>
      </c>
      <c r="BR21" s="99"/>
      <c r="BS21" s="964"/>
      <c r="BT21" s="965"/>
      <c r="BU21" s="965"/>
      <c r="BV21" s="965"/>
      <c r="BW21" s="965"/>
      <c r="BX21" s="965"/>
      <c r="BY21" s="965"/>
      <c r="BZ21" s="965"/>
      <c r="CA21" s="965"/>
      <c r="CB21" s="965"/>
      <c r="CC21" s="965"/>
      <c r="CD21" s="965"/>
      <c r="CE21" s="965"/>
      <c r="CF21" s="965"/>
      <c r="CG21" s="986"/>
      <c r="CH21" s="961"/>
      <c r="CI21" s="962"/>
      <c r="CJ21" s="962"/>
      <c r="CK21" s="962"/>
      <c r="CL21" s="963"/>
      <c r="CM21" s="961"/>
      <c r="CN21" s="962"/>
      <c r="CO21" s="962"/>
      <c r="CP21" s="962"/>
      <c r="CQ21" s="963"/>
      <c r="CR21" s="961"/>
      <c r="CS21" s="962"/>
      <c r="CT21" s="962"/>
      <c r="CU21" s="962"/>
      <c r="CV21" s="963"/>
      <c r="CW21" s="961"/>
      <c r="CX21" s="962"/>
      <c r="CY21" s="962"/>
      <c r="CZ21" s="962"/>
      <c r="DA21" s="963"/>
      <c r="DB21" s="961"/>
      <c r="DC21" s="962"/>
      <c r="DD21" s="962"/>
      <c r="DE21" s="962"/>
      <c r="DF21" s="963"/>
      <c r="DG21" s="961"/>
      <c r="DH21" s="962"/>
      <c r="DI21" s="962"/>
      <c r="DJ21" s="962"/>
      <c r="DK21" s="963"/>
      <c r="DL21" s="961"/>
      <c r="DM21" s="962"/>
      <c r="DN21" s="962"/>
      <c r="DO21" s="962"/>
      <c r="DP21" s="963"/>
      <c r="DQ21" s="961"/>
      <c r="DR21" s="962"/>
      <c r="DS21" s="962"/>
      <c r="DT21" s="962"/>
      <c r="DU21" s="963"/>
      <c r="DV21" s="964"/>
      <c r="DW21" s="965"/>
      <c r="DX21" s="965"/>
      <c r="DY21" s="965"/>
      <c r="DZ21" s="966"/>
      <c r="EA21" s="94"/>
    </row>
    <row r="22" spans="1:131" s="95" customFormat="1" ht="26.25" customHeight="1" x14ac:dyDescent="0.15">
      <c r="A22" s="98">
        <v>16</v>
      </c>
      <c r="B22" s="1002"/>
      <c r="C22" s="1003"/>
      <c r="D22" s="1003"/>
      <c r="E22" s="1003"/>
      <c r="F22" s="1003"/>
      <c r="G22" s="1003"/>
      <c r="H22" s="1003"/>
      <c r="I22" s="1003"/>
      <c r="J22" s="1003"/>
      <c r="K22" s="1003"/>
      <c r="L22" s="1003"/>
      <c r="M22" s="1003"/>
      <c r="N22" s="1003"/>
      <c r="O22" s="1003"/>
      <c r="P22" s="1004"/>
      <c r="Q22" s="1048"/>
      <c r="R22" s="1049"/>
      <c r="S22" s="1049"/>
      <c r="T22" s="1049"/>
      <c r="U22" s="1049"/>
      <c r="V22" s="1049"/>
      <c r="W22" s="1049"/>
      <c r="X22" s="1049"/>
      <c r="Y22" s="1049"/>
      <c r="Z22" s="1049"/>
      <c r="AA22" s="1049"/>
      <c r="AB22" s="1049"/>
      <c r="AC22" s="1049"/>
      <c r="AD22" s="1049"/>
      <c r="AE22" s="1050"/>
      <c r="AF22" s="1007"/>
      <c r="AG22" s="1008"/>
      <c r="AH22" s="1008"/>
      <c r="AI22" s="1008"/>
      <c r="AJ22" s="1009"/>
      <c r="AK22" s="1051"/>
      <c r="AL22" s="1052"/>
      <c r="AM22" s="1052"/>
      <c r="AN22" s="1052"/>
      <c r="AO22" s="1052"/>
      <c r="AP22" s="1052"/>
      <c r="AQ22" s="1052"/>
      <c r="AR22" s="1052"/>
      <c r="AS22" s="1052"/>
      <c r="AT22" s="1052"/>
      <c r="AU22" s="1053"/>
      <c r="AV22" s="1053"/>
      <c r="AW22" s="1053"/>
      <c r="AX22" s="1053"/>
      <c r="AY22" s="1054"/>
      <c r="AZ22" s="1000" t="s">
        <v>324</v>
      </c>
      <c r="BA22" s="1000"/>
      <c r="BB22" s="1000"/>
      <c r="BC22" s="1000"/>
      <c r="BD22" s="1001"/>
      <c r="BE22" s="92"/>
      <c r="BF22" s="92"/>
      <c r="BG22" s="92"/>
      <c r="BH22" s="92"/>
      <c r="BI22" s="92"/>
      <c r="BJ22" s="92"/>
      <c r="BK22" s="92"/>
      <c r="BL22" s="92"/>
      <c r="BM22" s="92"/>
      <c r="BN22" s="92"/>
      <c r="BO22" s="92"/>
      <c r="BP22" s="92"/>
      <c r="BQ22" s="98">
        <v>16</v>
      </c>
      <c r="BR22" s="99"/>
      <c r="BS22" s="964"/>
      <c r="BT22" s="965"/>
      <c r="BU22" s="965"/>
      <c r="BV22" s="965"/>
      <c r="BW22" s="965"/>
      <c r="BX22" s="965"/>
      <c r="BY22" s="965"/>
      <c r="BZ22" s="965"/>
      <c r="CA22" s="965"/>
      <c r="CB22" s="965"/>
      <c r="CC22" s="965"/>
      <c r="CD22" s="965"/>
      <c r="CE22" s="965"/>
      <c r="CF22" s="965"/>
      <c r="CG22" s="986"/>
      <c r="CH22" s="961"/>
      <c r="CI22" s="962"/>
      <c r="CJ22" s="962"/>
      <c r="CK22" s="962"/>
      <c r="CL22" s="963"/>
      <c r="CM22" s="961"/>
      <c r="CN22" s="962"/>
      <c r="CO22" s="962"/>
      <c r="CP22" s="962"/>
      <c r="CQ22" s="963"/>
      <c r="CR22" s="961"/>
      <c r="CS22" s="962"/>
      <c r="CT22" s="962"/>
      <c r="CU22" s="962"/>
      <c r="CV22" s="963"/>
      <c r="CW22" s="961"/>
      <c r="CX22" s="962"/>
      <c r="CY22" s="962"/>
      <c r="CZ22" s="962"/>
      <c r="DA22" s="963"/>
      <c r="DB22" s="961"/>
      <c r="DC22" s="962"/>
      <c r="DD22" s="962"/>
      <c r="DE22" s="962"/>
      <c r="DF22" s="963"/>
      <c r="DG22" s="961"/>
      <c r="DH22" s="962"/>
      <c r="DI22" s="962"/>
      <c r="DJ22" s="962"/>
      <c r="DK22" s="963"/>
      <c r="DL22" s="961"/>
      <c r="DM22" s="962"/>
      <c r="DN22" s="962"/>
      <c r="DO22" s="962"/>
      <c r="DP22" s="963"/>
      <c r="DQ22" s="961"/>
      <c r="DR22" s="962"/>
      <c r="DS22" s="962"/>
      <c r="DT22" s="962"/>
      <c r="DU22" s="963"/>
      <c r="DV22" s="964"/>
      <c r="DW22" s="965"/>
      <c r="DX22" s="965"/>
      <c r="DY22" s="965"/>
      <c r="DZ22" s="966"/>
      <c r="EA22" s="94"/>
    </row>
    <row r="23" spans="1:131" s="95" customFormat="1" ht="26.25" customHeight="1" thickBot="1" x14ac:dyDescent="0.2">
      <c r="A23" s="100" t="s">
        <v>325</v>
      </c>
      <c r="B23" s="912" t="s">
        <v>326</v>
      </c>
      <c r="C23" s="913"/>
      <c r="D23" s="913"/>
      <c r="E23" s="913"/>
      <c r="F23" s="913"/>
      <c r="G23" s="913"/>
      <c r="H23" s="913"/>
      <c r="I23" s="913"/>
      <c r="J23" s="913"/>
      <c r="K23" s="913"/>
      <c r="L23" s="913"/>
      <c r="M23" s="913"/>
      <c r="N23" s="913"/>
      <c r="O23" s="913"/>
      <c r="P23" s="923"/>
      <c r="Q23" s="1042">
        <v>15479</v>
      </c>
      <c r="R23" s="1036"/>
      <c r="S23" s="1036"/>
      <c r="T23" s="1036"/>
      <c r="U23" s="1036"/>
      <c r="V23" s="1036">
        <v>15219</v>
      </c>
      <c r="W23" s="1036"/>
      <c r="X23" s="1036"/>
      <c r="Y23" s="1036"/>
      <c r="Z23" s="1036"/>
      <c r="AA23" s="1036">
        <v>261</v>
      </c>
      <c r="AB23" s="1036"/>
      <c r="AC23" s="1036"/>
      <c r="AD23" s="1036"/>
      <c r="AE23" s="1043"/>
      <c r="AF23" s="1044">
        <v>253</v>
      </c>
      <c r="AG23" s="1036"/>
      <c r="AH23" s="1036"/>
      <c r="AI23" s="1036"/>
      <c r="AJ23" s="1045"/>
      <c r="AK23" s="1046"/>
      <c r="AL23" s="1047"/>
      <c r="AM23" s="1047"/>
      <c r="AN23" s="1047"/>
      <c r="AO23" s="1047"/>
      <c r="AP23" s="1036">
        <v>10814</v>
      </c>
      <c r="AQ23" s="1036"/>
      <c r="AR23" s="1036"/>
      <c r="AS23" s="1036"/>
      <c r="AT23" s="1036"/>
      <c r="AU23" s="1037"/>
      <c r="AV23" s="1037"/>
      <c r="AW23" s="1037"/>
      <c r="AX23" s="1037"/>
      <c r="AY23" s="1038"/>
      <c r="AZ23" s="1039" t="s">
        <v>63</v>
      </c>
      <c r="BA23" s="1040"/>
      <c r="BB23" s="1040"/>
      <c r="BC23" s="1040"/>
      <c r="BD23" s="1041"/>
      <c r="BE23" s="92"/>
      <c r="BF23" s="92"/>
      <c r="BG23" s="92"/>
      <c r="BH23" s="92"/>
      <c r="BI23" s="92"/>
      <c r="BJ23" s="92"/>
      <c r="BK23" s="92"/>
      <c r="BL23" s="92"/>
      <c r="BM23" s="92"/>
      <c r="BN23" s="92"/>
      <c r="BO23" s="92"/>
      <c r="BP23" s="92"/>
      <c r="BQ23" s="98">
        <v>17</v>
      </c>
      <c r="BR23" s="99"/>
      <c r="BS23" s="964"/>
      <c r="BT23" s="965"/>
      <c r="BU23" s="965"/>
      <c r="BV23" s="965"/>
      <c r="BW23" s="965"/>
      <c r="BX23" s="965"/>
      <c r="BY23" s="965"/>
      <c r="BZ23" s="965"/>
      <c r="CA23" s="965"/>
      <c r="CB23" s="965"/>
      <c r="CC23" s="965"/>
      <c r="CD23" s="965"/>
      <c r="CE23" s="965"/>
      <c r="CF23" s="965"/>
      <c r="CG23" s="986"/>
      <c r="CH23" s="961"/>
      <c r="CI23" s="962"/>
      <c r="CJ23" s="962"/>
      <c r="CK23" s="962"/>
      <c r="CL23" s="963"/>
      <c r="CM23" s="961"/>
      <c r="CN23" s="962"/>
      <c r="CO23" s="962"/>
      <c r="CP23" s="962"/>
      <c r="CQ23" s="963"/>
      <c r="CR23" s="961"/>
      <c r="CS23" s="962"/>
      <c r="CT23" s="962"/>
      <c r="CU23" s="962"/>
      <c r="CV23" s="963"/>
      <c r="CW23" s="961"/>
      <c r="CX23" s="962"/>
      <c r="CY23" s="962"/>
      <c r="CZ23" s="962"/>
      <c r="DA23" s="963"/>
      <c r="DB23" s="961"/>
      <c r="DC23" s="962"/>
      <c r="DD23" s="962"/>
      <c r="DE23" s="962"/>
      <c r="DF23" s="963"/>
      <c r="DG23" s="961"/>
      <c r="DH23" s="962"/>
      <c r="DI23" s="962"/>
      <c r="DJ23" s="962"/>
      <c r="DK23" s="963"/>
      <c r="DL23" s="961"/>
      <c r="DM23" s="962"/>
      <c r="DN23" s="962"/>
      <c r="DO23" s="962"/>
      <c r="DP23" s="963"/>
      <c r="DQ23" s="961"/>
      <c r="DR23" s="962"/>
      <c r="DS23" s="962"/>
      <c r="DT23" s="962"/>
      <c r="DU23" s="963"/>
      <c r="DV23" s="964"/>
      <c r="DW23" s="965"/>
      <c r="DX23" s="965"/>
      <c r="DY23" s="965"/>
      <c r="DZ23" s="966"/>
      <c r="EA23" s="94"/>
    </row>
    <row r="24" spans="1:131" s="95" customFormat="1" ht="26.25" customHeight="1" x14ac:dyDescent="0.15">
      <c r="A24" s="1035" t="s">
        <v>327</v>
      </c>
      <c r="B24" s="1035"/>
      <c r="C24" s="1035"/>
      <c r="D24" s="1035"/>
      <c r="E24" s="1035"/>
      <c r="F24" s="1035"/>
      <c r="G24" s="1035"/>
      <c r="H24" s="1035"/>
      <c r="I24" s="1035"/>
      <c r="J24" s="1035"/>
      <c r="K24" s="1035"/>
      <c r="L24" s="1035"/>
      <c r="M24" s="1035"/>
      <c r="N24" s="1035"/>
      <c r="O24" s="1035"/>
      <c r="P24" s="1035"/>
      <c r="Q24" s="1035"/>
      <c r="R24" s="1035"/>
      <c r="S24" s="1035"/>
      <c r="T24" s="1035"/>
      <c r="U24" s="1035"/>
      <c r="V24" s="1035"/>
      <c r="W24" s="1035"/>
      <c r="X24" s="1035"/>
      <c r="Y24" s="1035"/>
      <c r="Z24" s="1035"/>
      <c r="AA24" s="1035"/>
      <c r="AB24" s="1035"/>
      <c r="AC24" s="1035"/>
      <c r="AD24" s="1035"/>
      <c r="AE24" s="1035"/>
      <c r="AF24" s="1035"/>
      <c r="AG24" s="1035"/>
      <c r="AH24" s="1035"/>
      <c r="AI24" s="1035"/>
      <c r="AJ24" s="1035"/>
      <c r="AK24" s="1035"/>
      <c r="AL24" s="1035"/>
      <c r="AM24" s="1035"/>
      <c r="AN24" s="1035"/>
      <c r="AO24" s="1035"/>
      <c r="AP24" s="1035"/>
      <c r="AQ24" s="1035"/>
      <c r="AR24" s="1035"/>
      <c r="AS24" s="1035"/>
      <c r="AT24" s="1035"/>
      <c r="AU24" s="1035"/>
      <c r="AV24" s="1035"/>
      <c r="AW24" s="1035"/>
      <c r="AX24" s="1035"/>
      <c r="AY24" s="1035"/>
      <c r="AZ24" s="91"/>
      <c r="BA24" s="91"/>
      <c r="BB24" s="91"/>
      <c r="BC24" s="91"/>
      <c r="BD24" s="91"/>
      <c r="BE24" s="92"/>
      <c r="BF24" s="92"/>
      <c r="BG24" s="92"/>
      <c r="BH24" s="92"/>
      <c r="BI24" s="92"/>
      <c r="BJ24" s="92"/>
      <c r="BK24" s="92"/>
      <c r="BL24" s="92"/>
      <c r="BM24" s="92"/>
      <c r="BN24" s="92"/>
      <c r="BO24" s="92"/>
      <c r="BP24" s="92"/>
      <c r="BQ24" s="98">
        <v>18</v>
      </c>
      <c r="BR24" s="99"/>
      <c r="BS24" s="964"/>
      <c r="BT24" s="965"/>
      <c r="BU24" s="965"/>
      <c r="BV24" s="965"/>
      <c r="BW24" s="965"/>
      <c r="BX24" s="965"/>
      <c r="BY24" s="965"/>
      <c r="BZ24" s="965"/>
      <c r="CA24" s="965"/>
      <c r="CB24" s="965"/>
      <c r="CC24" s="965"/>
      <c r="CD24" s="965"/>
      <c r="CE24" s="965"/>
      <c r="CF24" s="965"/>
      <c r="CG24" s="986"/>
      <c r="CH24" s="961"/>
      <c r="CI24" s="962"/>
      <c r="CJ24" s="962"/>
      <c r="CK24" s="962"/>
      <c r="CL24" s="963"/>
      <c r="CM24" s="961"/>
      <c r="CN24" s="962"/>
      <c r="CO24" s="962"/>
      <c r="CP24" s="962"/>
      <c r="CQ24" s="963"/>
      <c r="CR24" s="961"/>
      <c r="CS24" s="962"/>
      <c r="CT24" s="962"/>
      <c r="CU24" s="962"/>
      <c r="CV24" s="963"/>
      <c r="CW24" s="961"/>
      <c r="CX24" s="962"/>
      <c r="CY24" s="962"/>
      <c r="CZ24" s="962"/>
      <c r="DA24" s="963"/>
      <c r="DB24" s="961"/>
      <c r="DC24" s="962"/>
      <c r="DD24" s="962"/>
      <c r="DE24" s="962"/>
      <c r="DF24" s="963"/>
      <c r="DG24" s="961"/>
      <c r="DH24" s="962"/>
      <c r="DI24" s="962"/>
      <c r="DJ24" s="962"/>
      <c r="DK24" s="963"/>
      <c r="DL24" s="961"/>
      <c r="DM24" s="962"/>
      <c r="DN24" s="962"/>
      <c r="DO24" s="962"/>
      <c r="DP24" s="963"/>
      <c r="DQ24" s="961"/>
      <c r="DR24" s="962"/>
      <c r="DS24" s="962"/>
      <c r="DT24" s="962"/>
      <c r="DU24" s="963"/>
      <c r="DV24" s="964"/>
      <c r="DW24" s="965"/>
      <c r="DX24" s="965"/>
      <c r="DY24" s="965"/>
      <c r="DZ24" s="966"/>
      <c r="EA24" s="94"/>
    </row>
    <row r="25" spans="1:131" ht="26.25" customHeight="1" thickBot="1" x14ac:dyDescent="0.2">
      <c r="A25" s="1034" t="s">
        <v>328</v>
      </c>
      <c r="B25" s="1034"/>
      <c r="C25" s="1034"/>
      <c r="D25" s="1034"/>
      <c r="E25" s="1034"/>
      <c r="F25" s="1034"/>
      <c r="G25" s="1034"/>
      <c r="H25" s="1034"/>
      <c r="I25" s="1034"/>
      <c r="J25" s="1034"/>
      <c r="K25" s="1034"/>
      <c r="L25" s="1034"/>
      <c r="M25" s="1034"/>
      <c r="N25" s="1034"/>
      <c r="O25" s="1034"/>
      <c r="P25" s="1034"/>
      <c r="Q25" s="1034"/>
      <c r="R25" s="1034"/>
      <c r="S25" s="1034"/>
      <c r="T25" s="1034"/>
      <c r="U25" s="1034"/>
      <c r="V25" s="1034"/>
      <c r="W25" s="1034"/>
      <c r="X25" s="1034"/>
      <c r="Y25" s="1034"/>
      <c r="Z25" s="1034"/>
      <c r="AA25" s="1034"/>
      <c r="AB25" s="1034"/>
      <c r="AC25" s="1034"/>
      <c r="AD25" s="1034"/>
      <c r="AE25" s="1034"/>
      <c r="AF25" s="1034"/>
      <c r="AG25" s="1034"/>
      <c r="AH25" s="1034"/>
      <c r="AI25" s="1034"/>
      <c r="AJ25" s="1034"/>
      <c r="AK25" s="1034"/>
      <c r="AL25" s="1034"/>
      <c r="AM25" s="1034"/>
      <c r="AN25" s="1034"/>
      <c r="AO25" s="1034"/>
      <c r="AP25" s="1034"/>
      <c r="AQ25" s="1034"/>
      <c r="AR25" s="1034"/>
      <c r="AS25" s="1034"/>
      <c r="AT25" s="1034"/>
      <c r="AU25" s="1034"/>
      <c r="AV25" s="1034"/>
      <c r="AW25" s="1034"/>
      <c r="AX25" s="1034"/>
      <c r="AY25" s="1034"/>
      <c r="AZ25" s="1034"/>
      <c r="BA25" s="1034"/>
      <c r="BB25" s="1034"/>
      <c r="BC25" s="1034"/>
      <c r="BD25" s="1034"/>
      <c r="BE25" s="1034"/>
      <c r="BF25" s="1034"/>
      <c r="BG25" s="1034"/>
      <c r="BH25" s="1034"/>
      <c r="BI25" s="1034"/>
      <c r="BJ25" s="91"/>
      <c r="BK25" s="91"/>
      <c r="BL25" s="91"/>
      <c r="BM25" s="91"/>
      <c r="BN25" s="91"/>
      <c r="BO25" s="101"/>
      <c r="BP25" s="101"/>
      <c r="BQ25" s="98">
        <v>19</v>
      </c>
      <c r="BR25" s="99"/>
      <c r="BS25" s="964"/>
      <c r="BT25" s="965"/>
      <c r="BU25" s="965"/>
      <c r="BV25" s="965"/>
      <c r="BW25" s="965"/>
      <c r="BX25" s="965"/>
      <c r="BY25" s="965"/>
      <c r="BZ25" s="965"/>
      <c r="CA25" s="965"/>
      <c r="CB25" s="965"/>
      <c r="CC25" s="965"/>
      <c r="CD25" s="965"/>
      <c r="CE25" s="965"/>
      <c r="CF25" s="965"/>
      <c r="CG25" s="986"/>
      <c r="CH25" s="961"/>
      <c r="CI25" s="962"/>
      <c r="CJ25" s="962"/>
      <c r="CK25" s="962"/>
      <c r="CL25" s="963"/>
      <c r="CM25" s="961"/>
      <c r="CN25" s="962"/>
      <c r="CO25" s="962"/>
      <c r="CP25" s="962"/>
      <c r="CQ25" s="963"/>
      <c r="CR25" s="961"/>
      <c r="CS25" s="962"/>
      <c r="CT25" s="962"/>
      <c r="CU25" s="962"/>
      <c r="CV25" s="963"/>
      <c r="CW25" s="961"/>
      <c r="CX25" s="962"/>
      <c r="CY25" s="962"/>
      <c r="CZ25" s="962"/>
      <c r="DA25" s="963"/>
      <c r="DB25" s="961"/>
      <c r="DC25" s="962"/>
      <c r="DD25" s="962"/>
      <c r="DE25" s="962"/>
      <c r="DF25" s="963"/>
      <c r="DG25" s="961"/>
      <c r="DH25" s="962"/>
      <c r="DI25" s="962"/>
      <c r="DJ25" s="962"/>
      <c r="DK25" s="963"/>
      <c r="DL25" s="961"/>
      <c r="DM25" s="962"/>
      <c r="DN25" s="962"/>
      <c r="DO25" s="962"/>
      <c r="DP25" s="963"/>
      <c r="DQ25" s="961"/>
      <c r="DR25" s="962"/>
      <c r="DS25" s="962"/>
      <c r="DT25" s="962"/>
      <c r="DU25" s="963"/>
      <c r="DV25" s="964"/>
      <c r="DW25" s="965"/>
      <c r="DX25" s="965"/>
      <c r="DY25" s="965"/>
      <c r="DZ25" s="966"/>
      <c r="EA25" s="89"/>
    </row>
    <row r="26" spans="1:131" ht="26.25" customHeight="1" x14ac:dyDescent="0.15">
      <c r="A26" s="967" t="s">
        <v>303</v>
      </c>
      <c r="B26" s="968"/>
      <c r="C26" s="968"/>
      <c r="D26" s="968"/>
      <c r="E26" s="968"/>
      <c r="F26" s="968"/>
      <c r="G26" s="968"/>
      <c r="H26" s="968"/>
      <c r="I26" s="968"/>
      <c r="J26" s="968"/>
      <c r="K26" s="968"/>
      <c r="L26" s="968"/>
      <c r="M26" s="968"/>
      <c r="N26" s="968"/>
      <c r="O26" s="968"/>
      <c r="P26" s="969"/>
      <c r="Q26" s="973" t="s">
        <v>329</v>
      </c>
      <c r="R26" s="974"/>
      <c r="S26" s="974"/>
      <c r="T26" s="974"/>
      <c r="U26" s="975"/>
      <c r="V26" s="973" t="s">
        <v>330</v>
      </c>
      <c r="W26" s="974"/>
      <c r="X26" s="974"/>
      <c r="Y26" s="974"/>
      <c r="Z26" s="975"/>
      <c r="AA26" s="973" t="s">
        <v>331</v>
      </c>
      <c r="AB26" s="974"/>
      <c r="AC26" s="974"/>
      <c r="AD26" s="974"/>
      <c r="AE26" s="974"/>
      <c r="AF26" s="1030" t="s">
        <v>332</v>
      </c>
      <c r="AG26" s="980"/>
      <c r="AH26" s="980"/>
      <c r="AI26" s="980"/>
      <c r="AJ26" s="1031"/>
      <c r="AK26" s="974" t="s">
        <v>333</v>
      </c>
      <c r="AL26" s="974"/>
      <c r="AM26" s="974"/>
      <c r="AN26" s="974"/>
      <c r="AO26" s="975"/>
      <c r="AP26" s="973" t="s">
        <v>334</v>
      </c>
      <c r="AQ26" s="974"/>
      <c r="AR26" s="974"/>
      <c r="AS26" s="974"/>
      <c r="AT26" s="975"/>
      <c r="AU26" s="973" t="s">
        <v>335</v>
      </c>
      <c r="AV26" s="974"/>
      <c r="AW26" s="974"/>
      <c r="AX26" s="974"/>
      <c r="AY26" s="975"/>
      <c r="AZ26" s="973" t="s">
        <v>336</v>
      </c>
      <c r="BA26" s="974"/>
      <c r="BB26" s="974"/>
      <c r="BC26" s="974"/>
      <c r="BD26" s="975"/>
      <c r="BE26" s="973" t="s">
        <v>310</v>
      </c>
      <c r="BF26" s="974"/>
      <c r="BG26" s="974"/>
      <c r="BH26" s="974"/>
      <c r="BI26" s="987"/>
      <c r="BJ26" s="91"/>
      <c r="BK26" s="91"/>
      <c r="BL26" s="91"/>
      <c r="BM26" s="91"/>
      <c r="BN26" s="91"/>
      <c r="BO26" s="101"/>
      <c r="BP26" s="101"/>
      <c r="BQ26" s="98">
        <v>20</v>
      </c>
      <c r="BR26" s="99"/>
      <c r="BS26" s="964"/>
      <c r="BT26" s="965"/>
      <c r="BU26" s="965"/>
      <c r="BV26" s="965"/>
      <c r="BW26" s="965"/>
      <c r="BX26" s="965"/>
      <c r="BY26" s="965"/>
      <c r="BZ26" s="965"/>
      <c r="CA26" s="965"/>
      <c r="CB26" s="965"/>
      <c r="CC26" s="965"/>
      <c r="CD26" s="965"/>
      <c r="CE26" s="965"/>
      <c r="CF26" s="965"/>
      <c r="CG26" s="986"/>
      <c r="CH26" s="961"/>
      <c r="CI26" s="962"/>
      <c r="CJ26" s="962"/>
      <c r="CK26" s="962"/>
      <c r="CL26" s="963"/>
      <c r="CM26" s="961"/>
      <c r="CN26" s="962"/>
      <c r="CO26" s="962"/>
      <c r="CP26" s="962"/>
      <c r="CQ26" s="963"/>
      <c r="CR26" s="961"/>
      <c r="CS26" s="962"/>
      <c r="CT26" s="962"/>
      <c r="CU26" s="962"/>
      <c r="CV26" s="963"/>
      <c r="CW26" s="961"/>
      <c r="CX26" s="962"/>
      <c r="CY26" s="962"/>
      <c r="CZ26" s="962"/>
      <c r="DA26" s="963"/>
      <c r="DB26" s="961"/>
      <c r="DC26" s="962"/>
      <c r="DD26" s="962"/>
      <c r="DE26" s="962"/>
      <c r="DF26" s="963"/>
      <c r="DG26" s="961"/>
      <c r="DH26" s="962"/>
      <c r="DI26" s="962"/>
      <c r="DJ26" s="962"/>
      <c r="DK26" s="963"/>
      <c r="DL26" s="961"/>
      <c r="DM26" s="962"/>
      <c r="DN26" s="962"/>
      <c r="DO26" s="962"/>
      <c r="DP26" s="963"/>
      <c r="DQ26" s="961"/>
      <c r="DR26" s="962"/>
      <c r="DS26" s="962"/>
      <c r="DT26" s="962"/>
      <c r="DU26" s="963"/>
      <c r="DV26" s="964"/>
      <c r="DW26" s="965"/>
      <c r="DX26" s="965"/>
      <c r="DY26" s="965"/>
      <c r="DZ26" s="966"/>
      <c r="EA26" s="89"/>
    </row>
    <row r="27" spans="1:131" ht="26.25" customHeight="1" thickBot="1" x14ac:dyDescent="0.2">
      <c r="A27" s="970"/>
      <c r="B27" s="971"/>
      <c r="C27" s="971"/>
      <c r="D27" s="971"/>
      <c r="E27" s="971"/>
      <c r="F27" s="971"/>
      <c r="G27" s="971"/>
      <c r="H27" s="971"/>
      <c r="I27" s="971"/>
      <c r="J27" s="971"/>
      <c r="K27" s="971"/>
      <c r="L27" s="971"/>
      <c r="M27" s="971"/>
      <c r="N27" s="971"/>
      <c r="O27" s="971"/>
      <c r="P27" s="972"/>
      <c r="Q27" s="976"/>
      <c r="R27" s="977"/>
      <c r="S27" s="977"/>
      <c r="T27" s="977"/>
      <c r="U27" s="978"/>
      <c r="V27" s="976"/>
      <c r="W27" s="977"/>
      <c r="X27" s="977"/>
      <c r="Y27" s="977"/>
      <c r="Z27" s="978"/>
      <c r="AA27" s="976"/>
      <c r="AB27" s="977"/>
      <c r="AC27" s="977"/>
      <c r="AD27" s="977"/>
      <c r="AE27" s="977"/>
      <c r="AF27" s="1032"/>
      <c r="AG27" s="983"/>
      <c r="AH27" s="983"/>
      <c r="AI27" s="983"/>
      <c r="AJ27" s="1033"/>
      <c r="AK27" s="977"/>
      <c r="AL27" s="977"/>
      <c r="AM27" s="977"/>
      <c r="AN27" s="977"/>
      <c r="AO27" s="978"/>
      <c r="AP27" s="976"/>
      <c r="AQ27" s="977"/>
      <c r="AR27" s="977"/>
      <c r="AS27" s="977"/>
      <c r="AT27" s="978"/>
      <c r="AU27" s="976"/>
      <c r="AV27" s="977"/>
      <c r="AW27" s="977"/>
      <c r="AX27" s="977"/>
      <c r="AY27" s="978"/>
      <c r="AZ27" s="976"/>
      <c r="BA27" s="977"/>
      <c r="BB27" s="977"/>
      <c r="BC27" s="977"/>
      <c r="BD27" s="978"/>
      <c r="BE27" s="976"/>
      <c r="BF27" s="977"/>
      <c r="BG27" s="977"/>
      <c r="BH27" s="977"/>
      <c r="BI27" s="988"/>
      <c r="BJ27" s="91"/>
      <c r="BK27" s="91"/>
      <c r="BL27" s="91"/>
      <c r="BM27" s="91"/>
      <c r="BN27" s="91"/>
      <c r="BO27" s="101"/>
      <c r="BP27" s="101"/>
      <c r="BQ27" s="98">
        <v>21</v>
      </c>
      <c r="BR27" s="99"/>
      <c r="BS27" s="964"/>
      <c r="BT27" s="965"/>
      <c r="BU27" s="965"/>
      <c r="BV27" s="965"/>
      <c r="BW27" s="965"/>
      <c r="BX27" s="965"/>
      <c r="BY27" s="965"/>
      <c r="BZ27" s="965"/>
      <c r="CA27" s="965"/>
      <c r="CB27" s="965"/>
      <c r="CC27" s="965"/>
      <c r="CD27" s="965"/>
      <c r="CE27" s="965"/>
      <c r="CF27" s="965"/>
      <c r="CG27" s="986"/>
      <c r="CH27" s="961"/>
      <c r="CI27" s="962"/>
      <c r="CJ27" s="962"/>
      <c r="CK27" s="962"/>
      <c r="CL27" s="963"/>
      <c r="CM27" s="961"/>
      <c r="CN27" s="962"/>
      <c r="CO27" s="962"/>
      <c r="CP27" s="962"/>
      <c r="CQ27" s="963"/>
      <c r="CR27" s="961"/>
      <c r="CS27" s="962"/>
      <c r="CT27" s="962"/>
      <c r="CU27" s="962"/>
      <c r="CV27" s="963"/>
      <c r="CW27" s="961"/>
      <c r="CX27" s="962"/>
      <c r="CY27" s="962"/>
      <c r="CZ27" s="962"/>
      <c r="DA27" s="963"/>
      <c r="DB27" s="961"/>
      <c r="DC27" s="962"/>
      <c r="DD27" s="962"/>
      <c r="DE27" s="962"/>
      <c r="DF27" s="963"/>
      <c r="DG27" s="961"/>
      <c r="DH27" s="962"/>
      <c r="DI27" s="962"/>
      <c r="DJ27" s="962"/>
      <c r="DK27" s="963"/>
      <c r="DL27" s="961"/>
      <c r="DM27" s="962"/>
      <c r="DN27" s="962"/>
      <c r="DO27" s="962"/>
      <c r="DP27" s="963"/>
      <c r="DQ27" s="961"/>
      <c r="DR27" s="962"/>
      <c r="DS27" s="962"/>
      <c r="DT27" s="962"/>
      <c r="DU27" s="963"/>
      <c r="DV27" s="964"/>
      <c r="DW27" s="965"/>
      <c r="DX27" s="965"/>
      <c r="DY27" s="965"/>
      <c r="DZ27" s="966"/>
      <c r="EA27" s="89"/>
    </row>
    <row r="28" spans="1:131" ht="26.25" customHeight="1" thickTop="1" x14ac:dyDescent="0.15">
      <c r="A28" s="102">
        <v>1</v>
      </c>
      <c r="B28" s="1022" t="s">
        <v>337</v>
      </c>
      <c r="C28" s="1023"/>
      <c r="D28" s="1023"/>
      <c r="E28" s="1023"/>
      <c r="F28" s="1023"/>
      <c r="G28" s="1023"/>
      <c r="H28" s="1023"/>
      <c r="I28" s="1023"/>
      <c r="J28" s="1023"/>
      <c r="K28" s="1023"/>
      <c r="L28" s="1023"/>
      <c r="M28" s="1023"/>
      <c r="N28" s="1023"/>
      <c r="O28" s="1023"/>
      <c r="P28" s="1024"/>
      <c r="Q28" s="1025">
        <v>3194</v>
      </c>
      <c r="R28" s="1026"/>
      <c r="S28" s="1026"/>
      <c r="T28" s="1026"/>
      <c r="U28" s="1026"/>
      <c r="V28" s="1026">
        <v>3193</v>
      </c>
      <c r="W28" s="1026"/>
      <c r="X28" s="1026"/>
      <c r="Y28" s="1026"/>
      <c r="Z28" s="1026"/>
      <c r="AA28" s="1026">
        <v>2</v>
      </c>
      <c r="AB28" s="1026"/>
      <c r="AC28" s="1026"/>
      <c r="AD28" s="1026"/>
      <c r="AE28" s="1027"/>
      <c r="AF28" s="1028">
        <v>2</v>
      </c>
      <c r="AG28" s="1026"/>
      <c r="AH28" s="1026"/>
      <c r="AI28" s="1026"/>
      <c r="AJ28" s="1029"/>
      <c r="AK28" s="1017">
        <v>248</v>
      </c>
      <c r="AL28" s="1018"/>
      <c r="AM28" s="1018"/>
      <c r="AN28" s="1018"/>
      <c r="AO28" s="1018"/>
      <c r="AP28" s="1018" t="s">
        <v>322</v>
      </c>
      <c r="AQ28" s="1018"/>
      <c r="AR28" s="1018"/>
      <c r="AS28" s="1018"/>
      <c r="AT28" s="1018"/>
      <c r="AU28" s="1018" t="s">
        <v>322</v>
      </c>
      <c r="AV28" s="1018"/>
      <c r="AW28" s="1018"/>
      <c r="AX28" s="1018"/>
      <c r="AY28" s="1018"/>
      <c r="AZ28" s="1019" t="s">
        <v>322</v>
      </c>
      <c r="BA28" s="1019"/>
      <c r="BB28" s="1019"/>
      <c r="BC28" s="1019"/>
      <c r="BD28" s="1019"/>
      <c r="BE28" s="1020"/>
      <c r="BF28" s="1020"/>
      <c r="BG28" s="1020"/>
      <c r="BH28" s="1020"/>
      <c r="BI28" s="1021"/>
      <c r="BJ28" s="91"/>
      <c r="BK28" s="91"/>
      <c r="BL28" s="91"/>
      <c r="BM28" s="91"/>
      <c r="BN28" s="91"/>
      <c r="BO28" s="101"/>
      <c r="BP28" s="101"/>
      <c r="BQ28" s="98">
        <v>22</v>
      </c>
      <c r="BR28" s="99"/>
      <c r="BS28" s="964"/>
      <c r="BT28" s="965"/>
      <c r="BU28" s="965"/>
      <c r="BV28" s="965"/>
      <c r="BW28" s="965"/>
      <c r="BX28" s="965"/>
      <c r="BY28" s="965"/>
      <c r="BZ28" s="965"/>
      <c r="CA28" s="965"/>
      <c r="CB28" s="965"/>
      <c r="CC28" s="965"/>
      <c r="CD28" s="965"/>
      <c r="CE28" s="965"/>
      <c r="CF28" s="965"/>
      <c r="CG28" s="986"/>
      <c r="CH28" s="961"/>
      <c r="CI28" s="962"/>
      <c r="CJ28" s="962"/>
      <c r="CK28" s="962"/>
      <c r="CL28" s="963"/>
      <c r="CM28" s="961"/>
      <c r="CN28" s="962"/>
      <c r="CO28" s="962"/>
      <c r="CP28" s="962"/>
      <c r="CQ28" s="963"/>
      <c r="CR28" s="961"/>
      <c r="CS28" s="962"/>
      <c r="CT28" s="962"/>
      <c r="CU28" s="962"/>
      <c r="CV28" s="963"/>
      <c r="CW28" s="961"/>
      <c r="CX28" s="962"/>
      <c r="CY28" s="962"/>
      <c r="CZ28" s="962"/>
      <c r="DA28" s="963"/>
      <c r="DB28" s="961"/>
      <c r="DC28" s="962"/>
      <c r="DD28" s="962"/>
      <c r="DE28" s="962"/>
      <c r="DF28" s="963"/>
      <c r="DG28" s="961"/>
      <c r="DH28" s="962"/>
      <c r="DI28" s="962"/>
      <c r="DJ28" s="962"/>
      <c r="DK28" s="963"/>
      <c r="DL28" s="961"/>
      <c r="DM28" s="962"/>
      <c r="DN28" s="962"/>
      <c r="DO28" s="962"/>
      <c r="DP28" s="963"/>
      <c r="DQ28" s="961"/>
      <c r="DR28" s="962"/>
      <c r="DS28" s="962"/>
      <c r="DT28" s="962"/>
      <c r="DU28" s="963"/>
      <c r="DV28" s="964"/>
      <c r="DW28" s="965"/>
      <c r="DX28" s="965"/>
      <c r="DY28" s="965"/>
      <c r="DZ28" s="966"/>
      <c r="EA28" s="89"/>
    </row>
    <row r="29" spans="1:131" ht="26.25" customHeight="1" x14ac:dyDescent="0.15">
      <c r="A29" s="102">
        <v>2</v>
      </c>
      <c r="B29" s="1002" t="s">
        <v>338</v>
      </c>
      <c r="C29" s="1003"/>
      <c r="D29" s="1003"/>
      <c r="E29" s="1003"/>
      <c r="F29" s="1003"/>
      <c r="G29" s="1003"/>
      <c r="H29" s="1003"/>
      <c r="I29" s="1003"/>
      <c r="J29" s="1003"/>
      <c r="K29" s="1003"/>
      <c r="L29" s="1003"/>
      <c r="M29" s="1003"/>
      <c r="N29" s="1003"/>
      <c r="O29" s="1003"/>
      <c r="P29" s="1004"/>
      <c r="Q29" s="1010">
        <v>548</v>
      </c>
      <c r="R29" s="1011"/>
      <c r="S29" s="1011"/>
      <c r="T29" s="1011"/>
      <c r="U29" s="1011"/>
      <c r="V29" s="1011">
        <v>539</v>
      </c>
      <c r="W29" s="1011"/>
      <c r="X29" s="1011"/>
      <c r="Y29" s="1011"/>
      <c r="Z29" s="1011"/>
      <c r="AA29" s="1011">
        <v>9</v>
      </c>
      <c r="AB29" s="1011"/>
      <c r="AC29" s="1011"/>
      <c r="AD29" s="1011"/>
      <c r="AE29" s="1012"/>
      <c r="AF29" s="1007">
        <v>9</v>
      </c>
      <c r="AG29" s="1008"/>
      <c r="AH29" s="1008"/>
      <c r="AI29" s="1008"/>
      <c r="AJ29" s="1009"/>
      <c r="AK29" s="1013">
        <v>130</v>
      </c>
      <c r="AL29" s="948"/>
      <c r="AM29" s="948"/>
      <c r="AN29" s="948"/>
      <c r="AO29" s="948"/>
      <c r="AP29" s="948" t="s">
        <v>322</v>
      </c>
      <c r="AQ29" s="948"/>
      <c r="AR29" s="948"/>
      <c r="AS29" s="948"/>
      <c r="AT29" s="948"/>
      <c r="AU29" s="948" t="s">
        <v>322</v>
      </c>
      <c r="AV29" s="948"/>
      <c r="AW29" s="948"/>
      <c r="AX29" s="948"/>
      <c r="AY29" s="948"/>
      <c r="AZ29" s="1014" t="s">
        <v>322</v>
      </c>
      <c r="BA29" s="1014"/>
      <c r="BB29" s="1014"/>
      <c r="BC29" s="1014"/>
      <c r="BD29" s="1014"/>
      <c r="BE29" s="949"/>
      <c r="BF29" s="949"/>
      <c r="BG29" s="949"/>
      <c r="BH29" s="949"/>
      <c r="BI29" s="950"/>
      <c r="BJ29" s="91"/>
      <c r="BK29" s="91"/>
      <c r="BL29" s="91"/>
      <c r="BM29" s="91"/>
      <c r="BN29" s="91"/>
      <c r="BO29" s="101"/>
      <c r="BP29" s="101"/>
      <c r="BQ29" s="98">
        <v>23</v>
      </c>
      <c r="BR29" s="99"/>
      <c r="BS29" s="964"/>
      <c r="BT29" s="965"/>
      <c r="BU29" s="965"/>
      <c r="BV29" s="965"/>
      <c r="BW29" s="965"/>
      <c r="BX29" s="965"/>
      <c r="BY29" s="965"/>
      <c r="BZ29" s="965"/>
      <c r="CA29" s="965"/>
      <c r="CB29" s="965"/>
      <c r="CC29" s="965"/>
      <c r="CD29" s="965"/>
      <c r="CE29" s="965"/>
      <c r="CF29" s="965"/>
      <c r="CG29" s="986"/>
      <c r="CH29" s="961"/>
      <c r="CI29" s="962"/>
      <c r="CJ29" s="962"/>
      <c r="CK29" s="962"/>
      <c r="CL29" s="963"/>
      <c r="CM29" s="961"/>
      <c r="CN29" s="962"/>
      <c r="CO29" s="962"/>
      <c r="CP29" s="962"/>
      <c r="CQ29" s="963"/>
      <c r="CR29" s="961"/>
      <c r="CS29" s="962"/>
      <c r="CT29" s="962"/>
      <c r="CU29" s="962"/>
      <c r="CV29" s="963"/>
      <c r="CW29" s="961"/>
      <c r="CX29" s="962"/>
      <c r="CY29" s="962"/>
      <c r="CZ29" s="962"/>
      <c r="DA29" s="963"/>
      <c r="DB29" s="961"/>
      <c r="DC29" s="962"/>
      <c r="DD29" s="962"/>
      <c r="DE29" s="962"/>
      <c r="DF29" s="963"/>
      <c r="DG29" s="961"/>
      <c r="DH29" s="962"/>
      <c r="DI29" s="962"/>
      <c r="DJ29" s="962"/>
      <c r="DK29" s="963"/>
      <c r="DL29" s="961"/>
      <c r="DM29" s="962"/>
      <c r="DN29" s="962"/>
      <c r="DO29" s="962"/>
      <c r="DP29" s="963"/>
      <c r="DQ29" s="961"/>
      <c r="DR29" s="962"/>
      <c r="DS29" s="962"/>
      <c r="DT29" s="962"/>
      <c r="DU29" s="963"/>
      <c r="DV29" s="964"/>
      <c r="DW29" s="965"/>
      <c r="DX29" s="965"/>
      <c r="DY29" s="965"/>
      <c r="DZ29" s="966"/>
      <c r="EA29" s="89"/>
    </row>
    <row r="30" spans="1:131" ht="26.25" customHeight="1" x14ac:dyDescent="0.15">
      <c r="A30" s="102">
        <v>3</v>
      </c>
      <c r="B30" s="1002" t="s">
        <v>339</v>
      </c>
      <c r="C30" s="1003"/>
      <c r="D30" s="1003"/>
      <c r="E30" s="1003"/>
      <c r="F30" s="1003"/>
      <c r="G30" s="1003"/>
      <c r="H30" s="1003"/>
      <c r="I30" s="1003"/>
      <c r="J30" s="1003"/>
      <c r="K30" s="1003"/>
      <c r="L30" s="1003"/>
      <c r="M30" s="1003"/>
      <c r="N30" s="1003"/>
      <c r="O30" s="1003"/>
      <c r="P30" s="1004"/>
      <c r="Q30" s="1010">
        <v>507</v>
      </c>
      <c r="R30" s="1011"/>
      <c r="S30" s="1011"/>
      <c r="T30" s="1011"/>
      <c r="U30" s="1011"/>
      <c r="V30" s="1011">
        <v>474</v>
      </c>
      <c r="W30" s="1011"/>
      <c r="X30" s="1011"/>
      <c r="Y30" s="1011"/>
      <c r="Z30" s="1011"/>
      <c r="AA30" s="1011">
        <v>32</v>
      </c>
      <c r="AB30" s="1011"/>
      <c r="AC30" s="1011"/>
      <c r="AD30" s="1011"/>
      <c r="AE30" s="1012"/>
      <c r="AF30" s="1007">
        <v>635</v>
      </c>
      <c r="AG30" s="1008"/>
      <c r="AH30" s="1008"/>
      <c r="AI30" s="1008"/>
      <c r="AJ30" s="1009"/>
      <c r="AK30" s="1013">
        <v>90</v>
      </c>
      <c r="AL30" s="948"/>
      <c r="AM30" s="948"/>
      <c r="AN30" s="948"/>
      <c r="AO30" s="948"/>
      <c r="AP30" s="948">
        <v>1993</v>
      </c>
      <c r="AQ30" s="948"/>
      <c r="AR30" s="948"/>
      <c r="AS30" s="948"/>
      <c r="AT30" s="948"/>
      <c r="AU30" s="948">
        <v>863</v>
      </c>
      <c r="AV30" s="948"/>
      <c r="AW30" s="948"/>
      <c r="AX30" s="948"/>
      <c r="AY30" s="948"/>
      <c r="AZ30" s="1014" t="s">
        <v>322</v>
      </c>
      <c r="BA30" s="1014"/>
      <c r="BB30" s="1014"/>
      <c r="BC30" s="1014"/>
      <c r="BD30" s="1014"/>
      <c r="BE30" s="949" t="s">
        <v>340</v>
      </c>
      <c r="BF30" s="949"/>
      <c r="BG30" s="949"/>
      <c r="BH30" s="949"/>
      <c r="BI30" s="950"/>
      <c r="BJ30" s="91"/>
      <c r="BK30" s="91"/>
      <c r="BL30" s="91"/>
      <c r="BM30" s="91"/>
      <c r="BN30" s="91"/>
      <c r="BO30" s="101"/>
      <c r="BP30" s="101"/>
      <c r="BQ30" s="98">
        <v>24</v>
      </c>
      <c r="BR30" s="99"/>
      <c r="BS30" s="964"/>
      <c r="BT30" s="965"/>
      <c r="BU30" s="965"/>
      <c r="BV30" s="965"/>
      <c r="BW30" s="965"/>
      <c r="BX30" s="965"/>
      <c r="BY30" s="965"/>
      <c r="BZ30" s="965"/>
      <c r="CA30" s="965"/>
      <c r="CB30" s="965"/>
      <c r="CC30" s="965"/>
      <c r="CD30" s="965"/>
      <c r="CE30" s="965"/>
      <c r="CF30" s="965"/>
      <c r="CG30" s="986"/>
      <c r="CH30" s="961"/>
      <c r="CI30" s="962"/>
      <c r="CJ30" s="962"/>
      <c r="CK30" s="962"/>
      <c r="CL30" s="963"/>
      <c r="CM30" s="961"/>
      <c r="CN30" s="962"/>
      <c r="CO30" s="962"/>
      <c r="CP30" s="962"/>
      <c r="CQ30" s="963"/>
      <c r="CR30" s="961"/>
      <c r="CS30" s="962"/>
      <c r="CT30" s="962"/>
      <c r="CU30" s="962"/>
      <c r="CV30" s="963"/>
      <c r="CW30" s="961"/>
      <c r="CX30" s="962"/>
      <c r="CY30" s="962"/>
      <c r="CZ30" s="962"/>
      <c r="DA30" s="963"/>
      <c r="DB30" s="961"/>
      <c r="DC30" s="962"/>
      <c r="DD30" s="962"/>
      <c r="DE30" s="962"/>
      <c r="DF30" s="963"/>
      <c r="DG30" s="961"/>
      <c r="DH30" s="962"/>
      <c r="DI30" s="962"/>
      <c r="DJ30" s="962"/>
      <c r="DK30" s="963"/>
      <c r="DL30" s="961"/>
      <c r="DM30" s="962"/>
      <c r="DN30" s="962"/>
      <c r="DO30" s="962"/>
      <c r="DP30" s="963"/>
      <c r="DQ30" s="961"/>
      <c r="DR30" s="962"/>
      <c r="DS30" s="962"/>
      <c r="DT30" s="962"/>
      <c r="DU30" s="963"/>
      <c r="DV30" s="964"/>
      <c r="DW30" s="965"/>
      <c r="DX30" s="965"/>
      <c r="DY30" s="965"/>
      <c r="DZ30" s="966"/>
      <c r="EA30" s="89"/>
    </row>
    <row r="31" spans="1:131" ht="26.25" customHeight="1" x14ac:dyDescent="0.15">
      <c r="A31" s="102">
        <v>4</v>
      </c>
      <c r="B31" s="1002" t="s">
        <v>341</v>
      </c>
      <c r="C31" s="1003"/>
      <c r="D31" s="1003"/>
      <c r="E31" s="1003"/>
      <c r="F31" s="1003"/>
      <c r="G31" s="1003"/>
      <c r="H31" s="1003"/>
      <c r="I31" s="1003"/>
      <c r="J31" s="1003"/>
      <c r="K31" s="1003"/>
      <c r="L31" s="1003"/>
      <c r="M31" s="1003"/>
      <c r="N31" s="1003"/>
      <c r="O31" s="1003"/>
      <c r="P31" s="1004"/>
      <c r="Q31" s="1010">
        <v>1365</v>
      </c>
      <c r="R31" s="1011"/>
      <c r="S31" s="1011"/>
      <c r="T31" s="1011"/>
      <c r="U31" s="1011"/>
      <c r="V31" s="1011">
        <v>1273</v>
      </c>
      <c r="W31" s="1011"/>
      <c r="X31" s="1011"/>
      <c r="Y31" s="1011"/>
      <c r="Z31" s="1011"/>
      <c r="AA31" s="1011">
        <v>92</v>
      </c>
      <c r="AB31" s="1011"/>
      <c r="AC31" s="1011"/>
      <c r="AD31" s="1011"/>
      <c r="AE31" s="1012"/>
      <c r="AF31" s="1007">
        <v>532</v>
      </c>
      <c r="AG31" s="1008"/>
      <c r="AH31" s="1008"/>
      <c r="AI31" s="1008"/>
      <c r="AJ31" s="1009"/>
      <c r="AK31" s="1013">
        <v>889</v>
      </c>
      <c r="AL31" s="948"/>
      <c r="AM31" s="948"/>
      <c r="AN31" s="948"/>
      <c r="AO31" s="948"/>
      <c r="AP31" s="948">
        <v>7007</v>
      </c>
      <c r="AQ31" s="948"/>
      <c r="AR31" s="948"/>
      <c r="AS31" s="948"/>
      <c r="AT31" s="948"/>
      <c r="AU31" s="948">
        <v>5465</v>
      </c>
      <c r="AV31" s="948"/>
      <c r="AW31" s="948"/>
      <c r="AX31" s="948"/>
      <c r="AY31" s="948"/>
      <c r="AZ31" s="1014" t="s">
        <v>322</v>
      </c>
      <c r="BA31" s="1014"/>
      <c r="BB31" s="1014"/>
      <c r="BC31" s="1014"/>
      <c r="BD31" s="1014"/>
      <c r="BE31" s="949" t="s">
        <v>340</v>
      </c>
      <c r="BF31" s="949"/>
      <c r="BG31" s="949"/>
      <c r="BH31" s="949"/>
      <c r="BI31" s="950"/>
      <c r="BJ31" s="91"/>
      <c r="BK31" s="91"/>
      <c r="BL31" s="91"/>
      <c r="BM31" s="91"/>
      <c r="BN31" s="91"/>
      <c r="BO31" s="101"/>
      <c r="BP31" s="101"/>
      <c r="BQ31" s="98">
        <v>25</v>
      </c>
      <c r="BR31" s="99"/>
      <c r="BS31" s="964"/>
      <c r="BT31" s="965"/>
      <c r="BU31" s="965"/>
      <c r="BV31" s="965"/>
      <c r="BW31" s="965"/>
      <c r="BX31" s="965"/>
      <c r="BY31" s="965"/>
      <c r="BZ31" s="965"/>
      <c r="CA31" s="965"/>
      <c r="CB31" s="965"/>
      <c r="CC31" s="965"/>
      <c r="CD31" s="965"/>
      <c r="CE31" s="965"/>
      <c r="CF31" s="965"/>
      <c r="CG31" s="986"/>
      <c r="CH31" s="961"/>
      <c r="CI31" s="962"/>
      <c r="CJ31" s="962"/>
      <c r="CK31" s="962"/>
      <c r="CL31" s="963"/>
      <c r="CM31" s="961"/>
      <c r="CN31" s="962"/>
      <c r="CO31" s="962"/>
      <c r="CP31" s="962"/>
      <c r="CQ31" s="963"/>
      <c r="CR31" s="961"/>
      <c r="CS31" s="962"/>
      <c r="CT31" s="962"/>
      <c r="CU31" s="962"/>
      <c r="CV31" s="963"/>
      <c r="CW31" s="961"/>
      <c r="CX31" s="962"/>
      <c r="CY31" s="962"/>
      <c r="CZ31" s="962"/>
      <c r="DA31" s="963"/>
      <c r="DB31" s="961"/>
      <c r="DC31" s="962"/>
      <c r="DD31" s="962"/>
      <c r="DE31" s="962"/>
      <c r="DF31" s="963"/>
      <c r="DG31" s="961"/>
      <c r="DH31" s="962"/>
      <c r="DI31" s="962"/>
      <c r="DJ31" s="962"/>
      <c r="DK31" s="963"/>
      <c r="DL31" s="961"/>
      <c r="DM31" s="962"/>
      <c r="DN31" s="962"/>
      <c r="DO31" s="962"/>
      <c r="DP31" s="963"/>
      <c r="DQ31" s="961"/>
      <c r="DR31" s="962"/>
      <c r="DS31" s="962"/>
      <c r="DT31" s="962"/>
      <c r="DU31" s="963"/>
      <c r="DV31" s="964"/>
      <c r="DW31" s="965"/>
      <c r="DX31" s="965"/>
      <c r="DY31" s="965"/>
      <c r="DZ31" s="966"/>
      <c r="EA31" s="89"/>
    </row>
    <row r="32" spans="1:131" ht="26.25" customHeight="1" x14ac:dyDescent="0.15">
      <c r="A32" s="102">
        <v>5</v>
      </c>
      <c r="B32" s="1002" t="s">
        <v>342</v>
      </c>
      <c r="C32" s="1003"/>
      <c r="D32" s="1003"/>
      <c r="E32" s="1003"/>
      <c r="F32" s="1003"/>
      <c r="G32" s="1003"/>
      <c r="H32" s="1003"/>
      <c r="I32" s="1003"/>
      <c r="J32" s="1003"/>
      <c r="K32" s="1003"/>
      <c r="L32" s="1003"/>
      <c r="M32" s="1003"/>
      <c r="N32" s="1003"/>
      <c r="O32" s="1003"/>
      <c r="P32" s="1004"/>
      <c r="Q32" s="1010">
        <v>508</v>
      </c>
      <c r="R32" s="1011"/>
      <c r="S32" s="1011"/>
      <c r="T32" s="1011"/>
      <c r="U32" s="1011"/>
      <c r="V32" s="1011">
        <v>500</v>
      </c>
      <c r="W32" s="1011"/>
      <c r="X32" s="1011"/>
      <c r="Y32" s="1011"/>
      <c r="Z32" s="1011"/>
      <c r="AA32" s="1011">
        <v>8</v>
      </c>
      <c r="AB32" s="1011"/>
      <c r="AC32" s="1011"/>
      <c r="AD32" s="1011"/>
      <c r="AE32" s="1012"/>
      <c r="AF32" s="1007">
        <v>0</v>
      </c>
      <c r="AG32" s="1008"/>
      <c r="AH32" s="1008"/>
      <c r="AI32" s="1008"/>
      <c r="AJ32" s="1009"/>
      <c r="AK32" s="1013" t="s">
        <v>322</v>
      </c>
      <c r="AL32" s="948"/>
      <c r="AM32" s="948"/>
      <c r="AN32" s="948"/>
      <c r="AO32" s="948"/>
      <c r="AP32" s="1015">
        <v>499</v>
      </c>
      <c r="AQ32" s="1016"/>
      <c r="AR32" s="1016"/>
      <c r="AS32" s="1016"/>
      <c r="AT32" s="1013"/>
      <c r="AU32" s="1015">
        <v>208</v>
      </c>
      <c r="AV32" s="1016"/>
      <c r="AW32" s="1016"/>
      <c r="AX32" s="1016"/>
      <c r="AY32" s="1013"/>
      <c r="AZ32" s="1014" t="s">
        <v>322</v>
      </c>
      <c r="BA32" s="1014"/>
      <c r="BB32" s="1014"/>
      <c r="BC32" s="1014"/>
      <c r="BD32" s="1014"/>
      <c r="BE32" s="949" t="s">
        <v>343</v>
      </c>
      <c r="BF32" s="949"/>
      <c r="BG32" s="949"/>
      <c r="BH32" s="949"/>
      <c r="BI32" s="950"/>
      <c r="BJ32" s="91"/>
      <c r="BK32" s="91"/>
      <c r="BL32" s="91"/>
      <c r="BM32" s="91"/>
      <c r="BN32" s="91"/>
      <c r="BO32" s="101"/>
      <c r="BP32" s="101"/>
      <c r="BQ32" s="98">
        <v>26</v>
      </c>
      <c r="BR32" s="99"/>
      <c r="BS32" s="964"/>
      <c r="BT32" s="965"/>
      <c r="BU32" s="965"/>
      <c r="BV32" s="965"/>
      <c r="BW32" s="965"/>
      <c r="BX32" s="965"/>
      <c r="BY32" s="965"/>
      <c r="BZ32" s="965"/>
      <c r="CA32" s="965"/>
      <c r="CB32" s="965"/>
      <c r="CC32" s="965"/>
      <c r="CD32" s="965"/>
      <c r="CE32" s="965"/>
      <c r="CF32" s="965"/>
      <c r="CG32" s="986"/>
      <c r="CH32" s="961"/>
      <c r="CI32" s="962"/>
      <c r="CJ32" s="962"/>
      <c r="CK32" s="962"/>
      <c r="CL32" s="963"/>
      <c r="CM32" s="961"/>
      <c r="CN32" s="962"/>
      <c r="CO32" s="962"/>
      <c r="CP32" s="962"/>
      <c r="CQ32" s="963"/>
      <c r="CR32" s="961"/>
      <c r="CS32" s="962"/>
      <c r="CT32" s="962"/>
      <c r="CU32" s="962"/>
      <c r="CV32" s="963"/>
      <c r="CW32" s="961"/>
      <c r="CX32" s="962"/>
      <c r="CY32" s="962"/>
      <c r="CZ32" s="962"/>
      <c r="DA32" s="963"/>
      <c r="DB32" s="961"/>
      <c r="DC32" s="962"/>
      <c r="DD32" s="962"/>
      <c r="DE32" s="962"/>
      <c r="DF32" s="963"/>
      <c r="DG32" s="961"/>
      <c r="DH32" s="962"/>
      <c r="DI32" s="962"/>
      <c r="DJ32" s="962"/>
      <c r="DK32" s="963"/>
      <c r="DL32" s="961"/>
      <c r="DM32" s="962"/>
      <c r="DN32" s="962"/>
      <c r="DO32" s="962"/>
      <c r="DP32" s="963"/>
      <c r="DQ32" s="961"/>
      <c r="DR32" s="962"/>
      <c r="DS32" s="962"/>
      <c r="DT32" s="962"/>
      <c r="DU32" s="963"/>
      <c r="DV32" s="964"/>
      <c r="DW32" s="965"/>
      <c r="DX32" s="965"/>
      <c r="DY32" s="965"/>
      <c r="DZ32" s="966"/>
      <c r="EA32" s="89"/>
    </row>
    <row r="33" spans="1:131" ht="26.25" customHeight="1" x14ac:dyDescent="0.15">
      <c r="A33" s="102">
        <v>6</v>
      </c>
      <c r="B33" s="1002"/>
      <c r="C33" s="1003"/>
      <c r="D33" s="1003"/>
      <c r="E33" s="1003"/>
      <c r="F33" s="1003"/>
      <c r="G33" s="1003"/>
      <c r="H33" s="1003"/>
      <c r="I33" s="1003"/>
      <c r="J33" s="1003"/>
      <c r="K33" s="1003"/>
      <c r="L33" s="1003"/>
      <c r="M33" s="1003"/>
      <c r="N33" s="1003"/>
      <c r="O33" s="1003"/>
      <c r="P33" s="1004"/>
      <c r="Q33" s="1010"/>
      <c r="R33" s="1011"/>
      <c r="S33" s="1011"/>
      <c r="T33" s="1011"/>
      <c r="U33" s="1011"/>
      <c r="V33" s="1011"/>
      <c r="W33" s="1011"/>
      <c r="X33" s="1011"/>
      <c r="Y33" s="1011"/>
      <c r="Z33" s="1011"/>
      <c r="AA33" s="1011"/>
      <c r="AB33" s="1011"/>
      <c r="AC33" s="1011"/>
      <c r="AD33" s="1011"/>
      <c r="AE33" s="1012"/>
      <c r="AF33" s="1007"/>
      <c r="AG33" s="1008"/>
      <c r="AH33" s="1008"/>
      <c r="AI33" s="1008"/>
      <c r="AJ33" s="1009"/>
      <c r="AK33" s="1013"/>
      <c r="AL33" s="948"/>
      <c r="AM33" s="948"/>
      <c r="AN33" s="948"/>
      <c r="AO33" s="948"/>
      <c r="AP33" s="948"/>
      <c r="AQ33" s="948"/>
      <c r="AR33" s="948"/>
      <c r="AS33" s="948"/>
      <c r="AT33" s="948"/>
      <c r="AU33" s="948"/>
      <c r="AV33" s="948"/>
      <c r="AW33" s="948"/>
      <c r="AX33" s="948"/>
      <c r="AY33" s="948"/>
      <c r="AZ33" s="1014"/>
      <c r="BA33" s="1014"/>
      <c r="BB33" s="1014"/>
      <c r="BC33" s="1014"/>
      <c r="BD33" s="1014"/>
      <c r="BE33" s="949"/>
      <c r="BF33" s="949"/>
      <c r="BG33" s="949"/>
      <c r="BH33" s="949"/>
      <c r="BI33" s="950"/>
      <c r="BJ33" s="91"/>
      <c r="BK33" s="91"/>
      <c r="BL33" s="91"/>
      <c r="BM33" s="91"/>
      <c r="BN33" s="91"/>
      <c r="BO33" s="101"/>
      <c r="BP33" s="101"/>
      <c r="BQ33" s="98">
        <v>27</v>
      </c>
      <c r="BR33" s="99"/>
      <c r="BS33" s="964"/>
      <c r="BT33" s="965"/>
      <c r="BU33" s="965"/>
      <c r="BV33" s="965"/>
      <c r="BW33" s="965"/>
      <c r="BX33" s="965"/>
      <c r="BY33" s="965"/>
      <c r="BZ33" s="965"/>
      <c r="CA33" s="965"/>
      <c r="CB33" s="965"/>
      <c r="CC33" s="965"/>
      <c r="CD33" s="965"/>
      <c r="CE33" s="965"/>
      <c r="CF33" s="965"/>
      <c r="CG33" s="986"/>
      <c r="CH33" s="961"/>
      <c r="CI33" s="962"/>
      <c r="CJ33" s="962"/>
      <c r="CK33" s="962"/>
      <c r="CL33" s="963"/>
      <c r="CM33" s="961"/>
      <c r="CN33" s="962"/>
      <c r="CO33" s="962"/>
      <c r="CP33" s="962"/>
      <c r="CQ33" s="963"/>
      <c r="CR33" s="961"/>
      <c r="CS33" s="962"/>
      <c r="CT33" s="962"/>
      <c r="CU33" s="962"/>
      <c r="CV33" s="963"/>
      <c r="CW33" s="961"/>
      <c r="CX33" s="962"/>
      <c r="CY33" s="962"/>
      <c r="CZ33" s="962"/>
      <c r="DA33" s="963"/>
      <c r="DB33" s="961"/>
      <c r="DC33" s="962"/>
      <c r="DD33" s="962"/>
      <c r="DE33" s="962"/>
      <c r="DF33" s="963"/>
      <c r="DG33" s="961"/>
      <c r="DH33" s="962"/>
      <c r="DI33" s="962"/>
      <c r="DJ33" s="962"/>
      <c r="DK33" s="963"/>
      <c r="DL33" s="961"/>
      <c r="DM33" s="962"/>
      <c r="DN33" s="962"/>
      <c r="DO33" s="962"/>
      <c r="DP33" s="963"/>
      <c r="DQ33" s="961"/>
      <c r="DR33" s="962"/>
      <c r="DS33" s="962"/>
      <c r="DT33" s="962"/>
      <c r="DU33" s="963"/>
      <c r="DV33" s="964"/>
      <c r="DW33" s="965"/>
      <c r="DX33" s="965"/>
      <c r="DY33" s="965"/>
      <c r="DZ33" s="966"/>
      <c r="EA33" s="89"/>
    </row>
    <row r="34" spans="1:131" ht="26.25" customHeight="1" x14ac:dyDescent="0.15">
      <c r="A34" s="102">
        <v>7</v>
      </c>
      <c r="B34" s="1002"/>
      <c r="C34" s="1003"/>
      <c r="D34" s="1003"/>
      <c r="E34" s="1003"/>
      <c r="F34" s="1003"/>
      <c r="G34" s="1003"/>
      <c r="H34" s="1003"/>
      <c r="I34" s="1003"/>
      <c r="J34" s="1003"/>
      <c r="K34" s="1003"/>
      <c r="L34" s="1003"/>
      <c r="M34" s="1003"/>
      <c r="N34" s="1003"/>
      <c r="O34" s="1003"/>
      <c r="P34" s="1004"/>
      <c r="Q34" s="1010"/>
      <c r="R34" s="1011"/>
      <c r="S34" s="1011"/>
      <c r="T34" s="1011"/>
      <c r="U34" s="1011"/>
      <c r="V34" s="1011"/>
      <c r="W34" s="1011"/>
      <c r="X34" s="1011"/>
      <c r="Y34" s="1011"/>
      <c r="Z34" s="1011"/>
      <c r="AA34" s="1011"/>
      <c r="AB34" s="1011"/>
      <c r="AC34" s="1011"/>
      <c r="AD34" s="1011"/>
      <c r="AE34" s="1012"/>
      <c r="AF34" s="1007"/>
      <c r="AG34" s="1008"/>
      <c r="AH34" s="1008"/>
      <c r="AI34" s="1008"/>
      <c r="AJ34" s="1009"/>
      <c r="AK34" s="1013"/>
      <c r="AL34" s="948"/>
      <c r="AM34" s="948"/>
      <c r="AN34" s="948"/>
      <c r="AO34" s="948"/>
      <c r="AP34" s="948"/>
      <c r="AQ34" s="948"/>
      <c r="AR34" s="948"/>
      <c r="AS34" s="948"/>
      <c r="AT34" s="948"/>
      <c r="AU34" s="948"/>
      <c r="AV34" s="948"/>
      <c r="AW34" s="948"/>
      <c r="AX34" s="948"/>
      <c r="AY34" s="948"/>
      <c r="AZ34" s="1014"/>
      <c r="BA34" s="1014"/>
      <c r="BB34" s="1014"/>
      <c r="BC34" s="1014"/>
      <c r="BD34" s="1014"/>
      <c r="BE34" s="949"/>
      <c r="BF34" s="949"/>
      <c r="BG34" s="949"/>
      <c r="BH34" s="949"/>
      <c r="BI34" s="950"/>
      <c r="BJ34" s="91"/>
      <c r="BK34" s="91"/>
      <c r="BL34" s="91"/>
      <c r="BM34" s="91"/>
      <c r="BN34" s="91"/>
      <c r="BO34" s="101"/>
      <c r="BP34" s="101"/>
      <c r="BQ34" s="98">
        <v>28</v>
      </c>
      <c r="BR34" s="99"/>
      <c r="BS34" s="964"/>
      <c r="BT34" s="965"/>
      <c r="BU34" s="965"/>
      <c r="BV34" s="965"/>
      <c r="BW34" s="965"/>
      <c r="BX34" s="965"/>
      <c r="BY34" s="965"/>
      <c r="BZ34" s="965"/>
      <c r="CA34" s="965"/>
      <c r="CB34" s="965"/>
      <c r="CC34" s="965"/>
      <c r="CD34" s="965"/>
      <c r="CE34" s="965"/>
      <c r="CF34" s="965"/>
      <c r="CG34" s="986"/>
      <c r="CH34" s="961"/>
      <c r="CI34" s="962"/>
      <c r="CJ34" s="962"/>
      <c r="CK34" s="962"/>
      <c r="CL34" s="963"/>
      <c r="CM34" s="961"/>
      <c r="CN34" s="962"/>
      <c r="CO34" s="962"/>
      <c r="CP34" s="962"/>
      <c r="CQ34" s="963"/>
      <c r="CR34" s="961"/>
      <c r="CS34" s="962"/>
      <c r="CT34" s="962"/>
      <c r="CU34" s="962"/>
      <c r="CV34" s="963"/>
      <c r="CW34" s="961"/>
      <c r="CX34" s="962"/>
      <c r="CY34" s="962"/>
      <c r="CZ34" s="962"/>
      <c r="DA34" s="963"/>
      <c r="DB34" s="961"/>
      <c r="DC34" s="962"/>
      <c r="DD34" s="962"/>
      <c r="DE34" s="962"/>
      <c r="DF34" s="963"/>
      <c r="DG34" s="961"/>
      <c r="DH34" s="962"/>
      <c r="DI34" s="962"/>
      <c r="DJ34" s="962"/>
      <c r="DK34" s="963"/>
      <c r="DL34" s="961"/>
      <c r="DM34" s="962"/>
      <c r="DN34" s="962"/>
      <c r="DO34" s="962"/>
      <c r="DP34" s="963"/>
      <c r="DQ34" s="961"/>
      <c r="DR34" s="962"/>
      <c r="DS34" s="962"/>
      <c r="DT34" s="962"/>
      <c r="DU34" s="963"/>
      <c r="DV34" s="964"/>
      <c r="DW34" s="965"/>
      <c r="DX34" s="965"/>
      <c r="DY34" s="965"/>
      <c r="DZ34" s="966"/>
      <c r="EA34" s="89"/>
    </row>
    <row r="35" spans="1:131" ht="26.25" customHeight="1" x14ac:dyDescent="0.15">
      <c r="A35" s="102">
        <v>8</v>
      </c>
      <c r="B35" s="1002"/>
      <c r="C35" s="1003"/>
      <c r="D35" s="1003"/>
      <c r="E35" s="1003"/>
      <c r="F35" s="1003"/>
      <c r="G35" s="1003"/>
      <c r="H35" s="1003"/>
      <c r="I35" s="1003"/>
      <c r="J35" s="1003"/>
      <c r="K35" s="1003"/>
      <c r="L35" s="1003"/>
      <c r="M35" s="1003"/>
      <c r="N35" s="1003"/>
      <c r="O35" s="1003"/>
      <c r="P35" s="1004"/>
      <c r="Q35" s="1010"/>
      <c r="R35" s="1011"/>
      <c r="S35" s="1011"/>
      <c r="T35" s="1011"/>
      <c r="U35" s="1011"/>
      <c r="V35" s="1011"/>
      <c r="W35" s="1011"/>
      <c r="X35" s="1011"/>
      <c r="Y35" s="1011"/>
      <c r="Z35" s="1011"/>
      <c r="AA35" s="1011"/>
      <c r="AB35" s="1011"/>
      <c r="AC35" s="1011"/>
      <c r="AD35" s="1011"/>
      <c r="AE35" s="1012"/>
      <c r="AF35" s="1007"/>
      <c r="AG35" s="1008"/>
      <c r="AH35" s="1008"/>
      <c r="AI35" s="1008"/>
      <c r="AJ35" s="1009"/>
      <c r="AK35" s="1013"/>
      <c r="AL35" s="948"/>
      <c r="AM35" s="948"/>
      <c r="AN35" s="948"/>
      <c r="AO35" s="948"/>
      <c r="AP35" s="948"/>
      <c r="AQ35" s="948"/>
      <c r="AR35" s="948"/>
      <c r="AS35" s="948"/>
      <c r="AT35" s="948"/>
      <c r="AU35" s="948"/>
      <c r="AV35" s="948"/>
      <c r="AW35" s="948"/>
      <c r="AX35" s="948"/>
      <c r="AY35" s="948"/>
      <c r="AZ35" s="1014"/>
      <c r="BA35" s="1014"/>
      <c r="BB35" s="1014"/>
      <c r="BC35" s="1014"/>
      <c r="BD35" s="1014"/>
      <c r="BE35" s="949"/>
      <c r="BF35" s="949"/>
      <c r="BG35" s="949"/>
      <c r="BH35" s="949"/>
      <c r="BI35" s="950"/>
      <c r="BJ35" s="91"/>
      <c r="BK35" s="91"/>
      <c r="BL35" s="91"/>
      <c r="BM35" s="91"/>
      <c r="BN35" s="91"/>
      <c r="BO35" s="101"/>
      <c r="BP35" s="101"/>
      <c r="BQ35" s="98">
        <v>29</v>
      </c>
      <c r="BR35" s="99"/>
      <c r="BS35" s="964"/>
      <c r="BT35" s="965"/>
      <c r="BU35" s="965"/>
      <c r="BV35" s="965"/>
      <c r="BW35" s="965"/>
      <c r="BX35" s="965"/>
      <c r="BY35" s="965"/>
      <c r="BZ35" s="965"/>
      <c r="CA35" s="965"/>
      <c r="CB35" s="965"/>
      <c r="CC35" s="965"/>
      <c r="CD35" s="965"/>
      <c r="CE35" s="965"/>
      <c r="CF35" s="965"/>
      <c r="CG35" s="986"/>
      <c r="CH35" s="961"/>
      <c r="CI35" s="962"/>
      <c r="CJ35" s="962"/>
      <c r="CK35" s="962"/>
      <c r="CL35" s="963"/>
      <c r="CM35" s="961"/>
      <c r="CN35" s="962"/>
      <c r="CO35" s="962"/>
      <c r="CP35" s="962"/>
      <c r="CQ35" s="963"/>
      <c r="CR35" s="961"/>
      <c r="CS35" s="962"/>
      <c r="CT35" s="962"/>
      <c r="CU35" s="962"/>
      <c r="CV35" s="963"/>
      <c r="CW35" s="961"/>
      <c r="CX35" s="962"/>
      <c r="CY35" s="962"/>
      <c r="CZ35" s="962"/>
      <c r="DA35" s="963"/>
      <c r="DB35" s="961"/>
      <c r="DC35" s="962"/>
      <c r="DD35" s="962"/>
      <c r="DE35" s="962"/>
      <c r="DF35" s="963"/>
      <c r="DG35" s="961"/>
      <c r="DH35" s="962"/>
      <c r="DI35" s="962"/>
      <c r="DJ35" s="962"/>
      <c r="DK35" s="963"/>
      <c r="DL35" s="961"/>
      <c r="DM35" s="962"/>
      <c r="DN35" s="962"/>
      <c r="DO35" s="962"/>
      <c r="DP35" s="963"/>
      <c r="DQ35" s="961"/>
      <c r="DR35" s="962"/>
      <c r="DS35" s="962"/>
      <c r="DT35" s="962"/>
      <c r="DU35" s="963"/>
      <c r="DV35" s="964"/>
      <c r="DW35" s="965"/>
      <c r="DX35" s="965"/>
      <c r="DY35" s="965"/>
      <c r="DZ35" s="966"/>
      <c r="EA35" s="89"/>
    </row>
    <row r="36" spans="1:131" ht="26.25" customHeight="1" x14ac:dyDescent="0.15">
      <c r="A36" s="102">
        <v>9</v>
      </c>
      <c r="B36" s="1002"/>
      <c r="C36" s="1003"/>
      <c r="D36" s="1003"/>
      <c r="E36" s="1003"/>
      <c r="F36" s="1003"/>
      <c r="G36" s="1003"/>
      <c r="H36" s="1003"/>
      <c r="I36" s="1003"/>
      <c r="J36" s="1003"/>
      <c r="K36" s="1003"/>
      <c r="L36" s="1003"/>
      <c r="M36" s="1003"/>
      <c r="N36" s="1003"/>
      <c r="O36" s="1003"/>
      <c r="P36" s="1004"/>
      <c r="Q36" s="1010"/>
      <c r="R36" s="1011"/>
      <c r="S36" s="1011"/>
      <c r="T36" s="1011"/>
      <c r="U36" s="1011"/>
      <c r="V36" s="1011"/>
      <c r="W36" s="1011"/>
      <c r="X36" s="1011"/>
      <c r="Y36" s="1011"/>
      <c r="Z36" s="1011"/>
      <c r="AA36" s="1011"/>
      <c r="AB36" s="1011"/>
      <c r="AC36" s="1011"/>
      <c r="AD36" s="1011"/>
      <c r="AE36" s="1012"/>
      <c r="AF36" s="1007"/>
      <c r="AG36" s="1008"/>
      <c r="AH36" s="1008"/>
      <c r="AI36" s="1008"/>
      <c r="AJ36" s="1009"/>
      <c r="AK36" s="1013"/>
      <c r="AL36" s="948"/>
      <c r="AM36" s="948"/>
      <c r="AN36" s="948"/>
      <c r="AO36" s="948"/>
      <c r="AP36" s="948"/>
      <c r="AQ36" s="948"/>
      <c r="AR36" s="948"/>
      <c r="AS36" s="948"/>
      <c r="AT36" s="948"/>
      <c r="AU36" s="948"/>
      <c r="AV36" s="948"/>
      <c r="AW36" s="948"/>
      <c r="AX36" s="948"/>
      <c r="AY36" s="948"/>
      <c r="AZ36" s="1014"/>
      <c r="BA36" s="1014"/>
      <c r="BB36" s="1014"/>
      <c r="BC36" s="1014"/>
      <c r="BD36" s="1014"/>
      <c r="BE36" s="949"/>
      <c r="BF36" s="949"/>
      <c r="BG36" s="949"/>
      <c r="BH36" s="949"/>
      <c r="BI36" s="950"/>
      <c r="BJ36" s="91"/>
      <c r="BK36" s="91"/>
      <c r="BL36" s="91"/>
      <c r="BM36" s="91"/>
      <c r="BN36" s="91"/>
      <c r="BO36" s="101"/>
      <c r="BP36" s="101"/>
      <c r="BQ36" s="98">
        <v>30</v>
      </c>
      <c r="BR36" s="99"/>
      <c r="BS36" s="964"/>
      <c r="BT36" s="965"/>
      <c r="BU36" s="965"/>
      <c r="BV36" s="965"/>
      <c r="BW36" s="965"/>
      <c r="BX36" s="965"/>
      <c r="BY36" s="965"/>
      <c r="BZ36" s="965"/>
      <c r="CA36" s="965"/>
      <c r="CB36" s="965"/>
      <c r="CC36" s="965"/>
      <c r="CD36" s="965"/>
      <c r="CE36" s="965"/>
      <c r="CF36" s="965"/>
      <c r="CG36" s="986"/>
      <c r="CH36" s="961"/>
      <c r="CI36" s="962"/>
      <c r="CJ36" s="962"/>
      <c r="CK36" s="962"/>
      <c r="CL36" s="963"/>
      <c r="CM36" s="961"/>
      <c r="CN36" s="962"/>
      <c r="CO36" s="962"/>
      <c r="CP36" s="962"/>
      <c r="CQ36" s="963"/>
      <c r="CR36" s="961"/>
      <c r="CS36" s="962"/>
      <c r="CT36" s="962"/>
      <c r="CU36" s="962"/>
      <c r="CV36" s="963"/>
      <c r="CW36" s="961"/>
      <c r="CX36" s="962"/>
      <c r="CY36" s="962"/>
      <c r="CZ36" s="962"/>
      <c r="DA36" s="963"/>
      <c r="DB36" s="961"/>
      <c r="DC36" s="962"/>
      <c r="DD36" s="962"/>
      <c r="DE36" s="962"/>
      <c r="DF36" s="963"/>
      <c r="DG36" s="961"/>
      <c r="DH36" s="962"/>
      <c r="DI36" s="962"/>
      <c r="DJ36" s="962"/>
      <c r="DK36" s="963"/>
      <c r="DL36" s="961"/>
      <c r="DM36" s="962"/>
      <c r="DN36" s="962"/>
      <c r="DO36" s="962"/>
      <c r="DP36" s="963"/>
      <c r="DQ36" s="961"/>
      <c r="DR36" s="962"/>
      <c r="DS36" s="962"/>
      <c r="DT36" s="962"/>
      <c r="DU36" s="963"/>
      <c r="DV36" s="964"/>
      <c r="DW36" s="965"/>
      <c r="DX36" s="965"/>
      <c r="DY36" s="965"/>
      <c r="DZ36" s="966"/>
      <c r="EA36" s="89"/>
    </row>
    <row r="37" spans="1:131" ht="26.25" customHeight="1" x14ac:dyDescent="0.15">
      <c r="A37" s="102">
        <v>10</v>
      </c>
      <c r="B37" s="1002"/>
      <c r="C37" s="1003"/>
      <c r="D37" s="1003"/>
      <c r="E37" s="1003"/>
      <c r="F37" s="1003"/>
      <c r="G37" s="1003"/>
      <c r="H37" s="1003"/>
      <c r="I37" s="1003"/>
      <c r="J37" s="1003"/>
      <c r="K37" s="1003"/>
      <c r="L37" s="1003"/>
      <c r="M37" s="1003"/>
      <c r="N37" s="1003"/>
      <c r="O37" s="1003"/>
      <c r="P37" s="1004"/>
      <c r="Q37" s="1010"/>
      <c r="R37" s="1011"/>
      <c r="S37" s="1011"/>
      <c r="T37" s="1011"/>
      <c r="U37" s="1011"/>
      <c r="V37" s="1011"/>
      <c r="W37" s="1011"/>
      <c r="X37" s="1011"/>
      <c r="Y37" s="1011"/>
      <c r="Z37" s="1011"/>
      <c r="AA37" s="1011"/>
      <c r="AB37" s="1011"/>
      <c r="AC37" s="1011"/>
      <c r="AD37" s="1011"/>
      <c r="AE37" s="1012"/>
      <c r="AF37" s="1007"/>
      <c r="AG37" s="1008"/>
      <c r="AH37" s="1008"/>
      <c r="AI37" s="1008"/>
      <c r="AJ37" s="1009"/>
      <c r="AK37" s="1013"/>
      <c r="AL37" s="948"/>
      <c r="AM37" s="948"/>
      <c r="AN37" s="948"/>
      <c r="AO37" s="948"/>
      <c r="AP37" s="948"/>
      <c r="AQ37" s="948"/>
      <c r="AR37" s="948"/>
      <c r="AS37" s="948"/>
      <c r="AT37" s="948"/>
      <c r="AU37" s="948"/>
      <c r="AV37" s="948"/>
      <c r="AW37" s="948"/>
      <c r="AX37" s="948"/>
      <c r="AY37" s="948"/>
      <c r="AZ37" s="1014"/>
      <c r="BA37" s="1014"/>
      <c r="BB37" s="1014"/>
      <c r="BC37" s="1014"/>
      <c r="BD37" s="1014"/>
      <c r="BE37" s="949"/>
      <c r="BF37" s="949"/>
      <c r="BG37" s="949"/>
      <c r="BH37" s="949"/>
      <c r="BI37" s="950"/>
      <c r="BJ37" s="91"/>
      <c r="BK37" s="91"/>
      <c r="BL37" s="91"/>
      <c r="BM37" s="91"/>
      <c r="BN37" s="91"/>
      <c r="BO37" s="101"/>
      <c r="BP37" s="101"/>
      <c r="BQ37" s="98">
        <v>31</v>
      </c>
      <c r="BR37" s="99"/>
      <c r="BS37" s="964"/>
      <c r="BT37" s="965"/>
      <c r="BU37" s="965"/>
      <c r="BV37" s="965"/>
      <c r="BW37" s="965"/>
      <c r="BX37" s="965"/>
      <c r="BY37" s="965"/>
      <c r="BZ37" s="965"/>
      <c r="CA37" s="965"/>
      <c r="CB37" s="965"/>
      <c r="CC37" s="965"/>
      <c r="CD37" s="965"/>
      <c r="CE37" s="965"/>
      <c r="CF37" s="965"/>
      <c r="CG37" s="986"/>
      <c r="CH37" s="961"/>
      <c r="CI37" s="962"/>
      <c r="CJ37" s="962"/>
      <c r="CK37" s="962"/>
      <c r="CL37" s="963"/>
      <c r="CM37" s="961"/>
      <c r="CN37" s="962"/>
      <c r="CO37" s="962"/>
      <c r="CP37" s="962"/>
      <c r="CQ37" s="963"/>
      <c r="CR37" s="961"/>
      <c r="CS37" s="962"/>
      <c r="CT37" s="962"/>
      <c r="CU37" s="962"/>
      <c r="CV37" s="963"/>
      <c r="CW37" s="961"/>
      <c r="CX37" s="962"/>
      <c r="CY37" s="962"/>
      <c r="CZ37" s="962"/>
      <c r="DA37" s="963"/>
      <c r="DB37" s="961"/>
      <c r="DC37" s="962"/>
      <c r="DD37" s="962"/>
      <c r="DE37" s="962"/>
      <c r="DF37" s="963"/>
      <c r="DG37" s="961"/>
      <c r="DH37" s="962"/>
      <c r="DI37" s="962"/>
      <c r="DJ37" s="962"/>
      <c r="DK37" s="963"/>
      <c r="DL37" s="961"/>
      <c r="DM37" s="962"/>
      <c r="DN37" s="962"/>
      <c r="DO37" s="962"/>
      <c r="DP37" s="963"/>
      <c r="DQ37" s="961"/>
      <c r="DR37" s="962"/>
      <c r="DS37" s="962"/>
      <c r="DT37" s="962"/>
      <c r="DU37" s="963"/>
      <c r="DV37" s="964"/>
      <c r="DW37" s="965"/>
      <c r="DX37" s="965"/>
      <c r="DY37" s="965"/>
      <c r="DZ37" s="966"/>
      <c r="EA37" s="89"/>
    </row>
    <row r="38" spans="1:131" ht="26.25" customHeight="1" x14ac:dyDescent="0.15">
      <c r="A38" s="102">
        <v>11</v>
      </c>
      <c r="B38" s="1002"/>
      <c r="C38" s="1003"/>
      <c r="D38" s="1003"/>
      <c r="E38" s="1003"/>
      <c r="F38" s="1003"/>
      <c r="G38" s="1003"/>
      <c r="H38" s="1003"/>
      <c r="I38" s="1003"/>
      <c r="J38" s="1003"/>
      <c r="K38" s="1003"/>
      <c r="L38" s="1003"/>
      <c r="M38" s="1003"/>
      <c r="N38" s="1003"/>
      <c r="O38" s="1003"/>
      <c r="P38" s="1004"/>
      <c r="Q38" s="1010"/>
      <c r="R38" s="1011"/>
      <c r="S38" s="1011"/>
      <c r="T38" s="1011"/>
      <c r="U38" s="1011"/>
      <c r="V38" s="1011"/>
      <c r="W38" s="1011"/>
      <c r="X38" s="1011"/>
      <c r="Y38" s="1011"/>
      <c r="Z38" s="1011"/>
      <c r="AA38" s="1011"/>
      <c r="AB38" s="1011"/>
      <c r="AC38" s="1011"/>
      <c r="AD38" s="1011"/>
      <c r="AE38" s="1012"/>
      <c r="AF38" s="1007"/>
      <c r="AG38" s="1008"/>
      <c r="AH38" s="1008"/>
      <c r="AI38" s="1008"/>
      <c r="AJ38" s="1009"/>
      <c r="AK38" s="1013"/>
      <c r="AL38" s="948"/>
      <c r="AM38" s="948"/>
      <c r="AN38" s="948"/>
      <c r="AO38" s="948"/>
      <c r="AP38" s="948"/>
      <c r="AQ38" s="948"/>
      <c r="AR38" s="948"/>
      <c r="AS38" s="948"/>
      <c r="AT38" s="948"/>
      <c r="AU38" s="948"/>
      <c r="AV38" s="948"/>
      <c r="AW38" s="948"/>
      <c r="AX38" s="948"/>
      <c r="AY38" s="948"/>
      <c r="AZ38" s="1014"/>
      <c r="BA38" s="1014"/>
      <c r="BB38" s="1014"/>
      <c r="BC38" s="1014"/>
      <c r="BD38" s="1014"/>
      <c r="BE38" s="949"/>
      <c r="BF38" s="949"/>
      <c r="BG38" s="949"/>
      <c r="BH38" s="949"/>
      <c r="BI38" s="950"/>
      <c r="BJ38" s="91"/>
      <c r="BK38" s="91"/>
      <c r="BL38" s="91"/>
      <c r="BM38" s="91"/>
      <c r="BN38" s="91"/>
      <c r="BO38" s="101"/>
      <c r="BP38" s="101"/>
      <c r="BQ38" s="98">
        <v>32</v>
      </c>
      <c r="BR38" s="99"/>
      <c r="BS38" s="964"/>
      <c r="BT38" s="965"/>
      <c r="BU38" s="965"/>
      <c r="BV38" s="965"/>
      <c r="BW38" s="965"/>
      <c r="BX38" s="965"/>
      <c r="BY38" s="965"/>
      <c r="BZ38" s="965"/>
      <c r="CA38" s="965"/>
      <c r="CB38" s="965"/>
      <c r="CC38" s="965"/>
      <c r="CD38" s="965"/>
      <c r="CE38" s="965"/>
      <c r="CF38" s="965"/>
      <c r="CG38" s="986"/>
      <c r="CH38" s="961"/>
      <c r="CI38" s="962"/>
      <c r="CJ38" s="962"/>
      <c r="CK38" s="962"/>
      <c r="CL38" s="963"/>
      <c r="CM38" s="961"/>
      <c r="CN38" s="962"/>
      <c r="CO38" s="962"/>
      <c r="CP38" s="962"/>
      <c r="CQ38" s="963"/>
      <c r="CR38" s="961"/>
      <c r="CS38" s="962"/>
      <c r="CT38" s="962"/>
      <c r="CU38" s="962"/>
      <c r="CV38" s="963"/>
      <c r="CW38" s="961"/>
      <c r="CX38" s="962"/>
      <c r="CY38" s="962"/>
      <c r="CZ38" s="962"/>
      <c r="DA38" s="963"/>
      <c r="DB38" s="961"/>
      <c r="DC38" s="962"/>
      <c r="DD38" s="962"/>
      <c r="DE38" s="962"/>
      <c r="DF38" s="963"/>
      <c r="DG38" s="961"/>
      <c r="DH38" s="962"/>
      <c r="DI38" s="962"/>
      <c r="DJ38" s="962"/>
      <c r="DK38" s="963"/>
      <c r="DL38" s="961"/>
      <c r="DM38" s="962"/>
      <c r="DN38" s="962"/>
      <c r="DO38" s="962"/>
      <c r="DP38" s="963"/>
      <c r="DQ38" s="961"/>
      <c r="DR38" s="962"/>
      <c r="DS38" s="962"/>
      <c r="DT38" s="962"/>
      <c r="DU38" s="963"/>
      <c r="DV38" s="964"/>
      <c r="DW38" s="965"/>
      <c r="DX38" s="965"/>
      <c r="DY38" s="965"/>
      <c r="DZ38" s="966"/>
      <c r="EA38" s="89"/>
    </row>
    <row r="39" spans="1:131" ht="26.25" customHeight="1" x14ac:dyDescent="0.15">
      <c r="A39" s="102">
        <v>12</v>
      </c>
      <c r="B39" s="1002"/>
      <c r="C39" s="1003"/>
      <c r="D39" s="1003"/>
      <c r="E39" s="1003"/>
      <c r="F39" s="1003"/>
      <c r="G39" s="1003"/>
      <c r="H39" s="1003"/>
      <c r="I39" s="1003"/>
      <c r="J39" s="1003"/>
      <c r="K39" s="1003"/>
      <c r="L39" s="1003"/>
      <c r="M39" s="1003"/>
      <c r="N39" s="1003"/>
      <c r="O39" s="1003"/>
      <c r="P39" s="1004"/>
      <c r="Q39" s="1010"/>
      <c r="R39" s="1011"/>
      <c r="S39" s="1011"/>
      <c r="T39" s="1011"/>
      <c r="U39" s="1011"/>
      <c r="V39" s="1011"/>
      <c r="W39" s="1011"/>
      <c r="X39" s="1011"/>
      <c r="Y39" s="1011"/>
      <c r="Z39" s="1011"/>
      <c r="AA39" s="1011"/>
      <c r="AB39" s="1011"/>
      <c r="AC39" s="1011"/>
      <c r="AD39" s="1011"/>
      <c r="AE39" s="1012"/>
      <c r="AF39" s="1007"/>
      <c r="AG39" s="1008"/>
      <c r="AH39" s="1008"/>
      <c r="AI39" s="1008"/>
      <c r="AJ39" s="1009"/>
      <c r="AK39" s="1013"/>
      <c r="AL39" s="948"/>
      <c r="AM39" s="948"/>
      <c r="AN39" s="948"/>
      <c r="AO39" s="948"/>
      <c r="AP39" s="948"/>
      <c r="AQ39" s="948"/>
      <c r="AR39" s="948"/>
      <c r="AS39" s="948"/>
      <c r="AT39" s="948"/>
      <c r="AU39" s="948"/>
      <c r="AV39" s="948"/>
      <c r="AW39" s="948"/>
      <c r="AX39" s="948"/>
      <c r="AY39" s="948"/>
      <c r="AZ39" s="1014"/>
      <c r="BA39" s="1014"/>
      <c r="BB39" s="1014"/>
      <c r="BC39" s="1014"/>
      <c r="BD39" s="1014"/>
      <c r="BE39" s="949"/>
      <c r="BF39" s="949"/>
      <c r="BG39" s="949"/>
      <c r="BH39" s="949"/>
      <c r="BI39" s="950"/>
      <c r="BJ39" s="91"/>
      <c r="BK39" s="91"/>
      <c r="BL39" s="91"/>
      <c r="BM39" s="91"/>
      <c r="BN39" s="91"/>
      <c r="BO39" s="101"/>
      <c r="BP39" s="101"/>
      <c r="BQ39" s="98">
        <v>33</v>
      </c>
      <c r="BR39" s="99"/>
      <c r="BS39" s="964"/>
      <c r="BT39" s="965"/>
      <c r="BU39" s="965"/>
      <c r="BV39" s="965"/>
      <c r="BW39" s="965"/>
      <c r="BX39" s="965"/>
      <c r="BY39" s="965"/>
      <c r="BZ39" s="965"/>
      <c r="CA39" s="965"/>
      <c r="CB39" s="965"/>
      <c r="CC39" s="965"/>
      <c r="CD39" s="965"/>
      <c r="CE39" s="965"/>
      <c r="CF39" s="965"/>
      <c r="CG39" s="986"/>
      <c r="CH39" s="961"/>
      <c r="CI39" s="962"/>
      <c r="CJ39" s="962"/>
      <c r="CK39" s="962"/>
      <c r="CL39" s="963"/>
      <c r="CM39" s="961"/>
      <c r="CN39" s="962"/>
      <c r="CO39" s="962"/>
      <c r="CP39" s="962"/>
      <c r="CQ39" s="963"/>
      <c r="CR39" s="961"/>
      <c r="CS39" s="962"/>
      <c r="CT39" s="962"/>
      <c r="CU39" s="962"/>
      <c r="CV39" s="963"/>
      <c r="CW39" s="961"/>
      <c r="CX39" s="962"/>
      <c r="CY39" s="962"/>
      <c r="CZ39" s="962"/>
      <c r="DA39" s="963"/>
      <c r="DB39" s="961"/>
      <c r="DC39" s="962"/>
      <c r="DD39" s="962"/>
      <c r="DE39" s="962"/>
      <c r="DF39" s="963"/>
      <c r="DG39" s="961"/>
      <c r="DH39" s="962"/>
      <c r="DI39" s="962"/>
      <c r="DJ39" s="962"/>
      <c r="DK39" s="963"/>
      <c r="DL39" s="961"/>
      <c r="DM39" s="962"/>
      <c r="DN39" s="962"/>
      <c r="DO39" s="962"/>
      <c r="DP39" s="963"/>
      <c r="DQ39" s="961"/>
      <c r="DR39" s="962"/>
      <c r="DS39" s="962"/>
      <c r="DT39" s="962"/>
      <c r="DU39" s="963"/>
      <c r="DV39" s="964"/>
      <c r="DW39" s="965"/>
      <c r="DX39" s="965"/>
      <c r="DY39" s="965"/>
      <c r="DZ39" s="966"/>
      <c r="EA39" s="89"/>
    </row>
    <row r="40" spans="1:131" ht="26.25" customHeight="1" x14ac:dyDescent="0.15">
      <c r="A40" s="98">
        <v>13</v>
      </c>
      <c r="B40" s="1002"/>
      <c r="C40" s="1003"/>
      <c r="D40" s="1003"/>
      <c r="E40" s="1003"/>
      <c r="F40" s="1003"/>
      <c r="G40" s="1003"/>
      <c r="H40" s="1003"/>
      <c r="I40" s="1003"/>
      <c r="J40" s="1003"/>
      <c r="K40" s="1003"/>
      <c r="L40" s="1003"/>
      <c r="M40" s="1003"/>
      <c r="N40" s="1003"/>
      <c r="O40" s="1003"/>
      <c r="P40" s="1004"/>
      <c r="Q40" s="1010"/>
      <c r="R40" s="1011"/>
      <c r="S40" s="1011"/>
      <c r="T40" s="1011"/>
      <c r="U40" s="1011"/>
      <c r="V40" s="1011"/>
      <c r="W40" s="1011"/>
      <c r="X40" s="1011"/>
      <c r="Y40" s="1011"/>
      <c r="Z40" s="1011"/>
      <c r="AA40" s="1011"/>
      <c r="AB40" s="1011"/>
      <c r="AC40" s="1011"/>
      <c r="AD40" s="1011"/>
      <c r="AE40" s="1012"/>
      <c r="AF40" s="1007"/>
      <c r="AG40" s="1008"/>
      <c r="AH40" s="1008"/>
      <c r="AI40" s="1008"/>
      <c r="AJ40" s="1009"/>
      <c r="AK40" s="1013"/>
      <c r="AL40" s="948"/>
      <c r="AM40" s="948"/>
      <c r="AN40" s="948"/>
      <c r="AO40" s="948"/>
      <c r="AP40" s="948"/>
      <c r="AQ40" s="948"/>
      <c r="AR40" s="948"/>
      <c r="AS40" s="948"/>
      <c r="AT40" s="948"/>
      <c r="AU40" s="948"/>
      <c r="AV40" s="948"/>
      <c r="AW40" s="948"/>
      <c r="AX40" s="948"/>
      <c r="AY40" s="948"/>
      <c r="AZ40" s="1014"/>
      <c r="BA40" s="1014"/>
      <c r="BB40" s="1014"/>
      <c r="BC40" s="1014"/>
      <c r="BD40" s="1014"/>
      <c r="BE40" s="949"/>
      <c r="BF40" s="949"/>
      <c r="BG40" s="949"/>
      <c r="BH40" s="949"/>
      <c r="BI40" s="950"/>
      <c r="BJ40" s="91"/>
      <c r="BK40" s="91"/>
      <c r="BL40" s="91"/>
      <c r="BM40" s="91"/>
      <c r="BN40" s="91"/>
      <c r="BO40" s="101"/>
      <c r="BP40" s="101"/>
      <c r="BQ40" s="98">
        <v>34</v>
      </c>
      <c r="BR40" s="99"/>
      <c r="BS40" s="964"/>
      <c r="BT40" s="965"/>
      <c r="BU40" s="965"/>
      <c r="BV40" s="965"/>
      <c r="BW40" s="965"/>
      <c r="BX40" s="965"/>
      <c r="BY40" s="965"/>
      <c r="BZ40" s="965"/>
      <c r="CA40" s="965"/>
      <c r="CB40" s="965"/>
      <c r="CC40" s="965"/>
      <c r="CD40" s="965"/>
      <c r="CE40" s="965"/>
      <c r="CF40" s="965"/>
      <c r="CG40" s="986"/>
      <c r="CH40" s="961"/>
      <c r="CI40" s="962"/>
      <c r="CJ40" s="962"/>
      <c r="CK40" s="962"/>
      <c r="CL40" s="963"/>
      <c r="CM40" s="961"/>
      <c r="CN40" s="962"/>
      <c r="CO40" s="962"/>
      <c r="CP40" s="962"/>
      <c r="CQ40" s="963"/>
      <c r="CR40" s="961"/>
      <c r="CS40" s="962"/>
      <c r="CT40" s="962"/>
      <c r="CU40" s="962"/>
      <c r="CV40" s="963"/>
      <c r="CW40" s="961"/>
      <c r="CX40" s="962"/>
      <c r="CY40" s="962"/>
      <c r="CZ40" s="962"/>
      <c r="DA40" s="963"/>
      <c r="DB40" s="961"/>
      <c r="DC40" s="962"/>
      <c r="DD40" s="962"/>
      <c r="DE40" s="962"/>
      <c r="DF40" s="963"/>
      <c r="DG40" s="961"/>
      <c r="DH40" s="962"/>
      <c r="DI40" s="962"/>
      <c r="DJ40" s="962"/>
      <c r="DK40" s="963"/>
      <c r="DL40" s="961"/>
      <c r="DM40" s="962"/>
      <c r="DN40" s="962"/>
      <c r="DO40" s="962"/>
      <c r="DP40" s="963"/>
      <c r="DQ40" s="961"/>
      <c r="DR40" s="962"/>
      <c r="DS40" s="962"/>
      <c r="DT40" s="962"/>
      <c r="DU40" s="963"/>
      <c r="DV40" s="964"/>
      <c r="DW40" s="965"/>
      <c r="DX40" s="965"/>
      <c r="DY40" s="965"/>
      <c r="DZ40" s="966"/>
      <c r="EA40" s="89"/>
    </row>
    <row r="41" spans="1:131" ht="26.25" customHeight="1" x14ac:dyDescent="0.15">
      <c r="A41" s="98">
        <v>14</v>
      </c>
      <c r="B41" s="1002"/>
      <c r="C41" s="1003"/>
      <c r="D41" s="1003"/>
      <c r="E41" s="1003"/>
      <c r="F41" s="1003"/>
      <c r="G41" s="1003"/>
      <c r="H41" s="1003"/>
      <c r="I41" s="1003"/>
      <c r="J41" s="1003"/>
      <c r="K41" s="1003"/>
      <c r="L41" s="1003"/>
      <c r="M41" s="1003"/>
      <c r="N41" s="1003"/>
      <c r="O41" s="1003"/>
      <c r="P41" s="1004"/>
      <c r="Q41" s="1010"/>
      <c r="R41" s="1011"/>
      <c r="S41" s="1011"/>
      <c r="T41" s="1011"/>
      <c r="U41" s="1011"/>
      <c r="V41" s="1011"/>
      <c r="W41" s="1011"/>
      <c r="X41" s="1011"/>
      <c r="Y41" s="1011"/>
      <c r="Z41" s="1011"/>
      <c r="AA41" s="1011"/>
      <c r="AB41" s="1011"/>
      <c r="AC41" s="1011"/>
      <c r="AD41" s="1011"/>
      <c r="AE41" s="1012"/>
      <c r="AF41" s="1007"/>
      <c r="AG41" s="1008"/>
      <c r="AH41" s="1008"/>
      <c r="AI41" s="1008"/>
      <c r="AJ41" s="1009"/>
      <c r="AK41" s="1013"/>
      <c r="AL41" s="948"/>
      <c r="AM41" s="948"/>
      <c r="AN41" s="948"/>
      <c r="AO41" s="948"/>
      <c r="AP41" s="948"/>
      <c r="AQ41" s="948"/>
      <c r="AR41" s="948"/>
      <c r="AS41" s="948"/>
      <c r="AT41" s="948"/>
      <c r="AU41" s="948"/>
      <c r="AV41" s="948"/>
      <c r="AW41" s="948"/>
      <c r="AX41" s="948"/>
      <c r="AY41" s="948"/>
      <c r="AZ41" s="1014"/>
      <c r="BA41" s="1014"/>
      <c r="BB41" s="1014"/>
      <c r="BC41" s="1014"/>
      <c r="BD41" s="1014"/>
      <c r="BE41" s="949"/>
      <c r="BF41" s="949"/>
      <c r="BG41" s="949"/>
      <c r="BH41" s="949"/>
      <c r="BI41" s="950"/>
      <c r="BJ41" s="91"/>
      <c r="BK41" s="91"/>
      <c r="BL41" s="91"/>
      <c r="BM41" s="91"/>
      <c r="BN41" s="91"/>
      <c r="BO41" s="101"/>
      <c r="BP41" s="101"/>
      <c r="BQ41" s="98">
        <v>35</v>
      </c>
      <c r="BR41" s="99"/>
      <c r="BS41" s="964"/>
      <c r="BT41" s="965"/>
      <c r="BU41" s="965"/>
      <c r="BV41" s="965"/>
      <c r="BW41" s="965"/>
      <c r="BX41" s="965"/>
      <c r="BY41" s="965"/>
      <c r="BZ41" s="965"/>
      <c r="CA41" s="965"/>
      <c r="CB41" s="965"/>
      <c r="CC41" s="965"/>
      <c r="CD41" s="965"/>
      <c r="CE41" s="965"/>
      <c r="CF41" s="965"/>
      <c r="CG41" s="986"/>
      <c r="CH41" s="961"/>
      <c r="CI41" s="962"/>
      <c r="CJ41" s="962"/>
      <c r="CK41" s="962"/>
      <c r="CL41" s="963"/>
      <c r="CM41" s="961"/>
      <c r="CN41" s="962"/>
      <c r="CO41" s="962"/>
      <c r="CP41" s="962"/>
      <c r="CQ41" s="963"/>
      <c r="CR41" s="961"/>
      <c r="CS41" s="962"/>
      <c r="CT41" s="962"/>
      <c r="CU41" s="962"/>
      <c r="CV41" s="963"/>
      <c r="CW41" s="961"/>
      <c r="CX41" s="962"/>
      <c r="CY41" s="962"/>
      <c r="CZ41" s="962"/>
      <c r="DA41" s="963"/>
      <c r="DB41" s="961"/>
      <c r="DC41" s="962"/>
      <c r="DD41" s="962"/>
      <c r="DE41" s="962"/>
      <c r="DF41" s="963"/>
      <c r="DG41" s="961"/>
      <c r="DH41" s="962"/>
      <c r="DI41" s="962"/>
      <c r="DJ41" s="962"/>
      <c r="DK41" s="963"/>
      <c r="DL41" s="961"/>
      <c r="DM41" s="962"/>
      <c r="DN41" s="962"/>
      <c r="DO41" s="962"/>
      <c r="DP41" s="963"/>
      <c r="DQ41" s="961"/>
      <c r="DR41" s="962"/>
      <c r="DS41" s="962"/>
      <c r="DT41" s="962"/>
      <c r="DU41" s="963"/>
      <c r="DV41" s="964"/>
      <c r="DW41" s="965"/>
      <c r="DX41" s="965"/>
      <c r="DY41" s="965"/>
      <c r="DZ41" s="966"/>
      <c r="EA41" s="89"/>
    </row>
    <row r="42" spans="1:131" ht="26.25" customHeight="1" x14ac:dyDescent="0.15">
      <c r="A42" s="98">
        <v>15</v>
      </c>
      <c r="B42" s="1002"/>
      <c r="C42" s="1003"/>
      <c r="D42" s="1003"/>
      <c r="E42" s="1003"/>
      <c r="F42" s="1003"/>
      <c r="G42" s="1003"/>
      <c r="H42" s="1003"/>
      <c r="I42" s="1003"/>
      <c r="J42" s="1003"/>
      <c r="K42" s="1003"/>
      <c r="L42" s="1003"/>
      <c r="M42" s="1003"/>
      <c r="N42" s="1003"/>
      <c r="O42" s="1003"/>
      <c r="P42" s="1004"/>
      <c r="Q42" s="1010"/>
      <c r="R42" s="1011"/>
      <c r="S42" s="1011"/>
      <c r="T42" s="1011"/>
      <c r="U42" s="1011"/>
      <c r="V42" s="1011"/>
      <c r="W42" s="1011"/>
      <c r="X42" s="1011"/>
      <c r="Y42" s="1011"/>
      <c r="Z42" s="1011"/>
      <c r="AA42" s="1011"/>
      <c r="AB42" s="1011"/>
      <c r="AC42" s="1011"/>
      <c r="AD42" s="1011"/>
      <c r="AE42" s="1012"/>
      <c r="AF42" s="1007"/>
      <c r="AG42" s="1008"/>
      <c r="AH42" s="1008"/>
      <c r="AI42" s="1008"/>
      <c r="AJ42" s="1009"/>
      <c r="AK42" s="1013"/>
      <c r="AL42" s="948"/>
      <c r="AM42" s="948"/>
      <c r="AN42" s="948"/>
      <c r="AO42" s="948"/>
      <c r="AP42" s="948"/>
      <c r="AQ42" s="948"/>
      <c r="AR42" s="948"/>
      <c r="AS42" s="948"/>
      <c r="AT42" s="948"/>
      <c r="AU42" s="948"/>
      <c r="AV42" s="948"/>
      <c r="AW42" s="948"/>
      <c r="AX42" s="948"/>
      <c r="AY42" s="948"/>
      <c r="AZ42" s="1014"/>
      <c r="BA42" s="1014"/>
      <c r="BB42" s="1014"/>
      <c r="BC42" s="1014"/>
      <c r="BD42" s="1014"/>
      <c r="BE42" s="949"/>
      <c r="BF42" s="949"/>
      <c r="BG42" s="949"/>
      <c r="BH42" s="949"/>
      <c r="BI42" s="950"/>
      <c r="BJ42" s="91"/>
      <c r="BK42" s="91"/>
      <c r="BL42" s="91"/>
      <c r="BM42" s="91"/>
      <c r="BN42" s="91"/>
      <c r="BO42" s="101"/>
      <c r="BP42" s="101"/>
      <c r="BQ42" s="98">
        <v>36</v>
      </c>
      <c r="BR42" s="99"/>
      <c r="BS42" s="964"/>
      <c r="BT42" s="965"/>
      <c r="BU42" s="965"/>
      <c r="BV42" s="965"/>
      <c r="BW42" s="965"/>
      <c r="BX42" s="965"/>
      <c r="BY42" s="965"/>
      <c r="BZ42" s="965"/>
      <c r="CA42" s="965"/>
      <c r="CB42" s="965"/>
      <c r="CC42" s="965"/>
      <c r="CD42" s="965"/>
      <c r="CE42" s="965"/>
      <c r="CF42" s="965"/>
      <c r="CG42" s="986"/>
      <c r="CH42" s="961"/>
      <c r="CI42" s="962"/>
      <c r="CJ42" s="962"/>
      <c r="CK42" s="962"/>
      <c r="CL42" s="963"/>
      <c r="CM42" s="961"/>
      <c r="CN42" s="962"/>
      <c r="CO42" s="962"/>
      <c r="CP42" s="962"/>
      <c r="CQ42" s="963"/>
      <c r="CR42" s="961"/>
      <c r="CS42" s="962"/>
      <c r="CT42" s="962"/>
      <c r="CU42" s="962"/>
      <c r="CV42" s="963"/>
      <c r="CW42" s="961"/>
      <c r="CX42" s="962"/>
      <c r="CY42" s="962"/>
      <c r="CZ42" s="962"/>
      <c r="DA42" s="963"/>
      <c r="DB42" s="961"/>
      <c r="DC42" s="962"/>
      <c r="DD42" s="962"/>
      <c r="DE42" s="962"/>
      <c r="DF42" s="963"/>
      <c r="DG42" s="961"/>
      <c r="DH42" s="962"/>
      <c r="DI42" s="962"/>
      <c r="DJ42" s="962"/>
      <c r="DK42" s="963"/>
      <c r="DL42" s="961"/>
      <c r="DM42" s="962"/>
      <c r="DN42" s="962"/>
      <c r="DO42" s="962"/>
      <c r="DP42" s="963"/>
      <c r="DQ42" s="961"/>
      <c r="DR42" s="962"/>
      <c r="DS42" s="962"/>
      <c r="DT42" s="962"/>
      <c r="DU42" s="963"/>
      <c r="DV42" s="964"/>
      <c r="DW42" s="965"/>
      <c r="DX42" s="965"/>
      <c r="DY42" s="965"/>
      <c r="DZ42" s="966"/>
      <c r="EA42" s="89"/>
    </row>
    <row r="43" spans="1:131" ht="26.25" customHeight="1" x14ac:dyDescent="0.15">
      <c r="A43" s="98">
        <v>16</v>
      </c>
      <c r="B43" s="1002"/>
      <c r="C43" s="1003"/>
      <c r="D43" s="1003"/>
      <c r="E43" s="1003"/>
      <c r="F43" s="1003"/>
      <c r="G43" s="1003"/>
      <c r="H43" s="1003"/>
      <c r="I43" s="1003"/>
      <c r="J43" s="1003"/>
      <c r="K43" s="1003"/>
      <c r="L43" s="1003"/>
      <c r="M43" s="1003"/>
      <c r="N43" s="1003"/>
      <c r="O43" s="1003"/>
      <c r="P43" s="1004"/>
      <c r="Q43" s="1010"/>
      <c r="R43" s="1011"/>
      <c r="S43" s="1011"/>
      <c r="T43" s="1011"/>
      <c r="U43" s="1011"/>
      <c r="V43" s="1011"/>
      <c r="W43" s="1011"/>
      <c r="X43" s="1011"/>
      <c r="Y43" s="1011"/>
      <c r="Z43" s="1011"/>
      <c r="AA43" s="1011"/>
      <c r="AB43" s="1011"/>
      <c r="AC43" s="1011"/>
      <c r="AD43" s="1011"/>
      <c r="AE43" s="1012"/>
      <c r="AF43" s="1007"/>
      <c r="AG43" s="1008"/>
      <c r="AH43" s="1008"/>
      <c r="AI43" s="1008"/>
      <c r="AJ43" s="1009"/>
      <c r="AK43" s="1013"/>
      <c r="AL43" s="948"/>
      <c r="AM43" s="948"/>
      <c r="AN43" s="948"/>
      <c r="AO43" s="948"/>
      <c r="AP43" s="948"/>
      <c r="AQ43" s="948"/>
      <c r="AR43" s="948"/>
      <c r="AS43" s="948"/>
      <c r="AT43" s="948"/>
      <c r="AU43" s="948"/>
      <c r="AV43" s="948"/>
      <c r="AW43" s="948"/>
      <c r="AX43" s="948"/>
      <c r="AY43" s="948"/>
      <c r="AZ43" s="1014"/>
      <c r="BA43" s="1014"/>
      <c r="BB43" s="1014"/>
      <c r="BC43" s="1014"/>
      <c r="BD43" s="1014"/>
      <c r="BE43" s="949"/>
      <c r="BF43" s="949"/>
      <c r="BG43" s="949"/>
      <c r="BH43" s="949"/>
      <c r="BI43" s="950"/>
      <c r="BJ43" s="91"/>
      <c r="BK43" s="91"/>
      <c r="BL43" s="91"/>
      <c r="BM43" s="91"/>
      <c r="BN43" s="91"/>
      <c r="BO43" s="101"/>
      <c r="BP43" s="101"/>
      <c r="BQ43" s="98">
        <v>37</v>
      </c>
      <c r="BR43" s="99"/>
      <c r="BS43" s="964"/>
      <c r="BT43" s="965"/>
      <c r="BU43" s="965"/>
      <c r="BV43" s="965"/>
      <c r="BW43" s="965"/>
      <c r="BX43" s="965"/>
      <c r="BY43" s="965"/>
      <c r="BZ43" s="965"/>
      <c r="CA43" s="965"/>
      <c r="CB43" s="965"/>
      <c r="CC43" s="965"/>
      <c r="CD43" s="965"/>
      <c r="CE43" s="965"/>
      <c r="CF43" s="965"/>
      <c r="CG43" s="986"/>
      <c r="CH43" s="961"/>
      <c r="CI43" s="962"/>
      <c r="CJ43" s="962"/>
      <c r="CK43" s="962"/>
      <c r="CL43" s="963"/>
      <c r="CM43" s="961"/>
      <c r="CN43" s="962"/>
      <c r="CO43" s="962"/>
      <c r="CP43" s="962"/>
      <c r="CQ43" s="963"/>
      <c r="CR43" s="961"/>
      <c r="CS43" s="962"/>
      <c r="CT43" s="962"/>
      <c r="CU43" s="962"/>
      <c r="CV43" s="963"/>
      <c r="CW43" s="961"/>
      <c r="CX43" s="962"/>
      <c r="CY43" s="962"/>
      <c r="CZ43" s="962"/>
      <c r="DA43" s="963"/>
      <c r="DB43" s="961"/>
      <c r="DC43" s="962"/>
      <c r="DD43" s="962"/>
      <c r="DE43" s="962"/>
      <c r="DF43" s="963"/>
      <c r="DG43" s="961"/>
      <c r="DH43" s="962"/>
      <c r="DI43" s="962"/>
      <c r="DJ43" s="962"/>
      <c r="DK43" s="963"/>
      <c r="DL43" s="961"/>
      <c r="DM43" s="962"/>
      <c r="DN43" s="962"/>
      <c r="DO43" s="962"/>
      <c r="DP43" s="963"/>
      <c r="DQ43" s="961"/>
      <c r="DR43" s="962"/>
      <c r="DS43" s="962"/>
      <c r="DT43" s="962"/>
      <c r="DU43" s="963"/>
      <c r="DV43" s="964"/>
      <c r="DW43" s="965"/>
      <c r="DX43" s="965"/>
      <c r="DY43" s="965"/>
      <c r="DZ43" s="966"/>
      <c r="EA43" s="89"/>
    </row>
    <row r="44" spans="1:131" ht="26.25" customHeight="1" x14ac:dyDescent="0.15">
      <c r="A44" s="98">
        <v>17</v>
      </c>
      <c r="B44" s="1002"/>
      <c r="C44" s="1003"/>
      <c r="D44" s="1003"/>
      <c r="E44" s="1003"/>
      <c r="F44" s="1003"/>
      <c r="G44" s="1003"/>
      <c r="H44" s="1003"/>
      <c r="I44" s="1003"/>
      <c r="J44" s="1003"/>
      <c r="K44" s="1003"/>
      <c r="L44" s="1003"/>
      <c r="M44" s="1003"/>
      <c r="N44" s="1003"/>
      <c r="O44" s="1003"/>
      <c r="P44" s="1004"/>
      <c r="Q44" s="1010"/>
      <c r="R44" s="1011"/>
      <c r="S44" s="1011"/>
      <c r="T44" s="1011"/>
      <c r="U44" s="1011"/>
      <c r="V44" s="1011"/>
      <c r="W44" s="1011"/>
      <c r="X44" s="1011"/>
      <c r="Y44" s="1011"/>
      <c r="Z44" s="1011"/>
      <c r="AA44" s="1011"/>
      <c r="AB44" s="1011"/>
      <c r="AC44" s="1011"/>
      <c r="AD44" s="1011"/>
      <c r="AE44" s="1012"/>
      <c r="AF44" s="1007"/>
      <c r="AG44" s="1008"/>
      <c r="AH44" s="1008"/>
      <c r="AI44" s="1008"/>
      <c r="AJ44" s="1009"/>
      <c r="AK44" s="1013"/>
      <c r="AL44" s="948"/>
      <c r="AM44" s="948"/>
      <c r="AN44" s="948"/>
      <c r="AO44" s="948"/>
      <c r="AP44" s="948"/>
      <c r="AQ44" s="948"/>
      <c r="AR44" s="948"/>
      <c r="AS44" s="948"/>
      <c r="AT44" s="948"/>
      <c r="AU44" s="948"/>
      <c r="AV44" s="948"/>
      <c r="AW44" s="948"/>
      <c r="AX44" s="948"/>
      <c r="AY44" s="948"/>
      <c r="AZ44" s="1014"/>
      <c r="BA44" s="1014"/>
      <c r="BB44" s="1014"/>
      <c r="BC44" s="1014"/>
      <c r="BD44" s="1014"/>
      <c r="BE44" s="949"/>
      <c r="BF44" s="949"/>
      <c r="BG44" s="949"/>
      <c r="BH44" s="949"/>
      <c r="BI44" s="950"/>
      <c r="BJ44" s="91"/>
      <c r="BK44" s="91"/>
      <c r="BL44" s="91"/>
      <c r="BM44" s="91"/>
      <c r="BN44" s="91"/>
      <c r="BO44" s="101"/>
      <c r="BP44" s="101"/>
      <c r="BQ44" s="98">
        <v>38</v>
      </c>
      <c r="BR44" s="99"/>
      <c r="BS44" s="964"/>
      <c r="BT44" s="965"/>
      <c r="BU44" s="965"/>
      <c r="BV44" s="965"/>
      <c r="BW44" s="965"/>
      <c r="BX44" s="965"/>
      <c r="BY44" s="965"/>
      <c r="BZ44" s="965"/>
      <c r="CA44" s="965"/>
      <c r="CB44" s="965"/>
      <c r="CC44" s="965"/>
      <c r="CD44" s="965"/>
      <c r="CE44" s="965"/>
      <c r="CF44" s="965"/>
      <c r="CG44" s="986"/>
      <c r="CH44" s="961"/>
      <c r="CI44" s="962"/>
      <c r="CJ44" s="962"/>
      <c r="CK44" s="962"/>
      <c r="CL44" s="963"/>
      <c r="CM44" s="961"/>
      <c r="CN44" s="962"/>
      <c r="CO44" s="962"/>
      <c r="CP44" s="962"/>
      <c r="CQ44" s="963"/>
      <c r="CR44" s="961"/>
      <c r="CS44" s="962"/>
      <c r="CT44" s="962"/>
      <c r="CU44" s="962"/>
      <c r="CV44" s="963"/>
      <c r="CW44" s="961"/>
      <c r="CX44" s="962"/>
      <c r="CY44" s="962"/>
      <c r="CZ44" s="962"/>
      <c r="DA44" s="963"/>
      <c r="DB44" s="961"/>
      <c r="DC44" s="962"/>
      <c r="DD44" s="962"/>
      <c r="DE44" s="962"/>
      <c r="DF44" s="963"/>
      <c r="DG44" s="961"/>
      <c r="DH44" s="962"/>
      <c r="DI44" s="962"/>
      <c r="DJ44" s="962"/>
      <c r="DK44" s="963"/>
      <c r="DL44" s="961"/>
      <c r="DM44" s="962"/>
      <c r="DN44" s="962"/>
      <c r="DO44" s="962"/>
      <c r="DP44" s="963"/>
      <c r="DQ44" s="961"/>
      <c r="DR44" s="962"/>
      <c r="DS44" s="962"/>
      <c r="DT44" s="962"/>
      <c r="DU44" s="963"/>
      <c r="DV44" s="964"/>
      <c r="DW44" s="965"/>
      <c r="DX44" s="965"/>
      <c r="DY44" s="965"/>
      <c r="DZ44" s="966"/>
      <c r="EA44" s="89"/>
    </row>
    <row r="45" spans="1:131" ht="26.25" customHeight="1" x14ac:dyDescent="0.15">
      <c r="A45" s="98">
        <v>18</v>
      </c>
      <c r="B45" s="1002"/>
      <c r="C45" s="1003"/>
      <c r="D45" s="1003"/>
      <c r="E45" s="1003"/>
      <c r="F45" s="1003"/>
      <c r="G45" s="1003"/>
      <c r="H45" s="1003"/>
      <c r="I45" s="1003"/>
      <c r="J45" s="1003"/>
      <c r="K45" s="1003"/>
      <c r="L45" s="1003"/>
      <c r="M45" s="1003"/>
      <c r="N45" s="1003"/>
      <c r="O45" s="1003"/>
      <c r="P45" s="1004"/>
      <c r="Q45" s="1010"/>
      <c r="R45" s="1011"/>
      <c r="S45" s="1011"/>
      <c r="T45" s="1011"/>
      <c r="U45" s="1011"/>
      <c r="V45" s="1011"/>
      <c r="W45" s="1011"/>
      <c r="X45" s="1011"/>
      <c r="Y45" s="1011"/>
      <c r="Z45" s="1011"/>
      <c r="AA45" s="1011"/>
      <c r="AB45" s="1011"/>
      <c r="AC45" s="1011"/>
      <c r="AD45" s="1011"/>
      <c r="AE45" s="1012"/>
      <c r="AF45" s="1007"/>
      <c r="AG45" s="1008"/>
      <c r="AH45" s="1008"/>
      <c r="AI45" s="1008"/>
      <c r="AJ45" s="1009"/>
      <c r="AK45" s="1013"/>
      <c r="AL45" s="948"/>
      <c r="AM45" s="948"/>
      <c r="AN45" s="948"/>
      <c r="AO45" s="948"/>
      <c r="AP45" s="948"/>
      <c r="AQ45" s="948"/>
      <c r="AR45" s="948"/>
      <c r="AS45" s="948"/>
      <c r="AT45" s="948"/>
      <c r="AU45" s="948"/>
      <c r="AV45" s="948"/>
      <c r="AW45" s="948"/>
      <c r="AX45" s="948"/>
      <c r="AY45" s="948"/>
      <c r="AZ45" s="1014"/>
      <c r="BA45" s="1014"/>
      <c r="BB45" s="1014"/>
      <c r="BC45" s="1014"/>
      <c r="BD45" s="1014"/>
      <c r="BE45" s="949"/>
      <c r="BF45" s="949"/>
      <c r="BG45" s="949"/>
      <c r="BH45" s="949"/>
      <c r="BI45" s="950"/>
      <c r="BJ45" s="91"/>
      <c r="BK45" s="91"/>
      <c r="BL45" s="91"/>
      <c r="BM45" s="91"/>
      <c r="BN45" s="91"/>
      <c r="BO45" s="101"/>
      <c r="BP45" s="101"/>
      <c r="BQ45" s="98">
        <v>39</v>
      </c>
      <c r="BR45" s="99"/>
      <c r="BS45" s="964"/>
      <c r="BT45" s="965"/>
      <c r="BU45" s="965"/>
      <c r="BV45" s="965"/>
      <c r="BW45" s="965"/>
      <c r="BX45" s="965"/>
      <c r="BY45" s="965"/>
      <c r="BZ45" s="965"/>
      <c r="CA45" s="965"/>
      <c r="CB45" s="965"/>
      <c r="CC45" s="965"/>
      <c r="CD45" s="965"/>
      <c r="CE45" s="965"/>
      <c r="CF45" s="965"/>
      <c r="CG45" s="986"/>
      <c r="CH45" s="961"/>
      <c r="CI45" s="962"/>
      <c r="CJ45" s="962"/>
      <c r="CK45" s="962"/>
      <c r="CL45" s="963"/>
      <c r="CM45" s="961"/>
      <c r="CN45" s="962"/>
      <c r="CO45" s="962"/>
      <c r="CP45" s="962"/>
      <c r="CQ45" s="963"/>
      <c r="CR45" s="961"/>
      <c r="CS45" s="962"/>
      <c r="CT45" s="962"/>
      <c r="CU45" s="962"/>
      <c r="CV45" s="963"/>
      <c r="CW45" s="961"/>
      <c r="CX45" s="962"/>
      <c r="CY45" s="962"/>
      <c r="CZ45" s="962"/>
      <c r="DA45" s="963"/>
      <c r="DB45" s="961"/>
      <c r="DC45" s="962"/>
      <c r="DD45" s="962"/>
      <c r="DE45" s="962"/>
      <c r="DF45" s="963"/>
      <c r="DG45" s="961"/>
      <c r="DH45" s="962"/>
      <c r="DI45" s="962"/>
      <c r="DJ45" s="962"/>
      <c r="DK45" s="963"/>
      <c r="DL45" s="961"/>
      <c r="DM45" s="962"/>
      <c r="DN45" s="962"/>
      <c r="DO45" s="962"/>
      <c r="DP45" s="963"/>
      <c r="DQ45" s="961"/>
      <c r="DR45" s="962"/>
      <c r="DS45" s="962"/>
      <c r="DT45" s="962"/>
      <c r="DU45" s="963"/>
      <c r="DV45" s="964"/>
      <c r="DW45" s="965"/>
      <c r="DX45" s="965"/>
      <c r="DY45" s="965"/>
      <c r="DZ45" s="966"/>
      <c r="EA45" s="89"/>
    </row>
    <row r="46" spans="1:131" ht="26.25" customHeight="1" x14ac:dyDescent="0.15">
      <c r="A46" s="98">
        <v>19</v>
      </c>
      <c r="B46" s="1002"/>
      <c r="C46" s="1003"/>
      <c r="D46" s="1003"/>
      <c r="E46" s="1003"/>
      <c r="F46" s="1003"/>
      <c r="G46" s="1003"/>
      <c r="H46" s="1003"/>
      <c r="I46" s="1003"/>
      <c r="J46" s="1003"/>
      <c r="K46" s="1003"/>
      <c r="L46" s="1003"/>
      <c r="M46" s="1003"/>
      <c r="N46" s="1003"/>
      <c r="O46" s="1003"/>
      <c r="P46" s="1004"/>
      <c r="Q46" s="1010"/>
      <c r="R46" s="1011"/>
      <c r="S46" s="1011"/>
      <c r="T46" s="1011"/>
      <c r="U46" s="1011"/>
      <c r="V46" s="1011"/>
      <c r="W46" s="1011"/>
      <c r="X46" s="1011"/>
      <c r="Y46" s="1011"/>
      <c r="Z46" s="1011"/>
      <c r="AA46" s="1011"/>
      <c r="AB46" s="1011"/>
      <c r="AC46" s="1011"/>
      <c r="AD46" s="1011"/>
      <c r="AE46" s="1012"/>
      <c r="AF46" s="1007"/>
      <c r="AG46" s="1008"/>
      <c r="AH46" s="1008"/>
      <c r="AI46" s="1008"/>
      <c r="AJ46" s="1009"/>
      <c r="AK46" s="1013"/>
      <c r="AL46" s="948"/>
      <c r="AM46" s="948"/>
      <c r="AN46" s="948"/>
      <c r="AO46" s="948"/>
      <c r="AP46" s="948"/>
      <c r="AQ46" s="948"/>
      <c r="AR46" s="948"/>
      <c r="AS46" s="948"/>
      <c r="AT46" s="948"/>
      <c r="AU46" s="948"/>
      <c r="AV46" s="948"/>
      <c r="AW46" s="948"/>
      <c r="AX46" s="948"/>
      <c r="AY46" s="948"/>
      <c r="AZ46" s="1014"/>
      <c r="BA46" s="1014"/>
      <c r="BB46" s="1014"/>
      <c r="BC46" s="1014"/>
      <c r="BD46" s="1014"/>
      <c r="BE46" s="949"/>
      <c r="BF46" s="949"/>
      <c r="BG46" s="949"/>
      <c r="BH46" s="949"/>
      <c r="BI46" s="950"/>
      <c r="BJ46" s="91"/>
      <c r="BK46" s="91"/>
      <c r="BL46" s="91"/>
      <c r="BM46" s="91"/>
      <c r="BN46" s="91"/>
      <c r="BO46" s="101"/>
      <c r="BP46" s="101"/>
      <c r="BQ46" s="98">
        <v>40</v>
      </c>
      <c r="BR46" s="99"/>
      <c r="BS46" s="964"/>
      <c r="BT46" s="965"/>
      <c r="BU46" s="965"/>
      <c r="BV46" s="965"/>
      <c r="BW46" s="965"/>
      <c r="BX46" s="965"/>
      <c r="BY46" s="965"/>
      <c r="BZ46" s="965"/>
      <c r="CA46" s="965"/>
      <c r="CB46" s="965"/>
      <c r="CC46" s="965"/>
      <c r="CD46" s="965"/>
      <c r="CE46" s="965"/>
      <c r="CF46" s="965"/>
      <c r="CG46" s="986"/>
      <c r="CH46" s="961"/>
      <c r="CI46" s="962"/>
      <c r="CJ46" s="962"/>
      <c r="CK46" s="962"/>
      <c r="CL46" s="963"/>
      <c r="CM46" s="961"/>
      <c r="CN46" s="962"/>
      <c r="CO46" s="962"/>
      <c r="CP46" s="962"/>
      <c r="CQ46" s="963"/>
      <c r="CR46" s="961"/>
      <c r="CS46" s="962"/>
      <c r="CT46" s="962"/>
      <c r="CU46" s="962"/>
      <c r="CV46" s="963"/>
      <c r="CW46" s="961"/>
      <c r="CX46" s="962"/>
      <c r="CY46" s="962"/>
      <c r="CZ46" s="962"/>
      <c r="DA46" s="963"/>
      <c r="DB46" s="961"/>
      <c r="DC46" s="962"/>
      <c r="DD46" s="962"/>
      <c r="DE46" s="962"/>
      <c r="DF46" s="963"/>
      <c r="DG46" s="961"/>
      <c r="DH46" s="962"/>
      <c r="DI46" s="962"/>
      <c r="DJ46" s="962"/>
      <c r="DK46" s="963"/>
      <c r="DL46" s="961"/>
      <c r="DM46" s="962"/>
      <c r="DN46" s="962"/>
      <c r="DO46" s="962"/>
      <c r="DP46" s="963"/>
      <c r="DQ46" s="961"/>
      <c r="DR46" s="962"/>
      <c r="DS46" s="962"/>
      <c r="DT46" s="962"/>
      <c r="DU46" s="963"/>
      <c r="DV46" s="964"/>
      <c r="DW46" s="965"/>
      <c r="DX46" s="965"/>
      <c r="DY46" s="965"/>
      <c r="DZ46" s="966"/>
      <c r="EA46" s="89"/>
    </row>
    <row r="47" spans="1:131" ht="26.25" customHeight="1" x14ac:dyDescent="0.15">
      <c r="A47" s="98">
        <v>20</v>
      </c>
      <c r="B47" s="1002"/>
      <c r="C47" s="1003"/>
      <c r="D47" s="1003"/>
      <c r="E47" s="1003"/>
      <c r="F47" s="1003"/>
      <c r="G47" s="1003"/>
      <c r="H47" s="1003"/>
      <c r="I47" s="1003"/>
      <c r="J47" s="1003"/>
      <c r="K47" s="1003"/>
      <c r="L47" s="1003"/>
      <c r="M47" s="1003"/>
      <c r="N47" s="1003"/>
      <c r="O47" s="1003"/>
      <c r="P47" s="1004"/>
      <c r="Q47" s="1010"/>
      <c r="R47" s="1011"/>
      <c r="S47" s="1011"/>
      <c r="T47" s="1011"/>
      <c r="U47" s="1011"/>
      <c r="V47" s="1011"/>
      <c r="W47" s="1011"/>
      <c r="X47" s="1011"/>
      <c r="Y47" s="1011"/>
      <c r="Z47" s="1011"/>
      <c r="AA47" s="1011"/>
      <c r="AB47" s="1011"/>
      <c r="AC47" s="1011"/>
      <c r="AD47" s="1011"/>
      <c r="AE47" s="1012"/>
      <c r="AF47" s="1007"/>
      <c r="AG47" s="1008"/>
      <c r="AH47" s="1008"/>
      <c r="AI47" s="1008"/>
      <c r="AJ47" s="1009"/>
      <c r="AK47" s="1013"/>
      <c r="AL47" s="948"/>
      <c r="AM47" s="948"/>
      <c r="AN47" s="948"/>
      <c r="AO47" s="948"/>
      <c r="AP47" s="948"/>
      <c r="AQ47" s="948"/>
      <c r="AR47" s="948"/>
      <c r="AS47" s="948"/>
      <c r="AT47" s="948"/>
      <c r="AU47" s="948"/>
      <c r="AV47" s="948"/>
      <c r="AW47" s="948"/>
      <c r="AX47" s="948"/>
      <c r="AY47" s="948"/>
      <c r="AZ47" s="1014"/>
      <c r="BA47" s="1014"/>
      <c r="BB47" s="1014"/>
      <c r="BC47" s="1014"/>
      <c r="BD47" s="1014"/>
      <c r="BE47" s="949"/>
      <c r="BF47" s="949"/>
      <c r="BG47" s="949"/>
      <c r="BH47" s="949"/>
      <c r="BI47" s="950"/>
      <c r="BJ47" s="91"/>
      <c r="BK47" s="91"/>
      <c r="BL47" s="91"/>
      <c r="BM47" s="91"/>
      <c r="BN47" s="91"/>
      <c r="BO47" s="101"/>
      <c r="BP47" s="101"/>
      <c r="BQ47" s="98">
        <v>41</v>
      </c>
      <c r="BR47" s="99"/>
      <c r="BS47" s="964"/>
      <c r="BT47" s="965"/>
      <c r="BU47" s="965"/>
      <c r="BV47" s="965"/>
      <c r="BW47" s="965"/>
      <c r="BX47" s="965"/>
      <c r="BY47" s="965"/>
      <c r="BZ47" s="965"/>
      <c r="CA47" s="965"/>
      <c r="CB47" s="965"/>
      <c r="CC47" s="965"/>
      <c r="CD47" s="965"/>
      <c r="CE47" s="965"/>
      <c r="CF47" s="965"/>
      <c r="CG47" s="986"/>
      <c r="CH47" s="961"/>
      <c r="CI47" s="962"/>
      <c r="CJ47" s="962"/>
      <c r="CK47" s="962"/>
      <c r="CL47" s="963"/>
      <c r="CM47" s="961"/>
      <c r="CN47" s="962"/>
      <c r="CO47" s="962"/>
      <c r="CP47" s="962"/>
      <c r="CQ47" s="963"/>
      <c r="CR47" s="961"/>
      <c r="CS47" s="962"/>
      <c r="CT47" s="962"/>
      <c r="CU47" s="962"/>
      <c r="CV47" s="963"/>
      <c r="CW47" s="961"/>
      <c r="CX47" s="962"/>
      <c r="CY47" s="962"/>
      <c r="CZ47" s="962"/>
      <c r="DA47" s="963"/>
      <c r="DB47" s="961"/>
      <c r="DC47" s="962"/>
      <c r="DD47" s="962"/>
      <c r="DE47" s="962"/>
      <c r="DF47" s="963"/>
      <c r="DG47" s="961"/>
      <c r="DH47" s="962"/>
      <c r="DI47" s="962"/>
      <c r="DJ47" s="962"/>
      <c r="DK47" s="963"/>
      <c r="DL47" s="961"/>
      <c r="DM47" s="962"/>
      <c r="DN47" s="962"/>
      <c r="DO47" s="962"/>
      <c r="DP47" s="963"/>
      <c r="DQ47" s="961"/>
      <c r="DR47" s="962"/>
      <c r="DS47" s="962"/>
      <c r="DT47" s="962"/>
      <c r="DU47" s="963"/>
      <c r="DV47" s="964"/>
      <c r="DW47" s="965"/>
      <c r="DX47" s="965"/>
      <c r="DY47" s="965"/>
      <c r="DZ47" s="966"/>
      <c r="EA47" s="89"/>
    </row>
    <row r="48" spans="1:131" ht="26.25" customHeight="1" x14ac:dyDescent="0.15">
      <c r="A48" s="98">
        <v>21</v>
      </c>
      <c r="B48" s="1002"/>
      <c r="C48" s="1003"/>
      <c r="D48" s="1003"/>
      <c r="E48" s="1003"/>
      <c r="F48" s="1003"/>
      <c r="G48" s="1003"/>
      <c r="H48" s="1003"/>
      <c r="I48" s="1003"/>
      <c r="J48" s="1003"/>
      <c r="K48" s="1003"/>
      <c r="L48" s="1003"/>
      <c r="M48" s="1003"/>
      <c r="N48" s="1003"/>
      <c r="O48" s="1003"/>
      <c r="P48" s="1004"/>
      <c r="Q48" s="1010"/>
      <c r="R48" s="1011"/>
      <c r="S48" s="1011"/>
      <c r="T48" s="1011"/>
      <c r="U48" s="1011"/>
      <c r="V48" s="1011"/>
      <c r="W48" s="1011"/>
      <c r="X48" s="1011"/>
      <c r="Y48" s="1011"/>
      <c r="Z48" s="1011"/>
      <c r="AA48" s="1011"/>
      <c r="AB48" s="1011"/>
      <c r="AC48" s="1011"/>
      <c r="AD48" s="1011"/>
      <c r="AE48" s="1012"/>
      <c r="AF48" s="1007"/>
      <c r="AG48" s="1008"/>
      <c r="AH48" s="1008"/>
      <c r="AI48" s="1008"/>
      <c r="AJ48" s="1009"/>
      <c r="AK48" s="1013"/>
      <c r="AL48" s="948"/>
      <c r="AM48" s="948"/>
      <c r="AN48" s="948"/>
      <c r="AO48" s="948"/>
      <c r="AP48" s="948"/>
      <c r="AQ48" s="948"/>
      <c r="AR48" s="948"/>
      <c r="AS48" s="948"/>
      <c r="AT48" s="948"/>
      <c r="AU48" s="948"/>
      <c r="AV48" s="948"/>
      <c r="AW48" s="948"/>
      <c r="AX48" s="948"/>
      <c r="AY48" s="948"/>
      <c r="AZ48" s="1014"/>
      <c r="BA48" s="1014"/>
      <c r="BB48" s="1014"/>
      <c r="BC48" s="1014"/>
      <c r="BD48" s="1014"/>
      <c r="BE48" s="949"/>
      <c r="BF48" s="949"/>
      <c r="BG48" s="949"/>
      <c r="BH48" s="949"/>
      <c r="BI48" s="950"/>
      <c r="BJ48" s="91"/>
      <c r="BK48" s="91"/>
      <c r="BL48" s="91"/>
      <c r="BM48" s="91"/>
      <c r="BN48" s="91"/>
      <c r="BO48" s="101"/>
      <c r="BP48" s="101"/>
      <c r="BQ48" s="98">
        <v>42</v>
      </c>
      <c r="BR48" s="99"/>
      <c r="BS48" s="964"/>
      <c r="BT48" s="965"/>
      <c r="BU48" s="965"/>
      <c r="BV48" s="965"/>
      <c r="BW48" s="965"/>
      <c r="BX48" s="965"/>
      <c r="BY48" s="965"/>
      <c r="BZ48" s="965"/>
      <c r="CA48" s="965"/>
      <c r="CB48" s="965"/>
      <c r="CC48" s="965"/>
      <c r="CD48" s="965"/>
      <c r="CE48" s="965"/>
      <c r="CF48" s="965"/>
      <c r="CG48" s="986"/>
      <c r="CH48" s="961"/>
      <c r="CI48" s="962"/>
      <c r="CJ48" s="962"/>
      <c r="CK48" s="962"/>
      <c r="CL48" s="963"/>
      <c r="CM48" s="961"/>
      <c r="CN48" s="962"/>
      <c r="CO48" s="962"/>
      <c r="CP48" s="962"/>
      <c r="CQ48" s="963"/>
      <c r="CR48" s="961"/>
      <c r="CS48" s="962"/>
      <c r="CT48" s="962"/>
      <c r="CU48" s="962"/>
      <c r="CV48" s="963"/>
      <c r="CW48" s="961"/>
      <c r="CX48" s="962"/>
      <c r="CY48" s="962"/>
      <c r="CZ48" s="962"/>
      <c r="DA48" s="963"/>
      <c r="DB48" s="961"/>
      <c r="DC48" s="962"/>
      <c r="DD48" s="962"/>
      <c r="DE48" s="962"/>
      <c r="DF48" s="963"/>
      <c r="DG48" s="961"/>
      <c r="DH48" s="962"/>
      <c r="DI48" s="962"/>
      <c r="DJ48" s="962"/>
      <c r="DK48" s="963"/>
      <c r="DL48" s="961"/>
      <c r="DM48" s="962"/>
      <c r="DN48" s="962"/>
      <c r="DO48" s="962"/>
      <c r="DP48" s="963"/>
      <c r="DQ48" s="961"/>
      <c r="DR48" s="962"/>
      <c r="DS48" s="962"/>
      <c r="DT48" s="962"/>
      <c r="DU48" s="963"/>
      <c r="DV48" s="964"/>
      <c r="DW48" s="965"/>
      <c r="DX48" s="965"/>
      <c r="DY48" s="965"/>
      <c r="DZ48" s="966"/>
      <c r="EA48" s="89"/>
    </row>
    <row r="49" spans="1:131" ht="26.25" customHeight="1" x14ac:dyDescent="0.15">
      <c r="A49" s="98">
        <v>22</v>
      </c>
      <c r="B49" s="1002"/>
      <c r="C49" s="1003"/>
      <c r="D49" s="1003"/>
      <c r="E49" s="1003"/>
      <c r="F49" s="1003"/>
      <c r="G49" s="1003"/>
      <c r="H49" s="1003"/>
      <c r="I49" s="1003"/>
      <c r="J49" s="1003"/>
      <c r="K49" s="1003"/>
      <c r="L49" s="1003"/>
      <c r="M49" s="1003"/>
      <c r="N49" s="1003"/>
      <c r="O49" s="1003"/>
      <c r="P49" s="1004"/>
      <c r="Q49" s="1010"/>
      <c r="R49" s="1011"/>
      <c r="S49" s="1011"/>
      <c r="T49" s="1011"/>
      <c r="U49" s="1011"/>
      <c r="V49" s="1011"/>
      <c r="W49" s="1011"/>
      <c r="X49" s="1011"/>
      <c r="Y49" s="1011"/>
      <c r="Z49" s="1011"/>
      <c r="AA49" s="1011"/>
      <c r="AB49" s="1011"/>
      <c r="AC49" s="1011"/>
      <c r="AD49" s="1011"/>
      <c r="AE49" s="1012"/>
      <c r="AF49" s="1007"/>
      <c r="AG49" s="1008"/>
      <c r="AH49" s="1008"/>
      <c r="AI49" s="1008"/>
      <c r="AJ49" s="1009"/>
      <c r="AK49" s="1013"/>
      <c r="AL49" s="948"/>
      <c r="AM49" s="948"/>
      <c r="AN49" s="948"/>
      <c r="AO49" s="948"/>
      <c r="AP49" s="948"/>
      <c r="AQ49" s="948"/>
      <c r="AR49" s="948"/>
      <c r="AS49" s="948"/>
      <c r="AT49" s="948"/>
      <c r="AU49" s="948"/>
      <c r="AV49" s="948"/>
      <c r="AW49" s="948"/>
      <c r="AX49" s="948"/>
      <c r="AY49" s="948"/>
      <c r="AZ49" s="1014"/>
      <c r="BA49" s="1014"/>
      <c r="BB49" s="1014"/>
      <c r="BC49" s="1014"/>
      <c r="BD49" s="1014"/>
      <c r="BE49" s="949"/>
      <c r="BF49" s="949"/>
      <c r="BG49" s="949"/>
      <c r="BH49" s="949"/>
      <c r="BI49" s="950"/>
      <c r="BJ49" s="91"/>
      <c r="BK49" s="91"/>
      <c r="BL49" s="91"/>
      <c r="BM49" s="91"/>
      <c r="BN49" s="91"/>
      <c r="BO49" s="101"/>
      <c r="BP49" s="101"/>
      <c r="BQ49" s="98">
        <v>43</v>
      </c>
      <c r="BR49" s="99"/>
      <c r="BS49" s="964"/>
      <c r="BT49" s="965"/>
      <c r="BU49" s="965"/>
      <c r="BV49" s="965"/>
      <c r="BW49" s="965"/>
      <c r="BX49" s="965"/>
      <c r="BY49" s="965"/>
      <c r="BZ49" s="965"/>
      <c r="CA49" s="965"/>
      <c r="CB49" s="965"/>
      <c r="CC49" s="965"/>
      <c r="CD49" s="965"/>
      <c r="CE49" s="965"/>
      <c r="CF49" s="965"/>
      <c r="CG49" s="986"/>
      <c r="CH49" s="961"/>
      <c r="CI49" s="962"/>
      <c r="CJ49" s="962"/>
      <c r="CK49" s="962"/>
      <c r="CL49" s="963"/>
      <c r="CM49" s="961"/>
      <c r="CN49" s="962"/>
      <c r="CO49" s="962"/>
      <c r="CP49" s="962"/>
      <c r="CQ49" s="963"/>
      <c r="CR49" s="961"/>
      <c r="CS49" s="962"/>
      <c r="CT49" s="962"/>
      <c r="CU49" s="962"/>
      <c r="CV49" s="963"/>
      <c r="CW49" s="961"/>
      <c r="CX49" s="962"/>
      <c r="CY49" s="962"/>
      <c r="CZ49" s="962"/>
      <c r="DA49" s="963"/>
      <c r="DB49" s="961"/>
      <c r="DC49" s="962"/>
      <c r="DD49" s="962"/>
      <c r="DE49" s="962"/>
      <c r="DF49" s="963"/>
      <c r="DG49" s="961"/>
      <c r="DH49" s="962"/>
      <c r="DI49" s="962"/>
      <c r="DJ49" s="962"/>
      <c r="DK49" s="963"/>
      <c r="DL49" s="961"/>
      <c r="DM49" s="962"/>
      <c r="DN49" s="962"/>
      <c r="DO49" s="962"/>
      <c r="DP49" s="963"/>
      <c r="DQ49" s="961"/>
      <c r="DR49" s="962"/>
      <c r="DS49" s="962"/>
      <c r="DT49" s="962"/>
      <c r="DU49" s="963"/>
      <c r="DV49" s="964"/>
      <c r="DW49" s="965"/>
      <c r="DX49" s="965"/>
      <c r="DY49" s="965"/>
      <c r="DZ49" s="966"/>
      <c r="EA49" s="89"/>
    </row>
    <row r="50" spans="1:131" ht="26.25" customHeight="1" x14ac:dyDescent="0.15">
      <c r="A50" s="98">
        <v>23</v>
      </c>
      <c r="B50" s="1002"/>
      <c r="C50" s="1003"/>
      <c r="D50" s="1003"/>
      <c r="E50" s="1003"/>
      <c r="F50" s="1003"/>
      <c r="G50" s="1003"/>
      <c r="H50" s="1003"/>
      <c r="I50" s="1003"/>
      <c r="J50" s="1003"/>
      <c r="K50" s="1003"/>
      <c r="L50" s="1003"/>
      <c r="M50" s="1003"/>
      <c r="N50" s="1003"/>
      <c r="O50" s="1003"/>
      <c r="P50" s="1004"/>
      <c r="Q50" s="1005"/>
      <c r="R50" s="997"/>
      <c r="S50" s="997"/>
      <c r="T50" s="997"/>
      <c r="U50" s="997"/>
      <c r="V50" s="997"/>
      <c r="W50" s="997"/>
      <c r="X50" s="997"/>
      <c r="Y50" s="997"/>
      <c r="Z50" s="997"/>
      <c r="AA50" s="997"/>
      <c r="AB50" s="997"/>
      <c r="AC50" s="997"/>
      <c r="AD50" s="997"/>
      <c r="AE50" s="1006"/>
      <c r="AF50" s="1007"/>
      <c r="AG50" s="1008"/>
      <c r="AH50" s="1008"/>
      <c r="AI50" s="1008"/>
      <c r="AJ50" s="1009"/>
      <c r="AK50" s="996"/>
      <c r="AL50" s="997"/>
      <c r="AM50" s="997"/>
      <c r="AN50" s="997"/>
      <c r="AO50" s="997"/>
      <c r="AP50" s="997"/>
      <c r="AQ50" s="997"/>
      <c r="AR50" s="997"/>
      <c r="AS50" s="997"/>
      <c r="AT50" s="997"/>
      <c r="AU50" s="997"/>
      <c r="AV50" s="997"/>
      <c r="AW50" s="997"/>
      <c r="AX50" s="997"/>
      <c r="AY50" s="997"/>
      <c r="AZ50" s="998"/>
      <c r="BA50" s="998"/>
      <c r="BB50" s="998"/>
      <c r="BC50" s="998"/>
      <c r="BD50" s="998"/>
      <c r="BE50" s="949"/>
      <c r="BF50" s="949"/>
      <c r="BG50" s="949"/>
      <c r="BH50" s="949"/>
      <c r="BI50" s="950"/>
      <c r="BJ50" s="91"/>
      <c r="BK50" s="91"/>
      <c r="BL50" s="91"/>
      <c r="BM50" s="91"/>
      <c r="BN50" s="91"/>
      <c r="BO50" s="101"/>
      <c r="BP50" s="101"/>
      <c r="BQ50" s="98">
        <v>44</v>
      </c>
      <c r="BR50" s="99"/>
      <c r="BS50" s="964"/>
      <c r="BT50" s="965"/>
      <c r="BU50" s="965"/>
      <c r="BV50" s="965"/>
      <c r="BW50" s="965"/>
      <c r="BX50" s="965"/>
      <c r="BY50" s="965"/>
      <c r="BZ50" s="965"/>
      <c r="CA50" s="965"/>
      <c r="CB50" s="965"/>
      <c r="CC50" s="965"/>
      <c r="CD50" s="965"/>
      <c r="CE50" s="965"/>
      <c r="CF50" s="965"/>
      <c r="CG50" s="986"/>
      <c r="CH50" s="961"/>
      <c r="CI50" s="962"/>
      <c r="CJ50" s="962"/>
      <c r="CK50" s="962"/>
      <c r="CL50" s="963"/>
      <c r="CM50" s="961"/>
      <c r="CN50" s="962"/>
      <c r="CO50" s="962"/>
      <c r="CP50" s="962"/>
      <c r="CQ50" s="963"/>
      <c r="CR50" s="961"/>
      <c r="CS50" s="962"/>
      <c r="CT50" s="962"/>
      <c r="CU50" s="962"/>
      <c r="CV50" s="963"/>
      <c r="CW50" s="961"/>
      <c r="CX50" s="962"/>
      <c r="CY50" s="962"/>
      <c r="CZ50" s="962"/>
      <c r="DA50" s="963"/>
      <c r="DB50" s="961"/>
      <c r="DC50" s="962"/>
      <c r="DD50" s="962"/>
      <c r="DE50" s="962"/>
      <c r="DF50" s="963"/>
      <c r="DG50" s="961"/>
      <c r="DH50" s="962"/>
      <c r="DI50" s="962"/>
      <c r="DJ50" s="962"/>
      <c r="DK50" s="963"/>
      <c r="DL50" s="961"/>
      <c r="DM50" s="962"/>
      <c r="DN50" s="962"/>
      <c r="DO50" s="962"/>
      <c r="DP50" s="963"/>
      <c r="DQ50" s="961"/>
      <c r="DR50" s="962"/>
      <c r="DS50" s="962"/>
      <c r="DT50" s="962"/>
      <c r="DU50" s="963"/>
      <c r="DV50" s="964"/>
      <c r="DW50" s="965"/>
      <c r="DX50" s="965"/>
      <c r="DY50" s="965"/>
      <c r="DZ50" s="966"/>
      <c r="EA50" s="89"/>
    </row>
    <row r="51" spans="1:131" ht="26.25" customHeight="1" x14ac:dyDescent="0.15">
      <c r="A51" s="98">
        <v>24</v>
      </c>
      <c r="B51" s="1002"/>
      <c r="C51" s="1003"/>
      <c r="D51" s="1003"/>
      <c r="E51" s="1003"/>
      <c r="F51" s="1003"/>
      <c r="G51" s="1003"/>
      <c r="H51" s="1003"/>
      <c r="I51" s="1003"/>
      <c r="J51" s="1003"/>
      <c r="K51" s="1003"/>
      <c r="L51" s="1003"/>
      <c r="M51" s="1003"/>
      <c r="N51" s="1003"/>
      <c r="O51" s="1003"/>
      <c r="P51" s="1004"/>
      <c r="Q51" s="1005"/>
      <c r="R51" s="997"/>
      <c r="S51" s="997"/>
      <c r="T51" s="997"/>
      <c r="U51" s="997"/>
      <c r="V51" s="997"/>
      <c r="W51" s="997"/>
      <c r="X51" s="997"/>
      <c r="Y51" s="997"/>
      <c r="Z51" s="997"/>
      <c r="AA51" s="997"/>
      <c r="AB51" s="997"/>
      <c r="AC51" s="997"/>
      <c r="AD51" s="997"/>
      <c r="AE51" s="1006"/>
      <c r="AF51" s="1007"/>
      <c r="AG51" s="1008"/>
      <c r="AH51" s="1008"/>
      <c r="AI51" s="1008"/>
      <c r="AJ51" s="1009"/>
      <c r="AK51" s="996"/>
      <c r="AL51" s="997"/>
      <c r="AM51" s="997"/>
      <c r="AN51" s="997"/>
      <c r="AO51" s="997"/>
      <c r="AP51" s="997"/>
      <c r="AQ51" s="997"/>
      <c r="AR51" s="997"/>
      <c r="AS51" s="997"/>
      <c r="AT51" s="997"/>
      <c r="AU51" s="997"/>
      <c r="AV51" s="997"/>
      <c r="AW51" s="997"/>
      <c r="AX51" s="997"/>
      <c r="AY51" s="997"/>
      <c r="AZ51" s="998"/>
      <c r="BA51" s="998"/>
      <c r="BB51" s="998"/>
      <c r="BC51" s="998"/>
      <c r="BD51" s="998"/>
      <c r="BE51" s="949"/>
      <c r="BF51" s="949"/>
      <c r="BG51" s="949"/>
      <c r="BH51" s="949"/>
      <c r="BI51" s="950"/>
      <c r="BJ51" s="91"/>
      <c r="BK51" s="91"/>
      <c r="BL51" s="91"/>
      <c r="BM51" s="91"/>
      <c r="BN51" s="91"/>
      <c r="BO51" s="101"/>
      <c r="BP51" s="101"/>
      <c r="BQ51" s="98">
        <v>45</v>
      </c>
      <c r="BR51" s="99"/>
      <c r="BS51" s="964"/>
      <c r="BT51" s="965"/>
      <c r="BU51" s="965"/>
      <c r="BV51" s="965"/>
      <c r="BW51" s="965"/>
      <c r="BX51" s="965"/>
      <c r="BY51" s="965"/>
      <c r="BZ51" s="965"/>
      <c r="CA51" s="965"/>
      <c r="CB51" s="965"/>
      <c r="CC51" s="965"/>
      <c r="CD51" s="965"/>
      <c r="CE51" s="965"/>
      <c r="CF51" s="965"/>
      <c r="CG51" s="986"/>
      <c r="CH51" s="961"/>
      <c r="CI51" s="962"/>
      <c r="CJ51" s="962"/>
      <c r="CK51" s="962"/>
      <c r="CL51" s="963"/>
      <c r="CM51" s="961"/>
      <c r="CN51" s="962"/>
      <c r="CO51" s="962"/>
      <c r="CP51" s="962"/>
      <c r="CQ51" s="963"/>
      <c r="CR51" s="961"/>
      <c r="CS51" s="962"/>
      <c r="CT51" s="962"/>
      <c r="CU51" s="962"/>
      <c r="CV51" s="963"/>
      <c r="CW51" s="961"/>
      <c r="CX51" s="962"/>
      <c r="CY51" s="962"/>
      <c r="CZ51" s="962"/>
      <c r="DA51" s="963"/>
      <c r="DB51" s="961"/>
      <c r="DC51" s="962"/>
      <c r="DD51" s="962"/>
      <c r="DE51" s="962"/>
      <c r="DF51" s="963"/>
      <c r="DG51" s="961"/>
      <c r="DH51" s="962"/>
      <c r="DI51" s="962"/>
      <c r="DJ51" s="962"/>
      <c r="DK51" s="963"/>
      <c r="DL51" s="961"/>
      <c r="DM51" s="962"/>
      <c r="DN51" s="962"/>
      <c r="DO51" s="962"/>
      <c r="DP51" s="963"/>
      <c r="DQ51" s="961"/>
      <c r="DR51" s="962"/>
      <c r="DS51" s="962"/>
      <c r="DT51" s="962"/>
      <c r="DU51" s="963"/>
      <c r="DV51" s="964"/>
      <c r="DW51" s="965"/>
      <c r="DX51" s="965"/>
      <c r="DY51" s="965"/>
      <c r="DZ51" s="966"/>
      <c r="EA51" s="89"/>
    </row>
    <row r="52" spans="1:131" ht="26.25" customHeight="1" x14ac:dyDescent="0.15">
      <c r="A52" s="98">
        <v>25</v>
      </c>
      <c r="B52" s="1002"/>
      <c r="C52" s="1003"/>
      <c r="D52" s="1003"/>
      <c r="E52" s="1003"/>
      <c r="F52" s="1003"/>
      <c r="G52" s="1003"/>
      <c r="H52" s="1003"/>
      <c r="I52" s="1003"/>
      <c r="J52" s="1003"/>
      <c r="K52" s="1003"/>
      <c r="L52" s="1003"/>
      <c r="M52" s="1003"/>
      <c r="N52" s="1003"/>
      <c r="O52" s="1003"/>
      <c r="P52" s="1004"/>
      <c r="Q52" s="1005"/>
      <c r="R52" s="997"/>
      <c r="S52" s="997"/>
      <c r="T52" s="997"/>
      <c r="U52" s="997"/>
      <c r="V52" s="997"/>
      <c r="W52" s="997"/>
      <c r="X52" s="997"/>
      <c r="Y52" s="997"/>
      <c r="Z52" s="997"/>
      <c r="AA52" s="997"/>
      <c r="AB52" s="997"/>
      <c r="AC52" s="997"/>
      <c r="AD52" s="997"/>
      <c r="AE52" s="1006"/>
      <c r="AF52" s="1007"/>
      <c r="AG52" s="1008"/>
      <c r="AH52" s="1008"/>
      <c r="AI52" s="1008"/>
      <c r="AJ52" s="1009"/>
      <c r="AK52" s="996"/>
      <c r="AL52" s="997"/>
      <c r="AM52" s="997"/>
      <c r="AN52" s="997"/>
      <c r="AO52" s="997"/>
      <c r="AP52" s="997"/>
      <c r="AQ52" s="997"/>
      <c r="AR52" s="997"/>
      <c r="AS52" s="997"/>
      <c r="AT52" s="997"/>
      <c r="AU52" s="997"/>
      <c r="AV52" s="997"/>
      <c r="AW52" s="997"/>
      <c r="AX52" s="997"/>
      <c r="AY52" s="997"/>
      <c r="AZ52" s="998"/>
      <c r="BA52" s="998"/>
      <c r="BB52" s="998"/>
      <c r="BC52" s="998"/>
      <c r="BD52" s="998"/>
      <c r="BE52" s="949"/>
      <c r="BF52" s="949"/>
      <c r="BG52" s="949"/>
      <c r="BH52" s="949"/>
      <c r="BI52" s="950"/>
      <c r="BJ52" s="91"/>
      <c r="BK52" s="91"/>
      <c r="BL52" s="91"/>
      <c r="BM52" s="91"/>
      <c r="BN52" s="91"/>
      <c r="BO52" s="101"/>
      <c r="BP52" s="101"/>
      <c r="BQ52" s="98">
        <v>46</v>
      </c>
      <c r="BR52" s="99"/>
      <c r="BS52" s="964"/>
      <c r="BT52" s="965"/>
      <c r="BU52" s="965"/>
      <c r="BV52" s="965"/>
      <c r="BW52" s="965"/>
      <c r="BX52" s="965"/>
      <c r="BY52" s="965"/>
      <c r="BZ52" s="965"/>
      <c r="CA52" s="965"/>
      <c r="CB52" s="965"/>
      <c r="CC52" s="965"/>
      <c r="CD52" s="965"/>
      <c r="CE52" s="965"/>
      <c r="CF52" s="965"/>
      <c r="CG52" s="986"/>
      <c r="CH52" s="961"/>
      <c r="CI52" s="962"/>
      <c r="CJ52" s="962"/>
      <c r="CK52" s="962"/>
      <c r="CL52" s="963"/>
      <c r="CM52" s="961"/>
      <c r="CN52" s="962"/>
      <c r="CO52" s="962"/>
      <c r="CP52" s="962"/>
      <c r="CQ52" s="963"/>
      <c r="CR52" s="961"/>
      <c r="CS52" s="962"/>
      <c r="CT52" s="962"/>
      <c r="CU52" s="962"/>
      <c r="CV52" s="963"/>
      <c r="CW52" s="961"/>
      <c r="CX52" s="962"/>
      <c r="CY52" s="962"/>
      <c r="CZ52" s="962"/>
      <c r="DA52" s="963"/>
      <c r="DB52" s="961"/>
      <c r="DC52" s="962"/>
      <c r="DD52" s="962"/>
      <c r="DE52" s="962"/>
      <c r="DF52" s="963"/>
      <c r="DG52" s="961"/>
      <c r="DH52" s="962"/>
      <c r="DI52" s="962"/>
      <c r="DJ52" s="962"/>
      <c r="DK52" s="963"/>
      <c r="DL52" s="961"/>
      <c r="DM52" s="962"/>
      <c r="DN52" s="962"/>
      <c r="DO52" s="962"/>
      <c r="DP52" s="963"/>
      <c r="DQ52" s="961"/>
      <c r="DR52" s="962"/>
      <c r="DS52" s="962"/>
      <c r="DT52" s="962"/>
      <c r="DU52" s="963"/>
      <c r="DV52" s="964"/>
      <c r="DW52" s="965"/>
      <c r="DX52" s="965"/>
      <c r="DY52" s="965"/>
      <c r="DZ52" s="966"/>
      <c r="EA52" s="89"/>
    </row>
    <row r="53" spans="1:131" ht="26.25" customHeight="1" x14ac:dyDescent="0.15">
      <c r="A53" s="98">
        <v>26</v>
      </c>
      <c r="B53" s="1002"/>
      <c r="C53" s="1003"/>
      <c r="D53" s="1003"/>
      <c r="E53" s="1003"/>
      <c r="F53" s="1003"/>
      <c r="G53" s="1003"/>
      <c r="H53" s="1003"/>
      <c r="I53" s="1003"/>
      <c r="J53" s="1003"/>
      <c r="K53" s="1003"/>
      <c r="L53" s="1003"/>
      <c r="M53" s="1003"/>
      <c r="N53" s="1003"/>
      <c r="O53" s="1003"/>
      <c r="P53" s="1004"/>
      <c r="Q53" s="1005"/>
      <c r="R53" s="997"/>
      <c r="S53" s="997"/>
      <c r="T53" s="997"/>
      <c r="U53" s="997"/>
      <c r="V53" s="997"/>
      <c r="W53" s="997"/>
      <c r="X53" s="997"/>
      <c r="Y53" s="997"/>
      <c r="Z53" s="997"/>
      <c r="AA53" s="997"/>
      <c r="AB53" s="997"/>
      <c r="AC53" s="997"/>
      <c r="AD53" s="997"/>
      <c r="AE53" s="1006"/>
      <c r="AF53" s="1007"/>
      <c r="AG53" s="1008"/>
      <c r="AH53" s="1008"/>
      <c r="AI53" s="1008"/>
      <c r="AJ53" s="1009"/>
      <c r="AK53" s="996"/>
      <c r="AL53" s="997"/>
      <c r="AM53" s="997"/>
      <c r="AN53" s="997"/>
      <c r="AO53" s="997"/>
      <c r="AP53" s="997"/>
      <c r="AQ53" s="997"/>
      <c r="AR53" s="997"/>
      <c r="AS53" s="997"/>
      <c r="AT53" s="997"/>
      <c r="AU53" s="997"/>
      <c r="AV53" s="997"/>
      <c r="AW53" s="997"/>
      <c r="AX53" s="997"/>
      <c r="AY53" s="997"/>
      <c r="AZ53" s="998"/>
      <c r="BA53" s="998"/>
      <c r="BB53" s="998"/>
      <c r="BC53" s="998"/>
      <c r="BD53" s="998"/>
      <c r="BE53" s="949"/>
      <c r="BF53" s="949"/>
      <c r="BG53" s="949"/>
      <c r="BH53" s="949"/>
      <c r="BI53" s="950"/>
      <c r="BJ53" s="91"/>
      <c r="BK53" s="91"/>
      <c r="BL53" s="91"/>
      <c r="BM53" s="91"/>
      <c r="BN53" s="91"/>
      <c r="BO53" s="101"/>
      <c r="BP53" s="101"/>
      <c r="BQ53" s="98">
        <v>47</v>
      </c>
      <c r="BR53" s="99"/>
      <c r="BS53" s="964"/>
      <c r="BT53" s="965"/>
      <c r="BU53" s="965"/>
      <c r="BV53" s="965"/>
      <c r="BW53" s="965"/>
      <c r="BX53" s="965"/>
      <c r="BY53" s="965"/>
      <c r="BZ53" s="965"/>
      <c r="CA53" s="965"/>
      <c r="CB53" s="965"/>
      <c r="CC53" s="965"/>
      <c r="CD53" s="965"/>
      <c r="CE53" s="965"/>
      <c r="CF53" s="965"/>
      <c r="CG53" s="986"/>
      <c r="CH53" s="961"/>
      <c r="CI53" s="962"/>
      <c r="CJ53" s="962"/>
      <c r="CK53" s="962"/>
      <c r="CL53" s="963"/>
      <c r="CM53" s="961"/>
      <c r="CN53" s="962"/>
      <c r="CO53" s="962"/>
      <c r="CP53" s="962"/>
      <c r="CQ53" s="963"/>
      <c r="CR53" s="961"/>
      <c r="CS53" s="962"/>
      <c r="CT53" s="962"/>
      <c r="CU53" s="962"/>
      <c r="CV53" s="963"/>
      <c r="CW53" s="961"/>
      <c r="CX53" s="962"/>
      <c r="CY53" s="962"/>
      <c r="CZ53" s="962"/>
      <c r="DA53" s="963"/>
      <c r="DB53" s="961"/>
      <c r="DC53" s="962"/>
      <c r="DD53" s="962"/>
      <c r="DE53" s="962"/>
      <c r="DF53" s="963"/>
      <c r="DG53" s="961"/>
      <c r="DH53" s="962"/>
      <c r="DI53" s="962"/>
      <c r="DJ53" s="962"/>
      <c r="DK53" s="963"/>
      <c r="DL53" s="961"/>
      <c r="DM53" s="962"/>
      <c r="DN53" s="962"/>
      <c r="DO53" s="962"/>
      <c r="DP53" s="963"/>
      <c r="DQ53" s="961"/>
      <c r="DR53" s="962"/>
      <c r="DS53" s="962"/>
      <c r="DT53" s="962"/>
      <c r="DU53" s="963"/>
      <c r="DV53" s="964"/>
      <c r="DW53" s="965"/>
      <c r="DX53" s="965"/>
      <c r="DY53" s="965"/>
      <c r="DZ53" s="966"/>
      <c r="EA53" s="89"/>
    </row>
    <row r="54" spans="1:131" ht="26.25" customHeight="1" x14ac:dyDescent="0.15">
      <c r="A54" s="98">
        <v>27</v>
      </c>
      <c r="B54" s="1002"/>
      <c r="C54" s="1003"/>
      <c r="D54" s="1003"/>
      <c r="E54" s="1003"/>
      <c r="F54" s="1003"/>
      <c r="G54" s="1003"/>
      <c r="H54" s="1003"/>
      <c r="I54" s="1003"/>
      <c r="J54" s="1003"/>
      <c r="K54" s="1003"/>
      <c r="L54" s="1003"/>
      <c r="M54" s="1003"/>
      <c r="N54" s="1003"/>
      <c r="O54" s="1003"/>
      <c r="P54" s="1004"/>
      <c r="Q54" s="1005"/>
      <c r="R54" s="997"/>
      <c r="S54" s="997"/>
      <c r="T54" s="997"/>
      <c r="U54" s="997"/>
      <c r="V54" s="997"/>
      <c r="W54" s="997"/>
      <c r="X54" s="997"/>
      <c r="Y54" s="997"/>
      <c r="Z54" s="997"/>
      <c r="AA54" s="997"/>
      <c r="AB54" s="997"/>
      <c r="AC54" s="997"/>
      <c r="AD54" s="997"/>
      <c r="AE54" s="1006"/>
      <c r="AF54" s="1007"/>
      <c r="AG54" s="1008"/>
      <c r="AH54" s="1008"/>
      <c r="AI54" s="1008"/>
      <c r="AJ54" s="1009"/>
      <c r="AK54" s="996"/>
      <c r="AL54" s="997"/>
      <c r="AM54" s="997"/>
      <c r="AN54" s="997"/>
      <c r="AO54" s="997"/>
      <c r="AP54" s="997"/>
      <c r="AQ54" s="997"/>
      <c r="AR54" s="997"/>
      <c r="AS54" s="997"/>
      <c r="AT54" s="997"/>
      <c r="AU54" s="997"/>
      <c r="AV54" s="997"/>
      <c r="AW54" s="997"/>
      <c r="AX54" s="997"/>
      <c r="AY54" s="997"/>
      <c r="AZ54" s="998"/>
      <c r="BA54" s="998"/>
      <c r="BB54" s="998"/>
      <c r="BC54" s="998"/>
      <c r="BD54" s="998"/>
      <c r="BE54" s="949"/>
      <c r="BF54" s="949"/>
      <c r="BG54" s="949"/>
      <c r="BH54" s="949"/>
      <c r="BI54" s="950"/>
      <c r="BJ54" s="91"/>
      <c r="BK54" s="91"/>
      <c r="BL54" s="91"/>
      <c r="BM54" s="91"/>
      <c r="BN54" s="91"/>
      <c r="BO54" s="101"/>
      <c r="BP54" s="101"/>
      <c r="BQ54" s="98">
        <v>48</v>
      </c>
      <c r="BR54" s="99"/>
      <c r="BS54" s="964"/>
      <c r="BT54" s="965"/>
      <c r="BU54" s="965"/>
      <c r="BV54" s="965"/>
      <c r="BW54" s="965"/>
      <c r="BX54" s="965"/>
      <c r="BY54" s="965"/>
      <c r="BZ54" s="965"/>
      <c r="CA54" s="965"/>
      <c r="CB54" s="965"/>
      <c r="CC54" s="965"/>
      <c r="CD54" s="965"/>
      <c r="CE54" s="965"/>
      <c r="CF54" s="965"/>
      <c r="CG54" s="986"/>
      <c r="CH54" s="961"/>
      <c r="CI54" s="962"/>
      <c r="CJ54" s="962"/>
      <c r="CK54" s="962"/>
      <c r="CL54" s="963"/>
      <c r="CM54" s="961"/>
      <c r="CN54" s="962"/>
      <c r="CO54" s="962"/>
      <c r="CP54" s="962"/>
      <c r="CQ54" s="963"/>
      <c r="CR54" s="961"/>
      <c r="CS54" s="962"/>
      <c r="CT54" s="962"/>
      <c r="CU54" s="962"/>
      <c r="CV54" s="963"/>
      <c r="CW54" s="961"/>
      <c r="CX54" s="962"/>
      <c r="CY54" s="962"/>
      <c r="CZ54" s="962"/>
      <c r="DA54" s="963"/>
      <c r="DB54" s="961"/>
      <c r="DC54" s="962"/>
      <c r="DD54" s="962"/>
      <c r="DE54" s="962"/>
      <c r="DF54" s="963"/>
      <c r="DG54" s="961"/>
      <c r="DH54" s="962"/>
      <c r="DI54" s="962"/>
      <c r="DJ54" s="962"/>
      <c r="DK54" s="963"/>
      <c r="DL54" s="961"/>
      <c r="DM54" s="962"/>
      <c r="DN54" s="962"/>
      <c r="DO54" s="962"/>
      <c r="DP54" s="963"/>
      <c r="DQ54" s="961"/>
      <c r="DR54" s="962"/>
      <c r="DS54" s="962"/>
      <c r="DT54" s="962"/>
      <c r="DU54" s="963"/>
      <c r="DV54" s="964"/>
      <c r="DW54" s="965"/>
      <c r="DX54" s="965"/>
      <c r="DY54" s="965"/>
      <c r="DZ54" s="966"/>
      <c r="EA54" s="89"/>
    </row>
    <row r="55" spans="1:131" ht="26.25" customHeight="1" x14ac:dyDescent="0.15">
      <c r="A55" s="98">
        <v>28</v>
      </c>
      <c r="B55" s="1002"/>
      <c r="C55" s="1003"/>
      <c r="D55" s="1003"/>
      <c r="E55" s="1003"/>
      <c r="F55" s="1003"/>
      <c r="G55" s="1003"/>
      <c r="H55" s="1003"/>
      <c r="I55" s="1003"/>
      <c r="J55" s="1003"/>
      <c r="K55" s="1003"/>
      <c r="L55" s="1003"/>
      <c r="M55" s="1003"/>
      <c r="N55" s="1003"/>
      <c r="O55" s="1003"/>
      <c r="P55" s="1004"/>
      <c r="Q55" s="1005"/>
      <c r="R55" s="997"/>
      <c r="S55" s="997"/>
      <c r="T55" s="997"/>
      <c r="U55" s="997"/>
      <c r="V55" s="997"/>
      <c r="W55" s="997"/>
      <c r="X55" s="997"/>
      <c r="Y55" s="997"/>
      <c r="Z55" s="997"/>
      <c r="AA55" s="997"/>
      <c r="AB55" s="997"/>
      <c r="AC55" s="997"/>
      <c r="AD55" s="997"/>
      <c r="AE55" s="1006"/>
      <c r="AF55" s="1007"/>
      <c r="AG55" s="1008"/>
      <c r="AH55" s="1008"/>
      <c r="AI55" s="1008"/>
      <c r="AJ55" s="1009"/>
      <c r="AK55" s="996"/>
      <c r="AL55" s="997"/>
      <c r="AM55" s="997"/>
      <c r="AN55" s="997"/>
      <c r="AO55" s="997"/>
      <c r="AP55" s="997"/>
      <c r="AQ55" s="997"/>
      <c r="AR55" s="997"/>
      <c r="AS55" s="997"/>
      <c r="AT55" s="997"/>
      <c r="AU55" s="997"/>
      <c r="AV55" s="997"/>
      <c r="AW55" s="997"/>
      <c r="AX55" s="997"/>
      <c r="AY55" s="997"/>
      <c r="AZ55" s="998"/>
      <c r="BA55" s="998"/>
      <c r="BB55" s="998"/>
      <c r="BC55" s="998"/>
      <c r="BD55" s="998"/>
      <c r="BE55" s="949"/>
      <c r="BF55" s="949"/>
      <c r="BG55" s="949"/>
      <c r="BH55" s="949"/>
      <c r="BI55" s="950"/>
      <c r="BJ55" s="91"/>
      <c r="BK55" s="91"/>
      <c r="BL55" s="91"/>
      <c r="BM55" s="91"/>
      <c r="BN55" s="91"/>
      <c r="BO55" s="101"/>
      <c r="BP55" s="101"/>
      <c r="BQ55" s="98">
        <v>49</v>
      </c>
      <c r="BR55" s="99"/>
      <c r="BS55" s="964"/>
      <c r="BT55" s="965"/>
      <c r="BU55" s="965"/>
      <c r="BV55" s="965"/>
      <c r="BW55" s="965"/>
      <c r="BX55" s="965"/>
      <c r="BY55" s="965"/>
      <c r="BZ55" s="965"/>
      <c r="CA55" s="965"/>
      <c r="CB55" s="965"/>
      <c r="CC55" s="965"/>
      <c r="CD55" s="965"/>
      <c r="CE55" s="965"/>
      <c r="CF55" s="965"/>
      <c r="CG55" s="986"/>
      <c r="CH55" s="961"/>
      <c r="CI55" s="962"/>
      <c r="CJ55" s="962"/>
      <c r="CK55" s="962"/>
      <c r="CL55" s="963"/>
      <c r="CM55" s="961"/>
      <c r="CN55" s="962"/>
      <c r="CO55" s="962"/>
      <c r="CP55" s="962"/>
      <c r="CQ55" s="963"/>
      <c r="CR55" s="961"/>
      <c r="CS55" s="962"/>
      <c r="CT55" s="962"/>
      <c r="CU55" s="962"/>
      <c r="CV55" s="963"/>
      <c r="CW55" s="961"/>
      <c r="CX55" s="962"/>
      <c r="CY55" s="962"/>
      <c r="CZ55" s="962"/>
      <c r="DA55" s="963"/>
      <c r="DB55" s="961"/>
      <c r="DC55" s="962"/>
      <c r="DD55" s="962"/>
      <c r="DE55" s="962"/>
      <c r="DF55" s="963"/>
      <c r="DG55" s="961"/>
      <c r="DH55" s="962"/>
      <c r="DI55" s="962"/>
      <c r="DJ55" s="962"/>
      <c r="DK55" s="963"/>
      <c r="DL55" s="961"/>
      <c r="DM55" s="962"/>
      <c r="DN55" s="962"/>
      <c r="DO55" s="962"/>
      <c r="DP55" s="963"/>
      <c r="DQ55" s="961"/>
      <c r="DR55" s="962"/>
      <c r="DS55" s="962"/>
      <c r="DT55" s="962"/>
      <c r="DU55" s="963"/>
      <c r="DV55" s="964"/>
      <c r="DW55" s="965"/>
      <c r="DX55" s="965"/>
      <c r="DY55" s="965"/>
      <c r="DZ55" s="966"/>
      <c r="EA55" s="89"/>
    </row>
    <row r="56" spans="1:131" ht="26.25" customHeight="1" x14ac:dyDescent="0.15">
      <c r="A56" s="98">
        <v>29</v>
      </c>
      <c r="B56" s="1002"/>
      <c r="C56" s="1003"/>
      <c r="D56" s="1003"/>
      <c r="E56" s="1003"/>
      <c r="F56" s="1003"/>
      <c r="G56" s="1003"/>
      <c r="H56" s="1003"/>
      <c r="I56" s="1003"/>
      <c r="J56" s="1003"/>
      <c r="K56" s="1003"/>
      <c r="L56" s="1003"/>
      <c r="M56" s="1003"/>
      <c r="N56" s="1003"/>
      <c r="O56" s="1003"/>
      <c r="P56" s="1004"/>
      <c r="Q56" s="1005"/>
      <c r="R56" s="997"/>
      <c r="S56" s="997"/>
      <c r="T56" s="997"/>
      <c r="U56" s="997"/>
      <c r="V56" s="997"/>
      <c r="W56" s="997"/>
      <c r="X56" s="997"/>
      <c r="Y56" s="997"/>
      <c r="Z56" s="997"/>
      <c r="AA56" s="997"/>
      <c r="AB56" s="997"/>
      <c r="AC56" s="997"/>
      <c r="AD56" s="997"/>
      <c r="AE56" s="1006"/>
      <c r="AF56" s="1007"/>
      <c r="AG56" s="1008"/>
      <c r="AH56" s="1008"/>
      <c r="AI56" s="1008"/>
      <c r="AJ56" s="1009"/>
      <c r="AK56" s="996"/>
      <c r="AL56" s="997"/>
      <c r="AM56" s="997"/>
      <c r="AN56" s="997"/>
      <c r="AO56" s="997"/>
      <c r="AP56" s="997"/>
      <c r="AQ56" s="997"/>
      <c r="AR56" s="997"/>
      <c r="AS56" s="997"/>
      <c r="AT56" s="997"/>
      <c r="AU56" s="997"/>
      <c r="AV56" s="997"/>
      <c r="AW56" s="997"/>
      <c r="AX56" s="997"/>
      <c r="AY56" s="997"/>
      <c r="AZ56" s="998"/>
      <c r="BA56" s="998"/>
      <c r="BB56" s="998"/>
      <c r="BC56" s="998"/>
      <c r="BD56" s="998"/>
      <c r="BE56" s="949"/>
      <c r="BF56" s="949"/>
      <c r="BG56" s="949"/>
      <c r="BH56" s="949"/>
      <c r="BI56" s="950"/>
      <c r="BJ56" s="91"/>
      <c r="BK56" s="91"/>
      <c r="BL56" s="91"/>
      <c r="BM56" s="91"/>
      <c r="BN56" s="91"/>
      <c r="BO56" s="101"/>
      <c r="BP56" s="101"/>
      <c r="BQ56" s="98">
        <v>50</v>
      </c>
      <c r="BR56" s="99"/>
      <c r="BS56" s="964"/>
      <c r="BT56" s="965"/>
      <c r="BU56" s="965"/>
      <c r="BV56" s="965"/>
      <c r="BW56" s="965"/>
      <c r="BX56" s="965"/>
      <c r="BY56" s="965"/>
      <c r="BZ56" s="965"/>
      <c r="CA56" s="965"/>
      <c r="CB56" s="965"/>
      <c r="CC56" s="965"/>
      <c r="CD56" s="965"/>
      <c r="CE56" s="965"/>
      <c r="CF56" s="965"/>
      <c r="CG56" s="986"/>
      <c r="CH56" s="961"/>
      <c r="CI56" s="962"/>
      <c r="CJ56" s="962"/>
      <c r="CK56" s="962"/>
      <c r="CL56" s="963"/>
      <c r="CM56" s="961"/>
      <c r="CN56" s="962"/>
      <c r="CO56" s="962"/>
      <c r="CP56" s="962"/>
      <c r="CQ56" s="963"/>
      <c r="CR56" s="961"/>
      <c r="CS56" s="962"/>
      <c r="CT56" s="962"/>
      <c r="CU56" s="962"/>
      <c r="CV56" s="963"/>
      <c r="CW56" s="961"/>
      <c r="CX56" s="962"/>
      <c r="CY56" s="962"/>
      <c r="CZ56" s="962"/>
      <c r="DA56" s="963"/>
      <c r="DB56" s="961"/>
      <c r="DC56" s="962"/>
      <c r="DD56" s="962"/>
      <c r="DE56" s="962"/>
      <c r="DF56" s="963"/>
      <c r="DG56" s="961"/>
      <c r="DH56" s="962"/>
      <c r="DI56" s="962"/>
      <c r="DJ56" s="962"/>
      <c r="DK56" s="963"/>
      <c r="DL56" s="961"/>
      <c r="DM56" s="962"/>
      <c r="DN56" s="962"/>
      <c r="DO56" s="962"/>
      <c r="DP56" s="963"/>
      <c r="DQ56" s="961"/>
      <c r="DR56" s="962"/>
      <c r="DS56" s="962"/>
      <c r="DT56" s="962"/>
      <c r="DU56" s="963"/>
      <c r="DV56" s="964"/>
      <c r="DW56" s="965"/>
      <c r="DX56" s="965"/>
      <c r="DY56" s="965"/>
      <c r="DZ56" s="966"/>
      <c r="EA56" s="89"/>
    </row>
    <row r="57" spans="1:131" ht="26.25" customHeight="1" x14ac:dyDescent="0.15">
      <c r="A57" s="98">
        <v>30</v>
      </c>
      <c r="B57" s="1002"/>
      <c r="C57" s="1003"/>
      <c r="D57" s="1003"/>
      <c r="E57" s="1003"/>
      <c r="F57" s="1003"/>
      <c r="G57" s="1003"/>
      <c r="H57" s="1003"/>
      <c r="I57" s="1003"/>
      <c r="J57" s="1003"/>
      <c r="K57" s="1003"/>
      <c r="L57" s="1003"/>
      <c r="M57" s="1003"/>
      <c r="N57" s="1003"/>
      <c r="O57" s="1003"/>
      <c r="P57" s="1004"/>
      <c r="Q57" s="1005"/>
      <c r="R57" s="997"/>
      <c r="S57" s="997"/>
      <c r="T57" s="997"/>
      <c r="U57" s="997"/>
      <c r="V57" s="997"/>
      <c r="W57" s="997"/>
      <c r="X57" s="997"/>
      <c r="Y57" s="997"/>
      <c r="Z57" s="997"/>
      <c r="AA57" s="997"/>
      <c r="AB57" s="997"/>
      <c r="AC57" s="997"/>
      <c r="AD57" s="997"/>
      <c r="AE57" s="1006"/>
      <c r="AF57" s="1007"/>
      <c r="AG57" s="1008"/>
      <c r="AH57" s="1008"/>
      <c r="AI57" s="1008"/>
      <c r="AJ57" s="1009"/>
      <c r="AK57" s="996"/>
      <c r="AL57" s="997"/>
      <c r="AM57" s="997"/>
      <c r="AN57" s="997"/>
      <c r="AO57" s="997"/>
      <c r="AP57" s="997"/>
      <c r="AQ57" s="997"/>
      <c r="AR57" s="997"/>
      <c r="AS57" s="997"/>
      <c r="AT57" s="997"/>
      <c r="AU57" s="997"/>
      <c r="AV57" s="997"/>
      <c r="AW57" s="997"/>
      <c r="AX57" s="997"/>
      <c r="AY57" s="997"/>
      <c r="AZ57" s="998"/>
      <c r="BA57" s="998"/>
      <c r="BB57" s="998"/>
      <c r="BC57" s="998"/>
      <c r="BD57" s="998"/>
      <c r="BE57" s="949"/>
      <c r="BF57" s="949"/>
      <c r="BG57" s="949"/>
      <c r="BH57" s="949"/>
      <c r="BI57" s="950"/>
      <c r="BJ57" s="91"/>
      <c r="BK57" s="91"/>
      <c r="BL57" s="91"/>
      <c r="BM57" s="91"/>
      <c r="BN57" s="91"/>
      <c r="BO57" s="101"/>
      <c r="BP57" s="101"/>
      <c r="BQ57" s="98">
        <v>51</v>
      </c>
      <c r="BR57" s="99"/>
      <c r="BS57" s="964"/>
      <c r="BT57" s="965"/>
      <c r="BU57" s="965"/>
      <c r="BV57" s="965"/>
      <c r="BW57" s="965"/>
      <c r="BX57" s="965"/>
      <c r="BY57" s="965"/>
      <c r="BZ57" s="965"/>
      <c r="CA57" s="965"/>
      <c r="CB57" s="965"/>
      <c r="CC57" s="965"/>
      <c r="CD57" s="965"/>
      <c r="CE57" s="965"/>
      <c r="CF57" s="965"/>
      <c r="CG57" s="986"/>
      <c r="CH57" s="961"/>
      <c r="CI57" s="962"/>
      <c r="CJ57" s="962"/>
      <c r="CK57" s="962"/>
      <c r="CL57" s="963"/>
      <c r="CM57" s="961"/>
      <c r="CN57" s="962"/>
      <c r="CO57" s="962"/>
      <c r="CP57" s="962"/>
      <c r="CQ57" s="963"/>
      <c r="CR57" s="961"/>
      <c r="CS57" s="962"/>
      <c r="CT57" s="962"/>
      <c r="CU57" s="962"/>
      <c r="CV57" s="963"/>
      <c r="CW57" s="961"/>
      <c r="CX57" s="962"/>
      <c r="CY57" s="962"/>
      <c r="CZ57" s="962"/>
      <c r="DA57" s="963"/>
      <c r="DB57" s="961"/>
      <c r="DC57" s="962"/>
      <c r="DD57" s="962"/>
      <c r="DE57" s="962"/>
      <c r="DF57" s="963"/>
      <c r="DG57" s="961"/>
      <c r="DH57" s="962"/>
      <c r="DI57" s="962"/>
      <c r="DJ57" s="962"/>
      <c r="DK57" s="963"/>
      <c r="DL57" s="961"/>
      <c r="DM57" s="962"/>
      <c r="DN57" s="962"/>
      <c r="DO57" s="962"/>
      <c r="DP57" s="963"/>
      <c r="DQ57" s="961"/>
      <c r="DR57" s="962"/>
      <c r="DS57" s="962"/>
      <c r="DT57" s="962"/>
      <c r="DU57" s="963"/>
      <c r="DV57" s="964"/>
      <c r="DW57" s="965"/>
      <c r="DX57" s="965"/>
      <c r="DY57" s="965"/>
      <c r="DZ57" s="966"/>
      <c r="EA57" s="89"/>
    </row>
    <row r="58" spans="1:131" ht="26.25" customHeight="1" x14ac:dyDescent="0.15">
      <c r="A58" s="98">
        <v>31</v>
      </c>
      <c r="B58" s="1002"/>
      <c r="C58" s="1003"/>
      <c r="D58" s="1003"/>
      <c r="E58" s="1003"/>
      <c r="F58" s="1003"/>
      <c r="G58" s="1003"/>
      <c r="H58" s="1003"/>
      <c r="I58" s="1003"/>
      <c r="J58" s="1003"/>
      <c r="K58" s="1003"/>
      <c r="L58" s="1003"/>
      <c r="M58" s="1003"/>
      <c r="N58" s="1003"/>
      <c r="O58" s="1003"/>
      <c r="P58" s="1004"/>
      <c r="Q58" s="1005"/>
      <c r="R58" s="997"/>
      <c r="S58" s="997"/>
      <c r="T58" s="997"/>
      <c r="U58" s="997"/>
      <c r="V58" s="997"/>
      <c r="W58" s="997"/>
      <c r="X58" s="997"/>
      <c r="Y58" s="997"/>
      <c r="Z58" s="997"/>
      <c r="AA58" s="997"/>
      <c r="AB58" s="997"/>
      <c r="AC58" s="997"/>
      <c r="AD58" s="997"/>
      <c r="AE58" s="1006"/>
      <c r="AF58" s="1007"/>
      <c r="AG58" s="1008"/>
      <c r="AH58" s="1008"/>
      <c r="AI58" s="1008"/>
      <c r="AJ58" s="1009"/>
      <c r="AK58" s="996"/>
      <c r="AL58" s="997"/>
      <c r="AM58" s="997"/>
      <c r="AN58" s="997"/>
      <c r="AO58" s="997"/>
      <c r="AP58" s="997"/>
      <c r="AQ58" s="997"/>
      <c r="AR58" s="997"/>
      <c r="AS58" s="997"/>
      <c r="AT58" s="997"/>
      <c r="AU58" s="997"/>
      <c r="AV58" s="997"/>
      <c r="AW58" s="997"/>
      <c r="AX58" s="997"/>
      <c r="AY58" s="997"/>
      <c r="AZ58" s="998"/>
      <c r="BA58" s="998"/>
      <c r="BB58" s="998"/>
      <c r="BC58" s="998"/>
      <c r="BD58" s="998"/>
      <c r="BE58" s="949"/>
      <c r="BF58" s="949"/>
      <c r="BG58" s="949"/>
      <c r="BH58" s="949"/>
      <c r="BI58" s="950"/>
      <c r="BJ58" s="91"/>
      <c r="BK58" s="91"/>
      <c r="BL58" s="91"/>
      <c r="BM58" s="91"/>
      <c r="BN58" s="91"/>
      <c r="BO58" s="101"/>
      <c r="BP58" s="101"/>
      <c r="BQ58" s="98">
        <v>52</v>
      </c>
      <c r="BR58" s="99"/>
      <c r="BS58" s="964"/>
      <c r="BT58" s="965"/>
      <c r="BU58" s="965"/>
      <c r="BV58" s="965"/>
      <c r="BW58" s="965"/>
      <c r="BX58" s="965"/>
      <c r="BY58" s="965"/>
      <c r="BZ58" s="965"/>
      <c r="CA58" s="965"/>
      <c r="CB58" s="965"/>
      <c r="CC58" s="965"/>
      <c r="CD58" s="965"/>
      <c r="CE58" s="965"/>
      <c r="CF58" s="965"/>
      <c r="CG58" s="986"/>
      <c r="CH58" s="961"/>
      <c r="CI58" s="962"/>
      <c r="CJ58" s="962"/>
      <c r="CK58" s="962"/>
      <c r="CL58" s="963"/>
      <c r="CM58" s="961"/>
      <c r="CN58" s="962"/>
      <c r="CO58" s="962"/>
      <c r="CP58" s="962"/>
      <c r="CQ58" s="963"/>
      <c r="CR58" s="961"/>
      <c r="CS58" s="962"/>
      <c r="CT58" s="962"/>
      <c r="CU58" s="962"/>
      <c r="CV58" s="963"/>
      <c r="CW58" s="961"/>
      <c r="CX58" s="962"/>
      <c r="CY58" s="962"/>
      <c r="CZ58" s="962"/>
      <c r="DA58" s="963"/>
      <c r="DB58" s="961"/>
      <c r="DC58" s="962"/>
      <c r="DD58" s="962"/>
      <c r="DE58" s="962"/>
      <c r="DF58" s="963"/>
      <c r="DG58" s="961"/>
      <c r="DH58" s="962"/>
      <c r="DI58" s="962"/>
      <c r="DJ58" s="962"/>
      <c r="DK58" s="963"/>
      <c r="DL58" s="961"/>
      <c r="DM58" s="962"/>
      <c r="DN58" s="962"/>
      <c r="DO58" s="962"/>
      <c r="DP58" s="963"/>
      <c r="DQ58" s="961"/>
      <c r="DR58" s="962"/>
      <c r="DS58" s="962"/>
      <c r="DT58" s="962"/>
      <c r="DU58" s="963"/>
      <c r="DV58" s="964"/>
      <c r="DW58" s="965"/>
      <c r="DX58" s="965"/>
      <c r="DY58" s="965"/>
      <c r="DZ58" s="966"/>
      <c r="EA58" s="89"/>
    </row>
    <row r="59" spans="1:131" ht="26.25" customHeight="1" x14ac:dyDescent="0.15">
      <c r="A59" s="98">
        <v>32</v>
      </c>
      <c r="B59" s="1002"/>
      <c r="C59" s="1003"/>
      <c r="D59" s="1003"/>
      <c r="E59" s="1003"/>
      <c r="F59" s="1003"/>
      <c r="G59" s="1003"/>
      <c r="H59" s="1003"/>
      <c r="I59" s="1003"/>
      <c r="J59" s="1003"/>
      <c r="K59" s="1003"/>
      <c r="L59" s="1003"/>
      <c r="M59" s="1003"/>
      <c r="N59" s="1003"/>
      <c r="O59" s="1003"/>
      <c r="P59" s="1004"/>
      <c r="Q59" s="1005"/>
      <c r="R59" s="997"/>
      <c r="S59" s="997"/>
      <c r="T59" s="997"/>
      <c r="U59" s="997"/>
      <c r="V59" s="997"/>
      <c r="W59" s="997"/>
      <c r="X59" s="997"/>
      <c r="Y59" s="997"/>
      <c r="Z59" s="997"/>
      <c r="AA59" s="997"/>
      <c r="AB59" s="997"/>
      <c r="AC59" s="997"/>
      <c r="AD59" s="997"/>
      <c r="AE59" s="1006"/>
      <c r="AF59" s="1007"/>
      <c r="AG59" s="1008"/>
      <c r="AH59" s="1008"/>
      <c r="AI59" s="1008"/>
      <c r="AJ59" s="1009"/>
      <c r="AK59" s="996"/>
      <c r="AL59" s="997"/>
      <c r="AM59" s="997"/>
      <c r="AN59" s="997"/>
      <c r="AO59" s="997"/>
      <c r="AP59" s="997"/>
      <c r="AQ59" s="997"/>
      <c r="AR59" s="997"/>
      <c r="AS59" s="997"/>
      <c r="AT59" s="997"/>
      <c r="AU59" s="997"/>
      <c r="AV59" s="997"/>
      <c r="AW59" s="997"/>
      <c r="AX59" s="997"/>
      <c r="AY59" s="997"/>
      <c r="AZ59" s="998"/>
      <c r="BA59" s="998"/>
      <c r="BB59" s="998"/>
      <c r="BC59" s="998"/>
      <c r="BD59" s="998"/>
      <c r="BE59" s="949"/>
      <c r="BF59" s="949"/>
      <c r="BG59" s="949"/>
      <c r="BH59" s="949"/>
      <c r="BI59" s="950"/>
      <c r="BJ59" s="91"/>
      <c r="BK59" s="91"/>
      <c r="BL59" s="91"/>
      <c r="BM59" s="91"/>
      <c r="BN59" s="91"/>
      <c r="BO59" s="101"/>
      <c r="BP59" s="101"/>
      <c r="BQ59" s="98">
        <v>53</v>
      </c>
      <c r="BR59" s="99"/>
      <c r="BS59" s="964"/>
      <c r="BT59" s="965"/>
      <c r="BU59" s="965"/>
      <c r="BV59" s="965"/>
      <c r="BW59" s="965"/>
      <c r="BX59" s="965"/>
      <c r="BY59" s="965"/>
      <c r="BZ59" s="965"/>
      <c r="CA59" s="965"/>
      <c r="CB59" s="965"/>
      <c r="CC59" s="965"/>
      <c r="CD59" s="965"/>
      <c r="CE59" s="965"/>
      <c r="CF59" s="965"/>
      <c r="CG59" s="986"/>
      <c r="CH59" s="961"/>
      <c r="CI59" s="962"/>
      <c r="CJ59" s="962"/>
      <c r="CK59" s="962"/>
      <c r="CL59" s="963"/>
      <c r="CM59" s="961"/>
      <c r="CN59" s="962"/>
      <c r="CO59" s="962"/>
      <c r="CP59" s="962"/>
      <c r="CQ59" s="963"/>
      <c r="CR59" s="961"/>
      <c r="CS59" s="962"/>
      <c r="CT59" s="962"/>
      <c r="CU59" s="962"/>
      <c r="CV59" s="963"/>
      <c r="CW59" s="961"/>
      <c r="CX59" s="962"/>
      <c r="CY59" s="962"/>
      <c r="CZ59" s="962"/>
      <c r="DA59" s="963"/>
      <c r="DB59" s="961"/>
      <c r="DC59" s="962"/>
      <c r="DD59" s="962"/>
      <c r="DE59" s="962"/>
      <c r="DF59" s="963"/>
      <c r="DG59" s="961"/>
      <c r="DH59" s="962"/>
      <c r="DI59" s="962"/>
      <c r="DJ59" s="962"/>
      <c r="DK59" s="963"/>
      <c r="DL59" s="961"/>
      <c r="DM59" s="962"/>
      <c r="DN59" s="962"/>
      <c r="DO59" s="962"/>
      <c r="DP59" s="963"/>
      <c r="DQ59" s="961"/>
      <c r="DR59" s="962"/>
      <c r="DS59" s="962"/>
      <c r="DT59" s="962"/>
      <c r="DU59" s="963"/>
      <c r="DV59" s="964"/>
      <c r="DW59" s="965"/>
      <c r="DX59" s="965"/>
      <c r="DY59" s="965"/>
      <c r="DZ59" s="966"/>
      <c r="EA59" s="89"/>
    </row>
    <row r="60" spans="1:131" ht="26.25" customHeight="1" x14ac:dyDescent="0.15">
      <c r="A60" s="98">
        <v>33</v>
      </c>
      <c r="B60" s="1002"/>
      <c r="C60" s="1003"/>
      <c r="D60" s="1003"/>
      <c r="E60" s="1003"/>
      <c r="F60" s="1003"/>
      <c r="G60" s="1003"/>
      <c r="H60" s="1003"/>
      <c r="I60" s="1003"/>
      <c r="J60" s="1003"/>
      <c r="K60" s="1003"/>
      <c r="L60" s="1003"/>
      <c r="M60" s="1003"/>
      <c r="N60" s="1003"/>
      <c r="O60" s="1003"/>
      <c r="P60" s="1004"/>
      <c r="Q60" s="1005"/>
      <c r="R60" s="997"/>
      <c r="S60" s="997"/>
      <c r="T60" s="997"/>
      <c r="U60" s="997"/>
      <c r="V60" s="997"/>
      <c r="W60" s="997"/>
      <c r="X60" s="997"/>
      <c r="Y60" s="997"/>
      <c r="Z60" s="997"/>
      <c r="AA60" s="997"/>
      <c r="AB60" s="997"/>
      <c r="AC60" s="997"/>
      <c r="AD60" s="997"/>
      <c r="AE60" s="1006"/>
      <c r="AF60" s="1007"/>
      <c r="AG60" s="1008"/>
      <c r="AH60" s="1008"/>
      <c r="AI60" s="1008"/>
      <c r="AJ60" s="1009"/>
      <c r="AK60" s="996"/>
      <c r="AL60" s="997"/>
      <c r="AM60" s="997"/>
      <c r="AN60" s="997"/>
      <c r="AO60" s="997"/>
      <c r="AP60" s="997"/>
      <c r="AQ60" s="997"/>
      <c r="AR60" s="997"/>
      <c r="AS60" s="997"/>
      <c r="AT60" s="997"/>
      <c r="AU60" s="997"/>
      <c r="AV60" s="997"/>
      <c r="AW60" s="997"/>
      <c r="AX60" s="997"/>
      <c r="AY60" s="997"/>
      <c r="AZ60" s="998"/>
      <c r="BA60" s="998"/>
      <c r="BB60" s="998"/>
      <c r="BC60" s="998"/>
      <c r="BD60" s="998"/>
      <c r="BE60" s="949"/>
      <c r="BF60" s="949"/>
      <c r="BG60" s="949"/>
      <c r="BH60" s="949"/>
      <c r="BI60" s="950"/>
      <c r="BJ60" s="91"/>
      <c r="BK60" s="91"/>
      <c r="BL60" s="91"/>
      <c r="BM60" s="91"/>
      <c r="BN60" s="91"/>
      <c r="BO60" s="101"/>
      <c r="BP60" s="101"/>
      <c r="BQ60" s="98">
        <v>54</v>
      </c>
      <c r="BR60" s="99"/>
      <c r="BS60" s="964"/>
      <c r="BT60" s="965"/>
      <c r="BU60" s="965"/>
      <c r="BV60" s="965"/>
      <c r="BW60" s="965"/>
      <c r="BX60" s="965"/>
      <c r="BY60" s="965"/>
      <c r="BZ60" s="965"/>
      <c r="CA60" s="965"/>
      <c r="CB60" s="965"/>
      <c r="CC60" s="965"/>
      <c r="CD60" s="965"/>
      <c r="CE60" s="965"/>
      <c r="CF60" s="965"/>
      <c r="CG60" s="986"/>
      <c r="CH60" s="961"/>
      <c r="CI60" s="962"/>
      <c r="CJ60" s="962"/>
      <c r="CK60" s="962"/>
      <c r="CL60" s="963"/>
      <c r="CM60" s="961"/>
      <c r="CN60" s="962"/>
      <c r="CO60" s="962"/>
      <c r="CP60" s="962"/>
      <c r="CQ60" s="963"/>
      <c r="CR60" s="961"/>
      <c r="CS60" s="962"/>
      <c r="CT60" s="962"/>
      <c r="CU60" s="962"/>
      <c r="CV60" s="963"/>
      <c r="CW60" s="961"/>
      <c r="CX60" s="962"/>
      <c r="CY60" s="962"/>
      <c r="CZ60" s="962"/>
      <c r="DA60" s="963"/>
      <c r="DB60" s="961"/>
      <c r="DC60" s="962"/>
      <c r="DD60" s="962"/>
      <c r="DE60" s="962"/>
      <c r="DF60" s="963"/>
      <c r="DG60" s="961"/>
      <c r="DH60" s="962"/>
      <c r="DI60" s="962"/>
      <c r="DJ60" s="962"/>
      <c r="DK60" s="963"/>
      <c r="DL60" s="961"/>
      <c r="DM60" s="962"/>
      <c r="DN60" s="962"/>
      <c r="DO60" s="962"/>
      <c r="DP60" s="963"/>
      <c r="DQ60" s="961"/>
      <c r="DR60" s="962"/>
      <c r="DS60" s="962"/>
      <c r="DT60" s="962"/>
      <c r="DU60" s="963"/>
      <c r="DV60" s="964"/>
      <c r="DW60" s="965"/>
      <c r="DX60" s="965"/>
      <c r="DY60" s="965"/>
      <c r="DZ60" s="966"/>
      <c r="EA60" s="89"/>
    </row>
    <row r="61" spans="1:131" ht="26.25" customHeight="1" thickBot="1" x14ac:dyDescent="0.2">
      <c r="A61" s="98">
        <v>34</v>
      </c>
      <c r="B61" s="1002"/>
      <c r="C61" s="1003"/>
      <c r="D61" s="1003"/>
      <c r="E61" s="1003"/>
      <c r="F61" s="1003"/>
      <c r="G61" s="1003"/>
      <c r="H61" s="1003"/>
      <c r="I61" s="1003"/>
      <c r="J61" s="1003"/>
      <c r="K61" s="1003"/>
      <c r="L61" s="1003"/>
      <c r="M61" s="1003"/>
      <c r="N61" s="1003"/>
      <c r="O61" s="1003"/>
      <c r="P61" s="1004"/>
      <c r="Q61" s="1005"/>
      <c r="R61" s="997"/>
      <c r="S61" s="997"/>
      <c r="T61" s="997"/>
      <c r="U61" s="997"/>
      <c r="V61" s="997"/>
      <c r="W61" s="997"/>
      <c r="X61" s="997"/>
      <c r="Y61" s="997"/>
      <c r="Z61" s="997"/>
      <c r="AA61" s="997"/>
      <c r="AB61" s="997"/>
      <c r="AC61" s="997"/>
      <c r="AD61" s="997"/>
      <c r="AE61" s="1006"/>
      <c r="AF61" s="1007"/>
      <c r="AG61" s="1008"/>
      <c r="AH61" s="1008"/>
      <c r="AI61" s="1008"/>
      <c r="AJ61" s="1009"/>
      <c r="AK61" s="996"/>
      <c r="AL61" s="997"/>
      <c r="AM61" s="997"/>
      <c r="AN61" s="997"/>
      <c r="AO61" s="997"/>
      <c r="AP61" s="997"/>
      <c r="AQ61" s="997"/>
      <c r="AR61" s="997"/>
      <c r="AS61" s="997"/>
      <c r="AT61" s="997"/>
      <c r="AU61" s="997"/>
      <c r="AV61" s="997"/>
      <c r="AW61" s="997"/>
      <c r="AX61" s="997"/>
      <c r="AY61" s="997"/>
      <c r="AZ61" s="998"/>
      <c r="BA61" s="998"/>
      <c r="BB61" s="998"/>
      <c r="BC61" s="998"/>
      <c r="BD61" s="998"/>
      <c r="BE61" s="949"/>
      <c r="BF61" s="949"/>
      <c r="BG61" s="949"/>
      <c r="BH61" s="949"/>
      <c r="BI61" s="950"/>
      <c r="BJ61" s="91"/>
      <c r="BK61" s="91"/>
      <c r="BL61" s="91"/>
      <c r="BM61" s="91"/>
      <c r="BN61" s="91"/>
      <c r="BO61" s="101"/>
      <c r="BP61" s="101"/>
      <c r="BQ61" s="98">
        <v>55</v>
      </c>
      <c r="BR61" s="99"/>
      <c r="BS61" s="964"/>
      <c r="BT61" s="965"/>
      <c r="BU61" s="965"/>
      <c r="BV61" s="965"/>
      <c r="BW61" s="965"/>
      <c r="BX61" s="965"/>
      <c r="BY61" s="965"/>
      <c r="BZ61" s="965"/>
      <c r="CA61" s="965"/>
      <c r="CB61" s="965"/>
      <c r="CC61" s="965"/>
      <c r="CD61" s="965"/>
      <c r="CE61" s="965"/>
      <c r="CF61" s="965"/>
      <c r="CG61" s="986"/>
      <c r="CH61" s="961"/>
      <c r="CI61" s="962"/>
      <c r="CJ61" s="962"/>
      <c r="CK61" s="962"/>
      <c r="CL61" s="963"/>
      <c r="CM61" s="961"/>
      <c r="CN61" s="962"/>
      <c r="CO61" s="962"/>
      <c r="CP61" s="962"/>
      <c r="CQ61" s="963"/>
      <c r="CR61" s="961"/>
      <c r="CS61" s="962"/>
      <c r="CT61" s="962"/>
      <c r="CU61" s="962"/>
      <c r="CV61" s="963"/>
      <c r="CW61" s="961"/>
      <c r="CX61" s="962"/>
      <c r="CY61" s="962"/>
      <c r="CZ61" s="962"/>
      <c r="DA61" s="963"/>
      <c r="DB61" s="961"/>
      <c r="DC61" s="962"/>
      <c r="DD61" s="962"/>
      <c r="DE61" s="962"/>
      <c r="DF61" s="963"/>
      <c r="DG61" s="961"/>
      <c r="DH61" s="962"/>
      <c r="DI61" s="962"/>
      <c r="DJ61" s="962"/>
      <c r="DK61" s="963"/>
      <c r="DL61" s="961"/>
      <c r="DM61" s="962"/>
      <c r="DN61" s="962"/>
      <c r="DO61" s="962"/>
      <c r="DP61" s="963"/>
      <c r="DQ61" s="961"/>
      <c r="DR61" s="962"/>
      <c r="DS61" s="962"/>
      <c r="DT61" s="962"/>
      <c r="DU61" s="963"/>
      <c r="DV61" s="964"/>
      <c r="DW61" s="965"/>
      <c r="DX61" s="965"/>
      <c r="DY61" s="965"/>
      <c r="DZ61" s="966"/>
      <c r="EA61" s="89"/>
    </row>
    <row r="62" spans="1:131" ht="26.25" customHeight="1" x14ac:dyDescent="0.15">
      <c r="A62" s="98">
        <v>35</v>
      </c>
      <c r="B62" s="1002"/>
      <c r="C62" s="1003"/>
      <c r="D62" s="1003"/>
      <c r="E62" s="1003"/>
      <c r="F62" s="1003"/>
      <c r="G62" s="1003"/>
      <c r="H62" s="1003"/>
      <c r="I62" s="1003"/>
      <c r="J62" s="1003"/>
      <c r="K62" s="1003"/>
      <c r="L62" s="1003"/>
      <c r="M62" s="1003"/>
      <c r="N62" s="1003"/>
      <c r="O62" s="1003"/>
      <c r="P62" s="1004"/>
      <c r="Q62" s="1005"/>
      <c r="R62" s="997"/>
      <c r="S62" s="997"/>
      <c r="T62" s="997"/>
      <c r="U62" s="997"/>
      <c r="V62" s="997"/>
      <c r="W62" s="997"/>
      <c r="X62" s="997"/>
      <c r="Y62" s="997"/>
      <c r="Z62" s="997"/>
      <c r="AA62" s="997"/>
      <c r="AB62" s="997"/>
      <c r="AC62" s="997"/>
      <c r="AD62" s="997"/>
      <c r="AE62" s="1006"/>
      <c r="AF62" s="1007"/>
      <c r="AG62" s="1008"/>
      <c r="AH62" s="1008"/>
      <c r="AI62" s="1008"/>
      <c r="AJ62" s="1009"/>
      <c r="AK62" s="996"/>
      <c r="AL62" s="997"/>
      <c r="AM62" s="997"/>
      <c r="AN62" s="997"/>
      <c r="AO62" s="997"/>
      <c r="AP62" s="997"/>
      <c r="AQ62" s="997"/>
      <c r="AR62" s="997"/>
      <c r="AS62" s="997"/>
      <c r="AT62" s="997"/>
      <c r="AU62" s="997"/>
      <c r="AV62" s="997"/>
      <c r="AW62" s="997"/>
      <c r="AX62" s="997"/>
      <c r="AY62" s="997"/>
      <c r="AZ62" s="998"/>
      <c r="BA62" s="998"/>
      <c r="BB62" s="998"/>
      <c r="BC62" s="998"/>
      <c r="BD62" s="998"/>
      <c r="BE62" s="949"/>
      <c r="BF62" s="949"/>
      <c r="BG62" s="949"/>
      <c r="BH62" s="949"/>
      <c r="BI62" s="950"/>
      <c r="BJ62" s="999" t="s">
        <v>344</v>
      </c>
      <c r="BK62" s="1000"/>
      <c r="BL62" s="1000"/>
      <c r="BM62" s="1000"/>
      <c r="BN62" s="1001"/>
      <c r="BO62" s="101"/>
      <c r="BP62" s="101"/>
      <c r="BQ62" s="98">
        <v>56</v>
      </c>
      <c r="BR62" s="99"/>
      <c r="BS62" s="964"/>
      <c r="BT62" s="965"/>
      <c r="BU62" s="965"/>
      <c r="BV62" s="965"/>
      <c r="BW62" s="965"/>
      <c r="BX62" s="965"/>
      <c r="BY62" s="965"/>
      <c r="BZ62" s="965"/>
      <c r="CA62" s="965"/>
      <c r="CB62" s="965"/>
      <c r="CC62" s="965"/>
      <c r="CD62" s="965"/>
      <c r="CE62" s="965"/>
      <c r="CF62" s="965"/>
      <c r="CG62" s="986"/>
      <c r="CH62" s="961"/>
      <c r="CI62" s="962"/>
      <c r="CJ62" s="962"/>
      <c r="CK62" s="962"/>
      <c r="CL62" s="963"/>
      <c r="CM62" s="961"/>
      <c r="CN62" s="962"/>
      <c r="CO62" s="962"/>
      <c r="CP62" s="962"/>
      <c r="CQ62" s="963"/>
      <c r="CR62" s="961"/>
      <c r="CS62" s="962"/>
      <c r="CT62" s="962"/>
      <c r="CU62" s="962"/>
      <c r="CV62" s="963"/>
      <c r="CW62" s="961"/>
      <c r="CX62" s="962"/>
      <c r="CY62" s="962"/>
      <c r="CZ62" s="962"/>
      <c r="DA62" s="963"/>
      <c r="DB62" s="961"/>
      <c r="DC62" s="962"/>
      <c r="DD62" s="962"/>
      <c r="DE62" s="962"/>
      <c r="DF62" s="963"/>
      <c r="DG62" s="961"/>
      <c r="DH62" s="962"/>
      <c r="DI62" s="962"/>
      <c r="DJ62" s="962"/>
      <c r="DK62" s="963"/>
      <c r="DL62" s="961"/>
      <c r="DM62" s="962"/>
      <c r="DN62" s="962"/>
      <c r="DO62" s="962"/>
      <c r="DP62" s="963"/>
      <c r="DQ62" s="961"/>
      <c r="DR62" s="962"/>
      <c r="DS62" s="962"/>
      <c r="DT62" s="962"/>
      <c r="DU62" s="963"/>
      <c r="DV62" s="964"/>
      <c r="DW62" s="965"/>
      <c r="DX62" s="965"/>
      <c r="DY62" s="965"/>
      <c r="DZ62" s="966"/>
      <c r="EA62" s="89"/>
    </row>
    <row r="63" spans="1:131" ht="26.25" customHeight="1" thickBot="1" x14ac:dyDescent="0.2">
      <c r="A63" s="100" t="s">
        <v>325</v>
      </c>
      <c r="B63" s="912" t="s">
        <v>345</v>
      </c>
      <c r="C63" s="913"/>
      <c r="D63" s="913"/>
      <c r="E63" s="913"/>
      <c r="F63" s="913"/>
      <c r="G63" s="913"/>
      <c r="H63" s="913"/>
      <c r="I63" s="913"/>
      <c r="J63" s="913"/>
      <c r="K63" s="913"/>
      <c r="L63" s="913"/>
      <c r="M63" s="913"/>
      <c r="N63" s="913"/>
      <c r="O63" s="913"/>
      <c r="P63" s="923"/>
      <c r="Q63" s="939"/>
      <c r="R63" s="940"/>
      <c r="S63" s="940"/>
      <c r="T63" s="940"/>
      <c r="U63" s="940"/>
      <c r="V63" s="940"/>
      <c r="W63" s="940"/>
      <c r="X63" s="940"/>
      <c r="Y63" s="940"/>
      <c r="Z63" s="940"/>
      <c r="AA63" s="940"/>
      <c r="AB63" s="940"/>
      <c r="AC63" s="940"/>
      <c r="AD63" s="940"/>
      <c r="AE63" s="992"/>
      <c r="AF63" s="993">
        <v>1178</v>
      </c>
      <c r="AG63" s="934"/>
      <c r="AH63" s="934"/>
      <c r="AI63" s="934"/>
      <c r="AJ63" s="994"/>
      <c r="AK63" s="995"/>
      <c r="AL63" s="940"/>
      <c r="AM63" s="940"/>
      <c r="AN63" s="940"/>
      <c r="AO63" s="940"/>
      <c r="AP63" s="934">
        <v>9499</v>
      </c>
      <c r="AQ63" s="934"/>
      <c r="AR63" s="934"/>
      <c r="AS63" s="934"/>
      <c r="AT63" s="934"/>
      <c r="AU63" s="934">
        <v>6536</v>
      </c>
      <c r="AV63" s="934"/>
      <c r="AW63" s="934"/>
      <c r="AX63" s="934"/>
      <c r="AY63" s="934"/>
      <c r="AZ63" s="989"/>
      <c r="BA63" s="989"/>
      <c r="BB63" s="989"/>
      <c r="BC63" s="989"/>
      <c r="BD63" s="989"/>
      <c r="BE63" s="937"/>
      <c r="BF63" s="937"/>
      <c r="BG63" s="937"/>
      <c r="BH63" s="937"/>
      <c r="BI63" s="938"/>
      <c r="BJ63" s="990" t="s">
        <v>63</v>
      </c>
      <c r="BK63" s="928"/>
      <c r="BL63" s="928"/>
      <c r="BM63" s="928"/>
      <c r="BN63" s="991"/>
      <c r="BO63" s="101"/>
      <c r="BP63" s="101"/>
      <c r="BQ63" s="98">
        <v>57</v>
      </c>
      <c r="BR63" s="99"/>
      <c r="BS63" s="964"/>
      <c r="BT63" s="965"/>
      <c r="BU63" s="965"/>
      <c r="BV63" s="965"/>
      <c r="BW63" s="965"/>
      <c r="BX63" s="965"/>
      <c r="BY63" s="965"/>
      <c r="BZ63" s="965"/>
      <c r="CA63" s="965"/>
      <c r="CB63" s="965"/>
      <c r="CC63" s="965"/>
      <c r="CD63" s="965"/>
      <c r="CE63" s="965"/>
      <c r="CF63" s="965"/>
      <c r="CG63" s="986"/>
      <c r="CH63" s="961"/>
      <c r="CI63" s="962"/>
      <c r="CJ63" s="962"/>
      <c r="CK63" s="962"/>
      <c r="CL63" s="963"/>
      <c r="CM63" s="961"/>
      <c r="CN63" s="962"/>
      <c r="CO63" s="962"/>
      <c r="CP63" s="962"/>
      <c r="CQ63" s="963"/>
      <c r="CR63" s="961"/>
      <c r="CS63" s="962"/>
      <c r="CT63" s="962"/>
      <c r="CU63" s="962"/>
      <c r="CV63" s="963"/>
      <c r="CW63" s="961"/>
      <c r="CX63" s="962"/>
      <c r="CY63" s="962"/>
      <c r="CZ63" s="962"/>
      <c r="DA63" s="963"/>
      <c r="DB63" s="961"/>
      <c r="DC63" s="962"/>
      <c r="DD63" s="962"/>
      <c r="DE63" s="962"/>
      <c r="DF63" s="963"/>
      <c r="DG63" s="961"/>
      <c r="DH63" s="962"/>
      <c r="DI63" s="962"/>
      <c r="DJ63" s="962"/>
      <c r="DK63" s="963"/>
      <c r="DL63" s="961"/>
      <c r="DM63" s="962"/>
      <c r="DN63" s="962"/>
      <c r="DO63" s="962"/>
      <c r="DP63" s="963"/>
      <c r="DQ63" s="961"/>
      <c r="DR63" s="962"/>
      <c r="DS63" s="962"/>
      <c r="DT63" s="962"/>
      <c r="DU63" s="963"/>
      <c r="DV63" s="964"/>
      <c r="DW63" s="965"/>
      <c r="DX63" s="965"/>
      <c r="DY63" s="965"/>
      <c r="DZ63" s="966"/>
      <c r="EA63" s="89"/>
    </row>
    <row r="64" spans="1:131" ht="26.25" customHeight="1" x14ac:dyDescent="0.15">
      <c r="A64" s="101"/>
      <c r="B64" s="101"/>
      <c r="C64" s="101"/>
      <c r="D64" s="101"/>
      <c r="E64" s="101"/>
      <c r="F64" s="101"/>
      <c r="G64" s="101"/>
      <c r="H64" s="101"/>
      <c r="I64" s="101"/>
      <c r="J64" s="101"/>
      <c r="K64" s="101"/>
      <c r="L64" s="101"/>
      <c r="M64" s="101"/>
      <c r="N64" s="101"/>
      <c r="O64" s="101"/>
      <c r="P64" s="101"/>
      <c r="Q64" s="101"/>
      <c r="R64" s="101"/>
      <c r="S64" s="101"/>
      <c r="T64" s="101"/>
      <c r="U64" s="101"/>
      <c r="V64" s="101"/>
      <c r="W64" s="101"/>
      <c r="X64" s="101"/>
      <c r="Y64" s="101"/>
      <c r="Z64" s="101"/>
      <c r="AA64" s="101"/>
      <c r="AB64" s="101"/>
      <c r="AC64" s="101"/>
      <c r="AD64" s="101"/>
      <c r="AE64" s="101"/>
      <c r="AF64" s="101"/>
      <c r="AG64" s="101"/>
      <c r="AH64" s="101"/>
      <c r="AI64" s="101"/>
      <c r="AJ64" s="101"/>
      <c r="AK64" s="101"/>
      <c r="AL64" s="101"/>
      <c r="AM64" s="101"/>
      <c r="AN64" s="101"/>
      <c r="AO64" s="101"/>
      <c r="AP64" s="101"/>
      <c r="AQ64" s="101"/>
      <c r="AR64" s="101"/>
      <c r="AS64" s="101"/>
      <c r="AT64" s="101"/>
      <c r="AU64" s="101"/>
      <c r="AV64" s="101"/>
      <c r="AW64" s="101"/>
      <c r="AX64" s="101"/>
      <c r="AY64" s="101"/>
      <c r="AZ64" s="101"/>
      <c r="BA64" s="101"/>
      <c r="BB64" s="101"/>
      <c r="BC64" s="101"/>
      <c r="BD64" s="101"/>
      <c r="BE64" s="101"/>
      <c r="BF64" s="101"/>
      <c r="BG64" s="101"/>
      <c r="BH64" s="101"/>
      <c r="BI64" s="101"/>
      <c r="BJ64" s="101"/>
      <c r="BK64" s="101"/>
      <c r="BL64" s="101"/>
      <c r="BM64" s="101"/>
      <c r="BN64" s="101"/>
      <c r="BO64" s="101"/>
      <c r="BP64" s="101"/>
      <c r="BQ64" s="98">
        <v>58</v>
      </c>
      <c r="BR64" s="99"/>
      <c r="BS64" s="964"/>
      <c r="BT64" s="965"/>
      <c r="BU64" s="965"/>
      <c r="BV64" s="965"/>
      <c r="BW64" s="965"/>
      <c r="BX64" s="965"/>
      <c r="BY64" s="965"/>
      <c r="BZ64" s="965"/>
      <c r="CA64" s="965"/>
      <c r="CB64" s="965"/>
      <c r="CC64" s="965"/>
      <c r="CD64" s="965"/>
      <c r="CE64" s="965"/>
      <c r="CF64" s="965"/>
      <c r="CG64" s="986"/>
      <c r="CH64" s="961"/>
      <c r="CI64" s="962"/>
      <c r="CJ64" s="962"/>
      <c r="CK64" s="962"/>
      <c r="CL64" s="963"/>
      <c r="CM64" s="961"/>
      <c r="CN64" s="962"/>
      <c r="CO64" s="962"/>
      <c r="CP64" s="962"/>
      <c r="CQ64" s="963"/>
      <c r="CR64" s="961"/>
      <c r="CS64" s="962"/>
      <c r="CT64" s="962"/>
      <c r="CU64" s="962"/>
      <c r="CV64" s="963"/>
      <c r="CW64" s="961"/>
      <c r="CX64" s="962"/>
      <c r="CY64" s="962"/>
      <c r="CZ64" s="962"/>
      <c r="DA64" s="963"/>
      <c r="DB64" s="961"/>
      <c r="DC64" s="962"/>
      <c r="DD64" s="962"/>
      <c r="DE64" s="962"/>
      <c r="DF64" s="963"/>
      <c r="DG64" s="961"/>
      <c r="DH64" s="962"/>
      <c r="DI64" s="962"/>
      <c r="DJ64" s="962"/>
      <c r="DK64" s="963"/>
      <c r="DL64" s="961"/>
      <c r="DM64" s="962"/>
      <c r="DN64" s="962"/>
      <c r="DO64" s="962"/>
      <c r="DP64" s="963"/>
      <c r="DQ64" s="961"/>
      <c r="DR64" s="962"/>
      <c r="DS64" s="962"/>
      <c r="DT64" s="962"/>
      <c r="DU64" s="963"/>
      <c r="DV64" s="964"/>
      <c r="DW64" s="965"/>
      <c r="DX64" s="965"/>
      <c r="DY64" s="965"/>
      <c r="DZ64" s="966"/>
      <c r="EA64" s="89"/>
    </row>
    <row r="65" spans="1:131" ht="26.25" customHeight="1" thickBot="1" x14ac:dyDescent="0.2">
      <c r="A65" s="91" t="s">
        <v>346</v>
      </c>
      <c r="B65" s="91"/>
      <c r="C65" s="91"/>
      <c r="D65" s="91"/>
      <c r="E65" s="91"/>
      <c r="F65" s="91"/>
      <c r="G65" s="91"/>
      <c r="H65" s="91"/>
      <c r="I65" s="91"/>
      <c r="J65" s="91"/>
      <c r="K65" s="91"/>
      <c r="L65" s="91"/>
      <c r="M65" s="91"/>
      <c r="N65" s="91"/>
      <c r="O65" s="91"/>
      <c r="P65" s="91"/>
      <c r="Q65" s="91"/>
      <c r="R65" s="91"/>
      <c r="S65" s="91"/>
      <c r="T65" s="91"/>
      <c r="U65" s="91"/>
      <c r="V65" s="91"/>
      <c r="W65" s="91"/>
      <c r="X65" s="91"/>
      <c r="Y65" s="91"/>
      <c r="Z65" s="91"/>
      <c r="AA65" s="91"/>
      <c r="AB65" s="91"/>
      <c r="AC65" s="91"/>
      <c r="AD65" s="91"/>
      <c r="AE65" s="91"/>
      <c r="AF65" s="91"/>
      <c r="AG65" s="91"/>
      <c r="AH65" s="91"/>
      <c r="AI65" s="91"/>
      <c r="AJ65" s="91"/>
      <c r="AK65" s="91"/>
      <c r="AL65" s="91"/>
      <c r="AM65" s="91"/>
      <c r="AN65" s="91"/>
      <c r="AO65" s="91"/>
      <c r="AP65" s="91"/>
      <c r="AQ65" s="91"/>
      <c r="AR65" s="91"/>
      <c r="AS65" s="91"/>
      <c r="AT65" s="91"/>
      <c r="AU65" s="91"/>
      <c r="AV65" s="91"/>
      <c r="AW65" s="91"/>
      <c r="AX65" s="91"/>
      <c r="AY65" s="91"/>
      <c r="AZ65" s="91"/>
      <c r="BA65" s="91"/>
      <c r="BB65" s="91"/>
      <c r="BC65" s="91"/>
      <c r="BD65" s="91"/>
      <c r="BE65" s="101"/>
      <c r="BF65" s="101"/>
      <c r="BG65" s="101"/>
      <c r="BH65" s="101"/>
      <c r="BI65" s="101"/>
      <c r="BJ65" s="101"/>
      <c r="BK65" s="101"/>
      <c r="BL65" s="101"/>
      <c r="BM65" s="101"/>
      <c r="BN65" s="101"/>
      <c r="BO65" s="101"/>
      <c r="BP65" s="101"/>
      <c r="BQ65" s="98">
        <v>59</v>
      </c>
      <c r="BR65" s="99"/>
      <c r="BS65" s="964"/>
      <c r="BT65" s="965"/>
      <c r="BU65" s="965"/>
      <c r="BV65" s="965"/>
      <c r="BW65" s="965"/>
      <c r="BX65" s="965"/>
      <c r="BY65" s="965"/>
      <c r="BZ65" s="965"/>
      <c r="CA65" s="965"/>
      <c r="CB65" s="965"/>
      <c r="CC65" s="965"/>
      <c r="CD65" s="965"/>
      <c r="CE65" s="965"/>
      <c r="CF65" s="965"/>
      <c r="CG65" s="986"/>
      <c r="CH65" s="961"/>
      <c r="CI65" s="962"/>
      <c r="CJ65" s="962"/>
      <c r="CK65" s="962"/>
      <c r="CL65" s="963"/>
      <c r="CM65" s="961"/>
      <c r="CN65" s="962"/>
      <c r="CO65" s="962"/>
      <c r="CP65" s="962"/>
      <c r="CQ65" s="963"/>
      <c r="CR65" s="961"/>
      <c r="CS65" s="962"/>
      <c r="CT65" s="962"/>
      <c r="CU65" s="962"/>
      <c r="CV65" s="963"/>
      <c r="CW65" s="961"/>
      <c r="CX65" s="962"/>
      <c r="CY65" s="962"/>
      <c r="CZ65" s="962"/>
      <c r="DA65" s="963"/>
      <c r="DB65" s="961"/>
      <c r="DC65" s="962"/>
      <c r="DD65" s="962"/>
      <c r="DE65" s="962"/>
      <c r="DF65" s="963"/>
      <c r="DG65" s="961"/>
      <c r="DH65" s="962"/>
      <c r="DI65" s="962"/>
      <c r="DJ65" s="962"/>
      <c r="DK65" s="963"/>
      <c r="DL65" s="961"/>
      <c r="DM65" s="962"/>
      <c r="DN65" s="962"/>
      <c r="DO65" s="962"/>
      <c r="DP65" s="963"/>
      <c r="DQ65" s="961"/>
      <c r="DR65" s="962"/>
      <c r="DS65" s="962"/>
      <c r="DT65" s="962"/>
      <c r="DU65" s="963"/>
      <c r="DV65" s="964"/>
      <c r="DW65" s="965"/>
      <c r="DX65" s="965"/>
      <c r="DY65" s="965"/>
      <c r="DZ65" s="966"/>
      <c r="EA65" s="89"/>
    </row>
    <row r="66" spans="1:131" ht="26.25" customHeight="1" x14ac:dyDescent="0.15">
      <c r="A66" s="967" t="s">
        <v>347</v>
      </c>
      <c r="B66" s="968"/>
      <c r="C66" s="968"/>
      <c r="D66" s="968"/>
      <c r="E66" s="968"/>
      <c r="F66" s="968"/>
      <c r="G66" s="968"/>
      <c r="H66" s="968"/>
      <c r="I66" s="968"/>
      <c r="J66" s="968"/>
      <c r="K66" s="968"/>
      <c r="L66" s="968"/>
      <c r="M66" s="968"/>
      <c r="N66" s="968"/>
      <c r="O66" s="968"/>
      <c r="P66" s="969"/>
      <c r="Q66" s="973" t="s">
        <v>329</v>
      </c>
      <c r="R66" s="974"/>
      <c r="S66" s="974"/>
      <c r="T66" s="974"/>
      <c r="U66" s="975"/>
      <c r="V66" s="973" t="s">
        <v>330</v>
      </c>
      <c r="W66" s="974"/>
      <c r="X66" s="974"/>
      <c r="Y66" s="974"/>
      <c r="Z66" s="975"/>
      <c r="AA66" s="973" t="s">
        <v>331</v>
      </c>
      <c r="AB66" s="974"/>
      <c r="AC66" s="974"/>
      <c r="AD66" s="974"/>
      <c r="AE66" s="975"/>
      <c r="AF66" s="979" t="s">
        <v>332</v>
      </c>
      <c r="AG66" s="980"/>
      <c r="AH66" s="980"/>
      <c r="AI66" s="980"/>
      <c r="AJ66" s="981"/>
      <c r="AK66" s="973" t="s">
        <v>333</v>
      </c>
      <c r="AL66" s="968"/>
      <c r="AM66" s="968"/>
      <c r="AN66" s="968"/>
      <c r="AO66" s="969"/>
      <c r="AP66" s="973" t="s">
        <v>334</v>
      </c>
      <c r="AQ66" s="974"/>
      <c r="AR66" s="974"/>
      <c r="AS66" s="974"/>
      <c r="AT66" s="975"/>
      <c r="AU66" s="973" t="s">
        <v>348</v>
      </c>
      <c r="AV66" s="974"/>
      <c r="AW66" s="974"/>
      <c r="AX66" s="974"/>
      <c r="AY66" s="975"/>
      <c r="AZ66" s="973" t="s">
        <v>310</v>
      </c>
      <c r="BA66" s="974"/>
      <c r="BB66" s="974"/>
      <c r="BC66" s="974"/>
      <c r="BD66" s="987"/>
      <c r="BE66" s="101"/>
      <c r="BF66" s="101"/>
      <c r="BG66" s="101"/>
      <c r="BH66" s="101"/>
      <c r="BI66" s="101"/>
      <c r="BJ66" s="101"/>
      <c r="BK66" s="101"/>
      <c r="BL66" s="101"/>
      <c r="BM66" s="101"/>
      <c r="BN66" s="101"/>
      <c r="BO66" s="101"/>
      <c r="BP66" s="101"/>
      <c r="BQ66" s="98">
        <v>60</v>
      </c>
      <c r="BR66" s="103"/>
      <c r="BS66" s="920"/>
      <c r="BT66" s="921"/>
      <c r="BU66" s="921"/>
      <c r="BV66" s="921"/>
      <c r="BW66" s="921"/>
      <c r="BX66" s="921"/>
      <c r="BY66" s="921"/>
      <c r="BZ66" s="921"/>
      <c r="CA66" s="921"/>
      <c r="CB66" s="921"/>
      <c r="CC66" s="921"/>
      <c r="CD66" s="921"/>
      <c r="CE66" s="921"/>
      <c r="CF66" s="921"/>
      <c r="CG66" s="930"/>
      <c r="CH66" s="931"/>
      <c r="CI66" s="932"/>
      <c r="CJ66" s="932"/>
      <c r="CK66" s="932"/>
      <c r="CL66" s="933"/>
      <c r="CM66" s="931"/>
      <c r="CN66" s="932"/>
      <c r="CO66" s="932"/>
      <c r="CP66" s="932"/>
      <c r="CQ66" s="933"/>
      <c r="CR66" s="931"/>
      <c r="CS66" s="932"/>
      <c r="CT66" s="932"/>
      <c r="CU66" s="932"/>
      <c r="CV66" s="933"/>
      <c r="CW66" s="931"/>
      <c r="CX66" s="932"/>
      <c r="CY66" s="932"/>
      <c r="CZ66" s="932"/>
      <c r="DA66" s="933"/>
      <c r="DB66" s="931"/>
      <c r="DC66" s="932"/>
      <c r="DD66" s="932"/>
      <c r="DE66" s="932"/>
      <c r="DF66" s="933"/>
      <c r="DG66" s="931"/>
      <c r="DH66" s="932"/>
      <c r="DI66" s="932"/>
      <c r="DJ66" s="932"/>
      <c r="DK66" s="933"/>
      <c r="DL66" s="931"/>
      <c r="DM66" s="932"/>
      <c r="DN66" s="932"/>
      <c r="DO66" s="932"/>
      <c r="DP66" s="933"/>
      <c r="DQ66" s="931"/>
      <c r="DR66" s="932"/>
      <c r="DS66" s="932"/>
      <c r="DT66" s="932"/>
      <c r="DU66" s="933"/>
      <c r="DV66" s="920"/>
      <c r="DW66" s="921"/>
      <c r="DX66" s="921"/>
      <c r="DY66" s="921"/>
      <c r="DZ66" s="922"/>
      <c r="EA66" s="89"/>
    </row>
    <row r="67" spans="1:131" ht="26.25" customHeight="1" thickBot="1" x14ac:dyDescent="0.2">
      <c r="A67" s="970"/>
      <c r="B67" s="971"/>
      <c r="C67" s="971"/>
      <c r="D67" s="971"/>
      <c r="E67" s="971"/>
      <c r="F67" s="971"/>
      <c r="G67" s="971"/>
      <c r="H67" s="971"/>
      <c r="I67" s="971"/>
      <c r="J67" s="971"/>
      <c r="K67" s="971"/>
      <c r="L67" s="971"/>
      <c r="M67" s="971"/>
      <c r="N67" s="971"/>
      <c r="O67" s="971"/>
      <c r="P67" s="972"/>
      <c r="Q67" s="976"/>
      <c r="R67" s="977"/>
      <c r="S67" s="977"/>
      <c r="T67" s="977"/>
      <c r="U67" s="978"/>
      <c r="V67" s="976"/>
      <c r="W67" s="977"/>
      <c r="X67" s="977"/>
      <c r="Y67" s="977"/>
      <c r="Z67" s="978"/>
      <c r="AA67" s="976"/>
      <c r="AB67" s="977"/>
      <c r="AC67" s="977"/>
      <c r="AD67" s="977"/>
      <c r="AE67" s="978"/>
      <c r="AF67" s="982"/>
      <c r="AG67" s="983"/>
      <c r="AH67" s="983"/>
      <c r="AI67" s="983"/>
      <c r="AJ67" s="984"/>
      <c r="AK67" s="985"/>
      <c r="AL67" s="971"/>
      <c r="AM67" s="971"/>
      <c r="AN67" s="971"/>
      <c r="AO67" s="972"/>
      <c r="AP67" s="976"/>
      <c r="AQ67" s="977"/>
      <c r="AR67" s="977"/>
      <c r="AS67" s="977"/>
      <c r="AT67" s="978"/>
      <c r="AU67" s="976"/>
      <c r="AV67" s="977"/>
      <c r="AW67" s="977"/>
      <c r="AX67" s="977"/>
      <c r="AY67" s="978"/>
      <c r="AZ67" s="976"/>
      <c r="BA67" s="977"/>
      <c r="BB67" s="977"/>
      <c r="BC67" s="977"/>
      <c r="BD67" s="988"/>
      <c r="BE67" s="101"/>
      <c r="BF67" s="101"/>
      <c r="BG67" s="101"/>
      <c r="BH67" s="101"/>
      <c r="BI67" s="101"/>
      <c r="BJ67" s="101"/>
      <c r="BK67" s="101"/>
      <c r="BL67" s="101"/>
      <c r="BM67" s="101"/>
      <c r="BN67" s="101"/>
      <c r="BO67" s="101"/>
      <c r="BP67" s="101"/>
      <c r="BQ67" s="98">
        <v>61</v>
      </c>
      <c r="BR67" s="103"/>
      <c r="BS67" s="920"/>
      <c r="BT67" s="921"/>
      <c r="BU67" s="921"/>
      <c r="BV67" s="921"/>
      <c r="BW67" s="921"/>
      <c r="BX67" s="921"/>
      <c r="BY67" s="921"/>
      <c r="BZ67" s="921"/>
      <c r="CA67" s="921"/>
      <c r="CB67" s="921"/>
      <c r="CC67" s="921"/>
      <c r="CD67" s="921"/>
      <c r="CE67" s="921"/>
      <c r="CF67" s="921"/>
      <c r="CG67" s="930"/>
      <c r="CH67" s="931"/>
      <c r="CI67" s="932"/>
      <c r="CJ67" s="932"/>
      <c r="CK67" s="932"/>
      <c r="CL67" s="933"/>
      <c r="CM67" s="931"/>
      <c r="CN67" s="932"/>
      <c r="CO67" s="932"/>
      <c r="CP67" s="932"/>
      <c r="CQ67" s="933"/>
      <c r="CR67" s="931"/>
      <c r="CS67" s="932"/>
      <c r="CT67" s="932"/>
      <c r="CU67" s="932"/>
      <c r="CV67" s="933"/>
      <c r="CW67" s="931"/>
      <c r="CX67" s="932"/>
      <c r="CY67" s="932"/>
      <c r="CZ67" s="932"/>
      <c r="DA67" s="933"/>
      <c r="DB67" s="931"/>
      <c r="DC67" s="932"/>
      <c r="DD67" s="932"/>
      <c r="DE67" s="932"/>
      <c r="DF67" s="933"/>
      <c r="DG67" s="931"/>
      <c r="DH67" s="932"/>
      <c r="DI67" s="932"/>
      <c r="DJ67" s="932"/>
      <c r="DK67" s="933"/>
      <c r="DL67" s="931"/>
      <c r="DM67" s="932"/>
      <c r="DN67" s="932"/>
      <c r="DO67" s="932"/>
      <c r="DP67" s="933"/>
      <c r="DQ67" s="931"/>
      <c r="DR67" s="932"/>
      <c r="DS67" s="932"/>
      <c r="DT67" s="932"/>
      <c r="DU67" s="933"/>
      <c r="DV67" s="920"/>
      <c r="DW67" s="921"/>
      <c r="DX67" s="921"/>
      <c r="DY67" s="921"/>
      <c r="DZ67" s="922"/>
      <c r="EA67" s="89"/>
    </row>
    <row r="68" spans="1:131" ht="26.25" customHeight="1" thickTop="1" x14ac:dyDescent="0.15">
      <c r="A68" s="96">
        <v>1</v>
      </c>
      <c r="B68" s="951" t="s">
        <v>349</v>
      </c>
      <c r="C68" s="952"/>
      <c r="D68" s="952"/>
      <c r="E68" s="952"/>
      <c r="F68" s="952"/>
      <c r="G68" s="952"/>
      <c r="H68" s="952"/>
      <c r="I68" s="952"/>
      <c r="J68" s="952"/>
      <c r="K68" s="952"/>
      <c r="L68" s="952"/>
      <c r="M68" s="952"/>
      <c r="N68" s="952"/>
      <c r="O68" s="952"/>
      <c r="P68" s="953"/>
      <c r="Q68" s="955">
        <v>227</v>
      </c>
      <c r="R68" s="956"/>
      <c r="S68" s="956"/>
      <c r="T68" s="956"/>
      <c r="U68" s="957"/>
      <c r="V68" s="958">
        <v>146</v>
      </c>
      <c r="W68" s="956"/>
      <c r="X68" s="956"/>
      <c r="Y68" s="956"/>
      <c r="Z68" s="957"/>
      <c r="AA68" s="958">
        <v>81</v>
      </c>
      <c r="AB68" s="956"/>
      <c r="AC68" s="956"/>
      <c r="AD68" s="956"/>
      <c r="AE68" s="957"/>
      <c r="AF68" s="958">
        <v>81</v>
      </c>
      <c r="AG68" s="956"/>
      <c r="AH68" s="956"/>
      <c r="AI68" s="956"/>
      <c r="AJ68" s="957"/>
      <c r="AK68" s="958">
        <v>0</v>
      </c>
      <c r="AL68" s="956"/>
      <c r="AM68" s="956"/>
      <c r="AN68" s="956"/>
      <c r="AO68" s="957"/>
      <c r="AP68" s="958">
        <v>0</v>
      </c>
      <c r="AQ68" s="956"/>
      <c r="AR68" s="956"/>
      <c r="AS68" s="956"/>
      <c r="AT68" s="957"/>
      <c r="AU68" s="958">
        <v>0</v>
      </c>
      <c r="AV68" s="956"/>
      <c r="AW68" s="956"/>
      <c r="AX68" s="956"/>
      <c r="AY68" s="957"/>
      <c r="AZ68" s="959"/>
      <c r="BA68" s="952"/>
      <c r="BB68" s="952"/>
      <c r="BC68" s="952"/>
      <c r="BD68" s="960"/>
      <c r="BE68" s="101"/>
      <c r="BF68" s="101"/>
      <c r="BG68" s="101"/>
      <c r="BH68" s="101"/>
      <c r="BI68" s="101"/>
      <c r="BJ68" s="101"/>
      <c r="BK68" s="101"/>
      <c r="BL68" s="101"/>
      <c r="BM68" s="101"/>
      <c r="BN68" s="101"/>
      <c r="BO68" s="101"/>
      <c r="BP68" s="101"/>
      <c r="BQ68" s="98">
        <v>62</v>
      </c>
      <c r="BR68" s="103"/>
      <c r="BS68" s="920"/>
      <c r="BT68" s="921"/>
      <c r="BU68" s="921"/>
      <c r="BV68" s="921"/>
      <c r="BW68" s="921"/>
      <c r="BX68" s="921"/>
      <c r="BY68" s="921"/>
      <c r="BZ68" s="921"/>
      <c r="CA68" s="921"/>
      <c r="CB68" s="921"/>
      <c r="CC68" s="921"/>
      <c r="CD68" s="921"/>
      <c r="CE68" s="921"/>
      <c r="CF68" s="921"/>
      <c r="CG68" s="930"/>
      <c r="CH68" s="931"/>
      <c r="CI68" s="932"/>
      <c r="CJ68" s="932"/>
      <c r="CK68" s="932"/>
      <c r="CL68" s="933"/>
      <c r="CM68" s="931"/>
      <c r="CN68" s="932"/>
      <c r="CO68" s="932"/>
      <c r="CP68" s="932"/>
      <c r="CQ68" s="933"/>
      <c r="CR68" s="931"/>
      <c r="CS68" s="932"/>
      <c r="CT68" s="932"/>
      <c r="CU68" s="932"/>
      <c r="CV68" s="933"/>
      <c r="CW68" s="931"/>
      <c r="CX68" s="932"/>
      <c r="CY68" s="932"/>
      <c r="CZ68" s="932"/>
      <c r="DA68" s="933"/>
      <c r="DB68" s="931"/>
      <c r="DC68" s="932"/>
      <c r="DD68" s="932"/>
      <c r="DE68" s="932"/>
      <c r="DF68" s="933"/>
      <c r="DG68" s="931"/>
      <c r="DH68" s="932"/>
      <c r="DI68" s="932"/>
      <c r="DJ68" s="932"/>
      <c r="DK68" s="933"/>
      <c r="DL68" s="931"/>
      <c r="DM68" s="932"/>
      <c r="DN68" s="932"/>
      <c r="DO68" s="932"/>
      <c r="DP68" s="933"/>
      <c r="DQ68" s="931"/>
      <c r="DR68" s="932"/>
      <c r="DS68" s="932"/>
      <c r="DT68" s="932"/>
      <c r="DU68" s="933"/>
      <c r="DV68" s="920"/>
      <c r="DW68" s="921"/>
      <c r="DX68" s="921"/>
      <c r="DY68" s="921"/>
      <c r="DZ68" s="922"/>
      <c r="EA68" s="89"/>
    </row>
    <row r="69" spans="1:131" ht="26.25" customHeight="1" x14ac:dyDescent="0.15">
      <c r="A69" s="98">
        <v>2</v>
      </c>
      <c r="B69" s="951" t="s">
        <v>350</v>
      </c>
      <c r="C69" s="952"/>
      <c r="D69" s="952"/>
      <c r="E69" s="952"/>
      <c r="F69" s="952"/>
      <c r="G69" s="952"/>
      <c r="H69" s="952"/>
      <c r="I69" s="952"/>
      <c r="J69" s="952"/>
      <c r="K69" s="952"/>
      <c r="L69" s="952"/>
      <c r="M69" s="952"/>
      <c r="N69" s="952"/>
      <c r="O69" s="952"/>
      <c r="P69" s="953"/>
      <c r="Q69" s="955">
        <v>90</v>
      </c>
      <c r="R69" s="956"/>
      <c r="S69" s="956"/>
      <c r="T69" s="956"/>
      <c r="U69" s="957"/>
      <c r="V69" s="958">
        <v>88</v>
      </c>
      <c r="W69" s="956"/>
      <c r="X69" s="956"/>
      <c r="Y69" s="956"/>
      <c r="Z69" s="957"/>
      <c r="AA69" s="958">
        <v>1</v>
      </c>
      <c r="AB69" s="956"/>
      <c r="AC69" s="956"/>
      <c r="AD69" s="956"/>
      <c r="AE69" s="957"/>
      <c r="AF69" s="958">
        <v>1</v>
      </c>
      <c r="AG69" s="956"/>
      <c r="AH69" s="956"/>
      <c r="AI69" s="956"/>
      <c r="AJ69" s="957"/>
      <c r="AK69" s="958">
        <v>0</v>
      </c>
      <c r="AL69" s="956"/>
      <c r="AM69" s="956"/>
      <c r="AN69" s="956"/>
      <c r="AO69" s="957"/>
      <c r="AP69" s="958">
        <v>0</v>
      </c>
      <c r="AQ69" s="956"/>
      <c r="AR69" s="956"/>
      <c r="AS69" s="956"/>
      <c r="AT69" s="957"/>
      <c r="AU69" s="958">
        <v>0</v>
      </c>
      <c r="AV69" s="956"/>
      <c r="AW69" s="956"/>
      <c r="AX69" s="956"/>
      <c r="AY69" s="957"/>
      <c r="AZ69" s="959"/>
      <c r="BA69" s="952"/>
      <c r="BB69" s="952"/>
      <c r="BC69" s="952"/>
      <c r="BD69" s="960"/>
      <c r="BE69" s="101"/>
      <c r="BF69" s="101"/>
      <c r="BG69" s="101"/>
      <c r="BH69" s="101"/>
      <c r="BI69" s="101"/>
      <c r="BJ69" s="101"/>
      <c r="BK69" s="101"/>
      <c r="BL69" s="101"/>
      <c r="BM69" s="101"/>
      <c r="BN69" s="101"/>
      <c r="BO69" s="101"/>
      <c r="BP69" s="101"/>
      <c r="BQ69" s="98">
        <v>63</v>
      </c>
      <c r="BR69" s="103"/>
      <c r="BS69" s="920"/>
      <c r="BT69" s="921"/>
      <c r="BU69" s="921"/>
      <c r="BV69" s="921"/>
      <c r="BW69" s="921"/>
      <c r="BX69" s="921"/>
      <c r="BY69" s="921"/>
      <c r="BZ69" s="921"/>
      <c r="CA69" s="921"/>
      <c r="CB69" s="921"/>
      <c r="CC69" s="921"/>
      <c r="CD69" s="921"/>
      <c r="CE69" s="921"/>
      <c r="CF69" s="921"/>
      <c r="CG69" s="930"/>
      <c r="CH69" s="931"/>
      <c r="CI69" s="932"/>
      <c r="CJ69" s="932"/>
      <c r="CK69" s="932"/>
      <c r="CL69" s="933"/>
      <c r="CM69" s="931"/>
      <c r="CN69" s="932"/>
      <c r="CO69" s="932"/>
      <c r="CP69" s="932"/>
      <c r="CQ69" s="933"/>
      <c r="CR69" s="931"/>
      <c r="CS69" s="932"/>
      <c r="CT69" s="932"/>
      <c r="CU69" s="932"/>
      <c r="CV69" s="933"/>
      <c r="CW69" s="931"/>
      <c r="CX69" s="932"/>
      <c r="CY69" s="932"/>
      <c r="CZ69" s="932"/>
      <c r="DA69" s="933"/>
      <c r="DB69" s="931"/>
      <c r="DC69" s="932"/>
      <c r="DD69" s="932"/>
      <c r="DE69" s="932"/>
      <c r="DF69" s="933"/>
      <c r="DG69" s="931"/>
      <c r="DH69" s="932"/>
      <c r="DI69" s="932"/>
      <c r="DJ69" s="932"/>
      <c r="DK69" s="933"/>
      <c r="DL69" s="931"/>
      <c r="DM69" s="932"/>
      <c r="DN69" s="932"/>
      <c r="DO69" s="932"/>
      <c r="DP69" s="933"/>
      <c r="DQ69" s="931"/>
      <c r="DR69" s="932"/>
      <c r="DS69" s="932"/>
      <c r="DT69" s="932"/>
      <c r="DU69" s="933"/>
      <c r="DV69" s="920"/>
      <c r="DW69" s="921"/>
      <c r="DX69" s="921"/>
      <c r="DY69" s="921"/>
      <c r="DZ69" s="922"/>
      <c r="EA69" s="89"/>
    </row>
    <row r="70" spans="1:131" ht="26.25" customHeight="1" x14ac:dyDescent="0.15">
      <c r="A70" s="98">
        <v>3</v>
      </c>
      <c r="B70" s="951" t="s">
        <v>351</v>
      </c>
      <c r="C70" s="952"/>
      <c r="D70" s="952"/>
      <c r="E70" s="952"/>
      <c r="F70" s="952"/>
      <c r="G70" s="952"/>
      <c r="H70" s="952"/>
      <c r="I70" s="952"/>
      <c r="J70" s="952"/>
      <c r="K70" s="952"/>
      <c r="L70" s="952"/>
      <c r="M70" s="952"/>
      <c r="N70" s="952"/>
      <c r="O70" s="952"/>
      <c r="P70" s="953"/>
      <c r="Q70" s="955">
        <v>7985</v>
      </c>
      <c r="R70" s="956"/>
      <c r="S70" s="956"/>
      <c r="T70" s="956"/>
      <c r="U70" s="957"/>
      <c r="V70" s="958">
        <v>7978</v>
      </c>
      <c r="W70" s="956"/>
      <c r="X70" s="956"/>
      <c r="Y70" s="956"/>
      <c r="Z70" s="957"/>
      <c r="AA70" s="958">
        <v>7</v>
      </c>
      <c r="AB70" s="956"/>
      <c r="AC70" s="956"/>
      <c r="AD70" s="956"/>
      <c r="AE70" s="957"/>
      <c r="AF70" s="958">
        <v>7</v>
      </c>
      <c r="AG70" s="956"/>
      <c r="AH70" s="956"/>
      <c r="AI70" s="956"/>
      <c r="AJ70" s="957"/>
      <c r="AK70" s="958">
        <v>0</v>
      </c>
      <c r="AL70" s="956"/>
      <c r="AM70" s="956"/>
      <c r="AN70" s="956"/>
      <c r="AO70" s="957"/>
      <c r="AP70" s="958">
        <v>0</v>
      </c>
      <c r="AQ70" s="956"/>
      <c r="AR70" s="956"/>
      <c r="AS70" s="956"/>
      <c r="AT70" s="957"/>
      <c r="AU70" s="958">
        <v>0</v>
      </c>
      <c r="AV70" s="956"/>
      <c r="AW70" s="956"/>
      <c r="AX70" s="956"/>
      <c r="AY70" s="957"/>
      <c r="AZ70" s="959"/>
      <c r="BA70" s="952"/>
      <c r="BB70" s="952"/>
      <c r="BC70" s="952"/>
      <c r="BD70" s="960"/>
      <c r="BE70" s="101"/>
      <c r="BF70" s="101"/>
      <c r="BG70" s="101"/>
      <c r="BH70" s="101"/>
      <c r="BI70" s="101"/>
      <c r="BJ70" s="101"/>
      <c r="BK70" s="101"/>
      <c r="BL70" s="101"/>
      <c r="BM70" s="101"/>
      <c r="BN70" s="101"/>
      <c r="BO70" s="101"/>
      <c r="BP70" s="101"/>
      <c r="BQ70" s="98">
        <v>64</v>
      </c>
      <c r="BR70" s="103"/>
      <c r="BS70" s="920"/>
      <c r="BT70" s="921"/>
      <c r="BU70" s="921"/>
      <c r="BV70" s="921"/>
      <c r="BW70" s="921"/>
      <c r="BX70" s="921"/>
      <c r="BY70" s="921"/>
      <c r="BZ70" s="921"/>
      <c r="CA70" s="921"/>
      <c r="CB70" s="921"/>
      <c r="CC70" s="921"/>
      <c r="CD70" s="921"/>
      <c r="CE70" s="921"/>
      <c r="CF70" s="921"/>
      <c r="CG70" s="930"/>
      <c r="CH70" s="931"/>
      <c r="CI70" s="932"/>
      <c r="CJ70" s="932"/>
      <c r="CK70" s="932"/>
      <c r="CL70" s="933"/>
      <c r="CM70" s="931"/>
      <c r="CN70" s="932"/>
      <c r="CO70" s="932"/>
      <c r="CP70" s="932"/>
      <c r="CQ70" s="933"/>
      <c r="CR70" s="931"/>
      <c r="CS70" s="932"/>
      <c r="CT70" s="932"/>
      <c r="CU70" s="932"/>
      <c r="CV70" s="933"/>
      <c r="CW70" s="931"/>
      <c r="CX70" s="932"/>
      <c r="CY70" s="932"/>
      <c r="CZ70" s="932"/>
      <c r="DA70" s="933"/>
      <c r="DB70" s="931"/>
      <c r="DC70" s="932"/>
      <c r="DD70" s="932"/>
      <c r="DE70" s="932"/>
      <c r="DF70" s="933"/>
      <c r="DG70" s="931"/>
      <c r="DH70" s="932"/>
      <c r="DI70" s="932"/>
      <c r="DJ70" s="932"/>
      <c r="DK70" s="933"/>
      <c r="DL70" s="931"/>
      <c r="DM70" s="932"/>
      <c r="DN70" s="932"/>
      <c r="DO70" s="932"/>
      <c r="DP70" s="933"/>
      <c r="DQ70" s="931"/>
      <c r="DR70" s="932"/>
      <c r="DS70" s="932"/>
      <c r="DT70" s="932"/>
      <c r="DU70" s="933"/>
      <c r="DV70" s="920"/>
      <c r="DW70" s="921"/>
      <c r="DX70" s="921"/>
      <c r="DY70" s="921"/>
      <c r="DZ70" s="922"/>
      <c r="EA70" s="89"/>
    </row>
    <row r="71" spans="1:131" ht="26.25" customHeight="1" x14ac:dyDescent="0.15">
      <c r="A71" s="98">
        <v>4</v>
      </c>
      <c r="B71" s="951" t="s">
        <v>352</v>
      </c>
      <c r="C71" s="952"/>
      <c r="D71" s="952"/>
      <c r="E71" s="952"/>
      <c r="F71" s="952"/>
      <c r="G71" s="952"/>
      <c r="H71" s="952"/>
      <c r="I71" s="952"/>
      <c r="J71" s="952"/>
      <c r="K71" s="952"/>
      <c r="L71" s="952"/>
      <c r="M71" s="952"/>
      <c r="N71" s="952"/>
      <c r="O71" s="952"/>
      <c r="P71" s="953"/>
      <c r="Q71" s="955">
        <v>196</v>
      </c>
      <c r="R71" s="956"/>
      <c r="S71" s="956"/>
      <c r="T71" s="956"/>
      <c r="U71" s="957"/>
      <c r="V71" s="958">
        <v>196</v>
      </c>
      <c r="W71" s="956"/>
      <c r="X71" s="956"/>
      <c r="Y71" s="956"/>
      <c r="Z71" s="957"/>
      <c r="AA71" s="958">
        <v>0</v>
      </c>
      <c r="AB71" s="956"/>
      <c r="AC71" s="956"/>
      <c r="AD71" s="956"/>
      <c r="AE71" s="957"/>
      <c r="AF71" s="958">
        <v>0</v>
      </c>
      <c r="AG71" s="956"/>
      <c r="AH71" s="956"/>
      <c r="AI71" s="956"/>
      <c r="AJ71" s="957"/>
      <c r="AK71" s="958">
        <v>0</v>
      </c>
      <c r="AL71" s="956"/>
      <c r="AM71" s="956"/>
      <c r="AN71" s="956"/>
      <c r="AO71" s="957"/>
      <c r="AP71" s="958">
        <v>0</v>
      </c>
      <c r="AQ71" s="956"/>
      <c r="AR71" s="956"/>
      <c r="AS71" s="956"/>
      <c r="AT71" s="957"/>
      <c r="AU71" s="958">
        <v>0</v>
      </c>
      <c r="AV71" s="956"/>
      <c r="AW71" s="956"/>
      <c r="AX71" s="956"/>
      <c r="AY71" s="957"/>
      <c r="AZ71" s="959"/>
      <c r="BA71" s="952"/>
      <c r="BB71" s="952"/>
      <c r="BC71" s="952"/>
      <c r="BD71" s="960"/>
      <c r="BE71" s="101"/>
      <c r="BF71" s="101"/>
      <c r="BG71" s="101"/>
      <c r="BH71" s="101"/>
      <c r="BI71" s="101"/>
      <c r="BJ71" s="101"/>
      <c r="BK71" s="101"/>
      <c r="BL71" s="101"/>
      <c r="BM71" s="101"/>
      <c r="BN71" s="101"/>
      <c r="BO71" s="101"/>
      <c r="BP71" s="101"/>
      <c r="BQ71" s="98">
        <v>65</v>
      </c>
      <c r="BR71" s="103"/>
      <c r="BS71" s="920"/>
      <c r="BT71" s="921"/>
      <c r="BU71" s="921"/>
      <c r="BV71" s="921"/>
      <c r="BW71" s="921"/>
      <c r="BX71" s="921"/>
      <c r="BY71" s="921"/>
      <c r="BZ71" s="921"/>
      <c r="CA71" s="921"/>
      <c r="CB71" s="921"/>
      <c r="CC71" s="921"/>
      <c r="CD71" s="921"/>
      <c r="CE71" s="921"/>
      <c r="CF71" s="921"/>
      <c r="CG71" s="930"/>
      <c r="CH71" s="931"/>
      <c r="CI71" s="932"/>
      <c r="CJ71" s="932"/>
      <c r="CK71" s="932"/>
      <c r="CL71" s="933"/>
      <c r="CM71" s="931"/>
      <c r="CN71" s="932"/>
      <c r="CO71" s="932"/>
      <c r="CP71" s="932"/>
      <c r="CQ71" s="933"/>
      <c r="CR71" s="931"/>
      <c r="CS71" s="932"/>
      <c r="CT71" s="932"/>
      <c r="CU71" s="932"/>
      <c r="CV71" s="933"/>
      <c r="CW71" s="931"/>
      <c r="CX71" s="932"/>
      <c r="CY71" s="932"/>
      <c r="CZ71" s="932"/>
      <c r="DA71" s="933"/>
      <c r="DB71" s="931"/>
      <c r="DC71" s="932"/>
      <c r="DD71" s="932"/>
      <c r="DE71" s="932"/>
      <c r="DF71" s="933"/>
      <c r="DG71" s="931"/>
      <c r="DH71" s="932"/>
      <c r="DI71" s="932"/>
      <c r="DJ71" s="932"/>
      <c r="DK71" s="933"/>
      <c r="DL71" s="931"/>
      <c r="DM71" s="932"/>
      <c r="DN71" s="932"/>
      <c r="DO71" s="932"/>
      <c r="DP71" s="933"/>
      <c r="DQ71" s="931"/>
      <c r="DR71" s="932"/>
      <c r="DS71" s="932"/>
      <c r="DT71" s="932"/>
      <c r="DU71" s="933"/>
      <c r="DV71" s="920"/>
      <c r="DW71" s="921"/>
      <c r="DX71" s="921"/>
      <c r="DY71" s="921"/>
      <c r="DZ71" s="922"/>
      <c r="EA71" s="89"/>
    </row>
    <row r="72" spans="1:131" ht="26.25" customHeight="1" x14ac:dyDescent="0.15">
      <c r="A72" s="98">
        <v>5</v>
      </c>
      <c r="B72" s="951" t="s">
        <v>353</v>
      </c>
      <c r="C72" s="952"/>
      <c r="D72" s="952"/>
      <c r="E72" s="952"/>
      <c r="F72" s="952"/>
      <c r="G72" s="952"/>
      <c r="H72" s="952"/>
      <c r="I72" s="952"/>
      <c r="J72" s="952"/>
      <c r="K72" s="952"/>
      <c r="L72" s="952"/>
      <c r="M72" s="952"/>
      <c r="N72" s="952"/>
      <c r="O72" s="952"/>
      <c r="P72" s="953"/>
      <c r="Q72" s="955">
        <v>217</v>
      </c>
      <c r="R72" s="956"/>
      <c r="S72" s="956"/>
      <c r="T72" s="956"/>
      <c r="U72" s="957"/>
      <c r="V72" s="958">
        <v>198</v>
      </c>
      <c r="W72" s="956"/>
      <c r="X72" s="956"/>
      <c r="Y72" s="956"/>
      <c r="Z72" s="957"/>
      <c r="AA72" s="958">
        <v>18</v>
      </c>
      <c r="AB72" s="956"/>
      <c r="AC72" s="956"/>
      <c r="AD72" s="956"/>
      <c r="AE72" s="957"/>
      <c r="AF72" s="958">
        <v>18</v>
      </c>
      <c r="AG72" s="956"/>
      <c r="AH72" s="956"/>
      <c r="AI72" s="956"/>
      <c r="AJ72" s="957"/>
      <c r="AK72" s="958">
        <v>0</v>
      </c>
      <c r="AL72" s="956"/>
      <c r="AM72" s="956"/>
      <c r="AN72" s="956"/>
      <c r="AO72" s="957"/>
      <c r="AP72" s="958">
        <v>0</v>
      </c>
      <c r="AQ72" s="956"/>
      <c r="AR72" s="956"/>
      <c r="AS72" s="956"/>
      <c r="AT72" s="957"/>
      <c r="AU72" s="958">
        <v>0</v>
      </c>
      <c r="AV72" s="956"/>
      <c r="AW72" s="956"/>
      <c r="AX72" s="956"/>
      <c r="AY72" s="957"/>
      <c r="AZ72" s="959"/>
      <c r="BA72" s="952"/>
      <c r="BB72" s="952"/>
      <c r="BC72" s="952"/>
      <c r="BD72" s="960"/>
      <c r="BE72" s="101"/>
      <c r="BF72" s="101"/>
      <c r="BG72" s="101"/>
      <c r="BH72" s="101"/>
      <c r="BI72" s="101"/>
      <c r="BJ72" s="101"/>
      <c r="BK72" s="101"/>
      <c r="BL72" s="101"/>
      <c r="BM72" s="101"/>
      <c r="BN72" s="101"/>
      <c r="BO72" s="101"/>
      <c r="BP72" s="101"/>
      <c r="BQ72" s="98">
        <v>66</v>
      </c>
      <c r="BR72" s="103"/>
      <c r="BS72" s="920"/>
      <c r="BT72" s="921"/>
      <c r="BU72" s="921"/>
      <c r="BV72" s="921"/>
      <c r="BW72" s="921"/>
      <c r="BX72" s="921"/>
      <c r="BY72" s="921"/>
      <c r="BZ72" s="921"/>
      <c r="CA72" s="921"/>
      <c r="CB72" s="921"/>
      <c r="CC72" s="921"/>
      <c r="CD72" s="921"/>
      <c r="CE72" s="921"/>
      <c r="CF72" s="921"/>
      <c r="CG72" s="930"/>
      <c r="CH72" s="931"/>
      <c r="CI72" s="932"/>
      <c r="CJ72" s="932"/>
      <c r="CK72" s="932"/>
      <c r="CL72" s="933"/>
      <c r="CM72" s="931"/>
      <c r="CN72" s="932"/>
      <c r="CO72" s="932"/>
      <c r="CP72" s="932"/>
      <c r="CQ72" s="933"/>
      <c r="CR72" s="931"/>
      <c r="CS72" s="932"/>
      <c r="CT72" s="932"/>
      <c r="CU72" s="932"/>
      <c r="CV72" s="933"/>
      <c r="CW72" s="931"/>
      <c r="CX72" s="932"/>
      <c r="CY72" s="932"/>
      <c r="CZ72" s="932"/>
      <c r="DA72" s="933"/>
      <c r="DB72" s="931"/>
      <c r="DC72" s="932"/>
      <c r="DD72" s="932"/>
      <c r="DE72" s="932"/>
      <c r="DF72" s="933"/>
      <c r="DG72" s="931"/>
      <c r="DH72" s="932"/>
      <c r="DI72" s="932"/>
      <c r="DJ72" s="932"/>
      <c r="DK72" s="933"/>
      <c r="DL72" s="931"/>
      <c r="DM72" s="932"/>
      <c r="DN72" s="932"/>
      <c r="DO72" s="932"/>
      <c r="DP72" s="933"/>
      <c r="DQ72" s="931"/>
      <c r="DR72" s="932"/>
      <c r="DS72" s="932"/>
      <c r="DT72" s="932"/>
      <c r="DU72" s="933"/>
      <c r="DV72" s="920"/>
      <c r="DW72" s="921"/>
      <c r="DX72" s="921"/>
      <c r="DY72" s="921"/>
      <c r="DZ72" s="922"/>
      <c r="EA72" s="89"/>
    </row>
    <row r="73" spans="1:131" ht="26.25" customHeight="1" x14ac:dyDescent="0.15">
      <c r="A73" s="98">
        <v>6</v>
      </c>
      <c r="B73" s="951" t="s">
        <v>354</v>
      </c>
      <c r="C73" s="952"/>
      <c r="D73" s="952"/>
      <c r="E73" s="952"/>
      <c r="F73" s="952"/>
      <c r="G73" s="952"/>
      <c r="H73" s="952"/>
      <c r="I73" s="952"/>
      <c r="J73" s="952"/>
      <c r="K73" s="952"/>
      <c r="L73" s="952"/>
      <c r="M73" s="952"/>
      <c r="N73" s="952"/>
      <c r="O73" s="952"/>
      <c r="P73" s="953"/>
      <c r="Q73" s="955">
        <v>154</v>
      </c>
      <c r="R73" s="956"/>
      <c r="S73" s="956"/>
      <c r="T73" s="956"/>
      <c r="U73" s="957"/>
      <c r="V73" s="958">
        <v>149</v>
      </c>
      <c r="W73" s="956"/>
      <c r="X73" s="956"/>
      <c r="Y73" s="956"/>
      <c r="Z73" s="957"/>
      <c r="AA73" s="958">
        <v>5</v>
      </c>
      <c r="AB73" s="956"/>
      <c r="AC73" s="956"/>
      <c r="AD73" s="956"/>
      <c r="AE73" s="957"/>
      <c r="AF73" s="958">
        <v>5</v>
      </c>
      <c r="AG73" s="956"/>
      <c r="AH73" s="956"/>
      <c r="AI73" s="956"/>
      <c r="AJ73" s="957"/>
      <c r="AK73" s="958">
        <v>1</v>
      </c>
      <c r="AL73" s="956"/>
      <c r="AM73" s="956"/>
      <c r="AN73" s="956"/>
      <c r="AO73" s="957"/>
      <c r="AP73" s="958">
        <v>0</v>
      </c>
      <c r="AQ73" s="956"/>
      <c r="AR73" s="956"/>
      <c r="AS73" s="956"/>
      <c r="AT73" s="957"/>
      <c r="AU73" s="958">
        <v>0</v>
      </c>
      <c r="AV73" s="956"/>
      <c r="AW73" s="956"/>
      <c r="AX73" s="956"/>
      <c r="AY73" s="957"/>
      <c r="AZ73" s="959"/>
      <c r="BA73" s="952"/>
      <c r="BB73" s="952"/>
      <c r="BC73" s="952"/>
      <c r="BD73" s="960"/>
      <c r="BE73" s="101"/>
      <c r="BF73" s="101"/>
      <c r="BG73" s="101"/>
      <c r="BH73" s="101"/>
      <c r="BI73" s="101"/>
      <c r="BJ73" s="101"/>
      <c r="BK73" s="101"/>
      <c r="BL73" s="101"/>
      <c r="BM73" s="101"/>
      <c r="BN73" s="101"/>
      <c r="BO73" s="101"/>
      <c r="BP73" s="101"/>
      <c r="BQ73" s="98">
        <v>67</v>
      </c>
      <c r="BR73" s="103"/>
      <c r="BS73" s="920"/>
      <c r="BT73" s="921"/>
      <c r="BU73" s="921"/>
      <c r="BV73" s="921"/>
      <c r="BW73" s="921"/>
      <c r="BX73" s="921"/>
      <c r="BY73" s="921"/>
      <c r="BZ73" s="921"/>
      <c r="CA73" s="921"/>
      <c r="CB73" s="921"/>
      <c r="CC73" s="921"/>
      <c r="CD73" s="921"/>
      <c r="CE73" s="921"/>
      <c r="CF73" s="921"/>
      <c r="CG73" s="930"/>
      <c r="CH73" s="931"/>
      <c r="CI73" s="932"/>
      <c r="CJ73" s="932"/>
      <c r="CK73" s="932"/>
      <c r="CL73" s="933"/>
      <c r="CM73" s="931"/>
      <c r="CN73" s="932"/>
      <c r="CO73" s="932"/>
      <c r="CP73" s="932"/>
      <c r="CQ73" s="933"/>
      <c r="CR73" s="931"/>
      <c r="CS73" s="932"/>
      <c r="CT73" s="932"/>
      <c r="CU73" s="932"/>
      <c r="CV73" s="933"/>
      <c r="CW73" s="931"/>
      <c r="CX73" s="932"/>
      <c r="CY73" s="932"/>
      <c r="CZ73" s="932"/>
      <c r="DA73" s="933"/>
      <c r="DB73" s="931"/>
      <c r="DC73" s="932"/>
      <c r="DD73" s="932"/>
      <c r="DE73" s="932"/>
      <c r="DF73" s="933"/>
      <c r="DG73" s="931"/>
      <c r="DH73" s="932"/>
      <c r="DI73" s="932"/>
      <c r="DJ73" s="932"/>
      <c r="DK73" s="933"/>
      <c r="DL73" s="931"/>
      <c r="DM73" s="932"/>
      <c r="DN73" s="932"/>
      <c r="DO73" s="932"/>
      <c r="DP73" s="933"/>
      <c r="DQ73" s="931"/>
      <c r="DR73" s="932"/>
      <c r="DS73" s="932"/>
      <c r="DT73" s="932"/>
      <c r="DU73" s="933"/>
      <c r="DV73" s="920"/>
      <c r="DW73" s="921"/>
      <c r="DX73" s="921"/>
      <c r="DY73" s="921"/>
      <c r="DZ73" s="922"/>
      <c r="EA73" s="89"/>
    </row>
    <row r="74" spans="1:131" ht="26.25" customHeight="1" x14ac:dyDescent="0.15">
      <c r="A74" s="98">
        <v>7</v>
      </c>
      <c r="B74" s="951" t="s">
        <v>355</v>
      </c>
      <c r="C74" s="952"/>
      <c r="D74" s="952"/>
      <c r="E74" s="952"/>
      <c r="F74" s="952"/>
      <c r="G74" s="952"/>
      <c r="H74" s="952"/>
      <c r="I74" s="952"/>
      <c r="J74" s="952"/>
      <c r="K74" s="952"/>
      <c r="L74" s="952"/>
      <c r="M74" s="952"/>
      <c r="N74" s="952"/>
      <c r="O74" s="952"/>
      <c r="P74" s="953"/>
      <c r="Q74" s="955">
        <v>1313</v>
      </c>
      <c r="R74" s="956"/>
      <c r="S74" s="956"/>
      <c r="T74" s="956"/>
      <c r="U74" s="957"/>
      <c r="V74" s="958">
        <v>1279</v>
      </c>
      <c r="W74" s="956"/>
      <c r="X74" s="956"/>
      <c r="Y74" s="956"/>
      <c r="Z74" s="957"/>
      <c r="AA74" s="958">
        <v>34</v>
      </c>
      <c r="AB74" s="956"/>
      <c r="AC74" s="956"/>
      <c r="AD74" s="956"/>
      <c r="AE74" s="957"/>
      <c r="AF74" s="958">
        <v>34</v>
      </c>
      <c r="AG74" s="956"/>
      <c r="AH74" s="956"/>
      <c r="AI74" s="956"/>
      <c r="AJ74" s="957"/>
      <c r="AK74" s="958">
        <v>0</v>
      </c>
      <c r="AL74" s="956"/>
      <c r="AM74" s="956"/>
      <c r="AN74" s="956"/>
      <c r="AO74" s="957"/>
      <c r="AP74" s="958">
        <v>380</v>
      </c>
      <c r="AQ74" s="956"/>
      <c r="AR74" s="956"/>
      <c r="AS74" s="956"/>
      <c r="AT74" s="957"/>
      <c r="AU74" s="958">
        <v>140</v>
      </c>
      <c r="AV74" s="956"/>
      <c r="AW74" s="956"/>
      <c r="AX74" s="956"/>
      <c r="AY74" s="957"/>
      <c r="AZ74" s="959"/>
      <c r="BA74" s="952"/>
      <c r="BB74" s="952"/>
      <c r="BC74" s="952"/>
      <c r="BD74" s="960"/>
      <c r="BE74" s="101"/>
      <c r="BF74" s="101"/>
      <c r="BG74" s="101"/>
      <c r="BH74" s="101"/>
      <c r="BI74" s="101"/>
      <c r="BJ74" s="101"/>
      <c r="BK74" s="101"/>
      <c r="BL74" s="101"/>
      <c r="BM74" s="101"/>
      <c r="BN74" s="101"/>
      <c r="BO74" s="101"/>
      <c r="BP74" s="101"/>
      <c r="BQ74" s="98">
        <v>68</v>
      </c>
      <c r="BR74" s="103"/>
      <c r="BS74" s="920"/>
      <c r="BT74" s="921"/>
      <c r="BU74" s="921"/>
      <c r="BV74" s="921"/>
      <c r="BW74" s="921"/>
      <c r="BX74" s="921"/>
      <c r="BY74" s="921"/>
      <c r="BZ74" s="921"/>
      <c r="CA74" s="921"/>
      <c r="CB74" s="921"/>
      <c r="CC74" s="921"/>
      <c r="CD74" s="921"/>
      <c r="CE74" s="921"/>
      <c r="CF74" s="921"/>
      <c r="CG74" s="930"/>
      <c r="CH74" s="931"/>
      <c r="CI74" s="932"/>
      <c r="CJ74" s="932"/>
      <c r="CK74" s="932"/>
      <c r="CL74" s="933"/>
      <c r="CM74" s="931"/>
      <c r="CN74" s="932"/>
      <c r="CO74" s="932"/>
      <c r="CP74" s="932"/>
      <c r="CQ74" s="933"/>
      <c r="CR74" s="931"/>
      <c r="CS74" s="932"/>
      <c r="CT74" s="932"/>
      <c r="CU74" s="932"/>
      <c r="CV74" s="933"/>
      <c r="CW74" s="931"/>
      <c r="CX74" s="932"/>
      <c r="CY74" s="932"/>
      <c r="CZ74" s="932"/>
      <c r="DA74" s="933"/>
      <c r="DB74" s="931"/>
      <c r="DC74" s="932"/>
      <c r="DD74" s="932"/>
      <c r="DE74" s="932"/>
      <c r="DF74" s="933"/>
      <c r="DG74" s="931"/>
      <c r="DH74" s="932"/>
      <c r="DI74" s="932"/>
      <c r="DJ74" s="932"/>
      <c r="DK74" s="933"/>
      <c r="DL74" s="931"/>
      <c r="DM74" s="932"/>
      <c r="DN74" s="932"/>
      <c r="DO74" s="932"/>
      <c r="DP74" s="933"/>
      <c r="DQ74" s="931"/>
      <c r="DR74" s="932"/>
      <c r="DS74" s="932"/>
      <c r="DT74" s="932"/>
      <c r="DU74" s="933"/>
      <c r="DV74" s="920"/>
      <c r="DW74" s="921"/>
      <c r="DX74" s="921"/>
      <c r="DY74" s="921"/>
      <c r="DZ74" s="922"/>
      <c r="EA74" s="89"/>
    </row>
    <row r="75" spans="1:131" ht="26.25" customHeight="1" x14ac:dyDescent="0.15">
      <c r="A75" s="98">
        <v>8</v>
      </c>
      <c r="B75" s="951" t="s">
        <v>356</v>
      </c>
      <c r="C75" s="952"/>
      <c r="D75" s="952"/>
      <c r="E75" s="952"/>
      <c r="F75" s="952"/>
      <c r="G75" s="952"/>
      <c r="H75" s="952"/>
      <c r="I75" s="952"/>
      <c r="J75" s="952"/>
      <c r="K75" s="952"/>
      <c r="L75" s="952"/>
      <c r="M75" s="952"/>
      <c r="N75" s="952"/>
      <c r="O75" s="952"/>
      <c r="P75" s="953"/>
      <c r="Q75" s="955">
        <v>1797</v>
      </c>
      <c r="R75" s="956"/>
      <c r="S75" s="956"/>
      <c r="T75" s="956"/>
      <c r="U75" s="957"/>
      <c r="V75" s="958">
        <v>1678</v>
      </c>
      <c r="W75" s="956"/>
      <c r="X75" s="956"/>
      <c r="Y75" s="956"/>
      <c r="Z75" s="957"/>
      <c r="AA75" s="958">
        <v>119</v>
      </c>
      <c r="AB75" s="956"/>
      <c r="AC75" s="956"/>
      <c r="AD75" s="956"/>
      <c r="AE75" s="957"/>
      <c r="AF75" s="958">
        <v>119</v>
      </c>
      <c r="AG75" s="956"/>
      <c r="AH75" s="956"/>
      <c r="AI75" s="956"/>
      <c r="AJ75" s="957"/>
      <c r="AK75" s="958">
        <v>116</v>
      </c>
      <c r="AL75" s="956"/>
      <c r="AM75" s="956"/>
      <c r="AN75" s="956"/>
      <c r="AO75" s="957"/>
      <c r="AP75" s="958">
        <v>756</v>
      </c>
      <c r="AQ75" s="956"/>
      <c r="AR75" s="956"/>
      <c r="AS75" s="956"/>
      <c r="AT75" s="957"/>
      <c r="AU75" s="958">
        <v>226</v>
      </c>
      <c r="AV75" s="956"/>
      <c r="AW75" s="956"/>
      <c r="AX75" s="956"/>
      <c r="AY75" s="957"/>
      <c r="AZ75" s="959"/>
      <c r="BA75" s="952"/>
      <c r="BB75" s="952"/>
      <c r="BC75" s="952"/>
      <c r="BD75" s="960"/>
      <c r="BE75" s="101"/>
      <c r="BF75" s="101"/>
      <c r="BG75" s="101"/>
      <c r="BH75" s="101"/>
      <c r="BI75" s="101"/>
      <c r="BJ75" s="101"/>
      <c r="BK75" s="101"/>
      <c r="BL75" s="101"/>
      <c r="BM75" s="101"/>
      <c r="BN75" s="101"/>
      <c r="BO75" s="101"/>
      <c r="BP75" s="101"/>
      <c r="BQ75" s="98">
        <v>69</v>
      </c>
      <c r="BR75" s="103"/>
      <c r="BS75" s="920"/>
      <c r="BT75" s="921"/>
      <c r="BU75" s="921"/>
      <c r="BV75" s="921"/>
      <c r="BW75" s="921"/>
      <c r="BX75" s="921"/>
      <c r="BY75" s="921"/>
      <c r="BZ75" s="921"/>
      <c r="CA75" s="921"/>
      <c r="CB75" s="921"/>
      <c r="CC75" s="921"/>
      <c r="CD75" s="921"/>
      <c r="CE75" s="921"/>
      <c r="CF75" s="921"/>
      <c r="CG75" s="930"/>
      <c r="CH75" s="931"/>
      <c r="CI75" s="932"/>
      <c r="CJ75" s="932"/>
      <c r="CK75" s="932"/>
      <c r="CL75" s="933"/>
      <c r="CM75" s="931"/>
      <c r="CN75" s="932"/>
      <c r="CO75" s="932"/>
      <c r="CP75" s="932"/>
      <c r="CQ75" s="933"/>
      <c r="CR75" s="931"/>
      <c r="CS75" s="932"/>
      <c r="CT75" s="932"/>
      <c r="CU75" s="932"/>
      <c r="CV75" s="933"/>
      <c r="CW75" s="931"/>
      <c r="CX75" s="932"/>
      <c r="CY75" s="932"/>
      <c r="CZ75" s="932"/>
      <c r="DA75" s="933"/>
      <c r="DB75" s="931"/>
      <c r="DC75" s="932"/>
      <c r="DD75" s="932"/>
      <c r="DE75" s="932"/>
      <c r="DF75" s="933"/>
      <c r="DG75" s="931"/>
      <c r="DH75" s="932"/>
      <c r="DI75" s="932"/>
      <c r="DJ75" s="932"/>
      <c r="DK75" s="933"/>
      <c r="DL75" s="931"/>
      <c r="DM75" s="932"/>
      <c r="DN75" s="932"/>
      <c r="DO75" s="932"/>
      <c r="DP75" s="933"/>
      <c r="DQ75" s="931"/>
      <c r="DR75" s="932"/>
      <c r="DS75" s="932"/>
      <c r="DT75" s="932"/>
      <c r="DU75" s="933"/>
      <c r="DV75" s="920"/>
      <c r="DW75" s="921"/>
      <c r="DX75" s="921"/>
      <c r="DY75" s="921"/>
      <c r="DZ75" s="922"/>
      <c r="EA75" s="89"/>
    </row>
    <row r="76" spans="1:131" ht="26.25" customHeight="1" x14ac:dyDescent="0.15">
      <c r="A76" s="98">
        <v>9</v>
      </c>
      <c r="B76" s="951" t="s">
        <v>357</v>
      </c>
      <c r="C76" s="952"/>
      <c r="D76" s="952"/>
      <c r="E76" s="952"/>
      <c r="F76" s="952"/>
      <c r="G76" s="952"/>
      <c r="H76" s="952"/>
      <c r="I76" s="952"/>
      <c r="J76" s="952"/>
      <c r="K76" s="952"/>
      <c r="L76" s="952"/>
      <c r="M76" s="952"/>
      <c r="N76" s="952"/>
      <c r="O76" s="952"/>
      <c r="P76" s="953"/>
      <c r="Q76" s="955">
        <v>257</v>
      </c>
      <c r="R76" s="956"/>
      <c r="S76" s="956"/>
      <c r="T76" s="956"/>
      <c r="U76" s="957"/>
      <c r="V76" s="958">
        <v>256</v>
      </c>
      <c r="W76" s="956"/>
      <c r="X76" s="956"/>
      <c r="Y76" s="956"/>
      <c r="Z76" s="957"/>
      <c r="AA76" s="958">
        <v>1</v>
      </c>
      <c r="AB76" s="956"/>
      <c r="AC76" s="956"/>
      <c r="AD76" s="956"/>
      <c r="AE76" s="957"/>
      <c r="AF76" s="958">
        <v>1</v>
      </c>
      <c r="AG76" s="956"/>
      <c r="AH76" s="956"/>
      <c r="AI76" s="956"/>
      <c r="AJ76" s="957"/>
      <c r="AK76" s="958">
        <v>57</v>
      </c>
      <c r="AL76" s="956"/>
      <c r="AM76" s="956"/>
      <c r="AN76" s="956"/>
      <c r="AO76" s="957"/>
      <c r="AP76" s="958">
        <v>0</v>
      </c>
      <c r="AQ76" s="956"/>
      <c r="AR76" s="956"/>
      <c r="AS76" s="956"/>
      <c r="AT76" s="957"/>
      <c r="AU76" s="958">
        <v>0</v>
      </c>
      <c r="AV76" s="956"/>
      <c r="AW76" s="956"/>
      <c r="AX76" s="956"/>
      <c r="AY76" s="957"/>
      <c r="AZ76" s="959"/>
      <c r="BA76" s="952"/>
      <c r="BB76" s="952"/>
      <c r="BC76" s="952"/>
      <c r="BD76" s="960"/>
      <c r="BE76" s="101"/>
      <c r="BF76" s="101"/>
      <c r="BG76" s="101"/>
      <c r="BH76" s="101"/>
      <c r="BI76" s="101"/>
      <c r="BJ76" s="101"/>
      <c r="BK76" s="101"/>
      <c r="BL76" s="101"/>
      <c r="BM76" s="101"/>
      <c r="BN76" s="101"/>
      <c r="BO76" s="101"/>
      <c r="BP76" s="101"/>
      <c r="BQ76" s="98">
        <v>70</v>
      </c>
      <c r="BR76" s="103"/>
      <c r="BS76" s="920"/>
      <c r="BT76" s="921"/>
      <c r="BU76" s="921"/>
      <c r="BV76" s="921"/>
      <c r="BW76" s="921"/>
      <c r="BX76" s="921"/>
      <c r="BY76" s="921"/>
      <c r="BZ76" s="921"/>
      <c r="CA76" s="921"/>
      <c r="CB76" s="921"/>
      <c r="CC76" s="921"/>
      <c r="CD76" s="921"/>
      <c r="CE76" s="921"/>
      <c r="CF76" s="921"/>
      <c r="CG76" s="930"/>
      <c r="CH76" s="931"/>
      <c r="CI76" s="932"/>
      <c r="CJ76" s="932"/>
      <c r="CK76" s="932"/>
      <c r="CL76" s="933"/>
      <c r="CM76" s="931"/>
      <c r="CN76" s="932"/>
      <c r="CO76" s="932"/>
      <c r="CP76" s="932"/>
      <c r="CQ76" s="933"/>
      <c r="CR76" s="931"/>
      <c r="CS76" s="932"/>
      <c r="CT76" s="932"/>
      <c r="CU76" s="932"/>
      <c r="CV76" s="933"/>
      <c r="CW76" s="931"/>
      <c r="CX76" s="932"/>
      <c r="CY76" s="932"/>
      <c r="CZ76" s="932"/>
      <c r="DA76" s="933"/>
      <c r="DB76" s="931"/>
      <c r="DC76" s="932"/>
      <c r="DD76" s="932"/>
      <c r="DE76" s="932"/>
      <c r="DF76" s="933"/>
      <c r="DG76" s="931"/>
      <c r="DH76" s="932"/>
      <c r="DI76" s="932"/>
      <c r="DJ76" s="932"/>
      <c r="DK76" s="933"/>
      <c r="DL76" s="931"/>
      <c r="DM76" s="932"/>
      <c r="DN76" s="932"/>
      <c r="DO76" s="932"/>
      <c r="DP76" s="933"/>
      <c r="DQ76" s="931"/>
      <c r="DR76" s="932"/>
      <c r="DS76" s="932"/>
      <c r="DT76" s="932"/>
      <c r="DU76" s="933"/>
      <c r="DV76" s="920"/>
      <c r="DW76" s="921"/>
      <c r="DX76" s="921"/>
      <c r="DY76" s="921"/>
      <c r="DZ76" s="922"/>
      <c r="EA76" s="89"/>
    </row>
    <row r="77" spans="1:131" ht="26.25" customHeight="1" x14ac:dyDescent="0.15">
      <c r="A77" s="98">
        <v>10</v>
      </c>
      <c r="B77" s="951" t="s">
        <v>358</v>
      </c>
      <c r="C77" s="952"/>
      <c r="D77" s="952"/>
      <c r="E77" s="952"/>
      <c r="F77" s="952"/>
      <c r="G77" s="952"/>
      <c r="H77" s="952"/>
      <c r="I77" s="952"/>
      <c r="J77" s="952"/>
      <c r="K77" s="952"/>
      <c r="L77" s="952"/>
      <c r="M77" s="952"/>
      <c r="N77" s="952"/>
      <c r="O77" s="952"/>
      <c r="P77" s="953"/>
      <c r="Q77" s="955">
        <v>73</v>
      </c>
      <c r="R77" s="956"/>
      <c r="S77" s="956"/>
      <c r="T77" s="956"/>
      <c r="U77" s="957"/>
      <c r="V77" s="958">
        <v>73</v>
      </c>
      <c r="W77" s="956"/>
      <c r="X77" s="956"/>
      <c r="Y77" s="956"/>
      <c r="Z77" s="957"/>
      <c r="AA77" s="958">
        <v>0</v>
      </c>
      <c r="AB77" s="956"/>
      <c r="AC77" s="956"/>
      <c r="AD77" s="956"/>
      <c r="AE77" s="957"/>
      <c r="AF77" s="958">
        <v>0</v>
      </c>
      <c r="AG77" s="956"/>
      <c r="AH77" s="956"/>
      <c r="AI77" s="956"/>
      <c r="AJ77" s="957"/>
      <c r="AK77" s="958">
        <v>0</v>
      </c>
      <c r="AL77" s="956"/>
      <c r="AM77" s="956"/>
      <c r="AN77" s="956"/>
      <c r="AO77" s="957"/>
      <c r="AP77" s="958">
        <v>0</v>
      </c>
      <c r="AQ77" s="956"/>
      <c r="AR77" s="956"/>
      <c r="AS77" s="956"/>
      <c r="AT77" s="957"/>
      <c r="AU77" s="958">
        <v>0</v>
      </c>
      <c r="AV77" s="956"/>
      <c r="AW77" s="956"/>
      <c r="AX77" s="956"/>
      <c r="AY77" s="957"/>
      <c r="AZ77" s="959"/>
      <c r="BA77" s="952"/>
      <c r="BB77" s="952"/>
      <c r="BC77" s="952"/>
      <c r="BD77" s="960"/>
      <c r="BE77" s="101"/>
      <c r="BF77" s="101"/>
      <c r="BG77" s="101"/>
      <c r="BH77" s="101"/>
      <c r="BI77" s="101"/>
      <c r="BJ77" s="101"/>
      <c r="BK77" s="101"/>
      <c r="BL77" s="101"/>
      <c r="BM77" s="101"/>
      <c r="BN77" s="101"/>
      <c r="BO77" s="101"/>
      <c r="BP77" s="101"/>
      <c r="BQ77" s="98">
        <v>71</v>
      </c>
      <c r="BR77" s="103"/>
      <c r="BS77" s="920"/>
      <c r="BT77" s="921"/>
      <c r="BU77" s="921"/>
      <c r="BV77" s="921"/>
      <c r="BW77" s="921"/>
      <c r="BX77" s="921"/>
      <c r="BY77" s="921"/>
      <c r="BZ77" s="921"/>
      <c r="CA77" s="921"/>
      <c r="CB77" s="921"/>
      <c r="CC77" s="921"/>
      <c r="CD77" s="921"/>
      <c r="CE77" s="921"/>
      <c r="CF77" s="921"/>
      <c r="CG77" s="930"/>
      <c r="CH77" s="931"/>
      <c r="CI77" s="932"/>
      <c r="CJ77" s="932"/>
      <c r="CK77" s="932"/>
      <c r="CL77" s="933"/>
      <c r="CM77" s="931"/>
      <c r="CN77" s="932"/>
      <c r="CO77" s="932"/>
      <c r="CP77" s="932"/>
      <c r="CQ77" s="933"/>
      <c r="CR77" s="931"/>
      <c r="CS77" s="932"/>
      <c r="CT77" s="932"/>
      <c r="CU77" s="932"/>
      <c r="CV77" s="933"/>
      <c r="CW77" s="931"/>
      <c r="CX77" s="932"/>
      <c r="CY77" s="932"/>
      <c r="CZ77" s="932"/>
      <c r="DA77" s="933"/>
      <c r="DB77" s="931"/>
      <c r="DC77" s="932"/>
      <c r="DD77" s="932"/>
      <c r="DE77" s="932"/>
      <c r="DF77" s="933"/>
      <c r="DG77" s="931"/>
      <c r="DH77" s="932"/>
      <c r="DI77" s="932"/>
      <c r="DJ77" s="932"/>
      <c r="DK77" s="933"/>
      <c r="DL77" s="931"/>
      <c r="DM77" s="932"/>
      <c r="DN77" s="932"/>
      <c r="DO77" s="932"/>
      <c r="DP77" s="933"/>
      <c r="DQ77" s="931"/>
      <c r="DR77" s="932"/>
      <c r="DS77" s="932"/>
      <c r="DT77" s="932"/>
      <c r="DU77" s="933"/>
      <c r="DV77" s="920"/>
      <c r="DW77" s="921"/>
      <c r="DX77" s="921"/>
      <c r="DY77" s="921"/>
      <c r="DZ77" s="922"/>
      <c r="EA77" s="89"/>
    </row>
    <row r="78" spans="1:131" ht="26.25" customHeight="1" x14ac:dyDescent="0.15">
      <c r="A78" s="98">
        <v>11</v>
      </c>
      <c r="B78" s="951" t="s">
        <v>359</v>
      </c>
      <c r="C78" s="952"/>
      <c r="D78" s="952"/>
      <c r="E78" s="952"/>
      <c r="F78" s="952"/>
      <c r="G78" s="952"/>
      <c r="H78" s="952"/>
      <c r="I78" s="952"/>
      <c r="J78" s="952"/>
      <c r="K78" s="952"/>
      <c r="L78" s="952"/>
      <c r="M78" s="952"/>
      <c r="N78" s="952"/>
      <c r="O78" s="952"/>
      <c r="P78" s="953"/>
      <c r="Q78" s="955">
        <v>313</v>
      </c>
      <c r="R78" s="956"/>
      <c r="S78" s="956"/>
      <c r="T78" s="956"/>
      <c r="U78" s="957"/>
      <c r="V78" s="958">
        <v>308</v>
      </c>
      <c r="W78" s="956"/>
      <c r="X78" s="956"/>
      <c r="Y78" s="956"/>
      <c r="Z78" s="957"/>
      <c r="AA78" s="958">
        <v>5</v>
      </c>
      <c r="AB78" s="956"/>
      <c r="AC78" s="956"/>
      <c r="AD78" s="956"/>
      <c r="AE78" s="957"/>
      <c r="AF78" s="958">
        <v>5</v>
      </c>
      <c r="AG78" s="956"/>
      <c r="AH78" s="956"/>
      <c r="AI78" s="956"/>
      <c r="AJ78" s="957"/>
      <c r="AK78" s="958">
        <v>0</v>
      </c>
      <c r="AL78" s="956"/>
      <c r="AM78" s="956"/>
      <c r="AN78" s="956"/>
      <c r="AO78" s="957"/>
      <c r="AP78" s="958">
        <v>0</v>
      </c>
      <c r="AQ78" s="956"/>
      <c r="AR78" s="956"/>
      <c r="AS78" s="956"/>
      <c r="AT78" s="957"/>
      <c r="AU78" s="958">
        <v>0</v>
      </c>
      <c r="AV78" s="956"/>
      <c r="AW78" s="956"/>
      <c r="AX78" s="956"/>
      <c r="AY78" s="957"/>
      <c r="AZ78" s="959"/>
      <c r="BA78" s="952"/>
      <c r="BB78" s="952"/>
      <c r="BC78" s="952"/>
      <c r="BD78" s="960"/>
      <c r="BE78" s="101"/>
      <c r="BF78" s="101"/>
      <c r="BG78" s="101"/>
      <c r="BH78" s="101"/>
      <c r="BI78" s="101"/>
      <c r="BJ78" s="89"/>
      <c r="BK78" s="89"/>
      <c r="BL78" s="89"/>
      <c r="BM78" s="89"/>
      <c r="BN78" s="89"/>
      <c r="BO78" s="101"/>
      <c r="BP78" s="101"/>
      <c r="BQ78" s="98">
        <v>72</v>
      </c>
      <c r="BR78" s="103"/>
      <c r="BS78" s="920"/>
      <c r="BT78" s="921"/>
      <c r="BU78" s="921"/>
      <c r="BV78" s="921"/>
      <c r="BW78" s="921"/>
      <c r="BX78" s="921"/>
      <c r="BY78" s="921"/>
      <c r="BZ78" s="921"/>
      <c r="CA78" s="921"/>
      <c r="CB78" s="921"/>
      <c r="CC78" s="921"/>
      <c r="CD78" s="921"/>
      <c r="CE78" s="921"/>
      <c r="CF78" s="921"/>
      <c r="CG78" s="930"/>
      <c r="CH78" s="931"/>
      <c r="CI78" s="932"/>
      <c r="CJ78" s="932"/>
      <c r="CK78" s="932"/>
      <c r="CL78" s="933"/>
      <c r="CM78" s="931"/>
      <c r="CN78" s="932"/>
      <c r="CO78" s="932"/>
      <c r="CP78" s="932"/>
      <c r="CQ78" s="933"/>
      <c r="CR78" s="931"/>
      <c r="CS78" s="932"/>
      <c r="CT78" s="932"/>
      <c r="CU78" s="932"/>
      <c r="CV78" s="933"/>
      <c r="CW78" s="931"/>
      <c r="CX78" s="932"/>
      <c r="CY78" s="932"/>
      <c r="CZ78" s="932"/>
      <c r="DA78" s="933"/>
      <c r="DB78" s="931"/>
      <c r="DC78" s="932"/>
      <c r="DD78" s="932"/>
      <c r="DE78" s="932"/>
      <c r="DF78" s="933"/>
      <c r="DG78" s="931"/>
      <c r="DH78" s="932"/>
      <c r="DI78" s="932"/>
      <c r="DJ78" s="932"/>
      <c r="DK78" s="933"/>
      <c r="DL78" s="931"/>
      <c r="DM78" s="932"/>
      <c r="DN78" s="932"/>
      <c r="DO78" s="932"/>
      <c r="DP78" s="933"/>
      <c r="DQ78" s="931"/>
      <c r="DR78" s="932"/>
      <c r="DS78" s="932"/>
      <c r="DT78" s="932"/>
      <c r="DU78" s="933"/>
      <c r="DV78" s="920"/>
      <c r="DW78" s="921"/>
      <c r="DX78" s="921"/>
      <c r="DY78" s="921"/>
      <c r="DZ78" s="922"/>
      <c r="EA78" s="89"/>
    </row>
    <row r="79" spans="1:131" ht="26.25" customHeight="1" x14ac:dyDescent="0.15">
      <c r="A79" s="98">
        <v>12</v>
      </c>
      <c r="B79" s="951" t="s">
        <v>360</v>
      </c>
      <c r="C79" s="952"/>
      <c r="D79" s="952"/>
      <c r="E79" s="952"/>
      <c r="F79" s="952"/>
      <c r="G79" s="952"/>
      <c r="H79" s="952"/>
      <c r="I79" s="952"/>
      <c r="J79" s="952"/>
      <c r="K79" s="952"/>
      <c r="L79" s="952"/>
      <c r="M79" s="952"/>
      <c r="N79" s="952"/>
      <c r="O79" s="952"/>
      <c r="P79" s="953"/>
      <c r="Q79" s="955">
        <v>1716</v>
      </c>
      <c r="R79" s="956"/>
      <c r="S79" s="956"/>
      <c r="T79" s="956"/>
      <c r="U79" s="957"/>
      <c r="V79" s="958">
        <v>1668</v>
      </c>
      <c r="W79" s="956"/>
      <c r="X79" s="956"/>
      <c r="Y79" s="956"/>
      <c r="Z79" s="957"/>
      <c r="AA79" s="958">
        <v>48</v>
      </c>
      <c r="AB79" s="956"/>
      <c r="AC79" s="956"/>
      <c r="AD79" s="956"/>
      <c r="AE79" s="957"/>
      <c r="AF79" s="958">
        <v>48</v>
      </c>
      <c r="AG79" s="956"/>
      <c r="AH79" s="956"/>
      <c r="AI79" s="956"/>
      <c r="AJ79" s="957"/>
      <c r="AK79" s="958">
        <v>0</v>
      </c>
      <c r="AL79" s="956"/>
      <c r="AM79" s="956"/>
      <c r="AN79" s="956"/>
      <c r="AO79" s="957"/>
      <c r="AP79" s="958">
        <v>0</v>
      </c>
      <c r="AQ79" s="956"/>
      <c r="AR79" s="956"/>
      <c r="AS79" s="956"/>
      <c r="AT79" s="957"/>
      <c r="AU79" s="958">
        <v>0</v>
      </c>
      <c r="AV79" s="956"/>
      <c r="AW79" s="956"/>
      <c r="AX79" s="956"/>
      <c r="AY79" s="957"/>
      <c r="AZ79" s="959"/>
      <c r="BA79" s="952"/>
      <c r="BB79" s="952"/>
      <c r="BC79" s="952"/>
      <c r="BD79" s="960"/>
      <c r="BE79" s="101"/>
      <c r="BF79" s="101"/>
      <c r="BG79" s="101"/>
      <c r="BH79" s="101"/>
      <c r="BI79" s="101"/>
      <c r="BJ79" s="89"/>
      <c r="BK79" s="89"/>
      <c r="BL79" s="89"/>
      <c r="BM79" s="89"/>
      <c r="BN79" s="89"/>
      <c r="BO79" s="101"/>
      <c r="BP79" s="101"/>
      <c r="BQ79" s="98">
        <v>73</v>
      </c>
      <c r="BR79" s="103"/>
      <c r="BS79" s="920"/>
      <c r="BT79" s="921"/>
      <c r="BU79" s="921"/>
      <c r="BV79" s="921"/>
      <c r="BW79" s="921"/>
      <c r="BX79" s="921"/>
      <c r="BY79" s="921"/>
      <c r="BZ79" s="921"/>
      <c r="CA79" s="921"/>
      <c r="CB79" s="921"/>
      <c r="CC79" s="921"/>
      <c r="CD79" s="921"/>
      <c r="CE79" s="921"/>
      <c r="CF79" s="921"/>
      <c r="CG79" s="930"/>
      <c r="CH79" s="931"/>
      <c r="CI79" s="932"/>
      <c r="CJ79" s="932"/>
      <c r="CK79" s="932"/>
      <c r="CL79" s="933"/>
      <c r="CM79" s="931"/>
      <c r="CN79" s="932"/>
      <c r="CO79" s="932"/>
      <c r="CP79" s="932"/>
      <c r="CQ79" s="933"/>
      <c r="CR79" s="931"/>
      <c r="CS79" s="932"/>
      <c r="CT79" s="932"/>
      <c r="CU79" s="932"/>
      <c r="CV79" s="933"/>
      <c r="CW79" s="931"/>
      <c r="CX79" s="932"/>
      <c r="CY79" s="932"/>
      <c r="CZ79" s="932"/>
      <c r="DA79" s="933"/>
      <c r="DB79" s="931"/>
      <c r="DC79" s="932"/>
      <c r="DD79" s="932"/>
      <c r="DE79" s="932"/>
      <c r="DF79" s="933"/>
      <c r="DG79" s="931"/>
      <c r="DH79" s="932"/>
      <c r="DI79" s="932"/>
      <c r="DJ79" s="932"/>
      <c r="DK79" s="933"/>
      <c r="DL79" s="931"/>
      <c r="DM79" s="932"/>
      <c r="DN79" s="932"/>
      <c r="DO79" s="932"/>
      <c r="DP79" s="933"/>
      <c r="DQ79" s="931"/>
      <c r="DR79" s="932"/>
      <c r="DS79" s="932"/>
      <c r="DT79" s="932"/>
      <c r="DU79" s="933"/>
      <c r="DV79" s="920"/>
      <c r="DW79" s="921"/>
      <c r="DX79" s="921"/>
      <c r="DY79" s="921"/>
      <c r="DZ79" s="922"/>
      <c r="EA79" s="89"/>
    </row>
    <row r="80" spans="1:131" ht="26.25" customHeight="1" x14ac:dyDescent="0.15">
      <c r="A80" s="98">
        <v>13</v>
      </c>
      <c r="B80" s="951" t="s">
        <v>361</v>
      </c>
      <c r="C80" s="952"/>
      <c r="D80" s="952"/>
      <c r="E80" s="952"/>
      <c r="F80" s="952"/>
      <c r="G80" s="952"/>
      <c r="H80" s="952"/>
      <c r="I80" s="952"/>
      <c r="J80" s="952"/>
      <c r="K80" s="952"/>
      <c r="L80" s="952"/>
      <c r="M80" s="952"/>
      <c r="N80" s="952"/>
      <c r="O80" s="952"/>
      <c r="P80" s="953"/>
      <c r="Q80" s="955">
        <v>75239</v>
      </c>
      <c r="R80" s="956"/>
      <c r="S80" s="956"/>
      <c r="T80" s="956"/>
      <c r="U80" s="957"/>
      <c r="V80" s="958">
        <v>72711</v>
      </c>
      <c r="W80" s="956"/>
      <c r="X80" s="956"/>
      <c r="Y80" s="956"/>
      <c r="Z80" s="957"/>
      <c r="AA80" s="958">
        <v>2528</v>
      </c>
      <c r="AB80" s="956"/>
      <c r="AC80" s="956"/>
      <c r="AD80" s="956"/>
      <c r="AE80" s="957"/>
      <c r="AF80" s="958">
        <v>2528</v>
      </c>
      <c r="AG80" s="956"/>
      <c r="AH80" s="956"/>
      <c r="AI80" s="956"/>
      <c r="AJ80" s="957"/>
      <c r="AK80" s="958">
        <v>2373</v>
      </c>
      <c r="AL80" s="956"/>
      <c r="AM80" s="956"/>
      <c r="AN80" s="956"/>
      <c r="AO80" s="957"/>
      <c r="AP80" s="958">
        <v>0</v>
      </c>
      <c r="AQ80" s="956"/>
      <c r="AR80" s="956"/>
      <c r="AS80" s="956"/>
      <c r="AT80" s="957"/>
      <c r="AU80" s="958">
        <v>0</v>
      </c>
      <c r="AV80" s="956"/>
      <c r="AW80" s="956"/>
      <c r="AX80" s="956"/>
      <c r="AY80" s="957"/>
      <c r="AZ80" s="959"/>
      <c r="BA80" s="952"/>
      <c r="BB80" s="952"/>
      <c r="BC80" s="952"/>
      <c r="BD80" s="960"/>
      <c r="BE80" s="101"/>
      <c r="BF80" s="101"/>
      <c r="BG80" s="101"/>
      <c r="BH80" s="101"/>
      <c r="BI80" s="101"/>
      <c r="BJ80" s="101"/>
      <c r="BK80" s="101"/>
      <c r="BL80" s="101"/>
      <c r="BM80" s="101"/>
      <c r="BN80" s="101"/>
      <c r="BO80" s="101"/>
      <c r="BP80" s="101"/>
      <c r="BQ80" s="98">
        <v>74</v>
      </c>
      <c r="BR80" s="103"/>
      <c r="BS80" s="920"/>
      <c r="BT80" s="921"/>
      <c r="BU80" s="921"/>
      <c r="BV80" s="921"/>
      <c r="BW80" s="921"/>
      <c r="BX80" s="921"/>
      <c r="BY80" s="921"/>
      <c r="BZ80" s="921"/>
      <c r="CA80" s="921"/>
      <c r="CB80" s="921"/>
      <c r="CC80" s="921"/>
      <c r="CD80" s="921"/>
      <c r="CE80" s="921"/>
      <c r="CF80" s="921"/>
      <c r="CG80" s="930"/>
      <c r="CH80" s="931"/>
      <c r="CI80" s="932"/>
      <c r="CJ80" s="932"/>
      <c r="CK80" s="932"/>
      <c r="CL80" s="933"/>
      <c r="CM80" s="931"/>
      <c r="CN80" s="932"/>
      <c r="CO80" s="932"/>
      <c r="CP80" s="932"/>
      <c r="CQ80" s="933"/>
      <c r="CR80" s="931"/>
      <c r="CS80" s="932"/>
      <c r="CT80" s="932"/>
      <c r="CU80" s="932"/>
      <c r="CV80" s="933"/>
      <c r="CW80" s="931"/>
      <c r="CX80" s="932"/>
      <c r="CY80" s="932"/>
      <c r="CZ80" s="932"/>
      <c r="DA80" s="933"/>
      <c r="DB80" s="931"/>
      <c r="DC80" s="932"/>
      <c r="DD80" s="932"/>
      <c r="DE80" s="932"/>
      <c r="DF80" s="933"/>
      <c r="DG80" s="931"/>
      <c r="DH80" s="932"/>
      <c r="DI80" s="932"/>
      <c r="DJ80" s="932"/>
      <c r="DK80" s="933"/>
      <c r="DL80" s="931"/>
      <c r="DM80" s="932"/>
      <c r="DN80" s="932"/>
      <c r="DO80" s="932"/>
      <c r="DP80" s="933"/>
      <c r="DQ80" s="931"/>
      <c r="DR80" s="932"/>
      <c r="DS80" s="932"/>
      <c r="DT80" s="932"/>
      <c r="DU80" s="933"/>
      <c r="DV80" s="920"/>
      <c r="DW80" s="921"/>
      <c r="DX80" s="921"/>
      <c r="DY80" s="921"/>
      <c r="DZ80" s="922"/>
      <c r="EA80" s="89"/>
    </row>
    <row r="81" spans="1:131" ht="26.25" customHeight="1" x14ac:dyDescent="0.15">
      <c r="A81" s="98">
        <v>14</v>
      </c>
      <c r="B81" s="951" t="s">
        <v>362</v>
      </c>
      <c r="C81" s="952"/>
      <c r="D81" s="952"/>
      <c r="E81" s="952"/>
      <c r="F81" s="952"/>
      <c r="G81" s="952"/>
      <c r="H81" s="952"/>
      <c r="I81" s="952"/>
      <c r="J81" s="952"/>
      <c r="K81" s="952"/>
      <c r="L81" s="952"/>
      <c r="M81" s="952"/>
      <c r="N81" s="952"/>
      <c r="O81" s="952"/>
      <c r="P81" s="953"/>
      <c r="Q81" s="955">
        <v>295</v>
      </c>
      <c r="R81" s="956"/>
      <c r="S81" s="956"/>
      <c r="T81" s="956"/>
      <c r="U81" s="957"/>
      <c r="V81" s="958">
        <v>258</v>
      </c>
      <c r="W81" s="956"/>
      <c r="X81" s="956"/>
      <c r="Y81" s="956"/>
      <c r="Z81" s="957"/>
      <c r="AA81" s="958">
        <v>37</v>
      </c>
      <c r="AB81" s="956"/>
      <c r="AC81" s="956"/>
      <c r="AD81" s="956"/>
      <c r="AE81" s="957"/>
      <c r="AF81" s="958">
        <v>37</v>
      </c>
      <c r="AG81" s="956"/>
      <c r="AH81" s="956"/>
      <c r="AI81" s="956"/>
      <c r="AJ81" s="957"/>
      <c r="AK81" s="958">
        <v>0</v>
      </c>
      <c r="AL81" s="956"/>
      <c r="AM81" s="956"/>
      <c r="AN81" s="956"/>
      <c r="AO81" s="957"/>
      <c r="AP81" s="958">
        <v>0</v>
      </c>
      <c r="AQ81" s="956"/>
      <c r="AR81" s="956"/>
      <c r="AS81" s="956"/>
      <c r="AT81" s="957"/>
      <c r="AU81" s="958">
        <v>0</v>
      </c>
      <c r="AV81" s="956"/>
      <c r="AW81" s="956"/>
      <c r="AX81" s="956"/>
      <c r="AY81" s="957"/>
      <c r="AZ81" s="959"/>
      <c r="BA81" s="952"/>
      <c r="BB81" s="952"/>
      <c r="BC81" s="952"/>
      <c r="BD81" s="960"/>
      <c r="BE81" s="101"/>
      <c r="BF81" s="101"/>
      <c r="BG81" s="101"/>
      <c r="BH81" s="101"/>
      <c r="BI81" s="101"/>
      <c r="BJ81" s="101"/>
      <c r="BK81" s="101"/>
      <c r="BL81" s="101"/>
      <c r="BM81" s="101"/>
      <c r="BN81" s="101"/>
      <c r="BO81" s="101"/>
      <c r="BP81" s="101"/>
      <c r="BQ81" s="98">
        <v>75</v>
      </c>
      <c r="BR81" s="103"/>
      <c r="BS81" s="920"/>
      <c r="BT81" s="921"/>
      <c r="BU81" s="921"/>
      <c r="BV81" s="921"/>
      <c r="BW81" s="921"/>
      <c r="BX81" s="921"/>
      <c r="BY81" s="921"/>
      <c r="BZ81" s="921"/>
      <c r="CA81" s="921"/>
      <c r="CB81" s="921"/>
      <c r="CC81" s="921"/>
      <c r="CD81" s="921"/>
      <c r="CE81" s="921"/>
      <c r="CF81" s="921"/>
      <c r="CG81" s="930"/>
      <c r="CH81" s="931"/>
      <c r="CI81" s="932"/>
      <c r="CJ81" s="932"/>
      <c r="CK81" s="932"/>
      <c r="CL81" s="933"/>
      <c r="CM81" s="931"/>
      <c r="CN81" s="932"/>
      <c r="CO81" s="932"/>
      <c r="CP81" s="932"/>
      <c r="CQ81" s="933"/>
      <c r="CR81" s="931"/>
      <c r="CS81" s="932"/>
      <c r="CT81" s="932"/>
      <c r="CU81" s="932"/>
      <c r="CV81" s="933"/>
      <c r="CW81" s="931"/>
      <c r="CX81" s="932"/>
      <c r="CY81" s="932"/>
      <c r="CZ81" s="932"/>
      <c r="DA81" s="933"/>
      <c r="DB81" s="931"/>
      <c r="DC81" s="932"/>
      <c r="DD81" s="932"/>
      <c r="DE81" s="932"/>
      <c r="DF81" s="933"/>
      <c r="DG81" s="931"/>
      <c r="DH81" s="932"/>
      <c r="DI81" s="932"/>
      <c r="DJ81" s="932"/>
      <c r="DK81" s="933"/>
      <c r="DL81" s="931"/>
      <c r="DM81" s="932"/>
      <c r="DN81" s="932"/>
      <c r="DO81" s="932"/>
      <c r="DP81" s="933"/>
      <c r="DQ81" s="931"/>
      <c r="DR81" s="932"/>
      <c r="DS81" s="932"/>
      <c r="DT81" s="932"/>
      <c r="DU81" s="933"/>
      <c r="DV81" s="920"/>
      <c r="DW81" s="921"/>
      <c r="DX81" s="921"/>
      <c r="DY81" s="921"/>
      <c r="DZ81" s="922"/>
      <c r="EA81" s="89"/>
    </row>
    <row r="82" spans="1:131" ht="26.25" customHeight="1" x14ac:dyDescent="0.15">
      <c r="A82" s="98">
        <v>15</v>
      </c>
      <c r="B82" s="951" t="s">
        <v>363</v>
      </c>
      <c r="C82" s="952"/>
      <c r="D82" s="952"/>
      <c r="E82" s="952"/>
      <c r="F82" s="952"/>
      <c r="G82" s="952"/>
      <c r="H82" s="952"/>
      <c r="I82" s="952"/>
      <c r="J82" s="952"/>
      <c r="K82" s="952"/>
      <c r="L82" s="952"/>
      <c r="M82" s="952"/>
      <c r="N82" s="952"/>
      <c r="O82" s="952"/>
      <c r="P82" s="953"/>
      <c r="Q82" s="955">
        <v>881857</v>
      </c>
      <c r="R82" s="956"/>
      <c r="S82" s="956"/>
      <c r="T82" s="956"/>
      <c r="U82" s="957"/>
      <c r="V82" s="958">
        <v>868577</v>
      </c>
      <c r="W82" s="956"/>
      <c r="X82" s="956"/>
      <c r="Y82" s="956"/>
      <c r="Z82" s="957"/>
      <c r="AA82" s="958">
        <v>13281</v>
      </c>
      <c r="AB82" s="956"/>
      <c r="AC82" s="956"/>
      <c r="AD82" s="956"/>
      <c r="AE82" s="957"/>
      <c r="AF82" s="958">
        <v>13281</v>
      </c>
      <c r="AG82" s="956"/>
      <c r="AH82" s="956"/>
      <c r="AI82" s="956"/>
      <c r="AJ82" s="957"/>
      <c r="AK82" s="958">
        <v>0</v>
      </c>
      <c r="AL82" s="956"/>
      <c r="AM82" s="956"/>
      <c r="AN82" s="956"/>
      <c r="AO82" s="957"/>
      <c r="AP82" s="958">
        <v>0</v>
      </c>
      <c r="AQ82" s="956"/>
      <c r="AR82" s="956"/>
      <c r="AS82" s="956"/>
      <c r="AT82" s="957"/>
      <c r="AU82" s="958">
        <v>0</v>
      </c>
      <c r="AV82" s="956"/>
      <c r="AW82" s="956"/>
      <c r="AX82" s="956"/>
      <c r="AY82" s="957"/>
      <c r="AZ82" s="959"/>
      <c r="BA82" s="952"/>
      <c r="BB82" s="952"/>
      <c r="BC82" s="952"/>
      <c r="BD82" s="960"/>
      <c r="BE82" s="101"/>
      <c r="BF82" s="101"/>
      <c r="BG82" s="101"/>
      <c r="BH82" s="101"/>
      <c r="BI82" s="101"/>
      <c r="BJ82" s="101"/>
      <c r="BK82" s="101"/>
      <c r="BL82" s="101"/>
      <c r="BM82" s="101"/>
      <c r="BN82" s="101"/>
      <c r="BO82" s="101"/>
      <c r="BP82" s="101"/>
      <c r="BQ82" s="98">
        <v>76</v>
      </c>
      <c r="BR82" s="103"/>
      <c r="BS82" s="920"/>
      <c r="BT82" s="921"/>
      <c r="BU82" s="921"/>
      <c r="BV82" s="921"/>
      <c r="BW82" s="921"/>
      <c r="BX82" s="921"/>
      <c r="BY82" s="921"/>
      <c r="BZ82" s="921"/>
      <c r="CA82" s="921"/>
      <c r="CB82" s="921"/>
      <c r="CC82" s="921"/>
      <c r="CD82" s="921"/>
      <c r="CE82" s="921"/>
      <c r="CF82" s="921"/>
      <c r="CG82" s="930"/>
      <c r="CH82" s="931"/>
      <c r="CI82" s="932"/>
      <c r="CJ82" s="932"/>
      <c r="CK82" s="932"/>
      <c r="CL82" s="933"/>
      <c r="CM82" s="931"/>
      <c r="CN82" s="932"/>
      <c r="CO82" s="932"/>
      <c r="CP82" s="932"/>
      <c r="CQ82" s="933"/>
      <c r="CR82" s="931"/>
      <c r="CS82" s="932"/>
      <c r="CT82" s="932"/>
      <c r="CU82" s="932"/>
      <c r="CV82" s="933"/>
      <c r="CW82" s="931"/>
      <c r="CX82" s="932"/>
      <c r="CY82" s="932"/>
      <c r="CZ82" s="932"/>
      <c r="DA82" s="933"/>
      <c r="DB82" s="931"/>
      <c r="DC82" s="932"/>
      <c r="DD82" s="932"/>
      <c r="DE82" s="932"/>
      <c r="DF82" s="933"/>
      <c r="DG82" s="931"/>
      <c r="DH82" s="932"/>
      <c r="DI82" s="932"/>
      <c r="DJ82" s="932"/>
      <c r="DK82" s="933"/>
      <c r="DL82" s="931"/>
      <c r="DM82" s="932"/>
      <c r="DN82" s="932"/>
      <c r="DO82" s="932"/>
      <c r="DP82" s="933"/>
      <c r="DQ82" s="931"/>
      <c r="DR82" s="932"/>
      <c r="DS82" s="932"/>
      <c r="DT82" s="932"/>
      <c r="DU82" s="933"/>
      <c r="DV82" s="920"/>
      <c r="DW82" s="921"/>
      <c r="DX82" s="921"/>
      <c r="DY82" s="921"/>
      <c r="DZ82" s="922"/>
      <c r="EA82" s="89"/>
    </row>
    <row r="83" spans="1:131" ht="26.25" customHeight="1" x14ac:dyDescent="0.15">
      <c r="A83" s="98">
        <v>16</v>
      </c>
      <c r="B83" s="951" t="s">
        <v>364</v>
      </c>
      <c r="C83" s="952"/>
      <c r="D83" s="952"/>
      <c r="E83" s="952"/>
      <c r="F83" s="952"/>
      <c r="G83" s="952"/>
      <c r="H83" s="952"/>
      <c r="I83" s="952"/>
      <c r="J83" s="952"/>
      <c r="K83" s="952"/>
      <c r="L83" s="952"/>
      <c r="M83" s="952"/>
      <c r="N83" s="952"/>
      <c r="O83" s="952"/>
      <c r="P83" s="953"/>
      <c r="Q83" s="955">
        <v>4605</v>
      </c>
      <c r="R83" s="956"/>
      <c r="S83" s="956"/>
      <c r="T83" s="956"/>
      <c r="U83" s="957"/>
      <c r="V83" s="958">
        <v>3961</v>
      </c>
      <c r="W83" s="956"/>
      <c r="X83" s="956"/>
      <c r="Y83" s="956"/>
      <c r="Z83" s="957"/>
      <c r="AA83" s="958">
        <v>644</v>
      </c>
      <c r="AB83" s="956"/>
      <c r="AC83" s="956"/>
      <c r="AD83" s="956"/>
      <c r="AE83" s="957"/>
      <c r="AF83" s="958">
        <v>2292</v>
      </c>
      <c r="AG83" s="956"/>
      <c r="AH83" s="956"/>
      <c r="AI83" s="956"/>
      <c r="AJ83" s="957"/>
      <c r="AK83" s="958">
        <v>453</v>
      </c>
      <c r="AL83" s="956"/>
      <c r="AM83" s="956"/>
      <c r="AN83" s="956"/>
      <c r="AO83" s="957"/>
      <c r="AP83" s="958">
        <v>5271</v>
      </c>
      <c r="AQ83" s="956"/>
      <c r="AR83" s="956"/>
      <c r="AS83" s="956"/>
      <c r="AT83" s="957"/>
      <c r="AU83" s="958">
        <v>0</v>
      </c>
      <c r="AV83" s="956"/>
      <c r="AW83" s="956"/>
      <c r="AX83" s="956"/>
      <c r="AY83" s="957"/>
      <c r="AZ83" s="949" t="s">
        <v>365</v>
      </c>
      <c r="BA83" s="949"/>
      <c r="BB83" s="949"/>
      <c r="BC83" s="949"/>
      <c r="BD83" s="950"/>
      <c r="BE83" s="101"/>
      <c r="BF83" s="101"/>
      <c r="BG83" s="101"/>
      <c r="BH83" s="101"/>
      <c r="BI83" s="101"/>
      <c r="BJ83" s="101"/>
      <c r="BK83" s="101"/>
      <c r="BL83" s="101"/>
      <c r="BM83" s="101"/>
      <c r="BN83" s="101"/>
      <c r="BO83" s="101"/>
      <c r="BP83" s="101"/>
      <c r="BQ83" s="98">
        <v>77</v>
      </c>
      <c r="BR83" s="103"/>
      <c r="BS83" s="920"/>
      <c r="BT83" s="921"/>
      <c r="BU83" s="921"/>
      <c r="BV83" s="921"/>
      <c r="BW83" s="921"/>
      <c r="BX83" s="921"/>
      <c r="BY83" s="921"/>
      <c r="BZ83" s="921"/>
      <c r="CA83" s="921"/>
      <c r="CB83" s="921"/>
      <c r="CC83" s="921"/>
      <c r="CD83" s="921"/>
      <c r="CE83" s="921"/>
      <c r="CF83" s="921"/>
      <c r="CG83" s="930"/>
      <c r="CH83" s="931"/>
      <c r="CI83" s="932"/>
      <c r="CJ83" s="932"/>
      <c r="CK83" s="932"/>
      <c r="CL83" s="933"/>
      <c r="CM83" s="931"/>
      <c r="CN83" s="932"/>
      <c r="CO83" s="932"/>
      <c r="CP83" s="932"/>
      <c r="CQ83" s="933"/>
      <c r="CR83" s="931"/>
      <c r="CS83" s="932"/>
      <c r="CT83" s="932"/>
      <c r="CU83" s="932"/>
      <c r="CV83" s="933"/>
      <c r="CW83" s="931"/>
      <c r="CX83" s="932"/>
      <c r="CY83" s="932"/>
      <c r="CZ83" s="932"/>
      <c r="DA83" s="933"/>
      <c r="DB83" s="931"/>
      <c r="DC83" s="932"/>
      <c r="DD83" s="932"/>
      <c r="DE83" s="932"/>
      <c r="DF83" s="933"/>
      <c r="DG83" s="931"/>
      <c r="DH83" s="932"/>
      <c r="DI83" s="932"/>
      <c r="DJ83" s="932"/>
      <c r="DK83" s="933"/>
      <c r="DL83" s="931"/>
      <c r="DM83" s="932"/>
      <c r="DN83" s="932"/>
      <c r="DO83" s="932"/>
      <c r="DP83" s="933"/>
      <c r="DQ83" s="931"/>
      <c r="DR83" s="932"/>
      <c r="DS83" s="932"/>
      <c r="DT83" s="932"/>
      <c r="DU83" s="933"/>
      <c r="DV83" s="920"/>
      <c r="DW83" s="921"/>
      <c r="DX83" s="921"/>
      <c r="DY83" s="921"/>
      <c r="DZ83" s="922"/>
      <c r="EA83" s="89"/>
    </row>
    <row r="84" spans="1:131" ht="26.25" customHeight="1" x14ac:dyDescent="0.15">
      <c r="A84" s="98">
        <v>17</v>
      </c>
      <c r="B84" s="951"/>
      <c r="C84" s="952"/>
      <c r="D84" s="952"/>
      <c r="E84" s="952"/>
      <c r="F84" s="952"/>
      <c r="G84" s="952"/>
      <c r="H84" s="952"/>
      <c r="I84" s="952"/>
      <c r="J84" s="952"/>
      <c r="K84" s="952"/>
      <c r="L84" s="952"/>
      <c r="M84" s="952"/>
      <c r="N84" s="952"/>
      <c r="O84" s="952"/>
      <c r="P84" s="953"/>
      <c r="Q84" s="954"/>
      <c r="R84" s="948"/>
      <c r="S84" s="948"/>
      <c r="T84" s="948"/>
      <c r="U84" s="948"/>
      <c r="V84" s="948"/>
      <c r="W84" s="948"/>
      <c r="X84" s="948"/>
      <c r="Y84" s="948"/>
      <c r="Z84" s="948"/>
      <c r="AA84" s="948"/>
      <c r="AB84" s="948"/>
      <c r="AC84" s="948"/>
      <c r="AD84" s="948"/>
      <c r="AE84" s="948"/>
      <c r="AF84" s="948"/>
      <c r="AG84" s="948"/>
      <c r="AH84" s="948"/>
      <c r="AI84" s="948"/>
      <c r="AJ84" s="948"/>
      <c r="AK84" s="948"/>
      <c r="AL84" s="948"/>
      <c r="AM84" s="948"/>
      <c r="AN84" s="948"/>
      <c r="AO84" s="948"/>
      <c r="AP84" s="948"/>
      <c r="AQ84" s="948"/>
      <c r="AR84" s="948"/>
      <c r="AS84" s="948"/>
      <c r="AT84" s="948"/>
      <c r="AU84" s="948"/>
      <c r="AV84" s="948"/>
      <c r="AW84" s="948"/>
      <c r="AX84" s="948"/>
      <c r="AY84" s="948"/>
      <c r="AZ84" s="949"/>
      <c r="BA84" s="949"/>
      <c r="BB84" s="949"/>
      <c r="BC84" s="949"/>
      <c r="BD84" s="950"/>
      <c r="BE84" s="101"/>
      <c r="BF84" s="101"/>
      <c r="BG84" s="101"/>
      <c r="BH84" s="101"/>
      <c r="BI84" s="101"/>
      <c r="BJ84" s="101"/>
      <c r="BK84" s="101"/>
      <c r="BL84" s="101"/>
      <c r="BM84" s="101"/>
      <c r="BN84" s="101"/>
      <c r="BO84" s="101"/>
      <c r="BP84" s="101"/>
      <c r="BQ84" s="98">
        <v>78</v>
      </c>
      <c r="BR84" s="103"/>
      <c r="BS84" s="920"/>
      <c r="BT84" s="921"/>
      <c r="BU84" s="921"/>
      <c r="BV84" s="921"/>
      <c r="BW84" s="921"/>
      <c r="BX84" s="921"/>
      <c r="BY84" s="921"/>
      <c r="BZ84" s="921"/>
      <c r="CA84" s="921"/>
      <c r="CB84" s="921"/>
      <c r="CC84" s="921"/>
      <c r="CD84" s="921"/>
      <c r="CE84" s="921"/>
      <c r="CF84" s="921"/>
      <c r="CG84" s="930"/>
      <c r="CH84" s="931"/>
      <c r="CI84" s="932"/>
      <c r="CJ84" s="932"/>
      <c r="CK84" s="932"/>
      <c r="CL84" s="933"/>
      <c r="CM84" s="931"/>
      <c r="CN84" s="932"/>
      <c r="CO84" s="932"/>
      <c r="CP84" s="932"/>
      <c r="CQ84" s="933"/>
      <c r="CR84" s="931"/>
      <c r="CS84" s="932"/>
      <c r="CT84" s="932"/>
      <c r="CU84" s="932"/>
      <c r="CV84" s="933"/>
      <c r="CW84" s="931"/>
      <c r="CX84" s="932"/>
      <c r="CY84" s="932"/>
      <c r="CZ84" s="932"/>
      <c r="DA84" s="933"/>
      <c r="DB84" s="931"/>
      <c r="DC84" s="932"/>
      <c r="DD84" s="932"/>
      <c r="DE84" s="932"/>
      <c r="DF84" s="933"/>
      <c r="DG84" s="931"/>
      <c r="DH84" s="932"/>
      <c r="DI84" s="932"/>
      <c r="DJ84" s="932"/>
      <c r="DK84" s="933"/>
      <c r="DL84" s="931"/>
      <c r="DM84" s="932"/>
      <c r="DN84" s="932"/>
      <c r="DO84" s="932"/>
      <c r="DP84" s="933"/>
      <c r="DQ84" s="931"/>
      <c r="DR84" s="932"/>
      <c r="DS84" s="932"/>
      <c r="DT84" s="932"/>
      <c r="DU84" s="933"/>
      <c r="DV84" s="920"/>
      <c r="DW84" s="921"/>
      <c r="DX84" s="921"/>
      <c r="DY84" s="921"/>
      <c r="DZ84" s="922"/>
      <c r="EA84" s="89"/>
    </row>
    <row r="85" spans="1:131" ht="26.25" customHeight="1" x14ac:dyDescent="0.15">
      <c r="A85" s="98">
        <v>18</v>
      </c>
      <c r="B85" s="951"/>
      <c r="C85" s="952"/>
      <c r="D85" s="952"/>
      <c r="E85" s="952"/>
      <c r="F85" s="952"/>
      <c r="G85" s="952"/>
      <c r="H85" s="952"/>
      <c r="I85" s="952"/>
      <c r="J85" s="952"/>
      <c r="K85" s="952"/>
      <c r="L85" s="952"/>
      <c r="M85" s="952"/>
      <c r="N85" s="952"/>
      <c r="O85" s="952"/>
      <c r="P85" s="953"/>
      <c r="Q85" s="954"/>
      <c r="R85" s="948"/>
      <c r="S85" s="948"/>
      <c r="T85" s="948"/>
      <c r="U85" s="948"/>
      <c r="V85" s="948"/>
      <c r="W85" s="948"/>
      <c r="X85" s="948"/>
      <c r="Y85" s="948"/>
      <c r="Z85" s="948"/>
      <c r="AA85" s="948"/>
      <c r="AB85" s="948"/>
      <c r="AC85" s="948"/>
      <c r="AD85" s="948"/>
      <c r="AE85" s="948"/>
      <c r="AF85" s="948"/>
      <c r="AG85" s="948"/>
      <c r="AH85" s="948"/>
      <c r="AI85" s="948"/>
      <c r="AJ85" s="948"/>
      <c r="AK85" s="948"/>
      <c r="AL85" s="948"/>
      <c r="AM85" s="948"/>
      <c r="AN85" s="948"/>
      <c r="AO85" s="948"/>
      <c r="AP85" s="948"/>
      <c r="AQ85" s="948"/>
      <c r="AR85" s="948"/>
      <c r="AS85" s="948"/>
      <c r="AT85" s="948"/>
      <c r="AU85" s="948"/>
      <c r="AV85" s="948"/>
      <c r="AW85" s="948"/>
      <c r="AX85" s="948"/>
      <c r="AY85" s="948"/>
      <c r="AZ85" s="949"/>
      <c r="BA85" s="949"/>
      <c r="BB85" s="949"/>
      <c r="BC85" s="949"/>
      <c r="BD85" s="950"/>
      <c r="BE85" s="101"/>
      <c r="BF85" s="101"/>
      <c r="BG85" s="101"/>
      <c r="BH85" s="101"/>
      <c r="BI85" s="101"/>
      <c r="BJ85" s="101"/>
      <c r="BK85" s="101"/>
      <c r="BL85" s="101"/>
      <c r="BM85" s="101"/>
      <c r="BN85" s="101"/>
      <c r="BO85" s="101"/>
      <c r="BP85" s="101"/>
      <c r="BQ85" s="98">
        <v>79</v>
      </c>
      <c r="BR85" s="103"/>
      <c r="BS85" s="920"/>
      <c r="BT85" s="921"/>
      <c r="BU85" s="921"/>
      <c r="BV85" s="921"/>
      <c r="BW85" s="921"/>
      <c r="BX85" s="921"/>
      <c r="BY85" s="921"/>
      <c r="BZ85" s="921"/>
      <c r="CA85" s="921"/>
      <c r="CB85" s="921"/>
      <c r="CC85" s="921"/>
      <c r="CD85" s="921"/>
      <c r="CE85" s="921"/>
      <c r="CF85" s="921"/>
      <c r="CG85" s="930"/>
      <c r="CH85" s="931"/>
      <c r="CI85" s="932"/>
      <c r="CJ85" s="932"/>
      <c r="CK85" s="932"/>
      <c r="CL85" s="933"/>
      <c r="CM85" s="931"/>
      <c r="CN85" s="932"/>
      <c r="CO85" s="932"/>
      <c r="CP85" s="932"/>
      <c r="CQ85" s="933"/>
      <c r="CR85" s="931"/>
      <c r="CS85" s="932"/>
      <c r="CT85" s="932"/>
      <c r="CU85" s="932"/>
      <c r="CV85" s="933"/>
      <c r="CW85" s="931"/>
      <c r="CX85" s="932"/>
      <c r="CY85" s="932"/>
      <c r="CZ85" s="932"/>
      <c r="DA85" s="933"/>
      <c r="DB85" s="931"/>
      <c r="DC85" s="932"/>
      <c r="DD85" s="932"/>
      <c r="DE85" s="932"/>
      <c r="DF85" s="933"/>
      <c r="DG85" s="931"/>
      <c r="DH85" s="932"/>
      <c r="DI85" s="932"/>
      <c r="DJ85" s="932"/>
      <c r="DK85" s="933"/>
      <c r="DL85" s="931"/>
      <c r="DM85" s="932"/>
      <c r="DN85" s="932"/>
      <c r="DO85" s="932"/>
      <c r="DP85" s="933"/>
      <c r="DQ85" s="931"/>
      <c r="DR85" s="932"/>
      <c r="DS85" s="932"/>
      <c r="DT85" s="932"/>
      <c r="DU85" s="933"/>
      <c r="DV85" s="920"/>
      <c r="DW85" s="921"/>
      <c r="DX85" s="921"/>
      <c r="DY85" s="921"/>
      <c r="DZ85" s="922"/>
      <c r="EA85" s="89"/>
    </row>
    <row r="86" spans="1:131" ht="26.25" customHeight="1" x14ac:dyDescent="0.15">
      <c r="A86" s="98">
        <v>19</v>
      </c>
      <c r="B86" s="951"/>
      <c r="C86" s="952"/>
      <c r="D86" s="952"/>
      <c r="E86" s="952"/>
      <c r="F86" s="952"/>
      <c r="G86" s="952"/>
      <c r="H86" s="952"/>
      <c r="I86" s="952"/>
      <c r="J86" s="952"/>
      <c r="K86" s="952"/>
      <c r="L86" s="952"/>
      <c r="M86" s="952"/>
      <c r="N86" s="952"/>
      <c r="O86" s="952"/>
      <c r="P86" s="953"/>
      <c r="Q86" s="954"/>
      <c r="R86" s="948"/>
      <c r="S86" s="948"/>
      <c r="T86" s="948"/>
      <c r="U86" s="948"/>
      <c r="V86" s="948"/>
      <c r="W86" s="948"/>
      <c r="X86" s="948"/>
      <c r="Y86" s="948"/>
      <c r="Z86" s="948"/>
      <c r="AA86" s="948"/>
      <c r="AB86" s="948"/>
      <c r="AC86" s="948"/>
      <c r="AD86" s="948"/>
      <c r="AE86" s="948"/>
      <c r="AF86" s="948"/>
      <c r="AG86" s="948"/>
      <c r="AH86" s="948"/>
      <c r="AI86" s="948"/>
      <c r="AJ86" s="948"/>
      <c r="AK86" s="948"/>
      <c r="AL86" s="948"/>
      <c r="AM86" s="948"/>
      <c r="AN86" s="948"/>
      <c r="AO86" s="948"/>
      <c r="AP86" s="948"/>
      <c r="AQ86" s="948"/>
      <c r="AR86" s="948"/>
      <c r="AS86" s="948"/>
      <c r="AT86" s="948"/>
      <c r="AU86" s="948"/>
      <c r="AV86" s="948"/>
      <c r="AW86" s="948"/>
      <c r="AX86" s="948"/>
      <c r="AY86" s="948"/>
      <c r="AZ86" s="949"/>
      <c r="BA86" s="949"/>
      <c r="BB86" s="949"/>
      <c r="BC86" s="949"/>
      <c r="BD86" s="950"/>
      <c r="BE86" s="101"/>
      <c r="BF86" s="101"/>
      <c r="BG86" s="101"/>
      <c r="BH86" s="101"/>
      <c r="BI86" s="101"/>
      <c r="BJ86" s="101"/>
      <c r="BK86" s="101"/>
      <c r="BL86" s="101"/>
      <c r="BM86" s="101"/>
      <c r="BN86" s="101"/>
      <c r="BO86" s="101"/>
      <c r="BP86" s="101"/>
      <c r="BQ86" s="98">
        <v>80</v>
      </c>
      <c r="BR86" s="103"/>
      <c r="BS86" s="920"/>
      <c r="BT86" s="921"/>
      <c r="BU86" s="921"/>
      <c r="BV86" s="921"/>
      <c r="BW86" s="921"/>
      <c r="BX86" s="921"/>
      <c r="BY86" s="921"/>
      <c r="BZ86" s="921"/>
      <c r="CA86" s="921"/>
      <c r="CB86" s="921"/>
      <c r="CC86" s="921"/>
      <c r="CD86" s="921"/>
      <c r="CE86" s="921"/>
      <c r="CF86" s="921"/>
      <c r="CG86" s="930"/>
      <c r="CH86" s="931"/>
      <c r="CI86" s="932"/>
      <c r="CJ86" s="932"/>
      <c r="CK86" s="932"/>
      <c r="CL86" s="933"/>
      <c r="CM86" s="931"/>
      <c r="CN86" s="932"/>
      <c r="CO86" s="932"/>
      <c r="CP86" s="932"/>
      <c r="CQ86" s="933"/>
      <c r="CR86" s="931"/>
      <c r="CS86" s="932"/>
      <c r="CT86" s="932"/>
      <c r="CU86" s="932"/>
      <c r="CV86" s="933"/>
      <c r="CW86" s="931"/>
      <c r="CX86" s="932"/>
      <c r="CY86" s="932"/>
      <c r="CZ86" s="932"/>
      <c r="DA86" s="933"/>
      <c r="DB86" s="931"/>
      <c r="DC86" s="932"/>
      <c r="DD86" s="932"/>
      <c r="DE86" s="932"/>
      <c r="DF86" s="933"/>
      <c r="DG86" s="931"/>
      <c r="DH86" s="932"/>
      <c r="DI86" s="932"/>
      <c r="DJ86" s="932"/>
      <c r="DK86" s="933"/>
      <c r="DL86" s="931"/>
      <c r="DM86" s="932"/>
      <c r="DN86" s="932"/>
      <c r="DO86" s="932"/>
      <c r="DP86" s="933"/>
      <c r="DQ86" s="931"/>
      <c r="DR86" s="932"/>
      <c r="DS86" s="932"/>
      <c r="DT86" s="932"/>
      <c r="DU86" s="933"/>
      <c r="DV86" s="920"/>
      <c r="DW86" s="921"/>
      <c r="DX86" s="921"/>
      <c r="DY86" s="921"/>
      <c r="DZ86" s="922"/>
      <c r="EA86" s="89"/>
    </row>
    <row r="87" spans="1:131" ht="26.25" customHeight="1" x14ac:dyDescent="0.15">
      <c r="A87" s="104">
        <v>20</v>
      </c>
      <c r="B87" s="941"/>
      <c r="C87" s="942"/>
      <c r="D87" s="942"/>
      <c r="E87" s="942"/>
      <c r="F87" s="942"/>
      <c r="G87" s="942"/>
      <c r="H87" s="942"/>
      <c r="I87" s="942"/>
      <c r="J87" s="942"/>
      <c r="K87" s="942"/>
      <c r="L87" s="942"/>
      <c r="M87" s="942"/>
      <c r="N87" s="942"/>
      <c r="O87" s="942"/>
      <c r="P87" s="943"/>
      <c r="Q87" s="944"/>
      <c r="R87" s="945"/>
      <c r="S87" s="945"/>
      <c r="T87" s="945"/>
      <c r="U87" s="945"/>
      <c r="V87" s="945"/>
      <c r="W87" s="945"/>
      <c r="X87" s="945"/>
      <c r="Y87" s="945"/>
      <c r="Z87" s="945"/>
      <c r="AA87" s="945"/>
      <c r="AB87" s="945"/>
      <c r="AC87" s="945"/>
      <c r="AD87" s="945"/>
      <c r="AE87" s="945"/>
      <c r="AF87" s="945"/>
      <c r="AG87" s="945"/>
      <c r="AH87" s="945"/>
      <c r="AI87" s="945"/>
      <c r="AJ87" s="945"/>
      <c r="AK87" s="945"/>
      <c r="AL87" s="945"/>
      <c r="AM87" s="945"/>
      <c r="AN87" s="945"/>
      <c r="AO87" s="945"/>
      <c r="AP87" s="945"/>
      <c r="AQ87" s="945"/>
      <c r="AR87" s="945"/>
      <c r="AS87" s="945"/>
      <c r="AT87" s="945"/>
      <c r="AU87" s="945"/>
      <c r="AV87" s="945"/>
      <c r="AW87" s="945"/>
      <c r="AX87" s="945"/>
      <c r="AY87" s="945"/>
      <c r="AZ87" s="946"/>
      <c r="BA87" s="946"/>
      <c r="BB87" s="946"/>
      <c r="BC87" s="946"/>
      <c r="BD87" s="947"/>
      <c r="BE87" s="101"/>
      <c r="BF87" s="101"/>
      <c r="BG87" s="101"/>
      <c r="BH87" s="101"/>
      <c r="BI87" s="101"/>
      <c r="BJ87" s="101"/>
      <c r="BK87" s="101"/>
      <c r="BL87" s="101"/>
      <c r="BM87" s="101"/>
      <c r="BN87" s="101"/>
      <c r="BO87" s="101"/>
      <c r="BP87" s="101"/>
      <c r="BQ87" s="98">
        <v>81</v>
      </c>
      <c r="BR87" s="103"/>
      <c r="BS87" s="920"/>
      <c r="BT87" s="921"/>
      <c r="BU87" s="921"/>
      <c r="BV87" s="921"/>
      <c r="BW87" s="921"/>
      <c r="BX87" s="921"/>
      <c r="BY87" s="921"/>
      <c r="BZ87" s="921"/>
      <c r="CA87" s="921"/>
      <c r="CB87" s="921"/>
      <c r="CC87" s="921"/>
      <c r="CD87" s="921"/>
      <c r="CE87" s="921"/>
      <c r="CF87" s="921"/>
      <c r="CG87" s="930"/>
      <c r="CH87" s="931"/>
      <c r="CI87" s="932"/>
      <c r="CJ87" s="932"/>
      <c r="CK87" s="932"/>
      <c r="CL87" s="933"/>
      <c r="CM87" s="931"/>
      <c r="CN87" s="932"/>
      <c r="CO87" s="932"/>
      <c r="CP87" s="932"/>
      <c r="CQ87" s="933"/>
      <c r="CR87" s="931"/>
      <c r="CS87" s="932"/>
      <c r="CT87" s="932"/>
      <c r="CU87" s="932"/>
      <c r="CV87" s="933"/>
      <c r="CW87" s="931"/>
      <c r="CX87" s="932"/>
      <c r="CY87" s="932"/>
      <c r="CZ87" s="932"/>
      <c r="DA87" s="933"/>
      <c r="DB87" s="931"/>
      <c r="DC87" s="932"/>
      <c r="DD87" s="932"/>
      <c r="DE87" s="932"/>
      <c r="DF87" s="933"/>
      <c r="DG87" s="931"/>
      <c r="DH87" s="932"/>
      <c r="DI87" s="932"/>
      <c r="DJ87" s="932"/>
      <c r="DK87" s="933"/>
      <c r="DL87" s="931"/>
      <c r="DM87" s="932"/>
      <c r="DN87" s="932"/>
      <c r="DO87" s="932"/>
      <c r="DP87" s="933"/>
      <c r="DQ87" s="931"/>
      <c r="DR87" s="932"/>
      <c r="DS87" s="932"/>
      <c r="DT87" s="932"/>
      <c r="DU87" s="933"/>
      <c r="DV87" s="920"/>
      <c r="DW87" s="921"/>
      <c r="DX87" s="921"/>
      <c r="DY87" s="921"/>
      <c r="DZ87" s="922"/>
      <c r="EA87" s="89"/>
    </row>
    <row r="88" spans="1:131" ht="26.25" customHeight="1" thickBot="1" x14ac:dyDescent="0.2">
      <c r="A88" s="100" t="s">
        <v>325</v>
      </c>
      <c r="B88" s="912" t="s">
        <v>366</v>
      </c>
      <c r="C88" s="913"/>
      <c r="D88" s="913"/>
      <c r="E88" s="913"/>
      <c r="F88" s="913"/>
      <c r="G88" s="913"/>
      <c r="H88" s="913"/>
      <c r="I88" s="913"/>
      <c r="J88" s="913"/>
      <c r="K88" s="913"/>
      <c r="L88" s="913"/>
      <c r="M88" s="913"/>
      <c r="N88" s="913"/>
      <c r="O88" s="913"/>
      <c r="P88" s="923"/>
      <c r="Q88" s="939"/>
      <c r="R88" s="940"/>
      <c r="S88" s="940"/>
      <c r="T88" s="940"/>
      <c r="U88" s="940"/>
      <c r="V88" s="940"/>
      <c r="W88" s="940"/>
      <c r="X88" s="940"/>
      <c r="Y88" s="940"/>
      <c r="Z88" s="940"/>
      <c r="AA88" s="940"/>
      <c r="AB88" s="940"/>
      <c r="AC88" s="940"/>
      <c r="AD88" s="940"/>
      <c r="AE88" s="940"/>
      <c r="AF88" s="934">
        <v>18457</v>
      </c>
      <c r="AG88" s="934"/>
      <c r="AH88" s="934"/>
      <c r="AI88" s="934"/>
      <c r="AJ88" s="934"/>
      <c r="AK88" s="940"/>
      <c r="AL88" s="940"/>
      <c r="AM88" s="940"/>
      <c r="AN88" s="940"/>
      <c r="AO88" s="940"/>
      <c r="AP88" s="934">
        <v>6407</v>
      </c>
      <c r="AQ88" s="934"/>
      <c r="AR88" s="934"/>
      <c r="AS88" s="934"/>
      <c r="AT88" s="934"/>
      <c r="AU88" s="935">
        <v>366</v>
      </c>
      <c r="AV88" s="928"/>
      <c r="AW88" s="928"/>
      <c r="AX88" s="928"/>
      <c r="AY88" s="936"/>
      <c r="AZ88" s="937"/>
      <c r="BA88" s="937"/>
      <c r="BB88" s="937"/>
      <c r="BC88" s="937"/>
      <c r="BD88" s="938"/>
      <c r="BE88" s="101"/>
      <c r="BF88" s="101"/>
      <c r="BG88" s="101"/>
      <c r="BH88" s="101"/>
      <c r="BI88" s="101"/>
      <c r="BJ88" s="101"/>
      <c r="BK88" s="101"/>
      <c r="BL88" s="101"/>
      <c r="BM88" s="101"/>
      <c r="BN88" s="101"/>
      <c r="BO88" s="101"/>
      <c r="BP88" s="101"/>
      <c r="BQ88" s="98">
        <v>82</v>
      </c>
      <c r="BR88" s="103"/>
      <c r="BS88" s="920"/>
      <c r="BT88" s="921"/>
      <c r="BU88" s="921"/>
      <c r="BV88" s="921"/>
      <c r="BW88" s="921"/>
      <c r="BX88" s="921"/>
      <c r="BY88" s="921"/>
      <c r="BZ88" s="921"/>
      <c r="CA88" s="921"/>
      <c r="CB88" s="921"/>
      <c r="CC88" s="921"/>
      <c r="CD88" s="921"/>
      <c r="CE88" s="921"/>
      <c r="CF88" s="921"/>
      <c r="CG88" s="930"/>
      <c r="CH88" s="931"/>
      <c r="CI88" s="932"/>
      <c r="CJ88" s="932"/>
      <c r="CK88" s="932"/>
      <c r="CL88" s="933"/>
      <c r="CM88" s="931"/>
      <c r="CN88" s="932"/>
      <c r="CO88" s="932"/>
      <c r="CP88" s="932"/>
      <c r="CQ88" s="933"/>
      <c r="CR88" s="931"/>
      <c r="CS88" s="932"/>
      <c r="CT88" s="932"/>
      <c r="CU88" s="932"/>
      <c r="CV88" s="933"/>
      <c r="CW88" s="931"/>
      <c r="CX88" s="932"/>
      <c r="CY88" s="932"/>
      <c r="CZ88" s="932"/>
      <c r="DA88" s="933"/>
      <c r="DB88" s="931"/>
      <c r="DC88" s="932"/>
      <c r="DD88" s="932"/>
      <c r="DE88" s="932"/>
      <c r="DF88" s="933"/>
      <c r="DG88" s="931"/>
      <c r="DH88" s="932"/>
      <c r="DI88" s="932"/>
      <c r="DJ88" s="932"/>
      <c r="DK88" s="933"/>
      <c r="DL88" s="931"/>
      <c r="DM88" s="932"/>
      <c r="DN88" s="932"/>
      <c r="DO88" s="932"/>
      <c r="DP88" s="933"/>
      <c r="DQ88" s="931"/>
      <c r="DR88" s="932"/>
      <c r="DS88" s="932"/>
      <c r="DT88" s="932"/>
      <c r="DU88" s="933"/>
      <c r="DV88" s="920"/>
      <c r="DW88" s="921"/>
      <c r="DX88" s="921"/>
      <c r="DY88" s="921"/>
      <c r="DZ88" s="922"/>
      <c r="EA88" s="89"/>
    </row>
    <row r="89" spans="1:131" ht="26.25" hidden="1" customHeight="1" x14ac:dyDescent="0.15">
      <c r="A89" s="105"/>
      <c r="B89" s="106"/>
      <c r="C89" s="106"/>
      <c r="D89" s="106"/>
      <c r="E89" s="106"/>
      <c r="F89" s="106"/>
      <c r="G89" s="106"/>
      <c r="H89" s="106"/>
      <c r="I89" s="106"/>
      <c r="J89" s="106"/>
      <c r="K89" s="106"/>
      <c r="L89" s="106"/>
      <c r="M89" s="106"/>
      <c r="N89" s="106"/>
      <c r="O89" s="106"/>
      <c r="P89" s="106"/>
      <c r="Q89" s="107"/>
      <c r="R89" s="107"/>
      <c r="S89" s="107"/>
      <c r="T89" s="107"/>
      <c r="U89" s="107"/>
      <c r="V89" s="107"/>
      <c r="W89" s="107"/>
      <c r="X89" s="107"/>
      <c r="Y89" s="107"/>
      <c r="Z89" s="107"/>
      <c r="AA89" s="107"/>
      <c r="AB89" s="107"/>
      <c r="AC89" s="107"/>
      <c r="AD89" s="107"/>
      <c r="AE89" s="107"/>
      <c r="AF89" s="107"/>
      <c r="AG89" s="107"/>
      <c r="AH89" s="107"/>
      <c r="AI89" s="107"/>
      <c r="AJ89" s="107"/>
      <c r="AK89" s="107"/>
      <c r="AL89" s="107"/>
      <c r="AM89" s="107"/>
      <c r="AN89" s="107"/>
      <c r="AO89" s="107"/>
      <c r="AP89" s="107"/>
      <c r="AQ89" s="107"/>
      <c r="AR89" s="107"/>
      <c r="AS89" s="107"/>
      <c r="AT89" s="107"/>
      <c r="AU89" s="107"/>
      <c r="AV89" s="107"/>
      <c r="AW89" s="107"/>
      <c r="AX89" s="107"/>
      <c r="AY89" s="107"/>
      <c r="AZ89" s="108"/>
      <c r="BA89" s="108"/>
      <c r="BB89" s="108"/>
      <c r="BC89" s="108"/>
      <c r="BD89" s="108"/>
      <c r="BE89" s="101"/>
      <c r="BF89" s="101"/>
      <c r="BG89" s="101"/>
      <c r="BH89" s="101"/>
      <c r="BI89" s="101"/>
      <c r="BJ89" s="101"/>
      <c r="BK89" s="101"/>
      <c r="BL89" s="101"/>
      <c r="BM89" s="101"/>
      <c r="BN89" s="101"/>
      <c r="BO89" s="101"/>
      <c r="BP89" s="101"/>
      <c r="BQ89" s="98">
        <v>83</v>
      </c>
      <c r="BR89" s="103"/>
      <c r="BS89" s="920"/>
      <c r="BT89" s="921"/>
      <c r="BU89" s="921"/>
      <c r="BV89" s="921"/>
      <c r="BW89" s="921"/>
      <c r="BX89" s="921"/>
      <c r="BY89" s="921"/>
      <c r="BZ89" s="921"/>
      <c r="CA89" s="921"/>
      <c r="CB89" s="921"/>
      <c r="CC89" s="921"/>
      <c r="CD89" s="921"/>
      <c r="CE89" s="921"/>
      <c r="CF89" s="921"/>
      <c r="CG89" s="930"/>
      <c r="CH89" s="931"/>
      <c r="CI89" s="932"/>
      <c r="CJ89" s="932"/>
      <c r="CK89" s="932"/>
      <c r="CL89" s="933"/>
      <c r="CM89" s="931"/>
      <c r="CN89" s="932"/>
      <c r="CO89" s="932"/>
      <c r="CP89" s="932"/>
      <c r="CQ89" s="933"/>
      <c r="CR89" s="931"/>
      <c r="CS89" s="932"/>
      <c r="CT89" s="932"/>
      <c r="CU89" s="932"/>
      <c r="CV89" s="933"/>
      <c r="CW89" s="931"/>
      <c r="CX89" s="932"/>
      <c r="CY89" s="932"/>
      <c r="CZ89" s="932"/>
      <c r="DA89" s="933"/>
      <c r="DB89" s="931"/>
      <c r="DC89" s="932"/>
      <c r="DD89" s="932"/>
      <c r="DE89" s="932"/>
      <c r="DF89" s="933"/>
      <c r="DG89" s="931"/>
      <c r="DH89" s="932"/>
      <c r="DI89" s="932"/>
      <c r="DJ89" s="932"/>
      <c r="DK89" s="933"/>
      <c r="DL89" s="931"/>
      <c r="DM89" s="932"/>
      <c r="DN89" s="932"/>
      <c r="DO89" s="932"/>
      <c r="DP89" s="933"/>
      <c r="DQ89" s="931"/>
      <c r="DR89" s="932"/>
      <c r="DS89" s="932"/>
      <c r="DT89" s="932"/>
      <c r="DU89" s="933"/>
      <c r="DV89" s="920"/>
      <c r="DW89" s="921"/>
      <c r="DX89" s="921"/>
      <c r="DY89" s="921"/>
      <c r="DZ89" s="922"/>
      <c r="EA89" s="89"/>
    </row>
    <row r="90" spans="1:131" ht="26.25" hidden="1" customHeight="1" x14ac:dyDescent="0.15">
      <c r="A90" s="105"/>
      <c r="B90" s="106"/>
      <c r="C90" s="106"/>
      <c r="D90" s="106"/>
      <c r="E90" s="106"/>
      <c r="F90" s="106"/>
      <c r="G90" s="106"/>
      <c r="H90" s="106"/>
      <c r="I90" s="106"/>
      <c r="J90" s="106"/>
      <c r="K90" s="106"/>
      <c r="L90" s="106"/>
      <c r="M90" s="106"/>
      <c r="N90" s="106"/>
      <c r="O90" s="106"/>
      <c r="P90" s="106"/>
      <c r="Q90" s="107"/>
      <c r="R90" s="107"/>
      <c r="S90" s="107"/>
      <c r="T90" s="107"/>
      <c r="U90" s="107"/>
      <c r="V90" s="107"/>
      <c r="W90" s="107"/>
      <c r="X90" s="107"/>
      <c r="Y90" s="107"/>
      <c r="Z90" s="107"/>
      <c r="AA90" s="107"/>
      <c r="AB90" s="107"/>
      <c r="AC90" s="107"/>
      <c r="AD90" s="107"/>
      <c r="AE90" s="107"/>
      <c r="AF90" s="107"/>
      <c r="AG90" s="107"/>
      <c r="AH90" s="107"/>
      <c r="AI90" s="107"/>
      <c r="AJ90" s="107"/>
      <c r="AK90" s="107"/>
      <c r="AL90" s="107"/>
      <c r="AM90" s="107"/>
      <c r="AN90" s="107"/>
      <c r="AO90" s="107"/>
      <c r="AP90" s="107"/>
      <c r="AQ90" s="107"/>
      <c r="AR90" s="107"/>
      <c r="AS90" s="107"/>
      <c r="AT90" s="107"/>
      <c r="AU90" s="107"/>
      <c r="AV90" s="107"/>
      <c r="AW90" s="107"/>
      <c r="AX90" s="107"/>
      <c r="AY90" s="107"/>
      <c r="AZ90" s="108"/>
      <c r="BA90" s="108"/>
      <c r="BB90" s="108"/>
      <c r="BC90" s="108"/>
      <c r="BD90" s="108"/>
      <c r="BE90" s="101"/>
      <c r="BF90" s="101"/>
      <c r="BG90" s="101"/>
      <c r="BH90" s="101"/>
      <c r="BI90" s="101"/>
      <c r="BJ90" s="101"/>
      <c r="BK90" s="101"/>
      <c r="BL90" s="101"/>
      <c r="BM90" s="101"/>
      <c r="BN90" s="101"/>
      <c r="BO90" s="101"/>
      <c r="BP90" s="101"/>
      <c r="BQ90" s="98">
        <v>84</v>
      </c>
      <c r="BR90" s="103"/>
      <c r="BS90" s="920"/>
      <c r="BT90" s="921"/>
      <c r="BU90" s="921"/>
      <c r="BV90" s="921"/>
      <c r="BW90" s="921"/>
      <c r="BX90" s="921"/>
      <c r="BY90" s="921"/>
      <c r="BZ90" s="921"/>
      <c r="CA90" s="921"/>
      <c r="CB90" s="921"/>
      <c r="CC90" s="921"/>
      <c r="CD90" s="921"/>
      <c r="CE90" s="921"/>
      <c r="CF90" s="921"/>
      <c r="CG90" s="930"/>
      <c r="CH90" s="931"/>
      <c r="CI90" s="932"/>
      <c r="CJ90" s="932"/>
      <c r="CK90" s="932"/>
      <c r="CL90" s="933"/>
      <c r="CM90" s="931"/>
      <c r="CN90" s="932"/>
      <c r="CO90" s="932"/>
      <c r="CP90" s="932"/>
      <c r="CQ90" s="933"/>
      <c r="CR90" s="931"/>
      <c r="CS90" s="932"/>
      <c r="CT90" s="932"/>
      <c r="CU90" s="932"/>
      <c r="CV90" s="933"/>
      <c r="CW90" s="931"/>
      <c r="CX90" s="932"/>
      <c r="CY90" s="932"/>
      <c r="CZ90" s="932"/>
      <c r="DA90" s="933"/>
      <c r="DB90" s="931"/>
      <c r="DC90" s="932"/>
      <c r="DD90" s="932"/>
      <c r="DE90" s="932"/>
      <c r="DF90" s="933"/>
      <c r="DG90" s="931"/>
      <c r="DH90" s="932"/>
      <c r="DI90" s="932"/>
      <c r="DJ90" s="932"/>
      <c r="DK90" s="933"/>
      <c r="DL90" s="931"/>
      <c r="DM90" s="932"/>
      <c r="DN90" s="932"/>
      <c r="DO90" s="932"/>
      <c r="DP90" s="933"/>
      <c r="DQ90" s="931"/>
      <c r="DR90" s="932"/>
      <c r="DS90" s="932"/>
      <c r="DT90" s="932"/>
      <c r="DU90" s="933"/>
      <c r="DV90" s="920"/>
      <c r="DW90" s="921"/>
      <c r="DX90" s="921"/>
      <c r="DY90" s="921"/>
      <c r="DZ90" s="922"/>
      <c r="EA90" s="89"/>
    </row>
    <row r="91" spans="1:131" ht="26.25" hidden="1" customHeight="1" x14ac:dyDescent="0.15">
      <c r="A91" s="105"/>
      <c r="B91" s="106"/>
      <c r="C91" s="106"/>
      <c r="D91" s="106"/>
      <c r="E91" s="106"/>
      <c r="F91" s="106"/>
      <c r="G91" s="106"/>
      <c r="H91" s="106"/>
      <c r="I91" s="106"/>
      <c r="J91" s="106"/>
      <c r="K91" s="106"/>
      <c r="L91" s="106"/>
      <c r="M91" s="106"/>
      <c r="N91" s="106"/>
      <c r="O91" s="106"/>
      <c r="P91" s="106"/>
      <c r="Q91" s="107"/>
      <c r="R91" s="107"/>
      <c r="S91" s="107"/>
      <c r="T91" s="107"/>
      <c r="U91" s="107"/>
      <c r="V91" s="107"/>
      <c r="W91" s="107"/>
      <c r="X91" s="107"/>
      <c r="Y91" s="107"/>
      <c r="Z91" s="107"/>
      <c r="AA91" s="107"/>
      <c r="AB91" s="107"/>
      <c r="AC91" s="107"/>
      <c r="AD91" s="107"/>
      <c r="AE91" s="107"/>
      <c r="AF91" s="107"/>
      <c r="AG91" s="107"/>
      <c r="AH91" s="107"/>
      <c r="AI91" s="107"/>
      <c r="AJ91" s="107"/>
      <c r="AK91" s="107"/>
      <c r="AL91" s="107"/>
      <c r="AM91" s="107"/>
      <c r="AN91" s="107"/>
      <c r="AO91" s="107"/>
      <c r="AP91" s="107"/>
      <c r="AQ91" s="107"/>
      <c r="AR91" s="107"/>
      <c r="AS91" s="107"/>
      <c r="AT91" s="107"/>
      <c r="AU91" s="107"/>
      <c r="AV91" s="107"/>
      <c r="AW91" s="107"/>
      <c r="AX91" s="107"/>
      <c r="AY91" s="107"/>
      <c r="AZ91" s="108"/>
      <c r="BA91" s="108"/>
      <c r="BB91" s="108"/>
      <c r="BC91" s="108"/>
      <c r="BD91" s="108"/>
      <c r="BE91" s="101"/>
      <c r="BF91" s="101"/>
      <c r="BG91" s="101"/>
      <c r="BH91" s="101"/>
      <c r="BI91" s="101"/>
      <c r="BJ91" s="101"/>
      <c r="BK91" s="101"/>
      <c r="BL91" s="101"/>
      <c r="BM91" s="101"/>
      <c r="BN91" s="101"/>
      <c r="BO91" s="101"/>
      <c r="BP91" s="101"/>
      <c r="BQ91" s="98">
        <v>85</v>
      </c>
      <c r="BR91" s="103"/>
      <c r="BS91" s="920"/>
      <c r="BT91" s="921"/>
      <c r="BU91" s="921"/>
      <c r="BV91" s="921"/>
      <c r="BW91" s="921"/>
      <c r="BX91" s="921"/>
      <c r="BY91" s="921"/>
      <c r="BZ91" s="921"/>
      <c r="CA91" s="921"/>
      <c r="CB91" s="921"/>
      <c r="CC91" s="921"/>
      <c r="CD91" s="921"/>
      <c r="CE91" s="921"/>
      <c r="CF91" s="921"/>
      <c r="CG91" s="930"/>
      <c r="CH91" s="931"/>
      <c r="CI91" s="932"/>
      <c r="CJ91" s="932"/>
      <c r="CK91" s="932"/>
      <c r="CL91" s="933"/>
      <c r="CM91" s="931"/>
      <c r="CN91" s="932"/>
      <c r="CO91" s="932"/>
      <c r="CP91" s="932"/>
      <c r="CQ91" s="933"/>
      <c r="CR91" s="931"/>
      <c r="CS91" s="932"/>
      <c r="CT91" s="932"/>
      <c r="CU91" s="932"/>
      <c r="CV91" s="933"/>
      <c r="CW91" s="931"/>
      <c r="CX91" s="932"/>
      <c r="CY91" s="932"/>
      <c r="CZ91" s="932"/>
      <c r="DA91" s="933"/>
      <c r="DB91" s="931"/>
      <c r="DC91" s="932"/>
      <c r="DD91" s="932"/>
      <c r="DE91" s="932"/>
      <c r="DF91" s="933"/>
      <c r="DG91" s="931"/>
      <c r="DH91" s="932"/>
      <c r="DI91" s="932"/>
      <c r="DJ91" s="932"/>
      <c r="DK91" s="933"/>
      <c r="DL91" s="931"/>
      <c r="DM91" s="932"/>
      <c r="DN91" s="932"/>
      <c r="DO91" s="932"/>
      <c r="DP91" s="933"/>
      <c r="DQ91" s="931"/>
      <c r="DR91" s="932"/>
      <c r="DS91" s="932"/>
      <c r="DT91" s="932"/>
      <c r="DU91" s="933"/>
      <c r="DV91" s="920"/>
      <c r="DW91" s="921"/>
      <c r="DX91" s="921"/>
      <c r="DY91" s="921"/>
      <c r="DZ91" s="922"/>
      <c r="EA91" s="89"/>
    </row>
    <row r="92" spans="1:131" ht="26.25" hidden="1" customHeight="1" x14ac:dyDescent="0.15">
      <c r="A92" s="105"/>
      <c r="B92" s="106"/>
      <c r="C92" s="106"/>
      <c r="D92" s="106"/>
      <c r="E92" s="106"/>
      <c r="F92" s="106"/>
      <c r="G92" s="106"/>
      <c r="H92" s="106"/>
      <c r="I92" s="106"/>
      <c r="J92" s="106"/>
      <c r="K92" s="106"/>
      <c r="L92" s="106"/>
      <c r="M92" s="106"/>
      <c r="N92" s="106"/>
      <c r="O92" s="106"/>
      <c r="P92" s="106"/>
      <c r="Q92" s="107"/>
      <c r="R92" s="107"/>
      <c r="S92" s="107"/>
      <c r="T92" s="107"/>
      <c r="U92" s="107"/>
      <c r="V92" s="107"/>
      <c r="W92" s="107"/>
      <c r="X92" s="107"/>
      <c r="Y92" s="107"/>
      <c r="Z92" s="107"/>
      <c r="AA92" s="107"/>
      <c r="AB92" s="107"/>
      <c r="AC92" s="107"/>
      <c r="AD92" s="107"/>
      <c r="AE92" s="107"/>
      <c r="AF92" s="107"/>
      <c r="AG92" s="107"/>
      <c r="AH92" s="107"/>
      <c r="AI92" s="107"/>
      <c r="AJ92" s="107"/>
      <c r="AK92" s="107"/>
      <c r="AL92" s="107"/>
      <c r="AM92" s="107"/>
      <c r="AN92" s="107"/>
      <c r="AO92" s="107"/>
      <c r="AP92" s="107"/>
      <c r="AQ92" s="107"/>
      <c r="AR92" s="107"/>
      <c r="AS92" s="107"/>
      <c r="AT92" s="107"/>
      <c r="AU92" s="107"/>
      <c r="AV92" s="107"/>
      <c r="AW92" s="107"/>
      <c r="AX92" s="107"/>
      <c r="AY92" s="107"/>
      <c r="AZ92" s="108"/>
      <c r="BA92" s="108"/>
      <c r="BB92" s="108"/>
      <c r="BC92" s="108"/>
      <c r="BD92" s="108"/>
      <c r="BE92" s="101"/>
      <c r="BF92" s="101"/>
      <c r="BG92" s="101"/>
      <c r="BH92" s="101"/>
      <c r="BI92" s="101"/>
      <c r="BJ92" s="101"/>
      <c r="BK92" s="101"/>
      <c r="BL92" s="101"/>
      <c r="BM92" s="101"/>
      <c r="BN92" s="101"/>
      <c r="BO92" s="101"/>
      <c r="BP92" s="101"/>
      <c r="BQ92" s="98">
        <v>86</v>
      </c>
      <c r="BR92" s="103"/>
      <c r="BS92" s="920"/>
      <c r="BT92" s="921"/>
      <c r="BU92" s="921"/>
      <c r="BV92" s="921"/>
      <c r="BW92" s="921"/>
      <c r="BX92" s="921"/>
      <c r="BY92" s="921"/>
      <c r="BZ92" s="921"/>
      <c r="CA92" s="921"/>
      <c r="CB92" s="921"/>
      <c r="CC92" s="921"/>
      <c r="CD92" s="921"/>
      <c r="CE92" s="921"/>
      <c r="CF92" s="921"/>
      <c r="CG92" s="930"/>
      <c r="CH92" s="931"/>
      <c r="CI92" s="932"/>
      <c r="CJ92" s="932"/>
      <c r="CK92" s="932"/>
      <c r="CL92" s="933"/>
      <c r="CM92" s="931"/>
      <c r="CN92" s="932"/>
      <c r="CO92" s="932"/>
      <c r="CP92" s="932"/>
      <c r="CQ92" s="933"/>
      <c r="CR92" s="931"/>
      <c r="CS92" s="932"/>
      <c r="CT92" s="932"/>
      <c r="CU92" s="932"/>
      <c r="CV92" s="933"/>
      <c r="CW92" s="931"/>
      <c r="CX92" s="932"/>
      <c r="CY92" s="932"/>
      <c r="CZ92" s="932"/>
      <c r="DA92" s="933"/>
      <c r="DB92" s="931"/>
      <c r="DC92" s="932"/>
      <c r="DD92" s="932"/>
      <c r="DE92" s="932"/>
      <c r="DF92" s="933"/>
      <c r="DG92" s="931"/>
      <c r="DH92" s="932"/>
      <c r="DI92" s="932"/>
      <c r="DJ92" s="932"/>
      <c r="DK92" s="933"/>
      <c r="DL92" s="931"/>
      <c r="DM92" s="932"/>
      <c r="DN92" s="932"/>
      <c r="DO92" s="932"/>
      <c r="DP92" s="933"/>
      <c r="DQ92" s="931"/>
      <c r="DR92" s="932"/>
      <c r="DS92" s="932"/>
      <c r="DT92" s="932"/>
      <c r="DU92" s="933"/>
      <c r="DV92" s="920"/>
      <c r="DW92" s="921"/>
      <c r="DX92" s="921"/>
      <c r="DY92" s="921"/>
      <c r="DZ92" s="922"/>
      <c r="EA92" s="89"/>
    </row>
    <row r="93" spans="1:131" ht="26.25" hidden="1" customHeight="1" x14ac:dyDescent="0.15">
      <c r="A93" s="105"/>
      <c r="B93" s="106"/>
      <c r="C93" s="106"/>
      <c r="D93" s="106"/>
      <c r="E93" s="106"/>
      <c r="F93" s="106"/>
      <c r="G93" s="106"/>
      <c r="H93" s="106"/>
      <c r="I93" s="106"/>
      <c r="J93" s="106"/>
      <c r="K93" s="106"/>
      <c r="L93" s="106"/>
      <c r="M93" s="106"/>
      <c r="N93" s="106"/>
      <c r="O93" s="106"/>
      <c r="P93" s="106"/>
      <c r="Q93" s="107"/>
      <c r="R93" s="107"/>
      <c r="S93" s="107"/>
      <c r="T93" s="107"/>
      <c r="U93" s="107"/>
      <c r="V93" s="107"/>
      <c r="W93" s="107"/>
      <c r="X93" s="107"/>
      <c r="Y93" s="107"/>
      <c r="Z93" s="107"/>
      <c r="AA93" s="107"/>
      <c r="AB93" s="107"/>
      <c r="AC93" s="107"/>
      <c r="AD93" s="107"/>
      <c r="AE93" s="107"/>
      <c r="AF93" s="107"/>
      <c r="AG93" s="107"/>
      <c r="AH93" s="107"/>
      <c r="AI93" s="107"/>
      <c r="AJ93" s="107"/>
      <c r="AK93" s="107"/>
      <c r="AL93" s="107"/>
      <c r="AM93" s="107"/>
      <c r="AN93" s="107"/>
      <c r="AO93" s="107"/>
      <c r="AP93" s="107"/>
      <c r="AQ93" s="107"/>
      <c r="AR93" s="107"/>
      <c r="AS93" s="107"/>
      <c r="AT93" s="107"/>
      <c r="AU93" s="107"/>
      <c r="AV93" s="107"/>
      <c r="AW93" s="107"/>
      <c r="AX93" s="107"/>
      <c r="AY93" s="107"/>
      <c r="AZ93" s="108"/>
      <c r="BA93" s="108"/>
      <c r="BB93" s="108"/>
      <c r="BC93" s="108"/>
      <c r="BD93" s="108"/>
      <c r="BE93" s="101"/>
      <c r="BF93" s="101"/>
      <c r="BG93" s="101"/>
      <c r="BH93" s="101"/>
      <c r="BI93" s="101"/>
      <c r="BJ93" s="101"/>
      <c r="BK93" s="101"/>
      <c r="BL93" s="101"/>
      <c r="BM93" s="101"/>
      <c r="BN93" s="101"/>
      <c r="BO93" s="101"/>
      <c r="BP93" s="101"/>
      <c r="BQ93" s="98">
        <v>87</v>
      </c>
      <c r="BR93" s="103"/>
      <c r="BS93" s="920"/>
      <c r="BT93" s="921"/>
      <c r="BU93" s="921"/>
      <c r="BV93" s="921"/>
      <c r="BW93" s="921"/>
      <c r="BX93" s="921"/>
      <c r="BY93" s="921"/>
      <c r="BZ93" s="921"/>
      <c r="CA93" s="921"/>
      <c r="CB93" s="921"/>
      <c r="CC93" s="921"/>
      <c r="CD93" s="921"/>
      <c r="CE93" s="921"/>
      <c r="CF93" s="921"/>
      <c r="CG93" s="930"/>
      <c r="CH93" s="931"/>
      <c r="CI93" s="932"/>
      <c r="CJ93" s="932"/>
      <c r="CK93" s="932"/>
      <c r="CL93" s="933"/>
      <c r="CM93" s="931"/>
      <c r="CN93" s="932"/>
      <c r="CO93" s="932"/>
      <c r="CP93" s="932"/>
      <c r="CQ93" s="933"/>
      <c r="CR93" s="931"/>
      <c r="CS93" s="932"/>
      <c r="CT93" s="932"/>
      <c r="CU93" s="932"/>
      <c r="CV93" s="933"/>
      <c r="CW93" s="931"/>
      <c r="CX93" s="932"/>
      <c r="CY93" s="932"/>
      <c r="CZ93" s="932"/>
      <c r="DA93" s="933"/>
      <c r="DB93" s="931"/>
      <c r="DC93" s="932"/>
      <c r="DD93" s="932"/>
      <c r="DE93" s="932"/>
      <c r="DF93" s="933"/>
      <c r="DG93" s="931"/>
      <c r="DH93" s="932"/>
      <c r="DI93" s="932"/>
      <c r="DJ93" s="932"/>
      <c r="DK93" s="933"/>
      <c r="DL93" s="931"/>
      <c r="DM93" s="932"/>
      <c r="DN93" s="932"/>
      <c r="DO93" s="932"/>
      <c r="DP93" s="933"/>
      <c r="DQ93" s="931"/>
      <c r="DR93" s="932"/>
      <c r="DS93" s="932"/>
      <c r="DT93" s="932"/>
      <c r="DU93" s="933"/>
      <c r="DV93" s="920"/>
      <c r="DW93" s="921"/>
      <c r="DX93" s="921"/>
      <c r="DY93" s="921"/>
      <c r="DZ93" s="922"/>
      <c r="EA93" s="89"/>
    </row>
    <row r="94" spans="1:131" ht="26.25" hidden="1" customHeight="1" x14ac:dyDescent="0.15">
      <c r="A94" s="105"/>
      <c r="B94" s="106"/>
      <c r="C94" s="106"/>
      <c r="D94" s="106"/>
      <c r="E94" s="106"/>
      <c r="F94" s="106"/>
      <c r="G94" s="106"/>
      <c r="H94" s="106"/>
      <c r="I94" s="106"/>
      <c r="J94" s="106"/>
      <c r="K94" s="106"/>
      <c r="L94" s="106"/>
      <c r="M94" s="106"/>
      <c r="N94" s="106"/>
      <c r="O94" s="106"/>
      <c r="P94" s="106"/>
      <c r="Q94" s="107"/>
      <c r="R94" s="107"/>
      <c r="S94" s="107"/>
      <c r="T94" s="107"/>
      <c r="U94" s="107"/>
      <c r="V94" s="107"/>
      <c r="W94" s="107"/>
      <c r="X94" s="107"/>
      <c r="Y94" s="107"/>
      <c r="Z94" s="107"/>
      <c r="AA94" s="107"/>
      <c r="AB94" s="107"/>
      <c r="AC94" s="107"/>
      <c r="AD94" s="107"/>
      <c r="AE94" s="107"/>
      <c r="AF94" s="107"/>
      <c r="AG94" s="107"/>
      <c r="AH94" s="107"/>
      <c r="AI94" s="107"/>
      <c r="AJ94" s="107"/>
      <c r="AK94" s="107"/>
      <c r="AL94" s="107"/>
      <c r="AM94" s="107"/>
      <c r="AN94" s="107"/>
      <c r="AO94" s="107"/>
      <c r="AP94" s="107"/>
      <c r="AQ94" s="107"/>
      <c r="AR94" s="107"/>
      <c r="AS94" s="107"/>
      <c r="AT94" s="107"/>
      <c r="AU94" s="107"/>
      <c r="AV94" s="107"/>
      <c r="AW94" s="107"/>
      <c r="AX94" s="107"/>
      <c r="AY94" s="107"/>
      <c r="AZ94" s="108"/>
      <c r="BA94" s="108"/>
      <c r="BB94" s="108"/>
      <c r="BC94" s="108"/>
      <c r="BD94" s="108"/>
      <c r="BE94" s="101"/>
      <c r="BF94" s="101"/>
      <c r="BG94" s="101"/>
      <c r="BH94" s="101"/>
      <c r="BI94" s="101"/>
      <c r="BJ94" s="101"/>
      <c r="BK94" s="101"/>
      <c r="BL94" s="101"/>
      <c r="BM94" s="101"/>
      <c r="BN94" s="101"/>
      <c r="BO94" s="101"/>
      <c r="BP94" s="101"/>
      <c r="BQ94" s="98">
        <v>88</v>
      </c>
      <c r="BR94" s="103"/>
      <c r="BS94" s="920"/>
      <c r="BT94" s="921"/>
      <c r="BU94" s="921"/>
      <c r="BV94" s="921"/>
      <c r="BW94" s="921"/>
      <c r="BX94" s="921"/>
      <c r="BY94" s="921"/>
      <c r="BZ94" s="921"/>
      <c r="CA94" s="921"/>
      <c r="CB94" s="921"/>
      <c r="CC94" s="921"/>
      <c r="CD94" s="921"/>
      <c r="CE94" s="921"/>
      <c r="CF94" s="921"/>
      <c r="CG94" s="930"/>
      <c r="CH94" s="931"/>
      <c r="CI94" s="932"/>
      <c r="CJ94" s="932"/>
      <c r="CK94" s="932"/>
      <c r="CL94" s="933"/>
      <c r="CM94" s="931"/>
      <c r="CN94" s="932"/>
      <c r="CO94" s="932"/>
      <c r="CP94" s="932"/>
      <c r="CQ94" s="933"/>
      <c r="CR94" s="931"/>
      <c r="CS94" s="932"/>
      <c r="CT94" s="932"/>
      <c r="CU94" s="932"/>
      <c r="CV94" s="933"/>
      <c r="CW94" s="931"/>
      <c r="CX94" s="932"/>
      <c r="CY94" s="932"/>
      <c r="CZ94" s="932"/>
      <c r="DA94" s="933"/>
      <c r="DB94" s="931"/>
      <c r="DC94" s="932"/>
      <c r="DD94" s="932"/>
      <c r="DE94" s="932"/>
      <c r="DF94" s="933"/>
      <c r="DG94" s="931"/>
      <c r="DH94" s="932"/>
      <c r="DI94" s="932"/>
      <c r="DJ94" s="932"/>
      <c r="DK94" s="933"/>
      <c r="DL94" s="931"/>
      <c r="DM94" s="932"/>
      <c r="DN94" s="932"/>
      <c r="DO94" s="932"/>
      <c r="DP94" s="933"/>
      <c r="DQ94" s="931"/>
      <c r="DR94" s="932"/>
      <c r="DS94" s="932"/>
      <c r="DT94" s="932"/>
      <c r="DU94" s="933"/>
      <c r="DV94" s="920"/>
      <c r="DW94" s="921"/>
      <c r="DX94" s="921"/>
      <c r="DY94" s="921"/>
      <c r="DZ94" s="922"/>
      <c r="EA94" s="89"/>
    </row>
    <row r="95" spans="1:131" ht="26.25" hidden="1" customHeight="1" x14ac:dyDescent="0.15">
      <c r="A95" s="105"/>
      <c r="B95" s="106"/>
      <c r="C95" s="106"/>
      <c r="D95" s="106"/>
      <c r="E95" s="106"/>
      <c r="F95" s="106"/>
      <c r="G95" s="106"/>
      <c r="H95" s="106"/>
      <c r="I95" s="106"/>
      <c r="J95" s="106"/>
      <c r="K95" s="106"/>
      <c r="L95" s="106"/>
      <c r="M95" s="106"/>
      <c r="N95" s="106"/>
      <c r="O95" s="106"/>
      <c r="P95" s="106"/>
      <c r="Q95" s="107"/>
      <c r="R95" s="107"/>
      <c r="S95" s="107"/>
      <c r="T95" s="107"/>
      <c r="U95" s="107"/>
      <c r="V95" s="107"/>
      <c r="W95" s="107"/>
      <c r="X95" s="107"/>
      <c r="Y95" s="107"/>
      <c r="Z95" s="107"/>
      <c r="AA95" s="107"/>
      <c r="AB95" s="107"/>
      <c r="AC95" s="107"/>
      <c r="AD95" s="107"/>
      <c r="AE95" s="107"/>
      <c r="AF95" s="107"/>
      <c r="AG95" s="107"/>
      <c r="AH95" s="107"/>
      <c r="AI95" s="107"/>
      <c r="AJ95" s="107"/>
      <c r="AK95" s="107"/>
      <c r="AL95" s="107"/>
      <c r="AM95" s="107"/>
      <c r="AN95" s="107"/>
      <c r="AO95" s="107"/>
      <c r="AP95" s="107"/>
      <c r="AQ95" s="107"/>
      <c r="AR95" s="107"/>
      <c r="AS95" s="107"/>
      <c r="AT95" s="107"/>
      <c r="AU95" s="107"/>
      <c r="AV95" s="107"/>
      <c r="AW95" s="107"/>
      <c r="AX95" s="107"/>
      <c r="AY95" s="107"/>
      <c r="AZ95" s="108"/>
      <c r="BA95" s="108"/>
      <c r="BB95" s="108"/>
      <c r="BC95" s="108"/>
      <c r="BD95" s="108"/>
      <c r="BE95" s="101"/>
      <c r="BF95" s="101"/>
      <c r="BG95" s="101"/>
      <c r="BH95" s="101"/>
      <c r="BI95" s="101"/>
      <c r="BJ95" s="101"/>
      <c r="BK95" s="101"/>
      <c r="BL95" s="101"/>
      <c r="BM95" s="101"/>
      <c r="BN95" s="101"/>
      <c r="BO95" s="101"/>
      <c r="BP95" s="101"/>
      <c r="BQ95" s="98">
        <v>89</v>
      </c>
      <c r="BR95" s="103"/>
      <c r="BS95" s="920"/>
      <c r="BT95" s="921"/>
      <c r="BU95" s="921"/>
      <c r="BV95" s="921"/>
      <c r="BW95" s="921"/>
      <c r="BX95" s="921"/>
      <c r="BY95" s="921"/>
      <c r="BZ95" s="921"/>
      <c r="CA95" s="921"/>
      <c r="CB95" s="921"/>
      <c r="CC95" s="921"/>
      <c r="CD95" s="921"/>
      <c r="CE95" s="921"/>
      <c r="CF95" s="921"/>
      <c r="CG95" s="930"/>
      <c r="CH95" s="931"/>
      <c r="CI95" s="932"/>
      <c r="CJ95" s="932"/>
      <c r="CK95" s="932"/>
      <c r="CL95" s="933"/>
      <c r="CM95" s="931"/>
      <c r="CN95" s="932"/>
      <c r="CO95" s="932"/>
      <c r="CP95" s="932"/>
      <c r="CQ95" s="933"/>
      <c r="CR95" s="931"/>
      <c r="CS95" s="932"/>
      <c r="CT95" s="932"/>
      <c r="CU95" s="932"/>
      <c r="CV95" s="933"/>
      <c r="CW95" s="931"/>
      <c r="CX95" s="932"/>
      <c r="CY95" s="932"/>
      <c r="CZ95" s="932"/>
      <c r="DA95" s="933"/>
      <c r="DB95" s="931"/>
      <c r="DC95" s="932"/>
      <c r="DD95" s="932"/>
      <c r="DE95" s="932"/>
      <c r="DF95" s="933"/>
      <c r="DG95" s="931"/>
      <c r="DH95" s="932"/>
      <c r="DI95" s="932"/>
      <c r="DJ95" s="932"/>
      <c r="DK95" s="933"/>
      <c r="DL95" s="931"/>
      <c r="DM95" s="932"/>
      <c r="DN95" s="932"/>
      <c r="DO95" s="932"/>
      <c r="DP95" s="933"/>
      <c r="DQ95" s="931"/>
      <c r="DR95" s="932"/>
      <c r="DS95" s="932"/>
      <c r="DT95" s="932"/>
      <c r="DU95" s="933"/>
      <c r="DV95" s="920"/>
      <c r="DW95" s="921"/>
      <c r="DX95" s="921"/>
      <c r="DY95" s="921"/>
      <c r="DZ95" s="922"/>
      <c r="EA95" s="89"/>
    </row>
    <row r="96" spans="1:131" ht="26.25" hidden="1" customHeight="1" x14ac:dyDescent="0.15">
      <c r="A96" s="105"/>
      <c r="B96" s="106"/>
      <c r="C96" s="106"/>
      <c r="D96" s="106"/>
      <c r="E96" s="106"/>
      <c r="F96" s="106"/>
      <c r="G96" s="106"/>
      <c r="H96" s="106"/>
      <c r="I96" s="106"/>
      <c r="J96" s="106"/>
      <c r="K96" s="106"/>
      <c r="L96" s="106"/>
      <c r="M96" s="106"/>
      <c r="N96" s="106"/>
      <c r="O96" s="106"/>
      <c r="P96" s="106"/>
      <c r="Q96" s="107"/>
      <c r="R96" s="107"/>
      <c r="S96" s="107"/>
      <c r="T96" s="107"/>
      <c r="U96" s="107"/>
      <c r="V96" s="107"/>
      <c r="W96" s="107"/>
      <c r="X96" s="107"/>
      <c r="Y96" s="107"/>
      <c r="Z96" s="107"/>
      <c r="AA96" s="107"/>
      <c r="AB96" s="107"/>
      <c r="AC96" s="107"/>
      <c r="AD96" s="107"/>
      <c r="AE96" s="107"/>
      <c r="AF96" s="107"/>
      <c r="AG96" s="107"/>
      <c r="AH96" s="107"/>
      <c r="AI96" s="107"/>
      <c r="AJ96" s="107"/>
      <c r="AK96" s="107"/>
      <c r="AL96" s="107"/>
      <c r="AM96" s="107"/>
      <c r="AN96" s="107"/>
      <c r="AO96" s="107"/>
      <c r="AP96" s="107"/>
      <c r="AQ96" s="107"/>
      <c r="AR96" s="107"/>
      <c r="AS96" s="107"/>
      <c r="AT96" s="107"/>
      <c r="AU96" s="107"/>
      <c r="AV96" s="107"/>
      <c r="AW96" s="107"/>
      <c r="AX96" s="107"/>
      <c r="AY96" s="107"/>
      <c r="AZ96" s="108"/>
      <c r="BA96" s="108"/>
      <c r="BB96" s="108"/>
      <c r="BC96" s="108"/>
      <c r="BD96" s="108"/>
      <c r="BE96" s="101"/>
      <c r="BF96" s="101"/>
      <c r="BG96" s="101"/>
      <c r="BH96" s="101"/>
      <c r="BI96" s="101"/>
      <c r="BJ96" s="101"/>
      <c r="BK96" s="101"/>
      <c r="BL96" s="101"/>
      <c r="BM96" s="101"/>
      <c r="BN96" s="101"/>
      <c r="BO96" s="101"/>
      <c r="BP96" s="101"/>
      <c r="BQ96" s="98">
        <v>90</v>
      </c>
      <c r="BR96" s="103"/>
      <c r="BS96" s="920"/>
      <c r="BT96" s="921"/>
      <c r="BU96" s="921"/>
      <c r="BV96" s="921"/>
      <c r="BW96" s="921"/>
      <c r="BX96" s="921"/>
      <c r="BY96" s="921"/>
      <c r="BZ96" s="921"/>
      <c r="CA96" s="921"/>
      <c r="CB96" s="921"/>
      <c r="CC96" s="921"/>
      <c r="CD96" s="921"/>
      <c r="CE96" s="921"/>
      <c r="CF96" s="921"/>
      <c r="CG96" s="930"/>
      <c r="CH96" s="931"/>
      <c r="CI96" s="932"/>
      <c r="CJ96" s="932"/>
      <c r="CK96" s="932"/>
      <c r="CL96" s="933"/>
      <c r="CM96" s="931"/>
      <c r="CN96" s="932"/>
      <c r="CO96" s="932"/>
      <c r="CP96" s="932"/>
      <c r="CQ96" s="933"/>
      <c r="CR96" s="931"/>
      <c r="CS96" s="932"/>
      <c r="CT96" s="932"/>
      <c r="CU96" s="932"/>
      <c r="CV96" s="933"/>
      <c r="CW96" s="931"/>
      <c r="CX96" s="932"/>
      <c r="CY96" s="932"/>
      <c r="CZ96" s="932"/>
      <c r="DA96" s="933"/>
      <c r="DB96" s="931"/>
      <c r="DC96" s="932"/>
      <c r="DD96" s="932"/>
      <c r="DE96" s="932"/>
      <c r="DF96" s="933"/>
      <c r="DG96" s="931"/>
      <c r="DH96" s="932"/>
      <c r="DI96" s="932"/>
      <c r="DJ96" s="932"/>
      <c r="DK96" s="933"/>
      <c r="DL96" s="931"/>
      <c r="DM96" s="932"/>
      <c r="DN96" s="932"/>
      <c r="DO96" s="932"/>
      <c r="DP96" s="933"/>
      <c r="DQ96" s="931"/>
      <c r="DR96" s="932"/>
      <c r="DS96" s="932"/>
      <c r="DT96" s="932"/>
      <c r="DU96" s="933"/>
      <c r="DV96" s="920"/>
      <c r="DW96" s="921"/>
      <c r="DX96" s="921"/>
      <c r="DY96" s="921"/>
      <c r="DZ96" s="922"/>
      <c r="EA96" s="89"/>
    </row>
    <row r="97" spans="1:131" ht="26.25" hidden="1" customHeight="1" x14ac:dyDescent="0.15">
      <c r="A97" s="105"/>
      <c r="B97" s="106"/>
      <c r="C97" s="106"/>
      <c r="D97" s="106"/>
      <c r="E97" s="106"/>
      <c r="F97" s="106"/>
      <c r="G97" s="106"/>
      <c r="H97" s="106"/>
      <c r="I97" s="106"/>
      <c r="J97" s="106"/>
      <c r="K97" s="106"/>
      <c r="L97" s="106"/>
      <c r="M97" s="106"/>
      <c r="N97" s="106"/>
      <c r="O97" s="106"/>
      <c r="P97" s="106"/>
      <c r="Q97" s="107"/>
      <c r="R97" s="107"/>
      <c r="S97" s="107"/>
      <c r="T97" s="107"/>
      <c r="U97" s="107"/>
      <c r="V97" s="107"/>
      <c r="W97" s="107"/>
      <c r="X97" s="107"/>
      <c r="Y97" s="107"/>
      <c r="Z97" s="107"/>
      <c r="AA97" s="107"/>
      <c r="AB97" s="107"/>
      <c r="AC97" s="107"/>
      <c r="AD97" s="107"/>
      <c r="AE97" s="107"/>
      <c r="AF97" s="107"/>
      <c r="AG97" s="107"/>
      <c r="AH97" s="107"/>
      <c r="AI97" s="107"/>
      <c r="AJ97" s="107"/>
      <c r="AK97" s="107"/>
      <c r="AL97" s="107"/>
      <c r="AM97" s="107"/>
      <c r="AN97" s="107"/>
      <c r="AO97" s="107"/>
      <c r="AP97" s="107"/>
      <c r="AQ97" s="107"/>
      <c r="AR97" s="107"/>
      <c r="AS97" s="107"/>
      <c r="AT97" s="107"/>
      <c r="AU97" s="107"/>
      <c r="AV97" s="107"/>
      <c r="AW97" s="107"/>
      <c r="AX97" s="107"/>
      <c r="AY97" s="107"/>
      <c r="AZ97" s="108"/>
      <c r="BA97" s="108"/>
      <c r="BB97" s="108"/>
      <c r="BC97" s="108"/>
      <c r="BD97" s="108"/>
      <c r="BE97" s="101"/>
      <c r="BF97" s="101"/>
      <c r="BG97" s="101"/>
      <c r="BH97" s="101"/>
      <c r="BI97" s="101"/>
      <c r="BJ97" s="101"/>
      <c r="BK97" s="101"/>
      <c r="BL97" s="101"/>
      <c r="BM97" s="101"/>
      <c r="BN97" s="101"/>
      <c r="BO97" s="101"/>
      <c r="BP97" s="101"/>
      <c r="BQ97" s="98">
        <v>91</v>
      </c>
      <c r="BR97" s="103"/>
      <c r="BS97" s="920"/>
      <c r="BT97" s="921"/>
      <c r="BU97" s="921"/>
      <c r="BV97" s="921"/>
      <c r="BW97" s="921"/>
      <c r="BX97" s="921"/>
      <c r="BY97" s="921"/>
      <c r="BZ97" s="921"/>
      <c r="CA97" s="921"/>
      <c r="CB97" s="921"/>
      <c r="CC97" s="921"/>
      <c r="CD97" s="921"/>
      <c r="CE97" s="921"/>
      <c r="CF97" s="921"/>
      <c r="CG97" s="930"/>
      <c r="CH97" s="931"/>
      <c r="CI97" s="932"/>
      <c r="CJ97" s="932"/>
      <c r="CK97" s="932"/>
      <c r="CL97" s="933"/>
      <c r="CM97" s="931"/>
      <c r="CN97" s="932"/>
      <c r="CO97" s="932"/>
      <c r="CP97" s="932"/>
      <c r="CQ97" s="933"/>
      <c r="CR97" s="931"/>
      <c r="CS97" s="932"/>
      <c r="CT97" s="932"/>
      <c r="CU97" s="932"/>
      <c r="CV97" s="933"/>
      <c r="CW97" s="931"/>
      <c r="CX97" s="932"/>
      <c r="CY97" s="932"/>
      <c r="CZ97" s="932"/>
      <c r="DA97" s="933"/>
      <c r="DB97" s="931"/>
      <c r="DC97" s="932"/>
      <c r="DD97" s="932"/>
      <c r="DE97" s="932"/>
      <c r="DF97" s="933"/>
      <c r="DG97" s="931"/>
      <c r="DH97" s="932"/>
      <c r="DI97" s="932"/>
      <c r="DJ97" s="932"/>
      <c r="DK97" s="933"/>
      <c r="DL97" s="931"/>
      <c r="DM97" s="932"/>
      <c r="DN97" s="932"/>
      <c r="DO97" s="932"/>
      <c r="DP97" s="933"/>
      <c r="DQ97" s="931"/>
      <c r="DR97" s="932"/>
      <c r="DS97" s="932"/>
      <c r="DT97" s="932"/>
      <c r="DU97" s="933"/>
      <c r="DV97" s="920"/>
      <c r="DW97" s="921"/>
      <c r="DX97" s="921"/>
      <c r="DY97" s="921"/>
      <c r="DZ97" s="922"/>
      <c r="EA97" s="89"/>
    </row>
    <row r="98" spans="1:131" ht="26.25" hidden="1" customHeight="1" x14ac:dyDescent="0.15">
      <c r="A98" s="105"/>
      <c r="B98" s="106"/>
      <c r="C98" s="106"/>
      <c r="D98" s="106"/>
      <c r="E98" s="106"/>
      <c r="F98" s="106"/>
      <c r="G98" s="106"/>
      <c r="H98" s="106"/>
      <c r="I98" s="106"/>
      <c r="J98" s="106"/>
      <c r="K98" s="106"/>
      <c r="L98" s="106"/>
      <c r="M98" s="106"/>
      <c r="N98" s="106"/>
      <c r="O98" s="106"/>
      <c r="P98" s="106"/>
      <c r="Q98" s="107"/>
      <c r="R98" s="107"/>
      <c r="S98" s="107"/>
      <c r="T98" s="107"/>
      <c r="U98" s="107"/>
      <c r="V98" s="107"/>
      <c r="W98" s="107"/>
      <c r="X98" s="107"/>
      <c r="Y98" s="107"/>
      <c r="Z98" s="107"/>
      <c r="AA98" s="107"/>
      <c r="AB98" s="107"/>
      <c r="AC98" s="107"/>
      <c r="AD98" s="107"/>
      <c r="AE98" s="107"/>
      <c r="AF98" s="107"/>
      <c r="AG98" s="107"/>
      <c r="AH98" s="107"/>
      <c r="AI98" s="107"/>
      <c r="AJ98" s="107"/>
      <c r="AK98" s="107"/>
      <c r="AL98" s="107"/>
      <c r="AM98" s="107"/>
      <c r="AN98" s="107"/>
      <c r="AO98" s="107"/>
      <c r="AP98" s="107"/>
      <c r="AQ98" s="107"/>
      <c r="AR98" s="107"/>
      <c r="AS98" s="107"/>
      <c r="AT98" s="107"/>
      <c r="AU98" s="107"/>
      <c r="AV98" s="107"/>
      <c r="AW98" s="107"/>
      <c r="AX98" s="107"/>
      <c r="AY98" s="107"/>
      <c r="AZ98" s="108"/>
      <c r="BA98" s="108"/>
      <c r="BB98" s="108"/>
      <c r="BC98" s="108"/>
      <c r="BD98" s="108"/>
      <c r="BE98" s="101"/>
      <c r="BF98" s="101"/>
      <c r="BG98" s="101"/>
      <c r="BH98" s="101"/>
      <c r="BI98" s="101"/>
      <c r="BJ98" s="101"/>
      <c r="BK98" s="101"/>
      <c r="BL98" s="101"/>
      <c r="BM98" s="101"/>
      <c r="BN98" s="101"/>
      <c r="BO98" s="101"/>
      <c r="BP98" s="101"/>
      <c r="BQ98" s="98">
        <v>92</v>
      </c>
      <c r="BR98" s="103"/>
      <c r="BS98" s="920"/>
      <c r="BT98" s="921"/>
      <c r="BU98" s="921"/>
      <c r="BV98" s="921"/>
      <c r="BW98" s="921"/>
      <c r="BX98" s="921"/>
      <c r="BY98" s="921"/>
      <c r="BZ98" s="921"/>
      <c r="CA98" s="921"/>
      <c r="CB98" s="921"/>
      <c r="CC98" s="921"/>
      <c r="CD98" s="921"/>
      <c r="CE98" s="921"/>
      <c r="CF98" s="921"/>
      <c r="CG98" s="930"/>
      <c r="CH98" s="931"/>
      <c r="CI98" s="932"/>
      <c r="CJ98" s="932"/>
      <c r="CK98" s="932"/>
      <c r="CL98" s="933"/>
      <c r="CM98" s="931"/>
      <c r="CN98" s="932"/>
      <c r="CO98" s="932"/>
      <c r="CP98" s="932"/>
      <c r="CQ98" s="933"/>
      <c r="CR98" s="931"/>
      <c r="CS98" s="932"/>
      <c r="CT98" s="932"/>
      <c r="CU98" s="932"/>
      <c r="CV98" s="933"/>
      <c r="CW98" s="931"/>
      <c r="CX98" s="932"/>
      <c r="CY98" s="932"/>
      <c r="CZ98" s="932"/>
      <c r="DA98" s="933"/>
      <c r="DB98" s="931"/>
      <c r="DC98" s="932"/>
      <c r="DD98" s="932"/>
      <c r="DE98" s="932"/>
      <c r="DF98" s="933"/>
      <c r="DG98" s="931"/>
      <c r="DH98" s="932"/>
      <c r="DI98" s="932"/>
      <c r="DJ98" s="932"/>
      <c r="DK98" s="933"/>
      <c r="DL98" s="931"/>
      <c r="DM98" s="932"/>
      <c r="DN98" s="932"/>
      <c r="DO98" s="932"/>
      <c r="DP98" s="933"/>
      <c r="DQ98" s="931"/>
      <c r="DR98" s="932"/>
      <c r="DS98" s="932"/>
      <c r="DT98" s="932"/>
      <c r="DU98" s="933"/>
      <c r="DV98" s="920"/>
      <c r="DW98" s="921"/>
      <c r="DX98" s="921"/>
      <c r="DY98" s="921"/>
      <c r="DZ98" s="922"/>
      <c r="EA98" s="89"/>
    </row>
    <row r="99" spans="1:131" ht="26.25" hidden="1" customHeight="1" x14ac:dyDescent="0.15">
      <c r="A99" s="105"/>
      <c r="B99" s="106"/>
      <c r="C99" s="106"/>
      <c r="D99" s="106"/>
      <c r="E99" s="106"/>
      <c r="F99" s="106"/>
      <c r="G99" s="106"/>
      <c r="H99" s="106"/>
      <c r="I99" s="106"/>
      <c r="J99" s="106"/>
      <c r="K99" s="106"/>
      <c r="L99" s="106"/>
      <c r="M99" s="106"/>
      <c r="N99" s="106"/>
      <c r="O99" s="106"/>
      <c r="P99" s="106"/>
      <c r="Q99" s="107"/>
      <c r="R99" s="107"/>
      <c r="S99" s="107"/>
      <c r="T99" s="107"/>
      <c r="U99" s="107"/>
      <c r="V99" s="107"/>
      <c r="W99" s="107"/>
      <c r="X99" s="107"/>
      <c r="Y99" s="107"/>
      <c r="Z99" s="107"/>
      <c r="AA99" s="107"/>
      <c r="AB99" s="107"/>
      <c r="AC99" s="107"/>
      <c r="AD99" s="107"/>
      <c r="AE99" s="107"/>
      <c r="AF99" s="107"/>
      <c r="AG99" s="107"/>
      <c r="AH99" s="107"/>
      <c r="AI99" s="107"/>
      <c r="AJ99" s="107"/>
      <c r="AK99" s="107"/>
      <c r="AL99" s="107"/>
      <c r="AM99" s="107"/>
      <c r="AN99" s="107"/>
      <c r="AO99" s="107"/>
      <c r="AP99" s="107"/>
      <c r="AQ99" s="107"/>
      <c r="AR99" s="107"/>
      <c r="AS99" s="107"/>
      <c r="AT99" s="107"/>
      <c r="AU99" s="107"/>
      <c r="AV99" s="107"/>
      <c r="AW99" s="107"/>
      <c r="AX99" s="107"/>
      <c r="AY99" s="107"/>
      <c r="AZ99" s="108"/>
      <c r="BA99" s="108"/>
      <c r="BB99" s="108"/>
      <c r="BC99" s="108"/>
      <c r="BD99" s="108"/>
      <c r="BE99" s="101"/>
      <c r="BF99" s="101"/>
      <c r="BG99" s="101"/>
      <c r="BH99" s="101"/>
      <c r="BI99" s="101"/>
      <c r="BJ99" s="101"/>
      <c r="BK99" s="101"/>
      <c r="BL99" s="101"/>
      <c r="BM99" s="101"/>
      <c r="BN99" s="101"/>
      <c r="BO99" s="101"/>
      <c r="BP99" s="101"/>
      <c r="BQ99" s="98">
        <v>93</v>
      </c>
      <c r="BR99" s="103"/>
      <c r="BS99" s="920"/>
      <c r="BT99" s="921"/>
      <c r="BU99" s="921"/>
      <c r="BV99" s="921"/>
      <c r="BW99" s="921"/>
      <c r="BX99" s="921"/>
      <c r="BY99" s="921"/>
      <c r="BZ99" s="921"/>
      <c r="CA99" s="921"/>
      <c r="CB99" s="921"/>
      <c r="CC99" s="921"/>
      <c r="CD99" s="921"/>
      <c r="CE99" s="921"/>
      <c r="CF99" s="921"/>
      <c r="CG99" s="930"/>
      <c r="CH99" s="931"/>
      <c r="CI99" s="932"/>
      <c r="CJ99" s="932"/>
      <c r="CK99" s="932"/>
      <c r="CL99" s="933"/>
      <c r="CM99" s="931"/>
      <c r="CN99" s="932"/>
      <c r="CO99" s="932"/>
      <c r="CP99" s="932"/>
      <c r="CQ99" s="933"/>
      <c r="CR99" s="931"/>
      <c r="CS99" s="932"/>
      <c r="CT99" s="932"/>
      <c r="CU99" s="932"/>
      <c r="CV99" s="933"/>
      <c r="CW99" s="931"/>
      <c r="CX99" s="932"/>
      <c r="CY99" s="932"/>
      <c r="CZ99" s="932"/>
      <c r="DA99" s="933"/>
      <c r="DB99" s="931"/>
      <c r="DC99" s="932"/>
      <c r="DD99" s="932"/>
      <c r="DE99" s="932"/>
      <c r="DF99" s="933"/>
      <c r="DG99" s="931"/>
      <c r="DH99" s="932"/>
      <c r="DI99" s="932"/>
      <c r="DJ99" s="932"/>
      <c r="DK99" s="933"/>
      <c r="DL99" s="931"/>
      <c r="DM99" s="932"/>
      <c r="DN99" s="932"/>
      <c r="DO99" s="932"/>
      <c r="DP99" s="933"/>
      <c r="DQ99" s="931"/>
      <c r="DR99" s="932"/>
      <c r="DS99" s="932"/>
      <c r="DT99" s="932"/>
      <c r="DU99" s="933"/>
      <c r="DV99" s="920"/>
      <c r="DW99" s="921"/>
      <c r="DX99" s="921"/>
      <c r="DY99" s="921"/>
      <c r="DZ99" s="922"/>
      <c r="EA99" s="89"/>
    </row>
    <row r="100" spans="1:131" ht="26.25" hidden="1" customHeight="1" x14ac:dyDescent="0.15">
      <c r="A100" s="105"/>
      <c r="B100" s="106"/>
      <c r="C100" s="106"/>
      <c r="D100" s="106"/>
      <c r="E100" s="106"/>
      <c r="F100" s="106"/>
      <c r="G100" s="106"/>
      <c r="H100" s="106"/>
      <c r="I100" s="106"/>
      <c r="J100" s="106"/>
      <c r="K100" s="106"/>
      <c r="L100" s="106"/>
      <c r="M100" s="106"/>
      <c r="N100" s="106"/>
      <c r="O100" s="106"/>
      <c r="P100" s="106"/>
      <c r="Q100" s="107"/>
      <c r="R100" s="107"/>
      <c r="S100" s="107"/>
      <c r="T100" s="107"/>
      <c r="U100" s="107"/>
      <c r="V100" s="107"/>
      <c r="W100" s="107"/>
      <c r="X100" s="107"/>
      <c r="Y100" s="107"/>
      <c r="Z100" s="107"/>
      <c r="AA100" s="107"/>
      <c r="AB100" s="107"/>
      <c r="AC100" s="107"/>
      <c r="AD100" s="107"/>
      <c r="AE100" s="107"/>
      <c r="AF100" s="107"/>
      <c r="AG100" s="107"/>
      <c r="AH100" s="107"/>
      <c r="AI100" s="107"/>
      <c r="AJ100" s="107"/>
      <c r="AK100" s="107"/>
      <c r="AL100" s="107"/>
      <c r="AM100" s="107"/>
      <c r="AN100" s="107"/>
      <c r="AO100" s="107"/>
      <c r="AP100" s="107"/>
      <c r="AQ100" s="107"/>
      <c r="AR100" s="107"/>
      <c r="AS100" s="107"/>
      <c r="AT100" s="107"/>
      <c r="AU100" s="107"/>
      <c r="AV100" s="107"/>
      <c r="AW100" s="107"/>
      <c r="AX100" s="107"/>
      <c r="AY100" s="107"/>
      <c r="AZ100" s="108"/>
      <c r="BA100" s="108"/>
      <c r="BB100" s="108"/>
      <c r="BC100" s="108"/>
      <c r="BD100" s="108"/>
      <c r="BE100" s="101"/>
      <c r="BF100" s="101"/>
      <c r="BG100" s="101"/>
      <c r="BH100" s="101"/>
      <c r="BI100" s="101"/>
      <c r="BJ100" s="101"/>
      <c r="BK100" s="101"/>
      <c r="BL100" s="101"/>
      <c r="BM100" s="101"/>
      <c r="BN100" s="101"/>
      <c r="BO100" s="101"/>
      <c r="BP100" s="101"/>
      <c r="BQ100" s="98">
        <v>94</v>
      </c>
      <c r="BR100" s="103"/>
      <c r="BS100" s="920"/>
      <c r="BT100" s="921"/>
      <c r="BU100" s="921"/>
      <c r="BV100" s="921"/>
      <c r="BW100" s="921"/>
      <c r="BX100" s="921"/>
      <c r="BY100" s="921"/>
      <c r="BZ100" s="921"/>
      <c r="CA100" s="921"/>
      <c r="CB100" s="921"/>
      <c r="CC100" s="921"/>
      <c r="CD100" s="921"/>
      <c r="CE100" s="921"/>
      <c r="CF100" s="921"/>
      <c r="CG100" s="930"/>
      <c r="CH100" s="931"/>
      <c r="CI100" s="932"/>
      <c r="CJ100" s="932"/>
      <c r="CK100" s="932"/>
      <c r="CL100" s="933"/>
      <c r="CM100" s="931"/>
      <c r="CN100" s="932"/>
      <c r="CO100" s="932"/>
      <c r="CP100" s="932"/>
      <c r="CQ100" s="933"/>
      <c r="CR100" s="931"/>
      <c r="CS100" s="932"/>
      <c r="CT100" s="932"/>
      <c r="CU100" s="932"/>
      <c r="CV100" s="933"/>
      <c r="CW100" s="931"/>
      <c r="CX100" s="932"/>
      <c r="CY100" s="932"/>
      <c r="CZ100" s="932"/>
      <c r="DA100" s="933"/>
      <c r="DB100" s="931"/>
      <c r="DC100" s="932"/>
      <c r="DD100" s="932"/>
      <c r="DE100" s="932"/>
      <c r="DF100" s="933"/>
      <c r="DG100" s="931"/>
      <c r="DH100" s="932"/>
      <c r="DI100" s="932"/>
      <c r="DJ100" s="932"/>
      <c r="DK100" s="933"/>
      <c r="DL100" s="931"/>
      <c r="DM100" s="932"/>
      <c r="DN100" s="932"/>
      <c r="DO100" s="932"/>
      <c r="DP100" s="933"/>
      <c r="DQ100" s="931"/>
      <c r="DR100" s="932"/>
      <c r="DS100" s="932"/>
      <c r="DT100" s="932"/>
      <c r="DU100" s="933"/>
      <c r="DV100" s="920"/>
      <c r="DW100" s="921"/>
      <c r="DX100" s="921"/>
      <c r="DY100" s="921"/>
      <c r="DZ100" s="922"/>
      <c r="EA100" s="89"/>
    </row>
    <row r="101" spans="1:131" ht="26.25" hidden="1" customHeight="1" x14ac:dyDescent="0.15">
      <c r="A101" s="105"/>
      <c r="B101" s="106"/>
      <c r="C101" s="106"/>
      <c r="D101" s="106"/>
      <c r="E101" s="106"/>
      <c r="F101" s="106"/>
      <c r="G101" s="106"/>
      <c r="H101" s="106"/>
      <c r="I101" s="106"/>
      <c r="J101" s="106"/>
      <c r="K101" s="106"/>
      <c r="L101" s="106"/>
      <c r="M101" s="106"/>
      <c r="N101" s="106"/>
      <c r="O101" s="106"/>
      <c r="P101" s="106"/>
      <c r="Q101" s="107"/>
      <c r="R101" s="107"/>
      <c r="S101" s="107"/>
      <c r="T101" s="107"/>
      <c r="U101" s="107"/>
      <c r="V101" s="107"/>
      <c r="W101" s="107"/>
      <c r="X101" s="107"/>
      <c r="Y101" s="107"/>
      <c r="Z101" s="107"/>
      <c r="AA101" s="107"/>
      <c r="AB101" s="107"/>
      <c r="AC101" s="107"/>
      <c r="AD101" s="107"/>
      <c r="AE101" s="107"/>
      <c r="AF101" s="107"/>
      <c r="AG101" s="107"/>
      <c r="AH101" s="107"/>
      <c r="AI101" s="107"/>
      <c r="AJ101" s="107"/>
      <c r="AK101" s="107"/>
      <c r="AL101" s="107"/>
      <c r="AM101" s="107"/>
      <c r="AN101" s="107"/>
      <c r="AO101" s="107"/>
      <c r="AP101" s="107"/>
      <c r="AQ101" s="107"/>
      <c r="AR101" s="107"/>
      <c r="AS101" s="107"/>
      <c r="AT101" s="107"/>
      <c r="AU101" s="107"/>
      <c r="AV101" s="107"/>
      <c r="AW101" s="107"/>
      <c r="AX101" s="107"/>
      <c r="AY101" s="107"/>
      <c r="AZ101" s="108"/>
      <c r="BA101" s="108"/>
      <c r="BB101" s="108"/>
      <c r="BC101" s="108"/>
      <c r="BD101" s="108"/>
      <c r="BE101" s="101"/>
      <c r="BF101" s="101"/>
      <c r="BG101" s="101"/>
      <c r="BH101" s="101"/>
      <c r="BI101" s="101"/>
      <c r="BJ101" s="101"/>
      <c r="BK101" s="101"/>
      <c r="BL101" s="101"/>
      <c r="BM101" s="101"/>
      <c r="BN101" s="101"/>
      <c r="BO101" s="101"/>
      <c r="BP101" s="101"/>
      <c r="BQ101" s="98">
        <v>95</v>
      </c>
      <c r="BR101" s="103"/>
      <c r="BS101" s="920"/>
      <c r="BT101" s="921"/>
      <c r="BU101" s="921"/>
      <c r="BV101" s="921"/>
      <c r="BW101" s="921"/>
      <c r="BX101" s="921"/>
      <c r="BY101" s="921"/>
      <c r="BZ101" s="921"/>
      <c r="CA101" s="921"/>
      <c r="CB101" s="921"/>
      <c r="CC101" s="921"/>
      <c r="CD101" s="921"/>
      <c r="CE101" s="921"/>
      <c r="CF101" s="921"/>
      <c r="CG101" s="930"/>
      <c r="CH101" s="931"/>
      <c r="CI101" s="932"/>
      <c r="CJ101" s="932"/>
      <c r="CK101" s="932"/>
      <c r="CL101" s="933"/>
      <c r="CM101" s="931"/>
      <c r="CN101" s="932"/>
      <c r="CO101" s="932"/>
      <c r="CP101" s="932"/>
      <c r="CQ101" s="933"/>
      <c r="CR101" s="931"/>
      <c r="CS101" s="932"/>
      <c r="CT101" s="932"/>
      <c r="CU101" s="932"/>
      <c r="CV101" s="933"/>
      <c r="CW101" s="931"/>
      <c r="CX101" s="932"/>
      <c r="CY101" s="932"/>
      <c r="CZ101" s="932"/>
      <c r="DA101" s="933"/>
      <c r="DB101" s="931"/>
      <c r="DC101" s="932"/>
      <c r="DD101" s="932"/>
      <c r="DE101" s="932"/>
      <c r="DF101" s="933"/>
      <c r="DG101" s="931"/>
      <c r="DH101" s="932"/>
      <c r="DI101" s="932"/>
      <c r="DJ101" s="932"/>
      <c r="DK101" s="933"/>
      <c r="DL101" s="931"/>
      <c r="DM101" s="932"/>
      <c r="DN101" s="932"/>
      <c r="DO101" s="932"/>
      <c r="DP101" s="933"/>
      <c r="DQ101" s="931"/>
      <c r="DR101" s="932"/>
      <c r="DS101" s="932"/>
      <c r="DT101" s="932"/>
      <c r="DU101" s="933"/>
      <c r="DV101" s="920"/>
      <c r="DW101" s="921"/>
      <c r="DX101" s="921"/>
      <c r="DY101" s="921"/>
      <c r="DZ101" s="922"/>
      <c r="EA101" s="89"/>
    </row>
    <row r="102" spans="1:131" ht="26.25" customHeight="1" thickBot="1" x14ac:dyDescent="0.2">
      <c r="A102" s="105"/>
      <c r="B102" s="106"/>
      <c r="C102" s="106"/>
      <c r="D102" s="106"/>
      <c r="E102" s="106"/>
      <c r="F102" s="106"/>
      <c r="G102" s="106"/>
      <c r="H102" s="106"/>
      <c r="I102" s="106"/>
      <c r="J102" s="106"/>
      <c r="K102" s="106"/>
      <c r="L102" s="106"/>
      <c r="M102" s="106"/>
      <c r="N102" s="106"/>
      <c r="O102" s="106"/>
      <c r="P102" s="106"/>
      <c r="Q102" s="107"/>
      <c r="R102" s="107"/>
      <c r="S102" s="107"/>
      <c r="T102" s="107"/>
      <c r="U102" s="107"/>
      <c r="V102" s="107"/>
      <c r="W102" s="107"/>
      <c r="X102" s="107"/>
      <c r="Y102" s="107"/>
      <c r="Z102" s="107"/>
      <c r="AA102" s="107"/>
      <c r="AB102" s="107"/>
      <c r="AC102" s="107"/>
      <c r="AD102" s="107"/>
      <c r="AE102" s="107"/>
      <c r="AF102" s="107"/>
      <c r="AG102" s="107"/>
      <c r="AH102" s="107"/>
      <c r="AI102" s="107"/>
      <c r="AJ102" s="107"/>
      <c r="AK102" s="107"/>
      <c r="AL102" s="107"/>
      <c r="AM102" s="107"/>
      <c r="AN102" s="107"/>
      <c r="AO102" s="107"/>
      <c r="AP102" s="107"/>
      <c r="AQ102" s="107"/>
      <c r="AR102" s="107"/>
      <c r="AS102" s="107"/>
      <c r="AT102" s="107"/>
      <c r="AU102" s="107"/>
      <c r="AV102" s="107"/>
      <c r="AW102" s="107"/>
      <c r="AX102" s="107"/>
      <c r="AY102" s="107"/>
      <c r="AZ102" s="108"/>
      <c r="BA102" s="108"/>
      <c r="BB102" s="108"/>
      <c r="BC102" s="108"/>
      <c r="BD102" s="108"/>
      <c r="BE102" s="101"/>
      <c r="BF102" s="101"/>
      <c r="BG102" s="101"/>
      <c r="BH102" s="101"/>
      <c r="BI102" s="101"/>
      <c r="BJ102" s="101"/>
      <c r="BK102" s="101"/>
      <c r="BL102" s="101"/>
      <c r="BM102" s="101"/>
      <c r="BN102" s="101"/>
      <c r="BO102" s="101"/>
      <c r="BP102" s="101"/>
      <c r="BQ102" s="100" t="s">
        <v>325</v>
      </c>
      <c r="BR102" s="912" t="s">
        <v>367</v>
      </c>
      <c r="BS102" s="913"/>
      <c r="BT102" s="913"/>
      <c r="BU102" s="913"/>
      <c r="BV102" s="913"/>
      <c r="BW102" s="913"/>
      <c r="BX102" s="913"/>
      <c r="BY102" s="913"/>
      <c r="BZ102" s="913"/>
      <c r="CA102" s="913"/>
      <c r="CB102" s="913"/>
      <c r="CC102" s="913"/>
      <c r="CD102" s="913"/>
      <c r="CE102" s="913"/>
      <c r="CF102" s="913"/>
      <c r="CG102" s="923"/>
      <c r="CH102" s="924"/>
      <c r="CI102" s="925"/>
      <c r="CJ102" s="925"/>
      <c r="CK102" s="925"/>
      <c r="CL102" s="926"/>
      <c r="CM102" s="924"/>
      <c r="CN102" s="925"/>
      <c r="CO102" s="925"/>
      <c r="CP102" s="925"/>
      <c r="CQ102" s="926"/>
      <c r="CR102" s="927">
        <v>30</v>
      </c>
      <c r="CS102" s="928"/>
      <c r="CT102" s="928"/>
      <c r="CU102" s="928"/>
      <c r="CV102" s="929"/>
      <c r="CW102" s="927">
        <v>2</v>
      </c>
      <c r="CX102" s="928"/>
      <c r="CY102" s="928"/>
      <c r="CZ102" s="928"/>
      <c r="DA102" s="929"/>
      <c r="DB102" s="927" t="s">
        <v>322</v>
      </c>
      <c r="DC102" s="928"/>
      <c r="DD102" s="928"/>
      <c r="DE102" s="928"/>
      <c r="DF102" s="929"/>
      <c r="DG102" s="927" t="s">
        <v>322</v>
      </c>
      <c r="DH102" s="928"/>
      <c r="DI102" s="928"/>
      <c r="DJ102" s="928"/>
      <c r="DK102" s="929"/>
      <c r="DL102" s="927" t="s">
        <v>322</v>
      </c>
      <c r="DM102" s="928"/>
      <c r="DN102" s="928"/>
      <c r="DO102" s="928"/>
      <c r="DP102" s="929"/>
      <c r="DQ102" s="927" t="s">
        <v>322</v>
      </c>
      <c r="DR102" s="928"/>
      <c r="DS102" s="928"/>
      <c r="DT102" s="928"/>
      <c r="DU102" s="929"/>
      <c r="DV102" s="912"/>
      <c r="DW102" s="913"/>
      <c r="DX102" s="913"/>
      <c r="DY102" s="913"/>
      <c r="DZ102" s="914"/>
      <c r="EA102" s="89"/>
    </row>
    <row r="103" spans="1:131" ht="26.25" customHeight="1" x14ac:dyDescent="0.15">
      <c r="A103" s="105"/>
      <c r="B103" s="106"/>
      <c r="C103" s="106"/>
      <c r="D103" s="106"/>
      <c r="E103" s="106"/>
      <c r="F103" s="106"/>
      <c r="G103" s="106"/>
      <c r="H103" s="106"/>
      <c r="I103" s="106"/>
      <c r="J103" s="106"/>
      <c r="K103" s="106"/>
      <c r="L103" s="106"/>
      <c r="M103" s="106"/>
      <c r="N103" s="106"/>
      <c r="O103" s="106"/>
      <c r="P103" s="106"/>
      <c r="Q103" s="107"/>
      <c r="R103" s="107"/>
      <c r="S103" s="107"/>
      <c r="T103" s="107"/>
      <c r="U103" s="107"/>
      <c r="V103" s="107"/>
      <c r="W103" s="107"/>
      <c r="X103" s="107"/>
      <c r="Y103" s="107"/>
      <c r="Z103" s="107"/>
      <c r="AA103" s="107"/>
      <c r="AB103" s="107"/>
      <c r="AC103" s="107"/>
      <c r="AD103" s="107"/>
      <c r="AE103" s="107"/>
      <c r="AF103" s="107"/>
      <c r="AG103" s="107"/>
      <c r="AH103" s="107"/>
      <c r="AI103" s="107"/>
      <c r="AJ103" s="107"/>
      <c r="AK103" s="107"/>
      <c r="AL103" s="107"/>
      <c r="AM103" s="107"/>
      <c r="AN103" s="107"/>
      <c r="AO103" s="107"/>
      <c r="AP103" s="107"/>
      <c r="AQ103" s="107"/>
      <c r="AR103" s="107"/>
      <c r="AS103" s="107"/>
      <c r="AT103" s="107"/>
      <c r="AU103" s="107"/>
      <c r="AV103" s="107"/>
      <c r="AW103" s="107"/>
      <c r="AX103" s="107"/>
      <c r="AY103" s="107"/>
      <c r="AZ103" s="108"/>
      <c r="BA103" s="108"/>
      <c r="BB103" s="108"/>
      <c r="BC103" s="108"/>
      <c r="BD103" s="108"/>
      <c r="BE103" s="101"/>
      <c r="BF103" s="101"/>
      <c r="BG103" s="101"/>
      <c r="BH103" s="101"/>
      <c r="BI103" s="101"/>
      <c r="BJ103" s="101"/>
      <c r="BK103" s="101"/>
      <c r="BL103" s="101"/>
      <c r="BM103" s="101"/>
      <c r="BN103" s="101"/>
      <c r="BO103" s="101"/>
      <c r="BP103" s="101"/>
      <c r="BQ103" s="915" t="s">
        <v>368</v>
      </c>
      <c r="BR103" s="915"/>
      <c r="BS103" s="915"/>
      <c r="BT103" s="915"/>
      <c r="BU103" s="915"/>
      <c r="BV103" s="915"/>
      <c r="BW103" s="915"/>
      <c r="BX103" s="915"/>
      <c r="BY103" s="915"/>
      <c r="BZ103" s="915"/>
      <c r="CA103" s="915"/>
      <c r="CB103" s="915"/>
      <c r="CC103" s="915"/>
      <c r="CD103" s="915"/>
      <c r="CE103" s="915"/>
      <c r="CF103" s="915"/>
      <c r="CG103" s="915"/>
      <c r="CH103" s="915"/>
      <c r="CI103" s="915"/>
      <c r="CJ103" s="915"/>
      <c r="CK103" s="915"/>
      <c r="CL103" s="915"/>
      <c r="CM103" s="915"/>
      <c r="CN103" s="915"/>
      <c r="CO103" s="915"/>
      <c r="CP103" s="915"/>
      <c r="CQ103" s="915"/>
      <c r="CR103" s="915"/>
      <c r="CS103" s="915"/>
      <c r="CT103" s="915"/>
      <c r="CU103" s="915"/>
      <c r="CV103" s="915"/>
      <c r="CW103" s="915"/>
      <c r="CX103" s="915"/>
      <c r="CY103" s="915"/>
      <c r="CZ103" s="915"/>
      <c r="DA103" s="915"/>
      <c r="DB103" s="915"/>
      <c r="DC103" s="915"/>
      <c r="DD103" s="915"/>
      <c r="DE103" s="915"/>
      <c r="DF103" s="915"/>
      <c r="DG103" s="915"/>
      <c r="DH103" s="915"/>
      <c r="DI103" s="915"/>
      <c r="DJ103" s="915"/>
      <c r="DK103" s="915"/>
      <c r="DL103" s="915"/>
      <c r="DM103" s="915"/>
      <c r="DN103" s="915"/>
      <c r="DO103" s="915"/>
      <c r="DP103" s="915"/>
      <c r="DQ103" s="915"/>
      <c r="DR103" s="915"/>
      <c r="DS103" s="915"/>
      <c r="DT103" s="915"/>
      <c r="DU103" s="915"/>
      <c r="DV103" s="915"/>
      <c r="DW103" s="915"/>
      <c r="DX103" s="915"/>
      <c r="DY103" s="915"/>
      <c r="DZ103" s="915"/>
      <c r="EA103" s="89"/>
    </row>
    <row r="104" spans="1:131" ht="26.25" customHeight="1" x14ac:dyDescent="0.15">
      <c r="A104" s="105"/>
      <c r="B104" s="106"/>
      <c r="C104" s="106"/>
      <c r="D104" s="106"/>
      <c r="E104" s="106"/>
      <c r="F104" s="106"/>
      <c r="G104" s="106"/>
      <c r="H104" s="106"/>
      <c r="I104" s="106"/>
      <c r="J104" s="106"/>
      <c r="K104" s="106"/>
      <c r="L104" s="106"/>
      <c r="M104" s="106"/>
      <c r="N104" s="106"/>
      <c r="O104" s="106"/>
      <c r="P104" s="106"/>
      <c r="Q104" s="107"/>
      <c r="R104" s="107"/>
      <c r="S104" s="107"/>
      <c r="T104" s="107"/>
      <c r="U104" s="107"/>
      <c r="V104" s="107"/>
      <c r="W104" s="107"/>
      <c r="X104" s="107"/>
      <c r="Y104" s="107"/>
      <c r="Z104" s="107"/>
      <c r="AA104" s="107"/>
      <c r="AB104" s="107"/>
      <c r="AC104" s="107"/>
      <c r="AD104" s="107"/>
      <c r="AE104" s="107"/>
      <c r="AF104" s="107"/>
      <c r="AG104" s="107"/>
      <c r="AH104" s="107"/>
      <c r="AI104" s="107"/>
      <c r="AJ104" s="107"/>
      <c r="AK104" s="107"/>
      <c r="AL104" s="107"/>
      <c r="AM104" s="107"/>
      <c r="AN104" s="107"/>
      <c r="AO104" s="107"/>
      <c r="AP104" s="107"/>
      <c r="AQ104" s="107"/>
      <c r="AR104" s="107"/>
      <c r="AS104" s="107"/>
      <c r="AT104" s="107"/>
      <c r="AU104" s="107"/>
      <c r="AV104" s="107"/>
      <c r="AW104" s="107"/>
      <c r="AX104" s="107"/>
      <c r="AY104" s="107"/>
      <c r="AZ104" s="108"/>
      <c r="BA104" s="108"/>
      <c r="BB104" s="108"/>
      <c r="BC104" s="108"/>
      <c r="BD104" s="108"/>
      <c r="BE104" s="101"/>
      <c r="BF104" s="101"/>
      <c r="BG104" s="101"/>
      <c r="BH104" s="101"/>
      <c r="BI104" s="101"/>
      <c r="BJ104" s="101"/>
      <c r="BK104" s="101"/>
      <c r="BL104" s="101"/>
      <c r="BM104" s="101"/>
      <c r="BN104" s="101"/>
      <c r="BO104" s="101"/>
      <c r="BP104" s="101"/>
      <c r="BQ104" s="916" t="s">
        <v>369</v>
      </c>
      <c r="BR104" s="916"/>
      <c r="BS104" s="916"/>
      <c r="BT104" s="916"/>
      <c r="BU104" s="916"/>
      <c r="BV104" s="916"/>
      <c r="BW104" s="916"/>
      <c r="BX104" s="916"/>
      <c r="BY104" s="916"/>
      <c r="BZ104" s="916"/>
      <c r="CA104" s="916"/>
      <c r="CB104" s="916"/>
      <c r="CC104" s="916"/>
      <c r="CD104" s="916"/>
      <c r="CE104" s="916"/>
      <c r="CF104" s="916"/>
      <c r="CG104" s="916"/>
      <c r="CH104" s="916"/>
      <c r="CI104" s="916"/>
      <c r="CJ104" s="916"/>
      <c r="CK104" s="916"/>
      <c r="CL104" s="916"/>
      <c r="CM104" s="916"/>
      <c r="CN104" s="916"/>
      <c r="CO104" s="916"/>
      <c r="CP104" s="916"/>
      <c r="CQ104" s="916"/>
      <c r="CR104" s="916"/>
      <c r="CS104" s="916"/>
      <c r="CT104" s="916"/>
      <c r="CU104" s="916"/>
      <c r="CV104" s="916"/>
      <c r="CW104" s="916"/>
      <c r="CX104" s="916"/>
      <c r="CY104" s="916"/>
      <c r="CZ104" s="916"/>
      <c r="DA104" s="916"/>
      <c r="DB104" s="916"/>
      <c r="DC104" s="916"/>
      <c r="DD104" s="916"/>
      <c r="DE104" s="916"/>
      <c r="DF104" s="916"/>
      <c r="DG104" s="916"/>
      <c r="DH104" s="916"/>
      <c r="DI104" s="916"/>
      <c r="DJ104" s="916"/>
      <c r="DK104" s="916"/>
      <c r="DL104" s="916"/>
      <c r="DM104" s="916"/>
      <c r="DN104" s="916"/>
      <c r="DO104" s="916"/>
      <c r="DP104" s="916"/>
      <c r="DQ104" s="916"/>
      <c r="DR104" s="916"/>
      <c r="DS104" s="916"/>
      <c r="DT104" s="916"/>
      <c r="DU104" s="916"/>
      <c r="DV104" s="916"/>
      <c r="DW104" s="916"/>
      <c r="DX104" s="916"/>
      <c r="DY104" s="916"/>
      <c r="DZ104" s="916"/>
      <c r="EA104" s="89"/>
    </row>
    <row r="105" spans="1:131" ht="11.25" customHeight="1" x14ac:dyDescent="0.15">
      <c r="A105" s="101"/>
      <c r="B105" s="101"/>
      <c r="C105" s="101"/>
      <c r="D105" s="101"/>
      <c r="E105" s="101"/>
      <c r="F105" s="101"/>
      <c r="G105" s="101"/>
      <c r="H105" s="101"/>
      <c r="I105" s="101"/>
      <c r="J105" s="101"/>
      <c r="K105" s="101"/>
      <c r="L105" s="101"/>
      <c r="M105" s="101"/>
      <c r="N105" s="101"/>
      <c r="O105" s="101"/>
      <c r="P105" s="101"/>
      <c r="Q105" s="101"/>
      <c r="R105" s="101"/>
      <c r="S105" s="101"/>
      <c r="T105" s="101"/>
      <c r="U105" s="101"/>
      <c r="V105" s="101"/>
      <c r="W105" s="101"/>
      <c r="X105" s="101"/>
      <c r="Y105" s="101"/>
      <c r="Z105" s="101"/>
      <c r="AA105" s="101"/>
      <c r="AB105" s="101"/>
      <c r="AC105" s="101"/>
      <c r="AD105" s="101"/>
      <c r="AE105" s="101"/>
      <c r="AF105" s="101"/>
      <c r="AG105" s="101"/>
      <c r="AH105" s="101"/>
      <c r="AI105" s="101"/>
      <c r="AJ105" s="101"/>
      <c r="AK105" s="101"/>
      <c r="AL105" s="101"/>
      <c r="AM105" s="101"/>
      <c r="AN105" s="101"/>
      <c r="AO105" s="101"/>
      <c r="AP105" s="101"/>
      <c r="AQ105" s="101"/>
      <c r="AR105" s="101"/>
      <c r="AS105" s="101"/>
      <c r="AT105" s="101"/>
      <c r="AU105" s="101"/>
      <c r="AV105" s="101"/>
      <c r="AW105" s="101"/>
      <c r="AX105" s="101"/>
      <c r="AY105" s="101"/>
      <c r="AZ105" s="101"/>
      <c r="BA105" s="101"/>
      <c r="BB105" s="101"/>
      <c r="BC105" s="101"/>
      <c r="BD105" s="101"/>
      <c r="BE105" s="101"/>
      <c r="BF105" s="101"/>
      <c r="BG105" s="101"/>
      <c r="BH105" s="101"/>
      <c r="BI105" s="101"/>
      <c r="BJ105" s="101"/>
      <c r="BK105" s="101"/>
      <c r="BL105" s="101"/>
      <c r="BM105" s="101"/>
      <c r="BN105" s="101"/>
      <c r="BO105" s="101"/>
      <c r="BP105" s="101"/>
      <c r="BQ105" s="89"/>
      <c r="BR105" s="89"/>
      <c r="BS105" s="89"/>
      <c r="BT105" s="89"/>
      <c r="BU105" s="89"/>
      <c r="BV105" s="89"/>
      <c r="BW105" s="89"/>
      <c r="BX105" s="89"/>
      <c r="BY105" s="89"/>
      <c r="BZ105" s="89"/>
      <c r="CA105" s="89"/>
      <c r="CB105" s="89"/>
      <c r="CC105" s="89"/>
      <c r="CD105" s="89"/>
      <c r="CE105" s="89"/>
      <c r="CF105" s="89"/>
      <c r="CG105" s="89"/>
      <c r="CH105" s="89"/>
      <c r="CI105" s="89"/>
      <c r="CJ105" s="89"/>
      <c r="CK105" s="89"/>
      <c r="CL105" s="89"/>
      <c r="CM105" s="89"/>
      <c r="CN105" s="89"/>
      <c r="CO105" s="89"/>
      <c r="CP105" s="89"/>
      <c r="CQ105" s="89"/>
      <c r="CR105" s="89"/>
      <c r="CS105" s="89"/>
      <c r="CT105" s="89"/>
      <c r="CU105" s="89"/>
      <c r="CV105" s="89"/>
      <c r="CW105" s="89"/>
      <c r="CX105" s="89"/>
      <c r="CY105" s="89"/>
      <c r="CZ105" s="89"/>
      <c r="DA105" s="89"/>
      <c r="DB105" s="89"/>
      <c r="DC105" s="89"/>
      <c r="DD105" s="89"/>
      <c r="DE105" s="89"/>
      <c r="DF105" s="89"/>
      <c r="DG105" s="89"/>
      <c r="DH105" s="89"/>
      <c r="DI105" s="89"/>
      <c r="DJ105" s="89"/>
      <c r="DK105" s="89"/>
      <c r="DL105" s="89"/>
      <c r="DM105" s="89"/>
      <c r="DN105" s="89"/>
      <c r="DO105" s="89"/>
      <c r="DP105" s="89"/>
      <c r="DQ105" s="89"/>
      <c r="DR105" s="89"/>
      <c r="DS105" s="89"/>
      <c r="DT105" s="89"/>
      <c r="DU105" s="89"/>
      <c r="DV105" s="89"/>
      <c r="DW105" s="89"/>
      <c r="DX105" s="89"/>
      <c r="DY105" s="89"/>
      <c r="DZ105" s="89"/>
      <c r="EA105" s="89"/>
    </row>
    <row r="106" spans="1:131" ht="11.25" customHeight="1" x14ac:dyDescent="0.15">
      <c r="A106" s="101"/>
      <c r="B106" s="101"/>
      <c r="C106" s="101"/>
      <c r="D106" s="101"/>
      <c r="E106" s="101"/>
      <c r="F106" s="101"/>
      <c r="G106" s="101"/>
      <c r="H106" s="101"/>
      <c r="I106" s="101"/>
      <c r="J106" s="101"/>
      <c r="K106" s="101"/>
      <c r="L106" s="101"/>
      <c r="M106" s="101"/>
      <c r="N106" s="101"/>
      <c r="O106" s="101"/>
      <c r="P106" s="101"/>
      <c r="Q106" s="101"/>
      <c r="R106" s="101"/>
      <c r="S106" s="101"/>
      <c r="T106" s="101"/>
      <c r="U106" s="101"/>
      <c r="V106" s="101"/>
      <c r="W106" s="101"/>
      <c r="X106" s="101"/>
      <c r="Y106" s="101"/>
      <c r="Z106" s="101"/>
      <c r="AA106" s="101"/>
      <c r="AB106" s="101"/>
      <c r="AC106" s="101"/>
      <c r="AD106" s="101"/>
      <c r="AE106" s="101"/>
      <c r="AF106" s="101"/>
      <c r="AG106" s="101"/>
      <c r="AH106" s="101"/>
      <c r="AI106" s="101"/>
      <c r="AJ106" s="101"/>
      <c r="AK106" s="101"/>
      <c r="AL106" s="101"/>
      <c r="AM106" s="101"/>
      <c r="AN106" s="101"/>
      <c r="AO106" s="101"/>
      <c r="AP106" s="101"/>
      <c r="AQ106" s="101"/>
      <c r="AR106" s="101"/>
      <c r="AS106" s="101"/>
      <c r="AT106" s="101"/>
      <c r="AU106" s="101"/>
      <c r="AV106" s="101"/>
      <c r="AW106" s="101"/>
      <c r="AX106" s="101"/>
      <c r="AY106" s="101"/>
      <c r="AZ106" s="101"/>
      <c r="BA106" s="101"/>
      <c r="BB106" s="101"/>
      <c r="BC106" s="101"/>
      <c r="BD106" s="101"/>
      <c r="BE106" s="101"/>
      <c r="BF106" s="101"/>
      <c r="BG106" s="101"/>
      <c r="BH106" s="101"/>
      <c r="BI106" s="101"/>
      <c r="BJ106" s="101"/>
      <c r="BK106" s="101"/>
      <c r="BL106" s="101"/>
      <c r="BM106" s="101"/>
      <c r="BN106" s="101"/>
      <c r="BO106" s="101"/>
      <c r="BP106" s="101"/>
      <c r="BQ106" s="89"/>
      <c r="BR106" s="89"/>
      <c r="BS106" s="89"/>
      <c r="BT106" s="89"/>
      <c r="BU106" s="89"/>
      <c r="BV106" s="89"/>
      <c r="BW106" s="89"/>
      <c r="BX106" s="89"/>
      <c r="BY106" s="89"/>
      <c r="BZ106" s="89"/>
      <c r="CA106" s="89"/>
      <c r="CB106" s="89"/>
      <c r="CC106" s="89"/>
      <c r="CD106" s="89"/>
      <c r="CE106" s="89"/>
      <c r="CF106" s="89"/>
      <c r="CG106" s="89"/>
      <c r="CH106" s="89"/>
      <c r="CI106" s="89"/>
      <c r="CJ106" s="89"/>
      <c r="CK106" s="89"/>
      <c r="CL106" s="89"/>
      <c r="CM106" s="89"/>
      <c r="CN106" s="89"/>
      <c r="CO106" s="89"/>
      <c r="CP106" s="89"/>
      <c r="CQ106" s="89"/>
      <c r="CR106" s="89"/>
      <c r="CS106" s="89"/>
      <c r="CT106" s="89"/>
      <c r="CU106" s="89"/>
      <c r="CV106" s="89"/>
      <c r="CW106" s="89"/>
      <c r="CX106" s="89"/>
      <c r="CY106" s="89"/>
      <c r="CZ106" s="89"/>
      <c r="DA106" s="89"/>
      <c r="DB106" s="89"/>
      <c r="DC106" s="89"/>
      <c r="DD106" s="89"/>
      <c r="DE106" s="89"/>
      <c r="DF106" s="89"/>
      <c r="DG106" s="89"/>
      <c r="DH106" s="89"/>
      <c r="DI106" s="89"/>
      <c r="DJ106" s="89"/>
      <c r="DK106" s="89"/>
      <c r="DL106" s="89"/>
      <c r="DM106" s="89"/>
      <c r="DN106" s="89"/>
      <c r="DO106" s="89"/>
      <c r="DP106" s="89"/>
      <c r="DQ106" s="89"/>
      <c r="DR106" s="89"/>
      <c r="DS106" s="89"/>
      <c r="DT106" s="89"/>
      <c r="DU106" s="89"/>
      <c r="DV106" s="89"/>
      <c r="DW106" s="89"/>
      <c r="DX106" s="89"/>
      <c r="DY106" s="89"/>
      <c r="DZ106" s="89"/>
      <c r="EA106" s="89"/>
    </row>
    <row r="107" spans="1:131" s="89" customFormat="1" ht="26.25" customHeight="1" thickBot="1" x14ac:dyDescent="0.2">
      <c r="A107" s="93" t="s">
        <v>370</v>
      </c>
      <c r="B107" s="109"/>
      <c r="C107" s="109"/>
      <c r="D107" s="109"/>
      <c r="E107" s="109"/>
      <c r="F107" s="109"/>
      <c r="G107" s="109"/>
      <c r="H107" s="109"/>
      <c r="I107" s="109"/>
      <c r="J107" s="109"/>
      <c r="K107" s="109"/>
      <c r="L107" s="109"/>
      <c r="M107" s="109"/>
      <c r="N107" s="109"/>
      <c r="O107" s="109"/>
      <c r="P107" s="109"/>
      <c r="Q107" s="109"/>
      <c r="R107" s="109"/>
      <c r="S107" s="109"/>
      <c r="T107" s="109"/>
      <c r="U107" s="109"/>
      <c r="V107" s="109"/>
      <c r="W107" s="109"/>
      <c r="X107" s="109"/>
      <c r="Y107" s="109"/>
      <c r="Z107" s="109"/>
      <c r="AA107" s="109"/>
      <c r="AB107" s="109"/>
      <c r="AC107" s="109"/>
      <c r="AD107" s="109"/>
      <c r="AE107" s="109"/>
      <c r="AF107" s="109"/>
      <c r="AG107" s="109"/>
      <c r="AH107" s="109"/>
      <c r="AI107" s="109"/>
      <c r="AJ107" s="109"/>
      <c r="AK107" s="109"/>
      <c r="AL107" s="109"/>
      <c r="AM107" s="109"/>
      <c r="AN107" s="109"/>
      <c r="AO107" s="109"/>
      <c r="AP107" s="109"/>
      <c r="AQ107" s="109"/>
      <c r="AR107" s="109"/>
      <c r="AS107" s="109"/>
      <c r="AT107" s="109"/>
      <c r="AU107" s="93" t="s">
        <v>371</v>
      </c>
      <c r="AV107" s="109"/>
      <c r="AW107" s="109"/>
      <c r="AX107" s="109"/>
      <c r="AY107" s="109"/>
      <c r="AZ107" s="109"/>
      <c r="BA107" s="109"/>
      <c r="BB107" s="109"/>
      <c r="BC107" s="109"/>
      <c r="BD107" s="109"/>
      <c r="BE107" s="109"/>
      <c r="BF107" s="109"/>
      <c r="BG107" s="109"/>
      <c r="BH107" s="109"/>
      <c r="BI107" s="109"/>
      <c r="BJ107" s="109"/>
      <c r="BK107" s="109"/>
      <c r="BL107" s="109"/>
      <c r="BM107" s="109"/>
      <c r="BN107" s="109"/>
      <c r="BO107" s="109"/>
      <c r="BP107" s="109"/>
      <c r="BQ107" s="109"/>
      <c r="BR107" s="109"/>
      <c r="BS107" s="109"/>
      <c r="BT107" s="109"/>
      <c r="BU107" s="109"/>
      <c r="BV107" s="109"/>
      <c r="BW107" s="109"/>
      <c r="BX107" s="109"/>
      <c r="BY107" s="109"/>
      <c r="BZ107" s="109"/>
      <c r="CA107" s="109"/>
      <c r="CB107" s="109"/>
      <c r="CC107" s="109"/>
      <c r="CD107" s="109"/>
      <c r="CE107" s="109"/>
      <c r="CF107" s="109"/>
      <c r="CG107" s="109"/>
      <c r="CH107" s="109"/>
      <c r="CI107" s="109"/>
      <c r="CJ107" s="109"/>
      <c r="CK107" s="109"/>
      <c r="CL107" s="109"/>
      <c r="CM107" s="109"/>
      <c r="CN107" s="109"/>
      <c r="CO107" s="109"/>
      <c r="CP107" s="109"/>
      <c r="CQ107" s="109"/>
      <c r="CR107" s="109"/>
      <c r="CS107" s="109"/>
      <c r="CT107" s="109"/>
      <c r="CU107" s="109"/>
      <c r="CV107" s="109"/>
      <c r="CW107" s="109"/>
      <c r="CX107" s="109"/>
      <c r="CY107" s="109"/>
      <c r="CZ107" s="109"/>
      <c r="DA107" s="109"/>
      <c r="DB107" s="109"/>
      <c r="DC107" s="109"/>
      <c r="DD107" s="109"/>
      <c r="DE107" s="109"/>
      <c r="DF107" s="109"/>
      <c r="DG107" s="109"/>
      <c r="DH107" s="109"/>
      <c r="DI107" s="109"/>
      <c r="DJ107" s="109"/>
      <c r="DK107" s="109"/>
      <c r="DL107" s="109"/>
      <c r="DM107" s="109"/>
      <c r="DN107" s="109"/>
      <c r="DO107" s="109"/>
      <c r="DP107" s="109"/>
      <c r="DQ107" s="109"/>
      <c r="DR107" s="109"/>
      <c r="DS107" s="109"/>
      <c r="DT107" s="109"/>
      <c r="DU107" s="109"/>
      <c r="DV107" s="109"/>
      <c r="DW107" s="109"/>
      <c r="DX107" s="109"/>
      <c r="DY107" s="109"/>
      <c r="DZ107" s="109"/>
    </row>
    <row r="108" spans="1:131" s="89" customFormat="1" ht="26.25" customHeight="1" x14ac:dyDescent="0.15">
      <c r="A108" s="917" t="s">
        <v>372</v>
      </c>
      <c r="B108" s="918"/>
      <c r="C108" s="918"/>
      <c r="D108" s="918"/>
      <c r="E108" s="918"/>
      <c r="F108" s="918"/>
      <c r="G108" s="918"/>
      <c r="H108" s="918"/>
      <c r="I108" s="918"/>
      <c r="J108" s="918"/>
      <c r="K108" s="918"/>
      <c r="L108" s="918"/>
      <c r="M108" s="918"/>
      <c r="N108" s="918"/>
      <c r="O108" s="918"/>
      <c r="P108" s="918"/>
      <c r="Q108" s="918"/>
      <c r="R108" s="918"/>
      <c r="S108" s="918"/>
      <c r="T108" s="918"/>
      <c r="U108" s="918"/>
      <c r="V108" s="918"/>
      <c r="W108" s="918"/>
      <c r="X108" s="918"/>
      <c r="Y108" s="918"/>
      <c r="Z108" s="918"/>
      <c r="AA108" s="918"/>
      <c r="AB108" s="918"/>
      <c r="AC108" s="918"/>
      <c r="AD108" s="918"/>
      <c r="AE108" s="918"/>
      <c r="AF108" s="918"/>
      <c r="AG108" s="918"/>
      <c r="AH108" s="918"/>
      <c r="AI108" s="918"/>
      <c r="AJ108" s="918"/>
      <c r="AK108" s="918"/>
      <c r="AL108" s="918"/>
      <c r="AM108" s="918"/>
      <c r="AN108" s="918"/>
      <c r="AO108" s="918"/>
      <c r="AP108" s="918"/>
      <c r="AQ108" s="918"/>
      <c r="AR108" s="918"/>
      <c r="AS108" s="918"/>
      <c r="AT108" s="919"/>
      <c r="AU108" s="917" t="s">
        <v>373</v>
      </c>
      <c r="AV108" s="918"/>
      <c r="AW108" s="918"/>
      <c r="AX108" s="918"/>
      <c r="AY108" s="918"/>
      <c r="AZ108" s="918"/>
      <c r="BA108" s="918"/>
      <c r="BB108" s="918"/>
      <c r="BC108" s="918"/>
      <c r="BD108" s="918"/>
      <c r="BE108" s="918"/>
      <c r="BF108" s="918"/>
      <c r="BG108" s="918"/>
      <c r="BH108" s="918"/>
      <c r="BI108" s="918"/>
      <c r="BJ108" s="918"/>
      <c r="BK108" s="918"/>
      <c r="BL108" s="918"/>
      <c r="BM108" s="918"/>
      <c r="BN108" s="918"/>
      <c r="BO108" s="918"/>
      <c r="BP108" s="918"/>
      <c r="BQ108" s="918"/>
      <c r="BR108" s="918"/>
      <c r="BS108" s="918"/>
      <c r="BT108" s="918"/>
      <c r="BU108" s="918"/>
      <c r="BV108" s="918"/>
      <c r="BW108" s="918"/>
      <c r="BX108" s="918"/>
      <c r="BY108" s="918"/>
      <c r="BZ108" s="918"/>
      <c r="CA108" s="918"/>
      <c r="CB108" s="918"/>
      <c r="CC108" s="918"/>
      <c r="CD108" s="918"/>
      <c r="CE108" s="918"/>
      <c r="CF108" s="918"/>
      <c r="CG108" s="918"/>
      <c r="CH108" s="918"/>
      <c r="CI108" s="918"/>
      <c r="CJ108" s="918"/>
      <c r="CK108" s="918"/>
      <c r="CL108" s="918"/>
      <c r="CM108" s="918"/>
      <c r="CN108" s="918"/>
      <c r="CO108" s="918"/>
      <c r="CP108" s="918"/>
      <c r="CQ108" s="918"/>
      <c r="CR108" s="918"/>
      <c r="CS108" s="918"/>
      <c r="CT108" s="918"/>
      <c r="CU108" s="918"/>
      <c r="CV108" s="918"/>
      <c r="CW108" s="918"/>
      <c r="CX108" s="918"/>
      <c r="CY108" s="918"/>
      <c r="CZ108" s="918"/>
      <c r="DA108" s="918"/>
      <c r="DB108" s="918"/>
      <c r="DC108" s="918"/>
      <c r="DD108" s="918"/>
      <c r="DE108" s="918"/>
      <c r="DF108" s="918"/>
      <c r="DG108" s="918"/>
      <c r="DH108" s="918"/>
      <c r="DI108" s="918"/>
      <c r="DJ108" s="918"/>
      <c r="DK108" s="918"/>
      <c r="DL108" s="918"/>
      <c r="DM108" s="918"/>
      <c r="DN108" s="918"/>
      <c r="DO108" s="918"/>
      <c r="DP108" s="918"/>
      <c r="DQ108" s="918"/>
      <c r="DR108" s="918"/>
      <c r="DS108" s="918"/>
      <c r="DT108" s="918"/>
      <c r="DU108" s="918"/>
      <c r="DV108" s="918"/>
      <c r="DW108" s="918"/>
      <c r="DX108" s="918"/>
      <c r="DY108" s="918"/>
      <c r="DZ108" s="919"/>
    </row>
    <row r="109" spans="1:131" s="89" customFormat="1" ht="26.25" customHeight="1" x14ac:dyDescent="0.15">
      <c r="A109" s="870" t="s">
        <v>374</v>
      </c>
      <c r="B109" s="871"/>
      <c r="C109" s="871"/>
      <c r="D109" s="871"/>
      <c r="E109" s="871"/>
      <c r="F109" s="871"/>
      <c r="G109" s="871"/>
      <c r="H109" s="871"/>
      <c r="I109" s="871"/>
      <c r="J109" s="871"/>
      <c r="K109" s="871"/>
      <c r="L109" s="871"/>
      <c r="M109" s="871"/>
      <c r="N109" s="871"/>
      <c r="O109" s="871"/>
      <c r="P109" s="871"/>
      <c r="Q109" s="871"/>
      <c r="R109" s="871"/>
      <c r="S109" s="871"/>
      <c r="T109" s="871"/>
      <c r="U109" s="871"/>
      <c r="V109" s="871"/>
      <c r="W109" s="871"/>
      <c r="X109" s="871"/>
      <c r="Y109" s="871"/>
      <c r="Z109" s="872"/>
      <c r="AA109" s="873" t="s">
        <v>375</v>
      </c>
      <c r="AB109" s="871"/>
      <c r="AC109" s="871"/>
      <c r="AD109" s="871"/>
      <c r="AE109" s="872"/>
      <c r="AF109" s="873" t="s">
        <v>376</v>
      </c>
      <c r="AG109" s="871"/>
      <c r="AH109" s="871"/>
      <c r="AI109" s="871"/>
      <c r="AJ109" s="872"/>
      <c r="AK109" s="873" t="s">
        <v>240</v>
      </c>
      <c r="AL109" s="871"/>
      <c r="AM109" s="871"/>
      <c r="AN109" s="871"/>
      <c r="AO109" s="872"/>
      <c r="AP109" s="873" t="s">
        <v>377</v>
      </c>
      <c r="AQ109" s="871"/>
      <c r="AR109" s="871"/>
      <c r="AS109" s="871"/>
      <c r="AT109" s="904"/>
      <c r="AU109" s="870" t="s">
        <v>374</v>
      </c>
      <c r="AV109" s="871"/>
      <c r="AW109" s="871"/>
      <c r="AX109" s="871"/>
      <c r="AY109" s="871"/>
      <c r="AZ109" s="871"/>
      <c r="BA109" s="871"/>
      <c r="BB109" s="871"/>
      <c r="BC109" s="871"/>
      <c r="BD109" s="871"/>
      <c r="BE109" s="871"/>
      <c r="BF109" s="871"/>
      <c r="BG109" s="871"/>
      <c r="BH109" s="871"/>
      <c r="BI109" s="871"/>
      <c r="BJ109" s="871"/>
      <c r="BK109" s="871"/>
      <c r="BL109" s="871"/>
      <c r="BM109" s="871"/>
      <c r="BN109" s="871"/>
      <c r="BO109" s="871"/>
      <c r="BP109" s="872"/>
      <c r="BQ109" s="873" t="s">
        <v>375</v>
      </c>
      <c r="BR109" s="871"/>
      <c r="BS109" s="871"/>
      <c r="BT109" s="871"/>
      <c r="BU109" s="872"/>
      <c r="BV109" s="873" t="s">
        <v>376</v>
      </c>
      <c r="BW109" s="871"/>
      <c r="BX109" s="871"/>
      <c r="BY109" s="871"/>
      <c r="BZ109" s="872"/>
      <c r="CA109" s="873" t="s">
        <v>240</v>
      </c>
      <c r="CB109" s="871"/>
      <c r="CC109" s="871"/>
      <c r="CD109" s="871"/>
      <c r="CE109" s="872"/>
      <c r="CF109" s="911" t="s">
        <v>377</v>
      </c>
      <c r="CG109" s="911"/>
      <c r="CH109" s="911"/>
      <c r="CI109" s="911"/>
      <c r="CJ109" s="911"/>
      <c r="CK109" s="873" t="s">
        <v>378</v>
      </c>
      <c r="CL109" s="871"/>
      <c r="CM109" s="871"/>
      <c r="CN109" s="871"/>
      <c r="CO109" s="871"/>
      <c r="CP109" s="871"/>
      <c r="CQ109" s="871"/>
      <c r="CR109" s="871"/>
      <c r="CS109" s="871"/>
      <c r="CT109" s="871"/>
      <c r="CU109" s="871"/>
      <c r="CV109" s="871"/>
      <c r="CW109" s="871"/>
      <c r="CX109" s="871"/>
      <c r="CY109" s="871"/>
      <c r="CZ109" s="871"/>
      <c r="DA109" s="871"/>
      <c r="DB109" s="871"/>
      <c r="DC109" s="871"/>
      <c r="DD109" s="871"/>
      <c r="DE109" s="871"/>
      <c r="DF109" s="872"/>
      <c r="DG109" s="873" t="s">
        <v>375</v>
      </c>
      <c r="DH109" s="871"/>
      <c r="DI109" s="871"/>
      <c r="DJ109" s="871"/>
      <c r="DK109" s="872"/>
      <c r="DL109" s="873" t="s">
        <v>376</v>
      </c>
      <c r="DM109" s="871"/>
      <c r="DN109" s="871"/>
      <c r="DO109" s="871"/>
      <c r="DP109" s="872"/>
      <c r="DQ109" s="873" t="s">
        <v>240</v>
      </c>
      <c r="DR109" s="871"/>
      <c r="DS109" s="871"/>
      <c r="DT109" s="871"/>
      <c r="DU109" s="872"/>
      <c r="DV109" s="873" t="s">
        <v>377</v>
      </c>
      <c r="DW109" s="871"/>
      <c r="DX109" s="871"/>
      <c r="DY109" s="871"/>
      <c r="DZ109" s="904"/>
    </row>
    <row r="110" spans="1:131" s="89" customFormat="1" ht="26.25" customHeight="1" x14ac:dyDescent="0.15">
      <c r="A110" s="784" t="s">
        <v>379</v>
      </c>
      <c r="B110" s="785"/>
      <c r="C110" s="785"/>
      <c r="D110" s="785"/>
      <c r="E110" s="785"/>
      <c r="F110" s="785"/>
      <c r="G110" s="785"/>
      <c r="H110" s="785"/>
      <c r="I110" s="785"/>
      <c r="J110" s="785"/>
      <c r="K110" s="785"/>
      <c r="L110" s="785"/>
      <c r="M110" s="785"/>
      <c r="N110" s="785"/>
      <c r="O110" s="785"/>
      <c r="P110" s="785"/>
      <c r="Q110" s="785"/>
      <c r="R110" s="785"/>
      <c r="S110" s="785"/>
      <c r="T110" s="785"/>
      <c r="U110" s="785"/>
      <c r="V110" s="785"/>
      <c r="W110" s="785"/>
      <c r="X110" s="785"/>
      <c r="Y110" s="785"/>
      <c r="Z110" s="786"/>
      <c r="AA110" s="863">
        <v>1380458</v>
      </c>
      <c r="AB110" s="864"/>
      <c r="AC110" s="864"/>
      <c r="AD110" s="864"/>
      <c r="AE110" s="865"/>
      <c r="AF110" s="866">
        <v>1350029</v>
      </c>
      <c r="AG110" s="864"/>
      <c r="AH110" s="864"/>
      <c r="AI110" s="864"/>
      <c r="AJ110" s="865"/>
      <c r="AK110" s="866">
        <v>1308351</v>
      </c>
      <c r="AL110" s="864"/>
      <c r="AM110" s="864"/>
      <c r="AN110" s="864"/>
      <c r="AO110" s="865"/>
      <c r="AP110" s="867">
        <v>18.5</v>
      </c>
      <c r="AQ110" s="868"/>
      <c r="AR110" s="868"/>
      <c r="AS110" s="868"/>
      <c r="AT110" s="869"/>
      <c r="AU110" s="905" t="s">
        <v>380</v>
      </c>
      <c r="AV110" s="906"/>
      <c r="AW110" s="906"/>
      <c r="AX110" s="906"/>
      <c r="AY110" s="906"/>
      <c r="AZ110" s="835" t="s">
        <v>381</v>
      </c>
      <c r="BA110" s="785"/>
      <c r="BB110" s="785"/>
      <c r="BC110" s="785"/>
      <c r="BD110" s="785"/>
      <c r="BE110" s="785"/>
      <c r="BF110" s="785"/>
      <c r="BG110" s="785"/>
      <c r="BH110" s="785"/>
      <c r="BI110" s="785"/>
      <c r="BJ110" s="785"/>
      <c r="BK110" s="785"/>
      <c r="BL110" s="785"/>
      <c r="BM110" s="785"/>
      <c r="BN110" s="785"/>
      <c r="BO110" s="785"/>
      <c r="BP110" s="786"/>
      <c r="BQ110" s="836">
        <v>12125425</v>
      </c>
      <c r="BR110" s="817"/>
      <c r="BS110" s="817"/>
      <c r="BT110" s="817"/>
      <c r="BU110" s="817"/>
      <c r="BV110" s="817">
        <v>11447708</v>
      </c>
      <c r="BW110" s="817"/>
      <c r="BX110" s="817"/>
      <c r="BY110" s="817"/>
      <c r="BZ110" s="817"/>
      <c r="CA110" s="817">
        <v>10814196</v>
      </c>
      <c r="CB110" s="817"/>
      <c r="CC110" s="817"/>
      <c r="CD110" s="817"/>
      <c r="CE110" s="817"/>
      <c r="CF110" s="841">
        <v>153.19999999999999</v>
      </c>
      <c r="CG110" s="842"/>
      <c r="CH110" s="842"/>
      <c r="CI110" s="842"/>
      <c r="CJ110" s="842"/>
      <c r="CK110" s="901" t="s">
        <v>382</v>
      </c>
      <c r="CL110" s="794"/>
      <c r="CM110" s="835" t="s">
        <v>383</v>
      </c>
      <c r="CN110" s="785"/>
      <c r="CO110" s="785"/>
      <c r="CP110" s="785"/>
      <c r="CQ110" s="785"/>
      <c r="CR110" s="785"/>
      <c r="CS110" s="785"/>
      <c r="CT110" s="785"/>
      <c r="CU110" s="785"/>
      <c r="CV110" s="785"/>
      <c r="CW110" s="785"/>
      <c r="CX110" s="785"/>
      <c r="CY110" s="785"/>
      <c r="CZ110" s="785"/>
      <c r="DA110" s="785"/>
      <c r="DB110" s="785"/>
      <c r="DC110" s="785"/>
      <c r="DD110" s="785"/>
      <c r="DE110" s="785"/>
      <c r="DF110" s="786"/>
      <c r="DG110" s="836" t="s">
        <v>63</v>
      </c>
      <c r="DH110" s="817"/>
      <c r="DI110" s="817"/>
      <c r="DJ110" s="817"/>
      <c r="DK110" s="817"/>
      <c r="DL110" s="817" t="s">
        <v>63</v>
      </c>
      <c r="DM110" s="817"/>
      <c r="DN110" s="817"/>
      <c r="DO110" s="817"/>
      <c r="DP110" s="817"/>
      <c r="DQ110" s="817" t="s">
        <v>63</v>
      </c>
      <c r="DR110" s="817"/>
      <c r="DS110" s="817"/>
      <c r="DT110" s="817"/>
      <c r="DU110" s="817"/>
      <c r="DV110" s="818" t="s">
        <v>63</v>
      </c>
      <c r="DW110" s="818"/>
      <c r="DX110" s="818"/>
      <c r="DY110" s="818"/>
      <c r="DZ110" s="819"/>
    </row>
    <row r="111" spans="1:131" s="89" customFormat="1" ht="26.25" customHeight="1" x14ac:dyDescent="0.15">
      <c r="A111" s="749" t="s">
        <v>384</v>
      </c>
      <c r="B111" s="750"/>
      <c r="C111" s="750"/>
      <c r="D111" s="750"/>
      <c r="E111" s="750"/>
      <c r="F111" s="750"/>
      <c r="G111" s="750"/>
      <c r="H111" s="750"/>
      <c r="I111" s="750"/>
      <c r="J111" s="750"/>
      <c r="K111" s="750"/>
      <c r="L111" s="750"/>
      <c r="M111" s="750"/>
      <c r="N111" s="750"/>
      <c r="O111" s="750"/>
      <c r="P111" s="750"/>
      <c r="Q111" s="750"/>
      <c r="R111" s="750"/>
      <c r="S111" s="750"/>
      <c r="T111" s="750"/>
      <c r="U111" s="750"/>
      <c r="V111" s="750"/>
      <c r="W111" s="750"/>
      <c r="X111" s="750"/>
      <c r="Y111" s="750"/>
      <c r="Z111" s="900"/>
      <c r="AA111" s="893" t="s">
        <v>63</v>
      </c>
      <c r="AB111" s="894"/>
      <c r="AC111" s="894"/>
      <c r="AD111" s="894"/>
      <c r="AE111" s="895"/>
      <c r="AF111" s="896" t="s">
        <v>63</v>
      </c>
      <c r="AG111" s="894"/>
      <c r="AH111" s="894"/>
      <c r="AI111" s="894"/>
      <c r="AJ111" s="895"/>
      <c r="AK111" s="896" t="s">
        <v>63</v>
      </c>
      <c r="AL111" s="894"/>
      <c r="AM111" s="894"/>
      <c r="AN111" s="894"/>
      <c r="AO111" s="895"/>
      <c r="AP111" s="897" t="s">
        <v>63</v>
      </c>
      <c r="AQ111" s="898"/>
      <c r="AR111" s="898"/>
      <c r="AS111" s="898"/>
      <c r="AT111" s="899"/>
      <c r="AU111" s="907"/>
      <c r="AV111" s="908"/>
      <c r="AW111" s="908"/>
      <c r="AX111" s="908"/>
      <c r="AY111" s="908"/>
      <c r="AZ111" s="792" t="s">
        <v>385</v>
      </c>
      <c r="BA111" s="727"/>
      <c r="BB111" s="727"/>
      <c r="BC111" s="727"/>
      <c r="BD111" s="727"/>
      <c r="BE111" s="727"/>
      <c r="BF111" s="727"/>
      <c r="BG111" s="727"/>
      <c r="BH111" s="727"/>
      <c r="BI111" s="727"/>
      <c r="BJ111" s="727"/>
      <c r="BK111" s="727"/>
      <c r="BL111" s="727"/>
      <c r="BM111" s="727"/>
      <c r="BN111" s="727"/>
      <c r="BO111" s="727"/>
      <c r="BP111" s="728"/>
      <c r="BQ111" s="764">
        <v>176711</v>
      </c>
      <c r="BR111" s="765"/>
      <c r="BS111" s="765"/>
      <c r="BT111" s="765"/>
      <c r="BU111" s="765"/>
      <c r="BV111" s="765">
        <v>164350</v>
      </c>
      <c r="BW111" s="765"/>
      <c r="BX111" s="765"/>
      <c r="BY111" s="765"/>
      <c r="BZ111" s="765"/>
      <c r="CA111" s="765">
        <v>151876</v>
      </c>
      <c r="CB111" s="765"/>
      <c r="CC111" s="765"/>
      <c r="CD111" s="765"/>
      <c r="CE111" s="765"/>
      <c r="CF111" s="850">
        <v>2.2000000000000002</v>
      </c>
      <c r="CG111" s="851"/>
      <c r="CH111" s="851"/>
      <c r="CI111" s="851"/>
      <c r="CJ111" s="851"/>
      <c r="CK111" s="902"/>
      <c r="CL111" s="796"/>
      <c r="CM111" s="792" t="s">
        <v>386</v>
      </c>
      <c r="CN111" s="727"/>
      <c r="CO111" s="727"/>
      <c r="CP111" s="727"/>
      <c r="CQ111" s="727"/>
      <c r="CR111" s="727"/>
      <c r="CS111" s="727"/>
      <c r="CT111" s="727"/>
      <c r="CU111" s="727"/>
      <c r="CV111" s="727"/>
      <c r="CW111" s="727"/>
      <c r="CX111" s="727"/>
      <c r="CY111" s="727"/>
      <c r="CZ111" s="727"/>
      <c r="DA111" s="727"/>
      <c r="DB111" s="727"/>
      <c r="DC111" s="727"/>
      <c r="DD111" s="727"/>
      <c r="DE111" s="727"/>
      <c r="DF111" s="728"/>
      <c r="DG111" s="764" t="s">
        <v>63</v>
      </c>
      <c r="DH111" s="765"/>
      <c r="DI111" s="765"/>
      <c r="DJ111" s="765"/>
      <c r="DK111" s="765"/>
      <c r="DL111" s="765" t="s">
        <v>63</v>
      </c>
      <c r="DM111" s="765"/>
      <c r="DN111" s="765"/>
      <c r="DO111" s="765"/>
      <c r="DP111" s="765"/>
      <c r="DQ111" s="765" t="s">
        <v>63</v>
      </c>
      <c r="DR111" s="765"/>
      <c r="DS111" s="765"/>
      <c r="DT111" s="765"/>
      <c r="DU111" s="765"/>
      <c r="DV111" s="771" t="s">
        <v>63</v>
      </c>
      <c r="DW111" s="771"/>
      <c r="DX111" s="771"/>
      <c r="DY111" s="771"/>
      <c r="DZ111" s="772"/>
    </row>
    <row r="112" spans="1:131" s="89" customFormat="1" ht="26.25" customHeight="1" x14ac:dyDescent="0.15">
      <c r="A112" s="887" t="s">
        <v>387</v>
      </c>
      <c r="B112" s="888"/>
      <c r="C112" s="727" t="s">
        <v>388</v>
      </c>
      <c r="D112" s="727"/>
      <c r="E112" s="727"/>
      <c r="F112" s="727"/>
      <c r="G112" s="727"/>
      <c r="H112" s="727"/>
      <c r="I112" s="727"/>
      <c r="J112" s="727"/>
      <c r="K112" s="727"/>
      <c r="L112" s="727"/>
      <c r="M112" s="727"/>
      <c r="N112" s="727"/>
      <c r="O112" s="727"/>
      <c r="P112" s="727"/>
      <c r="Q112" s="727"/>
      <c r="R112" s="727"/>
      <c r="S112" s="727"/>
      <c r="T112" s="727"/>
      <c r="U112" s="727"/>
      <c r="V112" s="727"/>
      <c r="W112" s="727"/>
      <c r="X112" s="727"/>
      <c r="Y112" s="727"/>
      <c r="Z112" s="728"/>
      <c r="AA112" s="754" t="s">
        <v>63</v>
      </c>
      <c r="AB112" s="755"/>
      <c r="AC112" s="755"/>
      <c r="AD112" s="755"/>
      <c r="AE112" s="756"/>
      <c r="AF112" s="757" t="s">
        <v>63</v>
      </c>
      <c r="AG112" s="755"/>
      <c r="AH112" s="755"/>
      <c r="AI112" s="755"/>
      <c r="AJ112" s="756"/>
      <c r="AK112" s="757" t="s">
        <v>63</v>
      </c>
      <c r="AL112" s="755"/>
      <c r="AM112" s="755"/>
      <c r="AN112" s="755"/>
      <c r="AO112" s="756"/>
      <c r="AP112" s="799" t="s">
        <v>63</v>
      </c>
      <c r="AQ112" s="800"/>
      <c r="AR112" s="800"/>
      <c r="AS112" s="800"/>
      <c r="AT112" s="801"/>
      <c r="AU112" s="907"/>
      <c r="AV112" s="908"/>
      <c r="AW112" s="908"/>
      <c r="AX112" s="908"/>
      <c r="AY112" s="908"/>
      <c r="AZ112" s="792" t="s">
        <v>389</v>
      </c>
      <c r="BA112" s="727"/>
      <c r="BB112" s="727"/>
      <c r="BC112" s="727"/>
      <c r="BD112" s="727"/>
      <c r="BE112" s="727"/>
      <c r="BF112" s="727"/>
      <c r="BG112" s="727"/>
      <c r="BH112" s="727"/>
      <c r="BI112" s="727"/>
      <c r="BJ112" s="727"/>
      <c r="BK112" s="727"/>
      <c r="BL112" s="727"/>
      <c r="BM112" s="727"/>
      <c r="BN112" s="727"/>
      <c r="BO112" s="727"/>
      <c r="BP112" s="728"/>
      <c r="BQ112" s="764">
        <v>7462302</v>
      </c>
      <c r="BR112" s="765"/>
      <c r="BS112" s="765"/>
      <c r="BT112" s="765"/>
      <c r="BU112" s="765"/>
      <c r="BV112" s="765">
        <v>6850380</v>
      </c>
      <c r="BW112" s="765"/>
      <c r="BX112" s="765"/>
      <c r="BY112" s="765"/>
      <c r="BZ112" s="765"/>
      <c r="CA112" s="765">
        <v>6536726</v>
      </c>
      <c r="CB112" s="765"/>
      <c r="CC112" s="765"/>
      <c r="CD112" s="765"/>
      <c r="CE112" s="765"/>
      <c r="CF112" s="850">
        <v>92.6</v>
      </c>
      <c r="CG112" s="851"/>
      <c r="CH112" s="851"/>
      <c r="CI112" s="851"/>
      <c r="CJ112" s="851"/>
      <c r="CK112" s="902"/>
      <c r="CL112" s="796"/>
      <c r="CM112" s="792" t="s">
        <v>390</v>
      </c>
      <c r="CN112" s="727"/>
      <c r="CO112" s="727"/>
      <c r="CP112" s="727"/>
      <c r="CQ112" s="727"/>
      <c r="CR112" s="727"/>
      <c r="CS112" s="727"/>
      <c r="CT112" s="727"/>
      <c r="CU112" s="727"/>
      <c r="CV112" s="727"/>
      <c r="CW112" s="727"/>
      <c r="CX112" s="727"/>
      <c r="CY112" s="727"/>
      <c r="CZ112" s="727"/>
      <c r="DA112" s="727"/>
      <c r="DB112" s="727"/>
      <c r="DC112" s="727"/>
      <c r="DD112" s="727"/>
      <c r="DE112" s="727"/>
      <c r="DF112" s="728"/>
      <c r="DG112" s="764" t="s">
        <v>63</v>
      </c>
      <c r="DH112" s="765"/>
      <c r="DI112" s="765"/>
      <c r="DJ112" s="765"/>
      <c r="DK112" s="765"/>
      <c r="DL112" s="765" t="s">
        <v>63</v>
      </c>
      <c r="DM112" s="765"/>
      <c r="DN112" s="765"/>
      <c r="DO112" s="765"/>
      <c r="DP112" s="765"/>
      <c r="DQ112" s="765" t="s">
        <v>63</v>
      </c>
      <c r="DR112" s="765"/>
      <c r="DS112" s="765"/>
      <c r="DT112" s="765"/>
      <c r="DU112" s="765"/>
      <c r="DV112" s="771" t="s">
        <v>63</v>
      </c>
      <c r="DW112" s="771"/>
      <c r="DX112" s="771"/>
      <c r="DY112" s="771"/>
      <c r="DZ112" s="772"/>
    </row>
    <row r="113" spans="1:130" s="89" customFormat="1" ht="26.25" customHeight="1" x14ac:dyDescent="0.15">
      <c r="A113" s="889"/>
      <c r="B113" s="890"/>
      <c r="C113" s="727" t="s">
        <v>391</v>
      </c>
      <c r="D113" s="727"/>
      <c r="E113" s="727"/>
      <c r="F113" s="727"/>
      <c r="G113" s="727"/>
      <c r="H113" s="727"/>
      <c r="I113" s="727"/>
      <c r="J113" s="727"/>
      <c r="K113" s="727"/>
      <c r="L113" s="727"/>
      <c r="M113" s="727"/>
      <c r="N113" s="727"/>
      <c r="O113" s="727"/>
      <c r="P113" s="727"/>
      <c r="Q113" s="727"/>
      <c r="R113" s="727"/>
      <c r="S113" s="727"/>
      <c r="T113" s="727"/>
      <c r="U113" s="727"/>
      <c r="V113" s="727"/>
      <c r="W113" s="727"/>
      <c r="X113" s="727"/>
      <c r="Y113" s="727"/>
      <c r="Z113" s="728"/>
      <c r="AA113" s="893">
        <v>739931</v>
      </c>
      <c r="AB113" s="894"/>
      <c r="AC113" s="894"/>
      <c r="AD113" s="894"/>
      <c r="AE113" s="895"/>
      <c r="AF113" s="896">
        <v>724670</v>
      </c>
      <c r="AG113" s="894"/>
      <c r="AH113" s="894"/>
      <c r="AI113" s="894"/>
      <c r="AJ113" s="895"/>
      <c r="AK113" s="896">
        <v>714645</v>
      </c>
      <c r="AL113" s="894"/>
      <c r="AM113" s="894"/>
      <c r="AN113" s="894"/>
      <c r="AO113" s="895"/>
      <c r="AP113" s="897">
        <v>10.1</v>
      </c>
      <c r="AQ113" s="898"/>
      <c r="AR113" s="898"/>
      <c r="AS113" s="898"/>
      <c r="AT113" s="899"/>
      <c r="AU113" s="907"/>
      <c r="AV113" s="908"/>
      <c r="AW113" s="908"/>
      <c r="AX113" s="908"/>
      <c r="AY113" s="908"/>
      <c r="AZ113" s="792" t="s">
        <v>392</v>
      </c>
      <c r="BA113" s="727"/>
      <c r="BB113" s="727"/>
      <c r="BC113" s="727"/>
      <c r="BD113" s="727"/>
      <c r="BE113" s="727"/>
      <c r="BF113" s="727"/>
      <c r="BG113" s="727"/>
      <c r="BH113" s="727"/>
      <c r="BI113" s="727"/>
      <c r="BJ113" s="727"/>
      <c r="BK113" s="727"/>
      <c r="BL113" s="727"/>
      <c r="BM113" s="727"/>
      <c r="BN113" s="727"/>
      <c r="BO113" s="727"/>
      <c r="BP113" s="728"/>
      <c r="BQ113" s="764">
        <v>517875</v>
      </c>
      <c r="BR113" s="765"/>
      <c r="BS113" s="765"/>
      <c r="BT113" s="765"/>
      <c r="BU113" s="765"/>
      <c r="BV113" s="765">
        <v>467119</v>
      </c>
      <c r="BW113" s="765"/>
      <c r="BX113" s="765"/>
      <c r="BY113" s="765"/>
      <c r="BZ113" s="765"/>
      <c r="CA113" s="765">
        <v>365812</v>
      </c>
      <c r="CB113" s="765"/>
      <c r="CC113" s="765"/>
      <c r="CD113" s="765"/>
      <c r="CE113" s="765"/>
      <c r="CF113" s="850">
        <v>5.2</v>
      </c>
      <c r="CG113" s="851"/>
      <c r="CH113" s="851"/>
      <c r="CI113" s="851"/>
      <c r="CJ113" s="851"/>
      <c r="CK113" s="902"/>
      <c r="CL113" s="796"/>
      <c r="CM113" s="792" t="s">
        <v>393</v>
      </c>
      <c r="CN113" s="727"/>
      <c r="CO113" s="727"/>
      <c r="CP113" s="727"/>
      <c r="CQ113" s="727"/>
      <c r="CR113" s="727"/>
      <c r="CS113" s="727"/>
      <c r="CT113" s="727"/>
      <c r="CU113" s="727"/>
      <c r="CV113" s="727"/>
      <c r="CW113" s="727"/>
      <c r="CX113" s="727"/>
      <c r="CY113" s="727"/>
      <c r="CZ113" s="727"/>
      <c r="DA113" s="727"/>
      <c r="DB113" s="727"/>
      <c r="DC113" s="727"/>
      <c r="DD113" s="727"/>
      <c r="DE113" s="727"/>
      <c r="DF113" s="728"/>
      <c r="DG113" s="754">
        <v>176711</v>
      </c>
      <c r="DH113" s="755"/>
      <c r="DI113" s="755"/>
      <c r="DJ113" s="755"/>
      <c r="DK113" s="756"/>
      <c r="DL113" s="757">
        <v>164350</v>
      </c>
      <c r="DM113" s="755"/>
      <c r="DN113" s="755"/>
      <c r="DO113" s="755"/>
      <c r="DP113" s="756"/>
      <c r="DQ113" s="757">
        <v>151876</v>
      </c>
      <c r="DR113" s="755"/>
      <c r="DS113" s="755"/>
      <c r="DT113" s="755"/>
      <c r="DU113" s="756"/>
      <c r="DV113" s="799">
        <v>2.2000000000000002</v>
      </c>
      <c r="DW113" s="800"/>
      <c r="DX113" s="800"/>
      <c r="DY113" s="800"/>
      <c r="DZ113" s="801"/>
    </row>
    <row r="114" spans="1:130" s="89" customFormat="1" ht="26.25" customHeight="1" x14ac:dyDescent="0.15">
      <c r="A114" s="889"/>
      <c r="B114" s="890"/>
      <c r="C114" s="727" t="s">
        <v>394</v>
      </c>
      <c r="D114" s="727"/>
      <c r="E114" s="727"/>
      <c r="F114" s="727"/>
      <c r="G114" s="727"/>
      <c r="H114" s="727"/>
      <c r="I114" s="727"/>
      <c r="J114" s="727"/>
      <c r="K114" s="727"/>
      <c r="L114" s="727"/>
      <c r="M114" s="727"/>
      <c r="N114" s="727"/>
      <c r="O114" s="727"/>
      <c r="P114" s="727"/>
      <c r="Q114" s="727"/>
      <c r="R114" s="727"/>
      <c r="S114" s="727"/>
      <c r="T114" s="727"/>
      <c r="U114" s="727"/>
      <c r="V114" s="727"/>
      <c r="W114" s="727"/>
      <c r="X114" s="727"/>
      <c r="Y114" s="727"/>
      <c r="Z114" s="728"/>
      <c r="AA114" s="754">
        <v>118119</v>
      </c>
      <c r="AB114" s="755"/>
      <c r="AC114" s="755"/>
      <c r="AD114" s="755"/>
      <c r="AE114" s="756"/>
      <c r="AF114" s="757">
        <v>112510</v>
      </c>
      <c r="AG114" s="755"/>
      <c r="AH114" s="755"/>
      <c r="AI114" s="755"/>
      <c r="AJ114" s="756"/>
      <c r="AK114" s="757">
        <v>105787</v>
      </c>
      <c r="AL114" s="755"/>
      <c r="AM114" s="755"/>
      <c r="AN114" s="755"/>
      <c r="AO114" s="756"/>
      <c r="AP114" s="799">
        <v>1.5</v>
      </c>
      <c r="AQ114" s="800"/>
      <c r="AR114" s="800"/>
      <c r="AS114" s="800"/>
      <c r="AT114" s="801"/>
      <c r="AU114" s="907"/>
      <c r="AV114" s="908"/>
      <c r="AW114" s="908"/>
      <c r="AX114" s="908"/>
      <c r="AY114" s="908"/>
      <c r="AZ114" s="792" t="s">
        <v>395</v>
      </c>
      <c r="BA114" s="727"/>
      <c r="BB114" s="727"/>
      <c r="BC114" s="727"/>
      <c r="BD114" s="727"/>
      <c r="BE114" s="727"/>
      <c r="BF114" s="727"/>
      <c r="BG114" s="727"/>
      <c r="BH114" s="727"/>
      <c r="BI114" s="727"/>
      <c r="BJ114" s="727"/>
      <c r="BK114" s="727"/>
      <c r="BL114" s="727"/>
      <c r="BM114" s="727"/>
      <c r="BN114" s="727"/>
      <c r="BO114" s="727"/>
      <c r="BP114" s="728"/>
      <c r="BQ114" s="764">
        <v>976616</v>
      </c>
      <c r="BR114" s="765"/>
      <c r="BS114" s="765"/>
      <c r="BT114" s="765"/>
      <c r="BU114" s="765"/>
      <c r="BV114" s="765">
        <v>942189</v>
      </c>
      <c r="BW114" s="765"/>
      <c r="BX114" s="765"/>
      <c r="BY114" s="765"/>
      <c r="BZ114" s="765"/>
      <c r="CA114" s="765">
        <v>889249</v>
      </c>
      <c r="CB114" s="765"/>
      <c r="CC114" s="765"/>
      <c r="CD114" s="765"/>
      <c r="CE114" s="765"/>
      <c r="CF114" s="850">
        <v>12.6</v>
      </c>
      <c r="CG114" s="851"/>
      <c r="CH114" s="851"/>
      <c r="CI114" s="851"/>
      <c r="CJ114" s="851"/>
      <c r="CK114" s="902"/>
      <c r="CL114" s="796"/>
      <c r="CM114" s="792" t="s">
        <v>396</v>
      </c>
      <c r="CN114" s="727"/>
      <c r="CO114" s="727"/>
      <c r="CP114" s="727"/>
      <c r="CQ114" s="727"/>
      <c r="CR114" s="727"/>
      <c r="CS114" s="727"/>
      <c r="CT114" s="727"/>
      <c r="CU114" s="727"/>
      <c r="CV114" s="727"/>
      <c r="CW114" s="727"/>
      <c r="CX114" s="727"/>
      <c r="CY114" s="727"/>
      <c r="CZ114" s="727"/>
      <c r="DA114" s="727"/>
      <c r="DB114" s="727"/>
      <c r="DC114" s="727"/>
      <c r="DD114" s="727"/>
      <c r="DE114" s="727"/>
      <c r="DF114" s="728"/>
      <c r="DG114" s="754" t="s">
        <v>63</v>
      </c>
      <c r="DH114" s="755"/>
      <c r="DI114" s="755"/>
      <c r="DJ114" s="755"/>
      <c r="DK114" s="756"/>
      <c r="DL114" s="757" t="s">
        <v>63</v>
      </c>
      <c r="DM114" s="755"/>
      <c r="DN114" s="755"/>
      <c r="DO114" s="755"/>
      <c r="DP114" s="756"/>
      <c r="DQ114" s="757" t="s">
        <v>63</v>
      </c>
      <c r="DR114" s="755"/>
      <c r="DS114" s="755"/>
      <c r="DT114" s="755"/>
      <c r="DU114" s="756"/>
      <c r="DV114" s="799" t="s">
        <v>63</v>
      </c>
      <c r="DW114" s="800"/>
      <c r="DX114" s="800"/>
      <c r="DY114" s="800"/>
      <c r="DZ114" s="801"/>
    </row>
    <row r="115" spans="1:130" s="89" customFormat="1" ht="26.25" customHeight="1" x14ac:dyDescent="0.15">
      <c r="A115" s="889"/>
      <c r="B115" s="890"/>
      <c r="C115" s="727" t="s">
        <v>397</v>
      </c>
      <c r="D115" s="727"/>
      <c r="E115" s="727"/>
      <c r="F115" s="727"/>
      <c r="G115" s="727"/>
      <c r="H115" s="727"/>
      <c r="I115" s="727"/>
      <c r="J115" s="727"/>
      <c r="K115" s="727"/>
      <c r="L115" s="727"/>
      <c r="M115" s="727"/>
      <c r="N115" s="727"/>
      <c r="O115" s="727"/>
      <c r="P115" s="727"/>
      <c r="Q115" s="727"/>
      <c r="R115" s="727"/>
      <c r="S115" s="727"/>
      <c r="T115" s="727"/>
      <c r="U115" s="727"/>
      <c r="V115" s="727"/>
      <c r="W115" s="727"/>
      <c r="X115" s="727"/>
      <c r="Y115" s="727"/>
      <c r="Z115" s="728"/>
      <c r="AA115" s="893">
        <v>17</v>
      </c>
      <c r="AB115" s="894"/>
      <c r="AC115" s="894"/>
      <c r="AD115" s="894"/>
      <c r="AE115" s="895"/>
      <c r="AF115" s="896">
        <v>11</v>
      </c>
      <c r="AG115" s="894"/>
      <c r="AH115" s="894"/>
      <c r="AI115" s="894"/>
      <c r="AJ115" s="895"/>
      <c r="AK115" s="896">
        <v>9</v>
      </c>
      <c r="AL115" s="894"/>
      <c r="AM115" s="894"/>
      <c r="AN115" s="894"/>
      <c r="AO115" s="895"/>
      <c r="AP115" s="897">
        <v>0</v>
      </c>
      <c r="AQ115" s="898"/>
      <c r="AR115" s="898"/>
      <c r="AS115" s="898"/>
      <c r="AT115" s="899"/>
      <c r="AU115" s="907"/>
      <c r="AV115" s="908"/>
      <c r="AW115" s="908"/>
      <c r="AX115" s="908"/>
      <c r="AY115" s="908"/>
      <c r="AZ115" s="792" t="s">
        <v>398</v>
      </c>
      <c r="BA115" s="727"/>
      <c r="BB115" s="727"/>
      <c r="BC115" s="727"/>
      <c r="BD115" s="727"/>
      <c r="BE115" s="727"/>
      <c r="BF115" s="727"/>
      <c r="BG115" s="727"/>
      <c r="BH115" s="727"/>
      <c r="BI115" s="727"/>
      <c r="BJ115" s="727"/>
      <c r="BK115" s="727"/>
      <c r="BL115" s="727"/>
      <c r="BM115" s="727"/>
      <c r="BN115" s="727"/>
      <c r="BO115" s="727"/>
      <c r="BP115" s="728"/>
      <c r="BQ115" s="764" t="s">
        <v>63</v>
      </c>
      <c r="BR115" s="765"/>
      <c r="BS115" s="765"/>
      <c r="BT115" s="765"/>
      <c r="BU115" s="765"/>
      <c r="BV115" s="765" t="s">
        <v>63</v>
      </c>
      <c r="BW115" s="765"/>
      <c r="BX115" s="765"/>
      <c r="BY115" s="765"/>
      <c r="BZ115" s="765"/>
      <c r="CA115" s="765" t="s">
        <v>63</v>
      </c>
      <c r="CB115" s="765"/>
      <c r="CC115" s="765"/>
      <c r="CD115" s="765"/>
      <c r="CE115" s="765"/>
      <c r="CF115" s="850" t="s">
        <v>63</v>
      </c>
      <c r="CG115" s="851"/>
      <c r="CH115" s="851"/>
      <c r="CI115" s="851"/>
      <c r="CJ115" s="851"/>
      <c r="CK115" s="902"/>
      <c r="CL115" s="796"/>
      <c r="CM115" s="792" t="s">
        <v>399</v>
      </c>
      <c r="CN115" s="727"/>
      <c r="CO115" s="727"/>
      <c r="CP115" s="727"/>
      <c r="CQ115" s="727"/>
      <c r="CR115" s="727"/>
      <c r="CS115" s="727"/>
      <c r="CT115" s="727"/>
      <c r="CU115" s="727"/>
      <c r="CV115" s="727"/>
      <c r="CW115" s="727"/>
      <c r="CX115" s="727"/>
      <c r="CY115" s="727"/>
      <c r="CZ115" s="727"/>
      <c r="DA115" s="727"/>
      <c r="DB115" s="727"/>
      <c r="DC115" s="727"/>
      <c r="DD115" s="727"/>
      <c r="DE115" s="727"/>
      <c r="DF115" s="728"/>
      <c r="DG115" s="754" t="s">
        <v>63</v>
      </c>
      <c r="DH115" s="755"/>
      <c r="DI115" s="755"/>
      <c r="DJ115" s="755"/>
      <c r="DK115" s="756"/>
      <c r="DL115" s="757" t="s">
        <v>63</v>
      </c>
      <c r="DM115" s="755"/>
      <c r="DN115" s="755"/>
      <c r="DO115" s="755"/>
      <c r="DP115" s="756"/>
      <c r="DQ115" s="757" t="s">
        <v>63</v>
      </c>
      <c r="DR115" s="755"/>
      <c r="DS115" s="755"/>
      <c r="DT115" s="755"/>
      <c r="DU115" s="756"/>
      <c r="DV115" s="799" t="s">
        <v>63</v>
      </c>
      <c r="DW115" s="800"/>
      <c r="DX115" s="800"/>
      <c r="DY115" s="800"/>
      <c r="DZ115" s="801"/>
    </row>
    <row r="116" spans="1:130" s="89" customFormat="1" ht="26.25" customHeight="1" x14ac:dyDescent="0.15">
      <c r="A116" s="891"/>
      <c r="B116" s="892"/>
      <c r="C116" s="814" t="s">
        <v>400</v>
      </c>
      <c r="D116" s="814"/>
      <c r="E116" s="814"/>
      <c r="F116" s="814"/>
      <c r="G116" s="814"/>
      <c r="H116" s="814"/>
      <c r="I116" s="814"/>
      <c r="J116" s="814"/>
      <c r="K116" s="814"/>
      <c r="L116" s="814"/>
      <c r="M116" s="814"/>
      <c r="N116" s="814"/>
      <c r="O116" s="814"/>
      <c r="P116" s="814"/>
      <c r="Q116" s="814"/>
      <c r="R116" s="814"/>
      <c r="S116" s="814"/>
      <c r="T116" s="814"/>
      <c r="U116" s="814"/>
      <c r="V116" s="814"/>
      <c r="W116" s="814"/>
      <c r="X116" s="814"/>
      <c r="Y116" s="814"/>
      <c r="Z116" s="815"/>
      <c r="AA116" s="754">
        <v>49</v>
      </c>
      <c r="AB116" s="755"/>
      <c r="AC116" s="755"/>
      <c r="AD116" s="755"/>
      <c r="AE116" s="756"/>
      <c r="AF116" s="757">
        <v>41</v>
      </c>
      <c r="AG116" s="755"/>
      <c r="AH116" s="755"/>
      <c r="AI116" s="755"/>
      <c r="AJ116" s="756"/>
      <c r="AK116" s="757">
        <v>16</v>
      </c>
      <c r="AL116" s="755"/>
      <c r="AM116" s="755"/>
      <c r="AN116" s="755"/>
      <c r="AO116" s="756"/>
      <c r="AP116" s="799">
        <v>0</v>
      </c>
      <c r="AQ116" s="800"/>
      <c r="AR116" s="800"/>
      <c r="AS116" s="800"/>
      <c r="AT116" s="801"/>
      <c r="AU116" s="907"/>
      <c r="AV116" s="908"/>
      <c r="AW116" s="908"/>
      <c r="AX116" s="908"/>
      <c r="AY116" s="908"/>
      <c r="AZ116" s="884" t="s">
        <v>401</v>
      </c>
      <c r="BA116" s="885"/>
      <c r="BB116" s="885"/>
      <c r="BC116" s="885"/>
      <c r="BD116" s="885"/>
      <c r="BE116" s="885"/>
      <c r="BF116" s="885"/>
      <c r="BG116" s="885"/>
      <c r="BH116" s="885"/>
      <c r="BI116" s="885"/>
      <c r="BJ116" s="885"/>
      <c r="BK116" s="885"/>
      <c r="BL116" s="885"/>
      <c r="BM116" s="885"/>
      <c r="BN116" s="885"/>
      <c r="BO116" s="885"/>
      <c r="BP116" s="886"/>
      <c r="BQ116" s="764" t="s">
        <v>63</v>
      </c>
      <c r="BR116" s="765"/>
      <c r="BS116" s="765"/>
      <c r="BT116" s="765"/>
      <c r="BU116" s="765"/>
      <c r="BV116" s="765" t="s">
        <v>63</v>
      </c>
      <c r="BW116" s="765"/>
      <c r="BX116" s="765"/>
      <c r="BY116" s="765"/>
      <c r="BZ116" s="765"/>
      <c r="CA116" s="765" t="s">
        <v>63</v>
      </c>
      <c r="CB116" s="765"/>
      <c r="CC116" s="765"/>
      <c r="CD116" s="765"/>
      <c r="CE116" s="765"/>
      <c r="CF116" s="850" t="s">
        <v>63</v>
      </c>
      <c r="CG116" s="851"/>
      <c r="CH116" s="851"/>
      <c r="CI116" s="851"/>
      <c r="CJ116" s="851"/>
      <c r="CK116" s="902"/>
      <c r="CL116" s="796"/>
      <c r="CM116" s="792" t="s">
        <v>402</v>
      </c>
      <c r="CN116" s="727"/>
      <c r="CO116" s="727"/>
      <c r="CP116" s="727"/>
      <c r="CQ116" s="727"/>
      <c r="CR116" s="727"/>
      <c r="CS116" s="727"/>
      <c r="CT116" s="727"/>
      <c r="CU116" s="727"/>
      <c r="CV116" s="727"/>
      <c r="CW116" s="727"/>
      <c r="CX116" s="727"/>
      <c r="CY116" s="727"/>
      <c r="CZ116" s="727"/>
      <c r="DA116" s="727"/>
      <c r="DB116" s="727"/>
      <c r="DC116" s="727"/>
      <c r="DD116" s="727"/>
      <c r="DE116" s="727"/>
      <c r="DF116" s="728"/>
      <c r="DG116" s="754" t="s">
        <v>63</v>
      </c>
      <c r="DH116" s="755"/>
      <c r="DI116" s="755"/>
      <c r="DJ116" s="755"/>
      <c r="DK116" s="756"/>
      <c r="DL116" s="757" t="s">
        <v>63</v>
      </c>
      <c r="DM116" s="755"/>
      <c r="DN116" s="755"/>
      <c r="DO116" s="755"/>
      <c r="DP116" s="756"/>
      <c r="DQ116" s="757" t="s">
        <v>63</v>
      </c>
      <c r="DR116" s="755"/>
      <c r="DS116" s="755"/>
      <c r="DT116" s="755"/>
      <c r="DU116" s="756"/>
      <c r="DV116" s="799" t="s">
        <v>63</v>
      </c>
      <c r="DW116" s="800"/>
      <c r="DX116" s="800"/>
      <c r="DY116" s="800"/>
      <c r="DZ116" s="801"/>
    </row>
    <row r="117" spans="1:130" s="89" customFormat="1" ht="26.25" customHeight="1" x14ac:dyDescent="0.15">
      <c r="A117" s="870" t="s">
        <v>121</v>
      </c>
      <c r="B117" s="871"/>
      <c r="C117" s="871"/>
      <c r="D117" s="871"/>
      <c r="E117" s="871"/>
      <c r="F117" s="871"/>
      <c r="G117" s="871"/>
      <c r="H117" s="871"/>
      <c r="I117" s="871"/>
      <c r="J117" s="871"/>
      <c r="K117" s="871"/>
      <c r="L117" s="871"/>
      <c r="M117" s="871"/>
      <c r="N117" s="871"/>
      <c r="O117" s="871"/>
      <c r="P117" s="871"/>
      <c r="Q117" s="871"/>
      <c r="R117" s="871"/>
      <c r="S117" s="871"/>
      <c r="T117" s="871"/>
      <c r="U117" s="871"/>
      <c r="V117" s="871"/>
      <c r="W117" s="871"/>
      <c r="X117" s="871"/>
      <c r="Y117" s="852" t="s">
        <v>403</v>
      </c>
      <c r="Z117" s="872"/>
      <c r="AA117" s="877">
        <v>2238574</v>
      </c>
      <c r="AB117" s="878"/>
      <c r="AC117" s="878"/>
      <c r="AD117" s="878"/>
      <c r="AE117" s="879"/>
      <c r="AF117" s="880">
        <v>2187261</v>
      </c>
      <c r="AG117" s="878"/>
      <c r="AH117" s="878"/>
      <c r="AI117" s="878"/>
      <c r="AJ117" s="879"/>
      <c r="AK117" s="880">
        <v>2128808</v>
      </c>
      <c r="AL117" s="878"/>
      <c r="AM117" s="878"/>
      <c r="AN117" s="878"/>
      <c r="AO117" s="879"/>
      <c r="AP117" s="881"/>
      <c r="AQ117" s="882"/>
      <c r="AR117" s="882"/>
      <c r="AS117" s="882"/>
      <c r="AT117" s="883"/>
      <c r="AU117" s="907"/>
      <c r="AV117" s="908"/>
      <c r="AW117" s="908"/>
      <c r="AX117" s="908"/>
      <c r="AY117" s="908"/>
      <c r="AZ117" s="838" t="s">
        <v>404</v>
      </c>
      <c r="BA117" s="839"/>
      <c r="BB117" s="839"/>
      <c r="BC117" s="839"/>
      <c r="BD117" s="839"/>
      <c r="BE117" s="839"/>
      <c r="BF117" s="839"/>
      <c r="BG117" s="839"/>
      <c r="BH117" s="839"/>
      <c r="BI117" s="839"/>
      <c r="BJ117" s="839"/>
      <c r="BK117" s="839"/>
      <c r="BL117" s="839"/>
      <c r="BM117" s="839"/>
      <c r="BN117" s="839"/>
      <c r="BO117" s="839"/>
      <c r="BP117" s="840"/>
      <c r="BQ117" s="764" t="s">
        <v>63</v>
      </c>
      <c r="BR117" s="765"/>
      <c r="BS117" s="765"/>
      <c r="BT117" s="765"/>
      <c r="BU117" s="765"/>
      <c r="BV117" s="765" t="s">
        <v>63</v>
      </c>
      <c r="BW117" s="765"/>
      <c r="BX117" s="765"/>
      <c r="BY117" s="765"/>
      <c r="BZ117" s="765"/>
      <c r="CA117" s="765" t="s">
        <v>63</v>
      </c>
      <c r="CB117" s="765"/>
      <c r="CC117" s="765"/>
      <c r="CD117" s="765"/>
      <c r="CE117" s="765"/>
      <c r="CF117" s="850" t="s">
        <v>63</v>
      </c>
      <c r="CG117" s="851"/>
      <c r="CH117" s="851"/>
      <c r="CI117" s="851"/>
      <c r="CJ117" s="851"/>
      <c r="CK117" s="902"/>
      <c r="CL117" s="796"/>
      <c r="CM117" s="792" t="s">
        <v>405</v>
      </c>
      <c r="CN117" s="727"/>
      <c r="CO117" s="727"/>
      <c r="CP117" s="727"/>
      <c r="CQ117" s="727"/>
      <c r="CR117" s="727"/>
      <c r="CS117" s="727"/>
      <c r="CT117" s="727"/>
      <c r="CU117" s="727"/>
      <c r="CV117" s="727"/>
      <c r="CW117" s="727"/>
      <c r="CX117" s="727"/>
      <c r="CY117" s="727"/>
      <c r="CZ117" s="727"/>
      <c r="DA117" s="727"/>
      <c r="DB117" s="727"/>
      <c r="DC117" s="727"/>
      <c r="DD117" s="727"/>
      <c r="DE117" s="727"/>
      <c r="DF117" s="728"/>
      <c r="DG117" s="754" t="s">
        <v>63</v>
      </c>
      <c r="DH117" s="755"/>
      <c r="DI117" s="755"/>
      <c r="DJ117" s="755"/>
      <c r="DK117" s="756"/>
      <c r="DL117" s="757" t="s">
        <v>63</v>
      </c>
      <c r="DM117" s="755"/>
      <c r="DN117" s="755"/>
      <c r="DO117" s="755"/>
      <c r="DP117" s="756"/>
      <c r="DQ117" s="757" t="s">
        <v>63</v>
      </c>
      <c r="DR117" s="755"/>
      <c r="DS117" s="755"/>
      <c r="DT117" s="755"/>
      <c r="DU117" s="756"/>
      <c r="DV117" s="799" t="s">
        <v>63</v>
      </c>
      <c r="DW117" s="800"/>
      <c r="DX117" s="800"/>
      <c r="DY117" s="800"/>
      <c r="DZ117" s="801"/>
    </row>
    <row r="118" spans="1:130" s="89" customFormat="1" ht="26.25" customHeight="1" x14ac:dyDescent="0.15">
      <c r="A118" s="870" t="s">
        <v>378</v>
      </c>
      <c r="B118" s="871"/>
      <c r="C118" s="871"/>
      <c r="D118" s="871"/>
      <c r="E118" s="871"/>
      <c r="F118" s="871"/>
      <c r="G118" s="871"/>
      <c r="H118" s="871"/>
      <c r="I118" s="871"/>
      <c r="J118" s="871"/>
      <c r="K118" s="871"/>
      <c r="L118" s="871"/>
      <c r="M118" s="871"/>
      <c r="N118" s="871"/>
      <c r="O118" s="871"/>
      <c r="P118" s="871"/>
      <c r="Q118" s="871"/>
      <c r="R118" s="871"/>
      <c r="S118" s="871"/>
      <c r="T118" s="871"/>
      <c r="U118" s="871"/>
      <c r="V118" s="871"/>
      <c r="W118" s="871"/>
      <c r="X118" s="871"/>
      <c r="Y118" s="871"/>
      <c r="Z118" s="872"/>
      <c r="AA118" s="873" t="s">
        <v>375</v>
      </c>
      <c r="AB118" s="871"/>
      <c r="AC118" s="871"/>
      <c r="AD118" s="871"/>
      <c r="AE118" s="872"/>
      <c r="AF118" s="873" t="s">
        <v>376</v>
      </c>
      <c r="AG118" s="871"/>
      <c r="AH118" s="871"/>
      <c r="AI118" s="871"/>
      <c r="AJ118" s="872"/>
      <c r="AK118" s="873" t="s">
        <v>240</v>
      </c>
      <c r="AL118" s="871"/>
      <c r="AM118" s="871"/>
      <c r="AN118" s="871"/>
      <c r="AO118" s="872"/>
      <c r="AP118" s="874" t="s">
        <v>377</v>
      </c>
      <c r="AQ118" s="875"/>
      <c r="AR118" s="875"/>
      <c r="AS118" s="875"/>
      <c r="AT118" s="876"/>
      <c r="AU118" s="907"/>
      <c r="AV118" s="908"/>
      <c r="AW118" s="908"/>
      <c r="AX118" s="908"/>
      <c r="AY118" s="908"/>
      <c r="AZ118" s="813" t="s">
        <v>406</v>
      </c>
      <c r="BA118" s="814"/>
      <c r="BB118" s="814"/>
      <c r="BC118" s="814"/>
      <c r="BD118" s="814"/>
      <c r="BE118" s="814"/>
      <c r="BF118" s="814"/>
      <c r="BG118" s="814"/>
      <c r="BH118" s="814"/>
      <c r="BI118" s="814"/>
      <c r="BJ118" s="814"/>
      <c r="BK118" s="814"/>
      <c r="BL118" s="814"/>
      <c r="BM118" s="814"/>
      <c r="BN118" s="814"/>
      <c r="BO118" s="814"/>
      <c r="BP118" s="815"/>
      <c r="BQ118" s="854" t="s">
        <v>63</v>
      </c>
      <c r="BR118" s="820"/>
      <c r="BS118" s="820"/>
      <c r="BT118" s="820"/>
      <c r="BU118" s="820"/>
      <c r="BV118" s="820" t="s">
        <v>63</v>
      </c>
      <c r="BW118" s="820"/>
      <c r="BX118" s="820"/>
      <c r="BY118" s="820"/>
      <c r="BZ118" s="820"/>
      <c r="CA118" s="820" t="s">
        <v>63</v>
      </c>
      <c r="CB118" s="820"/>
      <c r="CC118" s="820"/>
      <c r="CD118" s="820"/>
      <c r="CE118" s="820"/>
      <c r="CF118" s="850" t="s">
        <v>63</v>
      </c>
      <c r="CG118" s="851"/>
      <c r="CH118" s="851"/>
      <c r="CI118" s="851"/>
      <c r="CJ118" s="851"/>
      <c r="CK118" s="902"/>
      <c r="CL118" s="796"/>
      <c r="CM118" s="792" t="s">
        <v>407</v>
      </c>
      <c r="CN118" s="727"/>
      <c r="CO118" s="727"/>
      <c r="CP118" s="727"/>
      <c r="CQ118" s="727"/>
      <c r="CR118" s="727"/>
      <c r="CS118" s="727"/>
      <c r="CT118" s="727"/>
      <c r="CU118" s="727"/>
      <c r="CV118" s="727"/>
      <c r="CW118" s="727"/>
      <c r="CX118" s="727"/>
      <c r="CY118" s="727"/>
      <c r="CZ118" s="727"/>
      <c r="DA118" s="727"/>
      <c r="DB118" s="727"/>
      <c r="DC118" s="727"/>
      <c r="DD118" s="727"/>
      <c r="DE118" s="727"/>
      <c r="DF118" s="728"/>
      <c r="DG118" s="754" t="s">
        <v>63</v>
      </c>
      <c r="DH118" s="755"/>
      <c r="DI118" s="755"/>
      <c r="DJ118" s="755"/>
      <c r="DK118" s="756"/>
      <c r="DL118" s="757" t="s">
        <v>63</v>
      </c>
      <c r="DM118" s="755"/>
      <c r="DN118" s="755"/>
      <c r="DO118" s="755"/>
      <c r="DP118" s="756"/>
      <c r="DQ118" s="757" t="s">
        <v>63</v>
      </c>
      <c r="DR118" s="755"/>
      <c r="DS118" s="755"/>
      <c r="DT118" s="755"/>
      <c r="DU118" s="756"/>
      <c r="DV118" s="799" t="s">
        <v>63</v>
      </c>
      <c r="DW118" s="800"/>
      <c r="DX118" s="800"/>
      <c r="DY118" s="800"/>
      <c r="DZ118" s="801"/>
    </row>
    <row r="119" spans="1:130" s="89" customFormat="1" ht="26.25" customHeight="1" x14ac:dyDescent="0.15">
      <c r="A119" s="793" t="s">
        <v>382</v>
      </c>
      <c r="B119" s="794"/>
      <c r="C119" s="835" t="s">
        <v>383</v>
      </c>
      <c r="D119" s="785"/>
      <c r="E119" s="785"/>
      <c r="F119" s="785"/>
      <c r="G119" s="785"/>
      <c r="H119" s="785"/>
      <c r="I119" s="785"/>
      <c r="J119" s="785"/>
      <c r="K119" s="785"/>
      <c r="L119" s="785"/>
      <c r="M119" s="785"/>
      <c r="N119" s="785"/>
      <c r="O119" s="785"/>
      <c r="P119" s="785"/>
      <c r="Q119" s="785"/>
      <c r="R119" s="785"/>
      <c r="S119" s="785"/>
      <c r="T119" s="785"/>
      <c r="U119" s="785"/>
      <c r="V119" s="785"/>
      <c r="W119" s="785"/>
      <c r="X119" s="785"/>
      <c r="Y119" s="785"/>
      <c r="Z119" s="786"/>
      <c r="AA119" s="863" t="s">
        <v>63</v>
      </c>
      <c r="AB119" s="864"/>
      <c r="AC119" s="864"/>
      <c r="AD119" s="864"/>
      <c r="AE119" s="865"/>
      <c r="AF119" s="866" t="s">
        <v>63</v>
      </c>
      <c r="AG119" s="864"/>
      <c r="AH119" s="864"/>
      <c r="AI119" s="864"/>
      <c r="AJ119" s="865"/>
      <c r="AK119" s="866" t="s">
        <v>63</v>
      </c>
      <c r="AL119" s="864"/>
      <c r="AM119" s="864"/>
      <c r="AN119" s="864"/>
      <c r="AO119" s="865"/>
      <c r="AP119" s="867" t="s">
        <v>63</v>
      </c>
      <c r="AQ119" s="868"/>
      <c r="AR119" s="868"/>
      <c r="AS119" s="868"/>
      <c r="AT119" s="869"/>
      <c r="AU119" s="909"/>
      <c r="AV119" s="910"/>
      <c r="AW119" s="910"/>
      <c r="AX119" s="910"/>
      <c r="AY119" s="910"/>
      <c r="AZ119" s="112" t="s">
        <v>121</v>
      </c>
      <c r="BA119" s="112"/>
      <c r="BB119" s="112"/>
      <c r="BC119" s="112"/>
      <c r="BD119" s="112"/>
      <c r="BE119" s="112"/>
      <c r="BF119" s="112"/>
      <c r="BG119" s="112"/>
      <c r="BH119" s="112"/>
      <c r="BI119" s="112"/>
      <c r="BJ119" s="112"/>
      <c r="BK119" s="112"/>
      <c r="BL119" s="112"/>
      <c r="BM119" s="112"/>
      <c r="BN119" s="112"/>
      <c r="BO119" s="852" t="s">
        <v>408</v>
      </c>
      <c r="BP119" s="853"/>
      <c r="BQ119" s="854">
        <v>21258929</v>
      </c>
      <c r="BR119" s="820"/>
      <c r="BS119" s="820"/>
      <c r="BT119" s="820"/>
      <c r="BU119" s="820"/>
      <c r="BV119" s="820">
        <v>19871746</v>
      </c>
      <c r="BW119" s="820"/>
      <c r="BX119" s="820"/>
      <c r="BY119" s="820"/>
      <c r="BZ119" s="820"/>
      <c r="CA119" s="820">
        <v>18757859</v>
      </c>
      <c r="CB119" s="820"/>
      <c r="CC119" s="820"/>
      <c r="CD119" s="820"/>
      <c r="CE119" s="820"/>
      <c r="CF119" s="723"/>
      <c r="CG119" s="724"/>
      <c r="CH119" s="724"/>
      <c r="CI119" s="724"/>
      <c r="CJ119" s="809"/>
      <c r="CK119" s="903"/>
      <c r="CL119" s="798"/>
      <c r="CM119" s="813" t="s">
        <v>409</v>
      </c>
      <c r="CN119" s="814"/>
      <c r="CO119" s="814"/>
      <c r="CP119" s="814"/>
      <c r="CQ119" s="814"/>
      <c r="CR119" s="814"/>
      <c r="CS119" s="814"/>
      <c r="CT119" s="814"/>
      <c r="CU119" s="814"/>
      <c r="CV119" s="814"/>
      <c r="CW119" s="814"/>
      <c r="CX119" s="814"/>
      <c r="CY119" s="814"/>
      <c r="CZ119" s="814"/>
      <c r="DA119" s="814"/>
      <c r="DB119" s="814"/>
      <c r="DC119" s="814"/>
      <c r="DD119" s="814"/>
      <c r="DE119" s="814"/>
      <c r="DF119" s="815"/>
      <c r="DG119" s="738" t="s">
        <v>63</v>
      </c>
      <c r="DH119" s="739"/>
      <c r="DI119" s="739"/>
      <c r="DJ119" s="739"/>
      <c r="DK119" s="740"/>
      <c r="DL119" s="741" t="s">
        <v>63</v>
      </c>
      <c r="DM119" s="739"/>
      <c r="DN119" s="739"/>
      <c r="DO119" s="739"/>
      <c r="DP119" s="740"/>
      <c r="DQ119" s="741" t="s">
        <v>63</v>
      </c>
      <c r="DR119" s="739"/>
      <c r="DS119" s="739"/>
      <c r="DT119" s="739"/>
      <c r="DU119" s="740"/>
      <c r="DV119" s="823" t="s">
        <v>63</v>
      </c>
      <c r="DW119" s="824"/>
      <c r="DX119" s="824"/>
      <c r="DY119" s="824"/>
      <c r="DZ119" s="825"/>
    </row>
    <row r="120" spans="1:130" s="89" customFormat="1" ht="26.25" customHeight="1" x14ac:dyDescent="0.15">
      <c r="A120" s="795"/>
      <c r="B120" s="796"/>
      <c r="C120" s="792" t="s">
        <v>386</v>
      </c>
      <c r="D120" s="727"/>
      <c r="E120" s="727"/>
      <c r="F120" s="727"/>
      <c r="G120" s="727"/>
      <c r="H120" s="727"/>
      <c r="I120" s="727"/>
      <c r="J120" s="727"/>
      <c r="K120" s="727"/>
      <c r="L120" s="727"/>
      <c r="M120" s="727"/>
      <c r="N120" s="727"/>
      <c r="O120" s="727"/>
      <c r="P120" s="727"/>
      <c r="Q120" s="727"/>
      <c r="R120" s="727"/>
      <c r="S120" s="727"/>
      <c r="T120" s="727"/>
      <c r="U120" s="727"/>
      <c r="V120" s="727"/>
      <c r="W120" s="727"/>
      <c r="X120" s="727"/>
      <c r="Y120" s="727"/>
      <c r="Z120" s="728"/>
      <c r="AA120" s="754" t="s">
        <v>63</v>
      </c>
      <c r="AB120" s="755"/>
      <c r="AC120" s="755"/>
      <c r="AD120" s="755"/>
      <c r="AE120" s="756"/>
      <c r="AF120" s="757" t="s">
        <v>63</v>
      </c>
      <c r="AG120" s="755"/>
      <c r="AH120" s="755"/>
      <c r="AI120" s="755"/>
      <c r="AJ120" s="756"/>
      <c r="AK120" s="757" t="s">
        <v>63</v>
      </c>
      <c r="AL120" s="755"/>
      <c r="AM120" s="755"/>
      <c r="AN120" s="755"/>
      <c r="AO120" s="756"/>
      <c r="AP120" s="799" t="s">
        <v>63</v>
      </c>
      <c r="AQ120" s="800"/>
      <c r="AR120" s="800"/>
      <c r="AS120" s="800"/>
      <c r="AT120" s="801"/>
      <c r="AU120" s="855" t="s">
        <v>410</v>
      </c>
      <c r="AV120" s="856"/>
      <c r="AW120" s="856"/>
      <c r="AX120" s="856"/>
      <c r="AY120" s="857"/>
      <c r="AZ120" s="835" t="s">
        <v>411</v>
      </c>
      <c r="BA120" s="785"/>
      <c r="BB120" s="785"/>
      <c r="BC120" s="785"/>
      <c r="BD120" s="785"/>
      <c r="BE120" s="785"/>
      <c r="BF120" s="785"/>
      <c r="BG120" s="785"/>
      <c r="BH120" s="785"/>
      <c r="BI120" s="785"/>
      <c r="BJ120" s="785"/>
      <c r="BK120" s="785"/>
      <c r="BL120" s="785"/>
      <c r="BM120" s="785"/>
      <c r="BN120" s="785"/>
      <c r="BO120" s="785"/>
      <c r="BP120" s="786"/>
      <c r="BQ120" s="836">
        <v>5207665</v>
      </c>
      <c r="BR120" s="817"/>
      <c r="BS120" s="817"/>
      <c r="BT120" s="817"/>
      <c r="BU120" s="817"/>
      <c r="BV120" s="817">
        <v>5234273</v>
      </c>
      <c r="BW120" s="817"/>
      <c r="BX120" s="817"/>
      <c r="BY120" s="817"/>
      <c r="BZ120" s="817"/>
      <c r="CA120" s="817">
        <v>4821943</v>
      </c>
      <c r="CB120" s="817"/>
      <c r="CC120" s="817"/>
      <c r="CD120" s="817"/>
      <c r="CE120" s="817"/>
      <c r="CF120" s="841">
        <v>68.3</v>
      </c>
      <c r="CG120" s="842"/>
      <c r="CH120" s="842"/>
      <c r="CI120" s="842"/>
      <c r="CJ120" s="842"/>
      <c r="CK120" s="843" t="s">
        <v>412</v>
      </c>
      <c r="CL120" s="827"/>
      <c r="CM120" s="827"/>
      <c r="CN120" s="827"/>
      <c r="CO120" s="828"/>
      <c r="CP120" s="847" t="s">
        <v>341</v>
      </c>
      <c r="CQ120" s="848"/>
      <c r="CR120" s="848"/>
      <c r="CS120" s="848"/>
      <c r="CT120" s="848"/>
      <c r="CU120" s="848"/>
      <c r="CV120" s="848"/>
      <c r="CW120" s="848"/>
      <c r="CX120" s="848"/>
      <c r="CY120" s="848"/>
      <c r="CZ120" s="848"/>
      <c r="DA120" s="848"/>
      <c r="DB120" s="848"/>
      <c r="DC120" s="848"/>
      <c r="DD120" s="848"/>
      <c r="DE120" s="848"/>
      <c r="DF120" s="849"/>
      <c r="DG120" s="836">
        <v>6345054</v>
      </c>
      <c r="DH120" s="817"/>
      <c r="DI120" s="817"/>
      <c r="DJ120" s="817"/>
      <c r="DK120" s="817"/>
      <c r="DL120" s="817">
        <v>5867458</v>
      </c>
      <c r="DM120" s="817"/>
      <c r="DN120" s="817"/>
      <c r="DO120" s="817"/>
      <c r="DP120" s="817"/>
      <c r="DQ120" s="817">
        <v>5465414</v>
      </c>
      <c r="DR120" s="817"/>
      <c r="DS120" s="817"/>
      <c r="DT120" s="817"/>
      <c r="DU120" s="817"/>
      <c r="DV120" s="818">
        <v>77.400000000000006</v>
      </c>
      <c r="DW120" s="818"/>
      <c r="DX120" s="818"/>
      <c r="DY120" s="818"/>
      <c r="DZ120" s="819"/>
    </row>
    <row r="121" spans="1:130" s="89" customFormat="1" ht="26.25" customHeight="1" x14ac:dyDescent="0.15">
      <c r="A121" s="795"/>
      <c r="B121" s="796"/>
      <c r="C121" s="838" t="s">
        <v>413</v>
      </c>
      <c r="D121" s="839"/>
      <c r="E121" s="839"/>
      <c r="F121" s="839"/>
      <c r="G121" s="839"/>
      <c r="H121" s="839"/>
      <c r="I121" s="839"/>
      <c r="J121" s="839"/>
      <c r="K121" s="839"/>
      <c r="L121" s="839"/>
      <c r="M121" s="839"/>
      <c r="N121" s="839"/>
      <c r="O121" s="839"/>
      <c r="P121" s="839"/>
      <c r="Q121" s="839"/>
      <c r="R121" s="839"/>
      <c r="S121" s="839"/>
      <c r="T121" s="839"/>
      <c r="U121" s="839"/>
      <c r="V121" s="839"/>
      <c r="W121" s="839"/>
      <c r="X121" s="839"/>
      <c r="Y121" s="839"/>
      <c r="Z121" s="840"/>
      <c r="AA121" s="754" t="s">
        <v>63</v>
      </c>
      <c r="AB121" s="755"/>
      <c r="AC121" s="755"/>
      <c r="AD121" s="755"/>
      <c r="AE121" s="756"/>
      <c r="AF121" s="757" t="s">
        <v>63</v>
      </c>
      <c r="AG121" s="755"/>
      <c r="AH121" s="755"/>
      <c r="AI121" s="755"/>
      <c r="AJ121" s="756"/>
      <c r="AK121" s="757" t="s">
        <v>63</v>
      </c>
      <c r="AL121" s="755"/>
      <c r="AM121" s="755"/>
      <c r="AN121" s="755"/>
      <c r="AO121" s="756"/>
      <c r="AP121" s="799" t="s">
        <v>63</v>
      </c>
      <c r="AQ121" s="800"/>
      <c r="AR121" s="800"/>
      <c r="AS121" s="800"/>
      <c r="AT121" s="801"/>
      <c r="AU121" s="858"/>
      <c r="AV121" s="859"/>
      <c r="AW121" s="859"/>
      <c r="AX121" s="859"/>
      <c r="AY121" s="860"/>
      <c r="AZ121" s="792" t="s">
        <v>414</v>
      </c>
      <c r="BA121" s="727"/>
      <c r="BB121" s="727"/>
      <c r="BC121" s="727"/>
      <c r="BD121" s="727"/>
      <c r="BE121" s="727"/>
      <c r="BF121" s="727"/>
      <c r="BG121" s="727"/>
      <c r="BH121" s="727"/>
      <c r="BI121" s="727"/>
      <c r="BJ121" s="727"/>
      <c r="BK121" s="727"/>
      <c r="BL121" s="727"/>
      <c r="BM121" s="727"/>
      <c r="BN121" s="727"/>
      <c r="BO121" s="727"/>
      <c r="BP121" s="728"/>
      <c r="BQ121" s="764">
        <v>414173</v>
      </c>
      <c r="BR121" s="765"/>
      <c r="BS121" s="765"/>
      <c r="BT121" s="765"/>
      <c r="BU121" s="765"/>
      <c r="BV121" s="765">
        <v>462613</v>
      </c>
      <c r="BW121" s="765"/>
      <c r="BX121" s="765"/>
      <c r="BY121" s="765"/>
      <c r="BZ121" s="765"/>
      <c r="CA121" s="765">
        <v>402001</v>
      </c>
      <c r="CB121" s="765"/>
      <c r="CC121" s="765"/>
      <c r="CD121" s="765"/>
      <c r="CE121" s="765"/>
      <c r="CF121" s="850">
        <v>5.7</v>
      </c>
      <c r="CG121" s="851"/>
      <c r="CH121" s="851"/>
      <c r="CI121" s="851"/>
      <c r="CJ121" s="851"/>
      <c r="CK121" s="844"/>
      <c r="CL121" s="830"/>
      <c r="CM121" s="830"/>
      <c r="CN121" s="830"/>
      <c r="CO121" s="831"/>
      <c r="CP121" s="810" t="s">
        <v>339</v>
      </c>
      <c r="CQ121" s="811"/>
      <c r="CR121" s="811"/>
      <c r="CS121" s="811"/>
      <c r="CT121" s="811"/>
      <c r="CU121" s="811"/>
      <c r="CV121" s="811"/>
      <c r="CW121" s="811"/>
      <c r="CX121" s="811"/>
      <c r="CY121" s="811"/>
      <c r="CZ121" s="811"/>
      <c r="DA121" s="811"/>
      <c r="DB121" s="811"/>
      <c r="DC121" s="811"/>
      <c r="DD121" s="811"/>
      <c r="DE121" s="811"/>
      <c r="DF121" s="812"/>
      <c r="DG121" s="764">
        <v>1117248</v>
      </c>
      <c r="DH121" s="765"/>
      <c r="DI121" s="765"/>
      <c r="DJ121" s="765"/>
      <c r="DK121" s="765"/>
      <c r="DL121" s="765">
        <v>982922</v>
      </c>
      <c r="DM121" s="765"/>
      <c r="DN121" s="765"/>
      <c r="DO121" s="765"/>
      <c r="DP121" s="765"/>
      <c r="DQ121" s="765">
        <v>862957</v>
      </c>
      <c r="DR121" s="765"/>
      <c r="DS121" s="765"/>
      <c r="DT121" s="765"/>
      <c r="DU121" s="765"/>
      <c r="DV121" s="771">
        <v>12.2</v>
      </c>
      <c r="DW121" s="771"/>
      <c r="DX121" s="771"/>
      <c r="DY121" s="771"/>
      <c r="DZ121" s="772"/>
    </row>
    <row r="122" spans="1:130" s="89" customFormat="1" ht="26.25" customHeight="1" x14ac:dyDescent="0.15">
      <c r="A122" s="795"/>
      <c r="B122" s="796"/>
      <c r="C122" s="792" t="s">
        <v>396</v>
      </c>
      <c r="D122" s="727"/>
      <c r="E122" s="727"/>
      <c r="F122" s="727"/>
      <c r="G122" s="727"/>
      <c r="H122" s="727"/>
      <c r="I122" s="727"/>
      <c r="J122" s="727"/>
      <c r="K122" s="727"/>
      <c r="L122" s="727"/>
      <c r="M122" s="727"/>
      <c r="N122" s="727"/>
      <c r="O122" s="727"/>
      <c r="P122" s="727"/>
      <c r="Q122" s="727"/>
      <c r="R122" s="727"/>
      <c r="S122" s="727"/>
      <c r="T122" s="727"/>
      <c r="U122" s="727"/>
      <c r="V122" s="727"/>
      <c r="W122" s="727"/>
      <c r="X122" s="727"/>
      <c r="Y122" s="727"/>
      <c r="Z122" s="728"/>
      <c r="AA122" s="754" t="s">
        <v>63</v>
      </c>
      <c r="AB122" s="755"/>
      <c r="AC122" s="755"/>
      <c r="AD122" s="755"/>
      <c r="AE122" s="756"/>
      <c r="AF122" s="757" t="s">
        <v>63</v>
      </c>
      <c r="AG122" s="755"/>
      <c r="AH122" s="755"/>
      <c r="AI122" s="755"/>
      <c r="AJ122" s="756"/>
      <c r="AK122" s="757" t="s">
        <v>63</v>
      </c>
      <c r="AL122" s="755"/>
      <c r="AM122" s="755"/>
      <c r="AN122" s="755"/>
      <c r="AO122" s="756"/>
      <c r="AP122" s="799" t="s">
        <v>63</v>
      </c>
      <c r="AQ122" s="800"/>
      <c r="AR122" s="800"/>
      <c r="AS122" s="800"/>
      <c r="AT122" s="801"/>
      <c r="AU122" s="858"/>
      <c r="AV122" s="859"/>
      <c r="AW122" s="859"/>
      <c r="AX122" s="859"/>
      <c r="AY122" s="860"/>
      <c r="AZ122" s="813" t="s">
        <v>415</v>
      </c>
      <c r="BA122" s="814"/>
      <c r="BB122" s="814"/>
      <c r="BC122" s="814"/>
      <c r="BD122" s="814"/>
      <c r="BE122" s="814"/>
      <c r="BF122" s="814"/>
      <c r="BG122" s="814"/>
      <c r="BH122" s="814"/>
      <c r="BI122" s="814"/>
      <c r="BJ122" s="814"/>
      <c r="BK122" s="814"/>
      <c r="BL122" s="814"/>
      <c r="BM122" s="814"/>
      <c r="BN122" s="814"/>
      <c r="BO122" s="814"/>
      <c r="BP122" s="815"/>
      <c r="BQ122" s="854">
        <v>13168998</v>
      </c>
      <c r="BR122" s="820"/>
      <c r="BS122" s="820"/>
      <c r="BT122" s="820"/>
      <c r="BU122" s="820"/>
      <c r="BV122" s="820">
        <v>12074806</v>
      </c>
      <c r="BW122" s="820"/>
      <c r="BX122" s="820"/>
      <c r="BY122" s="820"/>
      <c r="BZ122" s="820"/>
      <c r="CA122" s="820">
        <v>11305716</v>
      </c>
      <c r="CB122" s="820"/>
      <c r="CC122" s="820"/>
      <c r="CD122" s="820"/>
      <c r="CE122" s="820"/>
      <c r="CF122" s="821">
        <v>160.19999999999999</v>
      </c>
      <c r="CG122" s="822"/>
      <c r="CH122" s="822"/>
      <c r="CI122" s="822"/>
      <c r="CJ122" s="822"/>
      <c r="CK122" s="844"/>
      <c r="CL122" s="830"/>
      <c r="CM122" s="830"/>
      <c r="CN122" s="830"/>
      <c r="CO122" s="831"/>
      <c r="CP122" s="810" t="s">
        <v>342</v>
      </c>
      <c r="CQ122" s="811"/>
      <c r="CR122" s="811"/>
      <c r="CS122" s="811"/>
      <c r="CT122" s="811"/>
      <c r="CU122" s="811"/>
      <c r="CV122" s="811"/>
      <c r="CW122" s="811"/>
      <c r="CX122" s="811"/>
      <c r="CY122" s="811"/>
      <c r="CZ122" s="811"/>
      <c r="DA122" s="811"/>
      <c r="DB122" s="811"/>
      <c r="DC122" s="811"/>
      <c r="DD122" s="811"/>
      <c r="DE122" s="811"/>
      <c r="DF122" s="812"/>
      <c r="DG122" s="764" t="s">
        <v>63</v>
      </c>
      <c r="DH122" s="765"/>
      <c r="DI122" s="765"/>
      <c r="DJ122" s="765"/>
      <c r="DK122" s="765"/>
      <c r="DL122" s="765" t="s">
        <v>63</v>
      </c>
      <c r="DM122" s="765"/>
      <c r="DN122" s="765"/>
      <c r="DO122" s="765"/>
      <c r="DP122" s="765"/>
      <c r="DQ122" s="765">
        <v>208355</v>
      </c>
      <c r="DR122" s="765"/>
      <c r="DS122" s="765"/>
      <c r="DT122" s="765"/>
      <c r="DU122" s="765"/>
      <c r="DV122" s="771">
        <v>3</v>
      </c>
      <c r="DW122" s="771"/>
      <c r="DX122" s="771"/>
      <c r="DY122" s="771"/>
      <c r="DZ122" s="772"/>
    </row>
    <row r="123" spans="1:130" s="89" customFormat="1" ht="26.25" customHeight="1" x14ac:dyDescent="0.15">
      <c r="A123" s="795"/>
      <c r="B123" s="796"/>
      <c r="C123" s="792" t="s">
        <v>402</v>
      </c>
      <c r="D123" s="727"/>
      <c r="E123" s="727"/>
      <c r="F123" s="727"/>
      <c r="G123" s="727"/>
      <c r="H123" s="727"/>
      <c r="I123" s="727"/>
      <c r="J123" s="727"/>
      <c r="K123" s="727"/>
      <c r="L123" s="727"/>
      <c r="M123" s="727"/>
      <c r="N123" s="727"/>
      <c r="O123" s="727"/>
      <c r="P123" s="727"/>
      <c r="Q123" s="727"/>
      <c r="R123" s="727"/>
      <c r="S123" s="727"/>
      <c r="T123" s="727"/>
      <c r="U123" s="727"/>
      <c r="V123" s="727"/>
      <c r="W123" s="727"/>
      <c r="X123" s="727"/>
      <c r="Y123" s="727"/>
      <c r="Z123" s="728"/>
      <c r="AA123" s="754" t="s">
        <v>63</v>
      </c>
      <c r="AB123" s="755"/>
      <c r="AC123" s="755"/>
      <c r="AD123" s="755"/>
      <c r="AE123" s="756"/>
      <c r="AF123" s="757" t="s">
        <v>63</v>
      </c>
      <c r="AG123" s="755"/>
      <c r="AH123" s="755"/>
      <c r="AI123" s="755"/>
      <c r="AJ123" s="756"/>
      <c r="AK123" s="757" t="s">
        <v>63</v>
      </c>
      <c r="AL123" s="755"/>
      <c r="AM123" s="755"/>
      <c r="AN123" s="755"/>
      <c r="AO123" s="756"/>
      <c r="AP123" s="799" t="s">
        <v>63</v>
      </c>
      <c r="AQ123" s="800"/>
      <c r="AR123" s="800"/>
      <c r="AS123" s="800"/>
      <c r="AT123" s="801"/>
      <c r="AU123" s="861"/>
      <c r="AV123" s="862"/>
      <c r="AW123" s="862"/>
      <c r="AX123" s="862"/>
      <c r="AY123" s="862"/>
      <c r="AZ123" s="112" t="s">
        <v>121</v>
      </c>
      <c r="BA123" s="112"/>
      <c r="BB123" s="112"/>
      <c r="BC123" s="112"/>
      <c r="BD123" s="112"/>
      <c r="BE123" s="112"/>
      <c r="BF123" s="112"/>
      <c r="BG123" s="112"/>
      <c r="BH123" s="112"/>
      <c r="BI123" s="112"/>
      <c r="BJ123" s="112"/>
      <c r="BK123" s="112"/>
      <c r="BL123" s="112"/>
      <c r="BM123" s="112"/>
      <c r="BN123" s="112"/>
      <c r="BO123" s="852" t="s">
        <v>416</v>
      </c>
      <c r="BP123" s="853"/>
      <c r="BQ123" s="807">
        <v>18790836</v>
      </c>
      <c r="BR123" s="808"/>
      <c r="BS123" s="808"/>
      <c r="BT123" s="808"/>
      <c r="BU123" s="808"/>
      <c r="BV123" s="808">
        <v>17771692</v>
      </c>
      <c r="BW123" s="808"/>
      <c r="BX123" s="808"/>
      <c r="BY123" s="808"/>
      <c r="BZ123" s="808"/>
      <c r="CA123" s="808">
        <v>16529660</v>
      </c>
      <c r="CB123" s="808"/>
      <c r="CC123" s="808"/>
      <c r="CD123" s="808"/>
      <c r="CE123" s="808"/>
      <c r="CF123" s="723"/>
      <c r="CG123" s="724"/>
      <c r="CH123" s="724"/>
      <c r="CI123" s="724"/>
      <c r="CJ123" s="809"/>
      <c r="CK123" s="844"/>
      <c r="CL123" s="830"/>
      <c r="CM123" s="830"/>
      <c r="CN123" s="830"/>
      <c r="CO123" s="831"/>
      <c r="CP123" s="810" t="s">
        <v>338</v>
      </c>
      <c r="CQ123" s="811"/>
      <c r="CR123" s="811"/>
      <c r="CS123" s="811"/>
      <c r="CT123" s="811"/>
      <c r="CU123" s="811"/>
      <c r="CV123" s="811"/>
      <c r="CW123" s="811"/>
      <c r="CX123" s="811"/>
      <c r="CY123" s="811"/>
      <c r="CZ123" s="811"/>
      <c r="DA123" s="811"/>
      <c r="DB123" s="811"/>
      <c r="DC123" s="811"/>
      <c r="DD123" s="811"/>
      <c r="DE123" s="811"/>
      <c r="DF123" s="812"/>
      <c r="DG123" s="754" t="s">
        <v>63</v>
      </c>
      <c r="DH123" s="755"/>
      <c r="DI123" s="755"/>
      <c r="DJ123" s="755"/>
      <c r="DK123" s="756"/>
      <c r="DL123" s="757" t="s">
        <v>63</v>
      </c>
      <c r="DM123" s="755"/>
      <c r="DN123" s="755"/>
      <c r="DO123" s="755"/>
      <c r="DP123" s="756"/>
      <c r="DQ123" s="757" t="s">
        <v>63</v>
      </c>
      <c r="DR123" s="755"/>
      <c r="DS123" s="755"/>
      <c r="DT123" s="755"/>
      <c r="DU123" s="756"/>
      <c r="DV123" s="799" t="s">
        <v>63</v>
      </c>
      <c r="DW123" s="800"/>
      <c r="DX123" s="800"/>
      <c r="DY123" s="800"/>
      <c r="DZ123" s="801"/>
    </row>
    <row r="124" spans="1:130" s="89" customFormat="1" ht="26.25" customHeight="1" thickBot="1" x14ac:dyDescent="0.2">
      <c r="A124" s="795"/>
      <c r="B124" s="796"/>
      <c r="C124" s="792" t="s">
        <v>405</v>
      </c>
      <c r="D124" s="727"/>
      <c r="E124" s="727"/>
      <c r="F124" s="727"/>
      <c r="G124" s="727"/>
      <c r="H124" s="727"/>
      <c r="I124" s="727"/>
      <c r="J124" s="727"/>
      <c r="K124" s="727"/>
      <c r="L124" s="727"/>
      <c r="M124" s="727"/>
      <c r="N124" s="727"/>
      <c r="O124" s="727"/>
      <c r="P124" s="727"/>
      <c r="Q124" s="727"/>
      <c r="R124" s="727"/>
      <c r="S124" s="727"/>
      <c r="T124" s="727"/>
      <c r="U124" s="727"/>
      <c r="V124" s="727"/>
      <c r="W124" s="727"/>
      <c r="X124" s="727"/>
      <c r="Y124" s="727"/>
      <c r="Z124" s="728"/>
      <c r="AA124" s="754" t="s">
        <v>63</v>
      </c>
      <c r="AB124" s="755"/>
      <c r="AC124" s="755"/>
      <c r="AD124" s="755"/>
      <c r="AE124" s="756"/>
      <c r="AF124" s="757" t="s">
        <v>63</v>
      </c>
      <c r="AG124" s="755"/>
      <c r="AH124" s="755"/>
      <c r="AI124" s="755"/>
      <c r="AJ124" s="756"/>
      <c r="AK124" s="757" t="s">
        <v>63</v>
      </c>
      <c r="AL124" s="755"/>
      <c r="AM124" s="755"/>
      <c r="AN124" s="755"/>
      <c r="AO124" s="756"/>
      <c r="AP124" s="799" t="s">
        <v>63</v>
      </c>
      <c r="AQ124" s="800"/>
      <c r="AR124" s="800"/>
      <c r="AS124" s="800"/>
      <c r="AT124" s="801"/>
      <c r="AU124" s="802" t="s">
        <v>417</v>
      </c>
      <c r="AV124" s="803"/>
      <c r="AW124" s="803"/>
      <c r="AX124" s="803"/>
      <c r="AY124" s="803"/>
      <c r="AZ124" s="803"/>
      <c r="BA124" s="803"/>
      <c r="BB124" s="803"/>
      <c r="BC124" s="803"/>
      <c r="BD124" s="803"/>
      <c r="BE124" s="803"/>
      <c r="BF124" s="803"/>
      <c r="BG124" s="803"/>
      <c r="BH124" s="803"/>
      <c r="BI124" s="803"/>
      <c r="BJ124" s="803"/>
      <c r="BK124" s="803"/>
      <c r="BL124" s="803"/>
      <c r="BM124" s="803"/>
      <c r="BN124" s="803"/>
      <c r="BO124" s="803"/>
      <c r="BP124" s="804"/>
      <c r="BQ124" s="805">
        <v>37.6</v>
      </c>
      <c r="BR124" s="806"/>
      <c r="BS124" s="806"/>
      <c r="BT124" s="806"/>
      <c r="BU124" s="806"/>
      <c r="BV124" s="806">
        <v>31.1</v>
      </c>
      <c r="BW124" s="806"/>
      <c r="BX124" s="806"/>
      <c r="BY124" s="806"/>
      <c r="BZ124" s="806"/>
      <c r="CA124" s="806">
        <v>31.5</v>
      </c>
      <c r="CB124" s="806"/>
      <c r="CC124" s="806"/>
      <c r="CD124" s="806"/>
      <c r="CE124" s="806"/>
      <c r="CF124" s="701"/>
      <c r="CG124" s="702"/>
      <c r="CH124" s="702"/>
      <c r="CI124" s="702"/>
      <c r="CJ124" s="837"/>
      <c r="CK124" s="845"/>
      <c r="CL124" s="845"/>
      <c r="CM124" s="845"/>
      <c r="CN124" s="845"/>
      <c r="CO124" s="846"/>
      <c r="CP124" s="810" t="s">
        <v>418</v>
      </c>
      <c r="CQ124" s="811"/>
      <c r="CR124" s="811"/>
      <c r="CS124" s="811"/>
      <c r="CT124" s="811"/>
      <c r="CU124" s="811"/>
      <c r="CV124" s="811"/>
      <c r="CW124" s="811"/>
      <c r="CX124" s="811"/>
      <c r="CY124" s="811"/>
      <c r="CZ124" s="811"/>
      <c r="DA124" s="811"/>
      <c r="DB124" s="811"/>
      <c r="DC124" s="811"/>
      <c r="DD124" s="811"/>
      <c r="DE124" s="811"/>
      <c r="DF124" s="812"/>
      <c r="DG124" s="738" t="s">
        <v>63</v>
      </c>
      <c r="DH124" s="739"/>
      <c r="DI124" s="739"/>
      <c r="DJ124" s="739"/>
      <c r="DK124" s="740"/>
      <c r="DL124" s="741" t="s">
        <v>63</v>
      </c>
      <c r="DM124" s="739"/>
      <c r="DN124" s="739"/>
      <c r="DO124" s="739"/>
      <c r="DP124" s="740"/>
      <c r="DQ124" s="741" t="s">
        <v>63</v>
      </c>
      <c r="DR124" s="739"/>
      <c r="DS124" s="739"/>
      <c r="DT124" s="739"/>
      <c r="DU124" s="740"/>
      <c r="DV124" s="823" t="s">
        <v>63</v>
      </c>
      <c r="DW124" s="824"/>
      <c r="DX124" s="824"/>
      <c r="DY124" s="824"/>
      <c r="DZ124" s="825"/>
    </row>
    <row r="125" spans="1:130" s="89" customFormat="1" ht="26.25" customHeight="1" x14ac:dyDescent="0.15">
      <c r="A125" s="795"/>
      <c r="B125" s="796"/>
      <c r="C125" s="792" t="s">
        <v>407</v>
      </c>
      <c r="D125" s="727"/>
      <c r="E125" s="727"/>
      <c r="F125" s="727"/>
      <c r="G125" s="727"/>
      <c r="H125" s="727"/>
      <c r="I125" s="727"/>
      <c r="J125" s="727"/>
      <c r="K125" s="727"/>
      <c r="L125" s="727"/>
      <c r="M125" s="727"/>
      <c r="N125" s="727"/>
      <c r="O125" s="727"/>
      <c r="P125" s="727"/>
      <c r="Q125" s="727"/>
      <c r="R125" s="727"/>
      <c r="S125" s="727"/>
      <c r="T125" s="727"/>
      <c r="U125" s="727"/>
      <c r="V125" s="727"/>
      <c r="W125" s="727"/>
      <c r="X125" s="727"/>
      <c r="Y125" s="727"/>
      <c r="Z125" s="728"/>
      <c r="AA125" s="754" t="s">
        <v>63</v>
      </c>
      <c r="AB125" s="755"/>
      <c r="AC125" s="755"/>
      <c r="AD125" s="755"/>
      <c r="AE125" s="756"/>
      <c r="AF125" s="757" t="s">
        <v>63</v>
      </c>
      <c r="AG125" s="755"/>
      <c r="AH125" s="755"/>
      <c r="AI125" s="755"/>
      <c r="AJ125" s="756"/>
      <c r="AK125" s="757" t="s">
        <v>63</v>
      </c>
      <c r="AL125" s="755"/>
      <c r="AM125" s="755"/>
      <c r="AN125" s="755"/>
      <c r="AO125" s="756"/>
      <c r="AP125" s="799" t="s">
        <v>63</v>
      </c>
      <c r="AQ125" s="800"/>
      <c r="AR125" s="800"/>
      <c r="AS125" s="800"/>
      <c r="AT125" s="801"/>
      <c r="AU125" s="110"/>
      <c r="AV125" s="111"/>
      <c r="AW125" s="111"/>
      <c r="AX125" s="111"/>
      <c r="AY125" s="111"/>
      <c r="AZ125" s="111"/>
      <c r="BA125" s="111"/>
      <c r="BB125" s="111"/>
      <c r="BC125" s="111"/>
      <c r="BD125" s="111"/>
      <c r="BE125" s="111"/>
      <c r="BF125" s="111"/>
      <c r="BG125" s="111"/>
      <c r="BH125" s="111"/>
      <c r="BI125" s="111"/>
      <c r="BJ125" s="111"/>
      <c r="BK125" s="111"/>
      <c r="BL125" s="111"/>
      <c r="BM125" s="111"/>
      <c r="BN125" s="111"/>
      <c r="BO125" s="111"/>
      <c r="BP125" s="111"/>
      <c r="BQ125" s="91"/>
      <c r="BR125" s="91"/>
      <c r="BS125" s="91"/>
      <c r="BT125" s="91"/>
      <c r="BU125" s="91"/>
      <c r="BV125" s="91"/>
      <c r="BW125" s="91"/>
      <c r="BX125" s="91"/>
      <c r="BY125" s="91"/>
      <c r="BZ125" s="91"/>
      <c r="CA125" s="91"/>
      <c r="CB125" s="91"/>
      <c r="CC125" s="91"/>
      <c r="CD125" s="91"/>
      <c r="CE125" s="91"/>
      <c r="CF125" s="91"/>
      <c r="CG125" s="91"/>
      <c r="CH125" s="91"/>
      <c r="CI125" s="91"/>
      <c r="CJ125" s="113"/>
      <c r="CK125" s="826" t="s">
        <v>419</v>
      </c>
      <c r="CL125" s="827"/>
      <c r="CM125" s="827"/>
      <c r="CN125" s="827"/>
      <c r="CO125" s="828"/>
      <c r="CP125" s="835" t="s">
        <v>420</v>
      </c>
      <c r="CQ125" s="785"/>
      <c r="CR125" s="785"/>
      <c r="CS125" s="785"/>
      <c r="CT125" s="785"/>
      <c r="CU125" s="785"/>
      <c r="CV125" s="785"/>
      <c r="CW125" s="785"/>
      <c r="CX125" s="785"/>
      <c r="CY125" s="785"/>
      <c r="CZ125" s="785"/>
      <c r="DA125" s="785"/>
      <c r="DB125" s="785"/>
      <c r="DC125" s="785"/>
      <c r="DD125" s="785"/>
      <c r="DE125" s="785"/>
      <c r="DF125" s="786"/>
      <c r="DG125" s="836" t="s">
        <v>63</v>
      </c>
      <c r="DH125" s="817"/>
      <c r="DI125" s="817"/>
      <c r="DJ125" s="817"/>
      <c r="DK125" s="817"/>
      <c r="DL125" s="817" t="s">
        <v>63</v>
      </c>
      <c r="DM125" s="817"/>
      <c r="DN125" s="817"/>
      <c r="DO125" s="817"/>
      <c r="DP125" s="817"/>
      <c r="DQ125" s="817" t="s">
        <v>63</v>
      </c>
      <c r="DR125" s="817"/>
      <c r="DS125" s="817"/>
      <c r="DT125" s="817"/>
      <c r="DU125" s="817"/>
      <c r="DV125" s="818" t="s">
        <v>63</v>
      </c>
      <c r="DW125" s="818"/>
      <c r="DX125" s="818"/>
      <c r="DY125" s="818"/>
      <c r="DZ125" s="819"/>
    </row>
    <row r="126" spans="1:130" s="89" customFormat="1" ht="26.25" customHeight="1" thickBot="1" x14ac:dyDescent="0.2">
      <c r="A126" s="795"/>
      <c r="B126" s="796"/>
      <c r="C126" s="792" t="s">
        <v>409</v>
      </c>
      <c r="D126" s="727"/>
      <c r="E126" s="727"/>
      <c r="F126" s="727"/>
      <c r="G126" s="727"/>
      <c r="H126" s="727"/>
      <c r="I126" s="727"/>
      <c r="J126" s="727"/>
      <c r="K126" s="727"/>
      <c r="L126" s="727"/>
      <c r="M126" s="727"/>
      <c r="N126" s="727"/>
      <c r="O126" s="727"/>
      <c r="P126" s="727"/>
      <c r="Q126" s="727"/>
      <c r="R126" s="727"/>
      <c r="S126" s="727"/>
      <c r="T126" s="727"/>
      <c r="U126" s="727"/>
      <c r="V126" s="727"/>
      <c r="W126" s="727"/>
      <c r="X126" s="727"/>
      <c r="Y126" s="727"/>
      <c r="Z126" s="728"/>
      <c r="AA126" s="754" t="s">
        <v>63</v>
      </c>
      <c r="AB126" s="755"/>
      <c r="AC126" s="755"/>
      <c r="AD126" s="755"/>
      <c r="AE126" s="756"/>
      <c r="AF126" s="757" t="s">
        <v>63</v>
      </c>
      <c r="AG126" s="755"/>
      <c r="AH126" s="755"/>
      <c r="AI126" s="755"/>
      <c r="AJ126" s="756"/>
      <c r="AK126" s="757" t="s">
        <v>63</v>
      </c>
      <c r="AL126" s="755"/>
      <c r="AM126" s="755"/>
      <c r="AN126" s="755"/>
      <c r="AO126" s="756"/>
      <c r="AP126" s="799" t="s">
        <v>63</v>
      </c>
      <c r="AQ126" s="800"/>
      <c r="AR126" s="800"/>
      <c r="AS126" s="800"/>
      <c r="AT126" s="801"/>
      <c r="AU126" s="91"/>
      <c r="AV126" s="91"/>
      <c r="AW126" s="91"/>
      <c r="AX126" s="91"/>
      <c r="AY126" s="91"/>
      <c r="AZ126" s="91"/>
      <c r="BA126" s="91"/>
      <c r="BB126" s="91"/>
      <c r="BC126" s="91"/>
      <c r="BD126" s="91"/>
      <c r="BE126" s="91"/>
      <c r="BF126" s="91"/>
      <c r="BG126" s="91"/>
      <c r="BH126" s="91"/>
      <c r="BI126" s="91"/>
      <c r="BJ126" s="91"/>
      <c r="BK126" s="91"/>
      <c r="BL126" s="91"/>
      <c r="BM126" s="91"/>
      <c r="BN126" s="91"/>
      <c r="BO126" s="91"/>
      <c r="BP126" s="91"/>
      <c r="BQ126" s="91"/>
      <c r="BR126" s="91"/>
      <c r="BS126" s="91"/>
      <c r="BT126" s="91"/>
      <c r="BU126" s="91"/>
      <c r="BV126" s="91"/>
      <c r="BW126" s="91"/>
      <c r="BX126" s="91"/>
      <c r="BY126" s="91"/>
      <c r="BZ126" s="91"/>
      <c r="CA126" s="91"/>
      <c r="CB126" s="91"/>
      <c r="CC126" s="91"/>
      <c r="CD126" s="114"/>
      <c r="CE126" s="114"/>
      <c r="CF126" s="114"/>
      <c r="CG126" s="91"/>
      <c r="CH126" s="91"/>
      <c r="CI126" s="91"/>
      <c r="CJ126" s="113"/>
      <c r="CK126" s="829"/>
      <c r="CL126" s="830"/>
      <c r="CM126" s="830"/>
      <c r="CN126" s="830"/>
      <c r="CO126" s="831"/>
      <c r="CP126" s="792" t="s">
        <v>421</v>
      </c>
      <c r="CQ126" s="727"/>
      <c r="CR126" s="727"/>
      <c r="CS126" s="727"/>
      <c r="CT126" s="727"/>
      <c r="CU126" s="727"/>
      <c r="CV126" s="727"/>
      <c r="CW126" s="727"/>
      <c r="CX126" s="727"/>
      <c r="CY126" s="727"/>
      <c r="CZ126" s="727"/>
      <c r="DA126" s="727"/>
      <c r="DB126" s="727"/>
      <c r="DC126" s="727"/>
      <c r="DD126" s="727"/>
      <c r="DE126" s="727"/>
      <c r="DF126" s="728"/>
      <c r="DG126" s="764" t="s">
        <v>63</v>
      </c>
      <c r="DH126" s="765"/>
      <c r="DI126" s="765"/>
      <c r="DJ126" s="765"/>
      <c r="DK126" s="765"/>
      <c r="DL126" s="765" t="s">
        <v>63</v>
      </c>
      <c r="DM126" s="765"/>
      <c r="DN126" s="765"/>
      <c r="DO126" s="765"/>
      <c r="DP126" s="765"/>
      <c r="DQ126" s="765" t="s">
        <v>63</v>
      </c>
      <c r="DR126" s="765"/>
      <c r="DS126" s="765"/>
      <c r="DT126" s="765"/>
      <c r="DU126" s="765"/>
      <c r="DV126" s="771" t="s">
        <v>63</v>
      </c>
      <c r="DW126" s="771"/>
      <c r="DX126" s="771"/>
      <c r="DY126" s="771"/>
      <c r="DZ126" s="772"/>
    </row>
    <row r="127" spans="1:130" s="89" customFormat="1" ht="26.25" customHeight="1" x14ac:dyDescent="0.15">
      <c r="A127" s="797"/>
      <c r="B127" s="798"/>
      <c r="C127" s="813" t="s">
        <v>422</v>
      </c>
      <c r="D127" s="814"/>
      <c r="E127" s="814"/>
      <c r="F127" s="814"/>
      <c r="G127" s="814"/>
      <c r="H127" s="814"/>
      <c r="I127" s="814"/>
      <c r="J127" s="814"/>
      <c r="K127" s="814"/>
      <c r="L127" s="814"/>
      <c r="M127" s="814"/>
      <c r="N127" s="814"/>
      <c r="O127" s="814"/>
      <c r="P127" s="814"/>
      <c r="Q127" s="814"/>
      <c r="R127" s="814"/>
      <c r="S127" s="814"/>
      <c r="T127" s="814"/>
      <c r="U127" s="814"/>
      <c r="V127" s="814"/>
      <c r="W127" s="814"/>
      <c r="X127" s="814"/>
      <c r="Y127" s="814"/>
      <c r="Z127" s="815"/>
      <c r="AA127" s="754">
        <v>17</v>
      </c>
      <c r="AB127" s="755"/>
      <c r="AC127" s="755"/>
      <c r="AD127" s="755"/>
      <c r="AE127" s="756"/>
      <c r="AF127" s="757">
        <v>11</v>
      </c>
      <c r="AG127" s="755"/>
      <c r="AH127" s="755"/>
      <c r="AI127" s="755"/>
      <c r="AJ127" s="756"/>
      <c r="AK127" s="757">
        <v>9</v>
      </c>
      <c r="AL127" s="755"/>
      <c r="AM127" s="755"/>
      <c r="AN127" s="755"/>
      <c r="AO127" s="756"/>
      <c r="AP127" s="799">
        <v>0</v>
      </c>
      <c r="AQ127" s="800"/>
      <c r="AR127" s="800"/>
      <c r="AS127" s="800"/>
      <c r="AT127" s="801"/>
      <c r="AU127" s="91"/>
      <c r="AV127" s="91"/>
      <c r="AW127" s="91"/>
      <c r="AX127" s="816" t="s">
        <v>423</v>
      </c>
      <c r="AY127" s="789"/>
      <c r="AZ127" s="789"/>
      <c r="BA127" s="789"/>
      <c r="BB127" s="789"/>
      <c r="BC127" s="789"/>
      <c r="BD127" s="789"/>
      <c r="BE127" s="790"/>
      <c r="BF127" s="788" t="s">
        <v>424</v>
      </c>
      <c r="BG127" s="789"/>
      <c r="BH127" s="789"/>
      <c r="BI127" s="789"/>
      <c r="BJ127" s="789"/>
      <c r="BK127" s="789"/>
      <c r="BL127" s="790"/>
      <c r="BM127" s="788" t="s">
        <v>425</v>
      </c>
      <c r="BN127" s="789"/>
      <c r="BO127" s="789"/>
      <c r="BP127" s="789"/>
      <c r="BQ127" s="789"/>
      <c r="BR127" s="789"/>
      <c r="BS127" s="790"/>
      <c r="BT127" s="788" t="s">
        <v>426</v>
      </c>
      <c r="BU127" s="789"/>
      <c r="BV127" s="789"/>
      <c r="BW127" s="789"/>
      <c r="BX127" s="789"/>
      <c r="BY127" s="789"/>
      <c r="BZ127" s="791"/>
      <c r="CA127" s="91"/>
      <c r="CB127" s="91"/>
      <c r="CC127" s="91"/>
      <c r="CD127" s="114"/>
      <c r="CE127" s="114"/>
      <c r="CF127" s="114"/>
      <c r="CG127" s="91"/>
      <c r="CH127" s="91"/>
      <c r="CI127" s="91"/>
      <c r="CJ127" s="113"/>
      <c r="CK127" s="829"/>
      <c r="CL127" s="830"/>
      <c r="CM127" s="830"/>
      <c r="CN127" s="830"/>
      <c r="CO127" s="831"/>
      <c r="CP127" s="792" t="s">
        <v>427</v>
      </c>
      <c r="CQ127" s="727"/>
      <c r="CR127" s="727"/>
      <c r="CS127" s="727"/>
      <c r="CT127" s="727"/>
      <c r="CU127" s="727"/>
      <c r="CV127" s="727"/>
      <c r="CW127" s="727"/>
      <c r="CX127" s="727"/>
      <c r="CY127" s="727"/>
      <c r="CZ127" s="727"/>
      <c r="DA127" s="727"/>
      <c r="DB127" s="727"/>
      <c r="DC127" s="727"/>
      <c r="DD127" s="727"/>
      <c r="DE127" s="727"/>
      <c r="DF127" s="728"/>
      <c r="DG127" s="764" t="s">
        <v>63</v>
      </c>
      <c r="DH127" s="765"/>
      <c r="DI127" s="765"/>
      <c r="DJ127" s="765"/>
      <c r="DK127" s="765"/>
      <c r="DL127" s="765" t="s">
        <v>63</v>
      </c>
      <c r="DM127" s="765"/>
      <c r="DN127" s="765"/>
      <c r="DO127" s="765"/>
      <c r="DP127" s="765"/>
      <c r="DQ127" s="765" t="s">
        <v>63</v>
      </c>
      <c r="DR127" s="765"/>
      <c r="DS127" s="765"/>
      <c r="DT127" s="765"/>
      <c r="DU127" s="765"/>
      <c r="DV127" s="771" t="s">
        <v>63</v>
      </c>
      <c r="DW127" s="771"/>
      <c r="DX127" s="771"/>
      <c r="DY127" s="771"/>
      <c r="DZ127" s="772"/>
    </row>
    <row r="128" spans="1:130" s="89" customFormat="1" ht="26.25" customHeight="1" thickBot="1" x14ac:dyDescent="0.2">
      <c r="A128" s="773" t="s">
        <v>428</v>
      </c>
      <c r="B128" s="774"/>
      <c r="C128" s="774"/>
      <c r="D128" s="774"/>
      <c r="E128" s="774"/>
      <c r="F128" s="774"/>
      <c r="G128" s="774"/>
      <c r="H128" s="774"/>
      <c r="I128" s="774"/>
      <c r="J128" s="774"/>
      <c r="K128" s="774"/>
      <c r="L128" s="774"/>
      <c r="M128" s="774"/>
      <c r="N128" s="774"/>
      <c r="O128" s="774"/>
      <c r="P128" s="774"/>
      <c r="Q128" s="774"/>
      <c r="R128" s="774"/>
      <c r="S128" s="774"/>
      <c r="T128" s="774"/>
      <c r="U128" s="774"/>
      <c r="V128" s="774"/>
      <c r="W128" s="775" t="s">
        <v>429</v>
      </c>
      <c r="X128" s="775"/>
      <c r="Y128" s="775"/>
      <c r="Z128" s="776"/>
      <c r="AA128" s="777">
        <v>55787</v>
      </c>
      <c r="AB128" s="778"/>
      <c r="AC128" s="778"/>
      <c r="AD128" s="778"/>
      <c r="AE128" s="779"/>
      <c r="AF128" s="780">
        <v>41179</v>
      </c>
      <c r="AG128" s="778"/>
      <c r="AH128" s="778"/>
      <c r="AI128" s="778"/>
      <c r="AJ128" s="779"/>
      <c r="AK128" s="780">
        <v>46617</v>
      </c>
      <c r="AL128" s="778"/>
      <c r="AM128" s="778"/>
      <c r="AN128" s="778"/>
      <c r="AO128" s="779"/>
      <c r="AP128" s="781"/>
      <c r="AQ128" s="782"/>
      <c r="AR128" s="782"/>
      <c r="AS128" s="782"/>
      <c r="AT128" s="783"/>
      <c r="AU128" s="91"/>
      <c r="AV128" s="91"/>
      <c r="AW128" s="91"/>
      <c r="AX128" s="784" t="s">
        <v>430</v>
      </c>
      <c r="AY128" s="785"/>
      <c r="AZ128" s="785"/>
      <c r="BA128" s="785"/>
      <c r="BB128" s="785"/>
      <c r="BC128" s="785"/>
      <c r="BD128" s="785"/>
      <c r="BE128" s="786"/>
      <c r="BF128" s="761" t="s">
        <v>63</v>
      </c>
      <c r="BG128" s="762"/>
      <c r="BH128" s="762"/>
      <c r="BI128" s="762"/>
      <c r="BJ128" s="762"/>
      <c r="BK128" s="762"/>
      <c r="BL128" s="787"/>
      <c r="BM128" s="761">
        <v>13.65</v>
      </c>
      <c r="BN128" s="762"/>
      <c r="BO128" s="762"/>
      <c r="BP128" s="762"/>
      <c r="BQ128" s="762"/>
      <c r="BR128" s="762"/>
      <c r="BS128" s="787"/>
      <c r="BT128" s="761">
        <v>20</v>
      </c>
      <c r="BU128" s="762"/>
      <c r="BV128" s="762"/>
      <c r="BW128" s="762"/>
      <c r="BX128" s="762"/>
      <c r="BY128" s="762"/>
      <c r="BZ128" s="763"/>
      <c r="CA128" s="114"/>
      <c r="CB128" s="114"/>
      <c r="CC128" s="114"/>
      <c r="CD128" s="114"/>
      <c r="CE128" s="114"/>
      <c r="CF128" s="114"/>
      <c r="CG128" s="91"/>
      <c r="CH128" s="91"/>
      <c r="CI128" s="91"/>
      <c r="CJ128" s="113"/>
      <c r="CK128" s="832"/>
      <c r="CL128" s="833"/>
      <c r="CM128" s="833"/>
      <c r="CN128" s="833"/>
      <c r="CO128" s="834"/>
      <c r="CP128" s="766" t="s">
        <v>431</v>
      </c>
      <c r="CQ128" s="705"/>
      <c r="CR128" s="705"/>
      <c r="CS128" s="705"/>
      <c r="CT128" s="705"/>
      <c r="CU128" s="705"/>
      <c r="CV128" s="705"/>
      <c r="CW128" s="705"/>
      <c r="CX128" s="705"/>
      <c r="CY128" s="705"/>
      <c r="CZ128" s="705"/>
      <c r="DA128" s="705"/>
      <c r="DB128" s="705"/>
      <c r="DC128" s="705"/>
      <c r="DD128" s="705"/>
      <c r="DE128" s="705"/>
      <c r="DF128" s="706"/>
      <c r="DG128" s="767" t="s">
        <v>63</v>
      </c>
      <c r="DH128" s="768"/>
      <c r="DI128" s="768"/>
      <c r="DJ128" s="768"/>
      <c r="DK128" s="768"/>
      <c r="DL128" s="768" t="s">
        <v>63</v>
      </c>
      <c r="DM128" s="768"/>
      <c r="DN128" s="768"/>
      <c r="DO128" s="768"/>
      <c r="DP128" s="768"/>
      <c r="DQ128" s="768" t="s">
        <v>63</v>
      </c>
      <c r="DR128" s="768"/>
      <c r="DS128" s="768"/>
      <c r="DT128" s="768"/>
      <c r="DU128" s="768"/>
      <c r="DV128" s="769" t="s">
        <v>63</v>
      </c>
      <c r="DW128" s="769"/>
      <c r="DX128" s="769"/>
      <c r="DY128" s="769"/>
      <c r="DZ128" s="770"/>
    </row>
    <row r="129" spans="1:131" s="89" customFormat="1" ht="26.25" customHeight="1" x14ac:dyDescent="0.15">
      <c r="A129" s="749" t="s">
        <v>44</v>
      </c>
      <c r="B129" s="750"/>
      <c r="C129" s="750"/>
      <c r="D129" s="750"/>
      <c r="E129" s="750"/>
      <c r="F129" s="750"/>
      <c r="G129" s="750"/>
      <c r="H129" s="750"/>
      <c r="I129" s="750"/>
      <c r="J129" s="750"/>
      <c r="K129" s="750"/>
      <c r="L129" s="750"/>
      <c r="M129" s="750"/>
      <c r="N129" s="750"/>
      <c r="O129" s="750"/>
      <c r="P129" s="750"/>
      <c r="Q129" s="750"/>
      <c r="R129" s="750"/>
      <c r="S129" s="750"/>
      <c r="T129" s="750"/>
      <c r="U129" s="750"/>
      <c r="V129" s="750"/>
      <c r="W129" s="751" t="s">
        <v>432</v>
      </c>
      <c r="X129" s="752"/>
      <c r="Y129" s="752"/>
      <c r="Z129" s="753"/>
      <c r="AA129" s="754">
        <v>8009988</v>
      </c>
      <c r="AB129" s="755"/>
      <c r="AC129" s="755"/>
      <c r="AD129" s="755"/>
      <c r="AE129" s="756"/>
      <c r="AF129" s="757">
        <v>8145248</v>
      </c>
      <c r="AG129" s="755"/>
      <c r="AH129" s="755"/>
      <c r="AI129" s="755"/>
      <c r="AJ129" s="756"/>
      <c r="AK129" s="757">
        <v>8417028</v>
      </c>
      <c r="AL129" s="755"/>
      <c r="AM129" s="755"/>
      <c r="AN129" s="755"/>
      <c r="AO129" s="756"/>
      <c r="AP129" s="758"/>
      <c r="AQ129" s="759"/>
      <c r="AR129" s="759"/>
      <c r="AS129" s="759"/>
      <c r="AT129" s="760"/>
      <c r="AU129" s="92"/>
      <c r="AV129" s="92"/>
      <c r="AW129" s="92"/>
      <c r="AX129" s="726" t="s">
        <v>433</v>
      </c>
      <c r="AY129" s="727"/>
      <c r="AZ129" s="727"/>
      <c r="BA129" s="727"/>
      <c r="BB129" s="727"/>
      <c r="BC129" s="727"/>
      <c r="BD129" s="727"/>
      <c r="BE129" s="728"/>
      <c r="BF129" s="745" t="s">
        <v>63</v>
      </c>
      <c r="BG129" s="746"/>
      <c r="BH129" s="746"/>
      <c r="BI129" s="746"/>
      <c r="BJ129" s="746"/>
      <c r="BK129" s="746"/>
      <c r="BL129" s="747"/>
      <c r="BM129" s="745">
        <v>18.649999999999999</v>
      </c>
      <c r="BN129" s="746"/>
      <c r="BO129" s="746"/>
      <c r="BP129" s="746"/>
      <c r="BQ129" s="746"/>
      <c r="BR129" s="746"/>
      <c r="BS129" s="747"/>
      <c r="BT129" s="745">
        <v>30</v>
      </c>
      <c r="BU129" s="746"/>
      <c r="BV129" s="746"/>
      <c r="BW129" s="746"/>
      <c r="BX129" s="746"/>
      <c r="BY129" s="746"/>
      <c r="BZ129" s="748"/>
      <c r="CA129" s="115"/>
      <c r="CB129" s="115"/>
      <c r="CC129" s="115"/>
      <c r="CD129" s="115"/>
      <c r="CE129" s="115"/>
      <c r="CF129" s="115"/>
      <c r="CG129" s="115"/>
      <c r="CH129" s="115"/>
      <c r="CI129" s="115"/>
      <c r="CJ129" s="115"/>
      <c r="CK129" s="115"/>
      <c r="CL129" s="115"/>
      <c r="CM129" s="115"/>
      <c r="CN129" s="115"/>
      <c r="CO129" s="115"/>
      <c r="CP129" s="115"/>
      <c r="CQ129" s="115"/>
      <c r="CR129" s="115"/>
      <c r="CS129" s="115"/>
      <c r="CT129" s="115"/>
      <c r="CU129" s="115"/>
      <c r="CV129" s="115"/>
      <c r="CW129" s="115"/>
      <c r="CX129" s="115"/>
      <c r="CY129" s="115"/>
      <c r="CZ129" s="115"/>
      <c r="DA129" s="115"/>
      <c r="DB129" s="115"/>
      <c r="DC129" s="115"/>
      <c r="DD129" s="115"/>
      <c r="DE129" s="115"/>
      <c r="DF129" s="115"/>
      <c r="DG129" s="115"/>
      <c r="DH129" s="115"/>
      <c r="DI129" s="115"/>
      <c r="DJ129" s="115"/>
      <c r="DK129" s="115"/>
      <c r="DL129" s="115"/>
      <c r="DM129" s="115"/>
      <c r="DN129" s="115"/>
      <c r="DO129" s="115"/>
      <c r="DP129" s="92"/>
      <c r="DQ129" s="92"/>
      <c r="DR129" s="92"/>
      <c r="DS129" s="92"/>
      <c r="DT129" s="92"/>
      <c r="DU129" s="92"/>
      <c r="DV129" s="92"/>
      <c r="DW129" s="92"/>
      <c r="DX129" s="92"/>
      <c r="DY129" s="92"/>
      <c r="DZ129" s="92"/>
    </row>
    <row r="130" spans="1:131" s="89" customFormat="1" ht="26.25" customHeight="1" x14ac:dyDescent="0.15">
      <c r="A130" s="749" t="s">
        <v>434</v>
      </c>
      <c r="B130" s="750"/>
      <c r="C130" s="750"/>
      <c r="D130" s="750"/>
      <c r="E130" s="750"/>
      <c r="F130" s="750"/>
      <c r="G130" s="750"/>
      <c r="H130" s="750"/>
      <c r="I130" s="750"/>
      <c r="J130" s="750"/>
      <c r="K130" s="750"/>
      <c r="L130" s="750"/>
      <c r="M130" s="750"/>
      <c r="N130" s="750"/>
      <c r="O130" s="750"/>
      <c r="P130" s="750"/>
      <c r="Q130" s="750"/>
      <c r="R130" s="750"/>
      <c r="S130" s="750"/>
      <c r="T130" s="750"/>
      <c r="U130" s="750"/>
      <c r="V130" s="750"/>
      <c r="W130" s="751" t="s">
        <v>435</v>
      </c>
      <c r="X130" s="752"/>
      <c r="Y130" s="752"/>
      <c r="Z130" s="753"/>
      <c r="AA130" s="754">
        <v>1459991</v>
      </c>
      <c r="AB130" s="755"/>
      <c r="AC130" s="755"/>
      <c r="AD130" s="755"/>
      <c r="AE130" s="756"/>
      <c r="AF130" s="757">
        <v>1409069</v>
      </c>
      <c r="AG130" s="755"/>
      <c r="AH130" s="755"/>
      <c r="AI130" s="755"/>
      <c r="AJ130" s="756"/>
      <c r="AK130" s="757">
        <v>1358191</v>
      </c>
      <c r="AL130" s="755"/>
      <c r="AM130" s="755"/>
      <c r="AN130" s="755"/>
      <c r="AO130" s="756"/>
      <c r="AP130" s="758"/>
      <c r="AQ130" s="759"/>
      <c r="AR130" s="759"/>
      <c r="AS130" s="759"/>
      <c r="AT130" s="760"/>
      <c r="AU130" s="92"/>
      <c r="AV130" s="92"/>
      <c r="AW130" s="92"/>
      <c r="AX130" s="726" t="s">
        <v>436</v>
      </c>
      <c r="AY130" s="727"/>
      <c r="AZ130" s="727"/>
      <c r="BA130" s="727"/>
      <c r="BB130" s="727"/>
      <c r="BC130" s="727"/>
      <c r="BD130" s="727"/>
      <c r="BE130" s="728"/>
      <c r="BF130" s="729">
        <v>10.7</v>
      </c>
      <c r="BG130" s="730"/>
      <c r="BH130" s="730"/>
      <c r="BI130" s="730"/>
      <c r="BJ130" s="730"/>
      <c r="BK130" s="730"/>
      <c r="BL130" s="731"/>
      <c r="BM130" s="729">
        <v>25</v>
      </c>
      <c r="BN130" s="730"/>
      <c r="BO130" s="730"/>
      <c r="BP130" s="730"/>
      <c r="BQ130" s="730"/>
      <c r="BR130" s="730"/>
      <c r="BS130" s="731"/>
      <c r="BT130" s="729">
        <v>35</v>
      </c>
      <c r="BU130" s="730"/>
      <c r="BV130" s="730"/>
      <c r="BW130" s="730"/>
      <c r="BX130" s="730"/>
      <c r="BY130" s="730"/>
      <c r="BZ130" s="732"/>
      <c r="CA130" s="115"/>
      <c r="CB130" s="115"/>
      <c r="CC130" s="115"/>
      <c r="CD130" s="115"/>
      <c r="CE130" s="115"/>
      <c r="CF130" s="115"/>
      <c r="CG130" s="115"/>
      <c r="CH130" s="115"/>
      <c r="CI130" s="115"/>
      <c r="CJ130" s="115"/>
      <c r="CK130" s="115"/>
      <c r="CL130" s="115"/>
      <c r="CM130" s="115"/>
      <c r="CN130" s="115"/>
      <c r="CO130" s="115"/>
      <c r="CP130" s="115"/>
      <c r="CQ130" s="115"/>
      <c r="CR130" s="115"/>
      <c r="CS130" s="115"/>
      <c r="CT130" s="115"/>
      <c r="CU130" s="115"/>
      <c r="CV130" s="115"/>
      <c r="CW130" s="115"/>
      <c r="CX130" s="115"/>
      <c r="CY130" s="115"/>
      <c r="CZ130" s="115"/>
      <c r="DA130" s="115"/>
      <c r="DB130" s="115"/>
      <c r="DC130" s="115"/>
      <c r="DD130" s="115"/>
      <c r="DE130" s="115"/>
      <c r="DF130" s="115"/>
      <c r="DG130" s="115"/>
      <c r="DH130" s="115"/>
      <c r="DI130" s="115"/>
      <c r="DJ130" s="115"/>
      <c r="DK130" s="115"/>
      <c r="DL130" s="115"/>
      <c r="DM130" s="115"/>
      <c r="DN130" s="115"/>
      <c r="DO130" s="115"/>
      <c r="DP130" s="92"/>
      <c r="DQ130" s="92"/>
      <c r="DR130" s="92"/>
      <c r="DS130" s="92"/>
      <c r="DT130" s="92"/>
      <c r="DU130" s="92"/>
      <c r="DV130" s="92"/>
      <c r="DW130" s="92"/>
      <c r="DX130" s="92"/>
      <c r="DY130" s="92"/>
      <c r="DZ130" s="92"/>
    </row>
    <row r="131" spans="1:131" s="89" customFormat="1" ht="26.25" customHeight="1" thickBot="1" x14ac:dyDescent="0.2">
      <c r="A131" s="733"/>
      <c r="B131" s="734"/>
      <c r="C131" s="734"/>
      <c r="D131" s="734"/>
      <c r="E131" s="734"/>
      <c r="F131" s="734"/>
      <c r="G131" s="734"/>
      <c r="H131" s="734"/>
      <c r="I131" s="734"/>
      <c r="J131" s="734"/>
      <c r="K131" s="734"/>
      <c r="L131" s="734"/>
      <c r="M131" s="734"/>
      <c r="N131" s="734"/>
      <c r="O131" s="734"/>
      <c r="P131" s="734"/>
      <c r="Q131" s="734"/>
      <c r="R131" s="734"/>
      <c r="S131" s="734"/>
      <c r="T131" s="734"/>
      <c r="U131" s="734"/>
      <c r="V131" s="734"/>
      <c r="W131" s="735" t="s">
        <v>437</v>
      </c>
      <c r="X131" s="736"/>
      <c r="Y131" s="736"/>
      <c r="Z131" s="737"/>
      <c r="AA131" s="738">
        <v>6549997</v>
      </c>
      <c r="AB131" s="739"/>
      <c r="AC131" s="739"/>
      <c r="AD131" s="739"/>
      <c r="AE131" s="740"/>
      <c r="AF131" s="741">
        <v>6736179</v>
      </c>
      <c r="AG131" s="739"/>
      <c r="AH131" s="739"/>
      <c r="AI131" s="739"/>
      <c r="AJ131" s="740"/>
      <c r="AK131" s="741">
        <v>7058837</v>
      </c>
      <c r="AL131" s="739"/>
      <c r="AM131" s="739"/>
      <c r="AN131" s="739"/>
      <c r="AO131" s="740"/>
      <c r="AP131" s="742"/>
      <c r="AQ131" s="743"/>
      <c r="AR131" s="743"/>
      <c r="AS131" s="743"/>
      <c r="AT131" s="744"/>
      <c r="AU131" s="92"/>
      <c r="AV131" s="92"/>
      <c r="AW131" s="92"/>
      <c r="AX131" s="704" t="s">
        <v>438</v>
      </c>
      <c r="AY131" s="705"/>
      <c r="AZ131" s="705"/>
      <c r="BA131" s="705"/>
      <c r="BB131" s="705"/>
      <c r="BC131" s="705"/>
      <c r="BD131" s="705"/>
      <c r="BE131" s="706"/>
      <c r="BF131" s="707">
        <v>31.5</v>
      </c>
      <c r="BG131" s="708"/>
      <c r="BH131" s="708"/>
      <c r="BI131" s="708"/>
      <c r="BJ131" s="708"/>
      <c r="BK131" s="708"/>
      <c r="BL131" s="709"/>
      <c r="BM131" s="707">
        <v>350</v>
      </c>
      <c r="BN131" s="708"/>
      <c r="BO131" s="708"/>
      <c r="BP131" s="708"/>
      <c r="BQ131" s="708"/>
      <c r="BR131" s="708"/>
      <c r="BS131" s="709"/>
      <c r="BT131" s="710"/>
      <c r="BU131" s="711"/>
      <c r="BV131" s="711"/>
      <c r="BW131" s="711"/>
      <c r="BX131" s="711"/>
      <c r="BY131" s="711"/>
      <c r="BZ131" s="712"/>
      <c r="CA131" s="115"/>
      <c r="CB131" s="115"/>
      <c r="CC131" s="115"/>
      <c r="CD131" s="115"/>
      <c r="CE131" s="115"/>
      <c r="CF131" s="115"/>
      <c r="CG131" s="115"/>
      <c r="CH131" s="115"/>
      <c r="CI131" s="115"/>
      <c r="CJ131" s="115"/>
      <c r="CK131" s="115"/>
      <c r="CL131" s="115"/>
      <c r="CM131" s="115"/>
      <c r="CN131" s="115"/>
      <c r="CO131" s="115"/>
      <c r="CP131" s="115"/>
      <c r="CQ131" s="115"/>
      <c r="CR131" s="115"/>
      <c r="CS131" s="115"/>
      <c r="CT131" s="115"/>
      <c r="CU131" s="115"/>
      <c r="CV131" s="115"/>
      <c r="CW131" s="115"/>
      <c r="CX131" s="115"/>
      <c r="CY131" s="115"/>
      <c r="CZ131" s="115"/>
      <c r="DA131" s="115"/>
      <c r="DB131" s="115"/>
      <c r="DC131" s="115"/>
      <c r="DD131" s="115"/>
      <c r="DE131" s="115"/>
      <c r="DF131" s="115"/>
      <c r="DG131" s="115"/>
      <c r="DH131" s="115"/>
      <c r="DI131" s="115"/>
      <c r="DJ131" s="115"/>
      <c r="DK131" s="115"/>
      <c r="DL131" s="115"/>
      <c r="DM131" s="115"/>
      <c r="DN131" s="115"/>
      <c r="DO131" s="115"/>
      <c r="DP131" s="92"/>
      <c r="DQ131" s="92"/>
      <c r="DR131" s="92"/>
      <c r="DS131" s="92"/>
      <c r="DT131" s="92"/>
      <c r="DU131" s="92"/>
      <c r="DV131" s="92"/>
      <c r="DW131" s="92"/>
      <c r="DX131" s="92"/>
      <c r="DY131" s="92"/>
      <c r="DZ131" s="92"/>
    </row>
    <row r="132" spans="1:131" s="89" customFormat="1" ht="26.25" customHeight="1" x14ac:dyDescent="0.15">
      <c r="A132" s="713" t="s">
        <v>439</v>
      </c>
      <c r="B132" s="714"/>
      <c r="C132" s="714"/>
      <c r="D132" s="714"/>
      <c r="E132" s="714"/>
      <c r="F132" s="714"/>
      <c r="G132" s="714"/>
      <c r="H132" s="714"/>
      <c r="I132" s="714"/>
      <c r="J132" s="714"/>
      <c r="K132" s="714"/>
      <c r="L132" s="714"/>
      <c r="M132" s="714"/>
      <c r="N132" s="714"/>
      <c r="O132" s="714"/>
      <c r="P132" s="714"/>
      <c r="Q132" s="714"/>
      <c r="R132" s="714"/>
      <c r="S132" s="714"/>
      <c r="T132" s="714"/>
      <c r="U132" s="714"/>
      <c r="V132" s="717" t="s">
        <v>440</v>
      </c>
      <c r="W132" s="717"/>
      <c r="X132" s="717"/>
      <c r="Y132" s="717"/>
      <c r="Z132" s="718"/>
      <c r="AA132" s="719">
        <v>11.035058490000001</v>
      </c>
      <c r="AB132" s="720"/>
      <c r="AC132" s="720"/>
      <c r="AD132" s="720"/>
      <c r="AE132" s="721"/>
      <c r="AF132" s="722">
        <v>10.94111365</v>
      </c>
      <c r="AG132" s="720"/>
      <c r="AH132" s="720"/>
      <c r="AI132" s="720"/>
      <c r="AJ132" s="721"/>
      <c r="AK132" s="722">
        <v>10.25664709</v>
      </c>
      <c r="AL132" s="720"/>
      <c r="AM132" s="720"/>
      <c r="AN132" s="720"/>
      <c r="AO132" s="721"/>
      <c r="AP132" s="723"/>
      <c r="AQ132" s="724"/>
      <c r="AR132" s="724"/>
      <c r="AS132" s="724"/>
      <c r="AT132" s="725"/>
      <c r="AU132" s="116"/>
      <c r="AV132" s="92"/>
      <c r="AW132" s="92"/>
      <c r="AX132" s="92"/>
      <c r="AY132" s="92"/>
      <c r="AZ132" s="92"/>
      <c r="BA132" s="92"/>
      <c r="BB132" s="92"/>
      <c r="BC132" s="92"/>
      <c r="BD132" s="92"/>
      <c r="BE132" s="92"/>
      <c r="BF132" s="92"/>
      <c r="BG132" s="92"/>
      <c r="BH132" s="92"/>
      <c r="BI132" s="92"/>
      <c r="BJ132" s="92"/>
      <c r="BK132" s="92"/>
      <c r="BL132" s="92"/>
      <c r="BM132" s="92"/>
      <c r="BN132" s="92"/>
      <c r="BO132" s="92"/>
      <c r="BP132" s="92"/>
      <c r="BQ132" s="92"/>
      <c r="BR132" s="92"/>
      <c r="BS132" s="94"/>
      <c r="BT132" s="92"/>
      <c r="BU132" s="92"/>
      <c r="BV132" s="92"/>
      <c r="BW132" s="92"/>
      <c r="BX132" s="92"/>
      <c r="BY132" s="92"/>
      <c r="BZ132" s="92"/>
      <c r="CA132" s="115"/>
      <c r="CB132" s="115"/>
      <c r="CC132" s="115"/>
      <c r="CD132" s="115"/>
      <c r="CE132" s="115"/>
      <c r="CF132" s="115"/>
      <c r="CG132" s="115"/>
      <c r="CH132" s="115"/>
      <c r="CI132" s="115"/>
      <c r="CJ132" s="115"/>
      <c r="CK132" s="115"/>
      <c r="CL132" s="115"/>
      <c r="CM132" s="115"/>
      <c r="CN132" s="115"/>
      <c r="CO132" s="115"/>
      <c r="CP132" s="115"/>
      <c r="CQ132" s="115"/>
      <c r="CR132" s="115"/>
      <c r="CS132" s="115"/>
      <c r="CT132" s="115"/>
      <c r="CU132" s="115"/>
      <c r="CV132" s="115"/>
      <c r="CW132" s="115"/>
      <c r="CX132" s="115"/>
      <c r="CY132" s="115"/>
      <c r="CZ132" s="115"/>
      <c r="DA132" s="115"/>
      <c r="DB132" s="115"/>
      <c r="DC132" s="115"/>
      <c r="DD132" s="115"/>
      <c r="DE132" s="115"/>
      <c r="DF132" s="115"/>
      <c r="DG132" s="115"/>
      <c r="DH132" s="115"/>
      <c r="DI132" s="115"/>
      <c r="DJ132" s="115"/>
      <c r="DK132" s="115"/>
      <c r="DL132" s="115"/>
      <c r="DM132" s="115"/>
      <c r="DN132" s="115"/>
      <c r="DO132" s="115"/>
      <c r="DP132" s="92"/>
      <c r="DQ132" s="92"/>
      <c r="DR132" s="92"/>
      <c r="DS132" s="92"/>
      <c r="DT132" s="92"/>
      <c r="DU132" s="92"/>
      <c r="DV132" s="92"/>
      <c r="DW132" s="92"/>
      <c r="DX132" s="92"/>
      <c r="DY132" s="92"/>
      <c r="DZ132" s="92"/>
    </row>
    <row r="133" spans="1:131" s="89" customFormat="1" ht="26.25" customHeight="1" thickBot="1" x14ac:dyDescent="0.2">
      <c r="A133" s="715"/>
      <c r="B133" s="716"/>
      <c r="C133" s="716"/>
      <c r="D133" s="716"/>
      <c r="E133" s="716"/>
      <c r="F133" s="716"/>
      <c r="G133" s="716"/>
      <c r="H133" s="716"/>
      <c r="I133" s="716"/>
      <c r="J133" s="716"/>
      <c r="K133" s="716"/>
      <c r="L133" s="716"/>
      <c r="M133" s="716"/>
      <c r="N133" s="716"/>
      <c r="O133" s="716"/>
      <c r="P133" s="716"/>
      <c r="Q133" s="716"/>
      <c r="R133" s="716"/>
      <c r="S133" s="716"/>
      <c r="T133" s="716"/>
      <c r="U133" s="716"/>
      <c r="V133" s="696" t="s">
        <v>441</v>
      </c>
      <c r="W133" s="696"/>
      <c r="X133" s="696"/>
      <c r="Y133" s="696"/>
      <c r="Z133" s="697"/>
      <c r="AA133" s="698">
        <v>10.7</v>
      </c>
      <c r="AB133" s="699"/>
      <c r="AC133" s="699"/>
      <c r="AD133" s="699"/>
      <c r="AE133" s="700"/>
      <c r="AF133" s="698">
        <v>10.7</v>
      </c>
      <c r="AG133" s="699"/>
      <c r="AH133" s="699"/>
      <c r="AI133" s="699"/>
      <c r="AJ133" s="700"/>
      <c r="AK133" s="698">
        <v>10.7</v>
      </c>
      <c r="AL133" s="699"/>
      <c r="AM133" s="699"/>
      <c r="AN133" s="699"/>
      <c r="AO133" s="700"/>
      <c r="AP133" s="701"/>
      <c r="AQ133" s="702"/>
      <c r="AR133" s="702"/>
      <c r="AS133" s="702"/>
      <c r="AT133" s="703"/>
      <c r="AU133" s="92"/>
      <c r="AV133" s="92"/>
      <c r="AW133" s="92"/>
      <c r="AX133" s="92"/>
      <c r="AY133" s="92"/>
      <c r="AZ133" s="92"/>
      <c r="BA133" s="92"/>
      <c r="BB133" s="92"/>
      <c r="BC133" s="92"/>
      <c r="BD133" s="92"/>
      <c r="BE133" s="92"/>
      <c r="BF133" s="92"/>
      <c r="BG133" s="92"/>
      <c r="BH133" s="92"/>
      <c r="BI133" s="92"/>
      <c r="BJ133" s="92"/>
      <c r="BK133" s="92"/>
      <c r="BL133" s="92"/>
      <c r="BM133" s="92"/>
      <c r="BN133" s="115"/>
      <c r="BO133" s="115"/>
      <c r="BP133" s="115"/>
      <c r="BQ133" s="115"/>
      <c r="BR133" s="115"/>
      <c r="BS133" s="115"/>
      <c r="BT133" s="115"/>
      <c r="BU133" s="115"/>
      <c r="BV133" s="115"/>
      <c r="BW133" s="115"/>
      <c r="BX133" s="115"/>
      <c r="BY133" s="115"/>
      <c r="BZ133" s="115"/>
      <c r="CA133" s="115"/>
      <c r="CB133" s="115"/>
      <c r="CC133" s="115"/>
      <c r="CD133" s="115"/>
      <c r="CE133" s="115"/>
      <c r="CF133" s="115"/>
      <c r="CG133" s="115"/>
      <c r="CH133" s="115"/>
      <c r="CI133" s="115"/>
      <c r="CJ133" s="115"/>
      <c r="CK133" s="115"/>
      <c r="CL133" s="115"/>
      <c r="CM133" s="115"/>
      <c r="CN133" s="115"/>
      <c r="CO133" s="115"/>
      <c r="CP133" s="115"/>
      <c r="CQ133" s="115"/>
      <c r="CR133" s="115"/>
      <c r="CS133" s="115"/>
      <c r="CT133" s="115"/>
      <c r="CU133" s="115"/>
      <c r="CV133" s="115"/>
      <c r="CW133" s="115"/>
      <c r="CX133" s="115"/>
      <c r="CY133" s="115"/>
      <c r="CZ133" s="115"/>
      <c r="DA133" s="115"/>
      <c r="DB133" s="115"/>
      <c r="DC133" s="115"/>
      <c r="DD133" s="115"/>
      <c r="DE133" s="115"/>
      <c r="DF133" s="115"/>
      <c r="DG133" s="115"/>
      <c r="DH133" s="115"/>
      <c r="DI133" s="115"/>
      <c r="DJ133" s="115"/>
      <c r="DK133" s="115"/>
      <c r="DL133" s="115"/>
      <c r="DM133" s="115"/>
      <c r="DN133" s="115"/>
      <c r="DO133" s="115"/>
      <c r="DP133" s="92"/>
      <c r="DQ133" s="92"/>
      <c r="DR133" s="92"/>
      <c r="DS133" s="92"/>
      <c r="DT133" s="92"/>
      <c r="DU133" s="92"/>
      <c r="DV133" s="92"/>
      <c r="DW133" s="92"/>
      <c r="DX133" s="92"/>
      <c r="DY133" s="92"/>
      <c r="DZ133" s="92"/>
    </row>
    <row r="134" spans="1:131" ht="11.25" customHeight="1" x14ac:dyDescent="0.15">
      <c r="A134" s="117"/>
      <c r="B134" s="117"/>
      <c r="C134" s="117"/>
      <c r="D134" s="117"/>
      <c r="E134" s="117"/>
      <c r="F134" s="117"/>
      <c r="G134" s="117"/>
      <c r="H134" s="117"/>
      <c r="I134" s="117"/>
      <c r="J134" s="117"/>
      <c r="K134" s="117"/>
      <c r="L134" s="117"/>
      <c r="M134" s="117"/>
      <c r="N134" s="117"/>
      <c r="O134" s="117"/>
      <c r="P134" s="117"/>
      <c r="Q134" s="117"/>
      <c r="R134" s="117"/>
      <c r="S134" s="117"/>
      <c r="T134" s="117"/>
      <c r="U134" s="117"/>
      <c r="V134" s="117"/>
      <c r="W134" s="117"/>
      <c r="X134" s="117"/>
      <c r="Y134" s="117"/>
      <c r="Z134" s="117"/>
      <c r="AA134" s="117"/>
      <c r="AB134" s="117"/>
      <c r="AC134" s="117"/>
      <c r="AD134" s="117"/>
      <c r="AE134" s="117"/>
      <c r="AF134" s="117"/>
      <c r="AG134" s="117"/>
      <c r="AH134" s="117"/>
      <c r="AI134" s="117"/>
      <c r="AJ134" s="117"/>
      <c r="AK134" s="117"/>
      <c r="AL134" s="117"/>
      <c r="AM134" s="117"/>
      <c r="AN134" s="117"/>
      <c r="AO134" s="117"/>
      <c r="AP134" s="117"/>
      <c r="AQ134" s="117"/>
      <c r="AR134" s="117"/>
      <c r="AS134" s="117"/>
      <c r="AT134" s="117"/>
      <c r="AU134" s="92"/>
      <c r="AV134" s="92"/>
      <c r="AW134" s="92"/>
      <c r="AX134" s="92"/>
      <c r="AY134" s="92"/>
      <c r="AZ134" s="92"/>
      <c r="BA134" s="92"/>
      <c r="BB134" s="92"/>
      <c r="BC134" s="92"/>
      <c r="BD134" s="92"/>
      <c r="BE134" s="92"/>
      <c r="BF134" s="92"/>
      <c r="BG134" s="92"/>
      <c r="BH134" s="92"/>
      <c r="BI134" s="92"/>
      <c r="BJ134" s="92"/>
      <c r="BK134" s="92"/>
      <c r="BL134" s="92"/>
      <c r="BM134" s="92"/>
      <c r="BN134" s="115"/>
      <c r="BO134" s="115"/>
      <c r="BP134" s="115"/>
      <c r="BQ134" s="115"/>
      <c r="BR134" s="115"/>
      <c r="BS134" s="115"/>
      <c r="BT134" s="115"/>
      <c r="BU134" s="115"/>
      <c r="BV134" s="115"/>
      <c r="BW134" s="115"/>
      <c r="BX134" s="115"/>
      <c r="BY134" s="115"/>
      <c r="BZ134" s="115"/>
      <c r="CA134" s="115"/>
      <c r="CB134" s="115"/>
      <c r="CC134" s="115"/>
      <c r="CD134" s="115"/>
      <c r="CE134" s="115"/>
      <c r="CF134" s="115"/>
      <c r="CG134" s="115"/>
      <c r="CH134" s="115"/>
      <c r="CI134" s="115"/>
      <c r="CJ134" s="115"/>
      <c r="CK134" s="115"/>
      <c r="CL134" s="115"/>
      <c r="CM134" s="115"/>
      <c r="CN134" s="115"/>
      <c r="CO134" s="115"/>
      <c r="CP134" s="115"/>
      <c r="CQ134" s="115"/>
      <c r="CR134" s="115"/>
      <c r="CS134" s="115"/>
      <c r="CT134" s="115"/>
      <c r="CU134" s="115"/>
      <c r="CV134" s="115"/>
      <c r="CW134" s="115"/>
      <c r="CX134" s="115"/>
      <c r="CY134" s="115"/>
      <c r="CZ134" s="115"/>
      <c r="DA134" s="115"/>
      <c r="DB134" s="115"/>
      <c r="DC134" s="115"/>
      <c r="DD134" s="115"/>
      <c r="DE134" s="115"/>
      <c r="DF134" s="115"/>
      <c r="DG134" s="115"/>
      <c r="DH134" s="115"/>
      <c r="DI134" s="115"/>
      <c r="DJ134" s="115"/>
      <c r="DK134" s="115"/>
      <c r="DL134" s="115"/>
      <c r="DM134" s="115"/>
      <c r="DN134" s="115"/>
      <c r="DO134" s="115"/>
      <c r="DP134" s="92"/>
      <c r="DQ134" s="92"/>
      <c r="DR134" s="92"/>
      <c r="DS134" s="92"/>
      <c r="DT134" s="92"/>
      <c r="DU134" s="92"/>
      <c r="DV134" s="92"/>
      <c r="DW134" s="92"/>
      <c r="DX134" s="92"/>
      <c r="DY134" s="92"/>
      <c r="DZ134" s="92"/>
      <c r="EA134" s="89"/>
    </row>
    <row r="135" spans="1:131" ht="14.25" hidden="1" x14ac:dyDescent="0.15">
      <c r="AU135" s="117"/>
      <c r="AV135" s="117"/>
      <c r="AW135" s="117"/>
      <c r="AX135" s="117"/>
      <c r="AY135" s="117"/>
      <c r="AZ135" s="117"/>
      <c r="BA135" s="117"/>
      <c r="BB135" s="117"/>
      <c r="BC135" s="117"/>
      <c r="BD135" s="117"/>
      <c r="BE135" s="117"/>
      <c r="BF135" s="117"/>
      <c r="BG135" s="117"/>
      <c r="BH135" s="117"/>
      <c r="BI135" s="117"/>
      <c r="BJ135" s="117"/>
      <c r="BK135" s="117"/>
      <c r="BL135" s="117"/>
      <c r="BM135" s="117"/>
      <c r="BN135" s="117"/>
      <c r="BO135" s="117"/>
      <c r="BP135" s="117"/>
      <c r="BQ135" s="117"/>
      <c r="BR135" s="117"/>
      <c r="BS135" s="117"/>
      <c r="BT135" s="117"/>
      <c r="BU135" s="117"/>
      <c r="BV135" s="117"/>
      <c r="BW135" s="117"/>
      <c r="BX135" s="117"/>
      <c r="BY135" s="117"/>
      <c r="BZ135" s="117"/>
      <c r="CA135" s="117"/>
      <c r="CB135" s="117"/>
      <c r="CC135" s="117"/>
      <c r="CD135" s="117"/>
      <c r="CE135" s="117"/>
      <c r="CF135" s="117"/>
      <c r="CG135" s="117"/>
      <c r="CH135" s="117"/>
      <c r="CI135" s="117"/>
      <c r="CJ135" s="117"/>
      <c r="CK135" s="117"/>
      <c r="CL135" s="117"/>
      <c r="CM135" s="117"/>
      <c r="CN135" s="117"/>
      <c r="CO135" s="117"/>
      <c r="CP135" s="117"/>
      <c r="CQ135" s="117"/>
      <c r="CR135" s="117"/>
      <c r="CS135" s="117"/>
      <c r="CT135" s="117"/>
      <c r="CU135" s="117"/>
      <c r="CV135" s="117"/>
      <c r="CW135" s="117"/>
      <c r="CX135" s="117"/>
      <c r="CY135" s="117"/>
      <c r="CZ135" s="117"/>
      <c r="DA135" s="117"/>
      <c r="DB135" s="117"/>
      <c r="DC135" s="117"/>
      <c r="DD135" s="117"/>
      <c r="DE135" s="117"/>
      <c r="DF135" s="117"/>
      <c r="DG135" s="117"/>
      <c r="DH135" s="117"/>
      <c r="DI135" s="117"/>
      <c r="DJ135" s="117"/>
      <c r="DK135" s="117"/>
      <c r="DL135" s="117"/>
      <c r="DM135" s="117"/>
      <c r="DN135" s="117"/>
      <c r="DO135" s="117"/>
      <c r="DP135" s="117"/>
      <c r="DQ135" s="117"/>
      <c r="DR135" s="117"/>
      <c r="DS135" s="117"/>
      <c r="DT135" s="117"/>
      <c r="DU135" s="117"/>
      <c r="DV135" s="117"/>
      <c r="DW135" s="117"/>
      <c r="DX135" s="117"/>
      <c r="DY135" s="117"/>
      <c r="DZ135" s="117"/>
    </row>
  </sheetData>
  <sheetProtection algorithmName="SHA-512" hashValue="DVjAl9tWtf0mvzf/4T/QrzYEbZOVLK4SLE0FfBSYl7MVBypSFx6IQU/kdPYufjYk19HO86FrO6r0n7t9SDc8Dw==" saltValue="Cud8jQwwMyn1t/hzCa1enQ=="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8" orientation="portrait"/>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58566D-984F-46C6-B22F-1F93BBF2D76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15"/>
  <cols>
    <col min="1" max="120" width="2.75" style="38" customWidth="1"/>
    <col min="121" max="121" width="0" style="5" hidden="1" customWidth="1"/>
    <col min="122" max="16384" width="9" style="5" hidden="1"/>
  </cols>
  <sheetData>
    <row r="1" spans="1:120" x14ac:dyDescent="0.1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5"/>
    </row>
    <row r="17" spans="119:120" x14ac:dyDescent="0.15">
      <c r="DP17" s="5"/>
    </row>
    <row r="18" spans="119:120" x14ac:dyDescent="0.15"/>
    <row r="19" spans="119:120" x14ac:dyDescent="0.15"/>
    <row r="20" spans="119:120" x14ac:dyDescent="0.15">
      <c r="DO20" s="5"/>
      <c r="DP20" s="5"/>
    </row>
    <row r="21" spans="119:120" x14ac:dyDescent="0.15">
      <c r="DP21" s="5"/>
    </row>
    <row r="22" spans="119:120" x14ac:dyDescent="0.15"/>
    <row r="23" spans="119:120" x14ac:dyDescent="0.15">
      <c r="DO23" s="5"/>
      <c r="DP23" s="5"/>
    </row>
    <row r="24" spans="119:120" x14ac:dyDescent="0.15">
      <c r="DP24" s="5"/>
    </row>
    <row r="25" spans="119:120" x14ac:dyDescent="0.15">
      <c r="DP25" s="5"/>
    </row>
    <row r="26" spans="119:120" x14ac:dyDescent="0.15">
      <c r="DO26" s="5"/>
      <c r="DP26" s="5"/>
    </row>
    <row r="27" spans="119:120" x14ac:dyDescent="0.15"/>
    <row r="28" spans="119:120" x14ac:dyDescent="0.15">
      <c r="DO28" s="5"/>
      <c r="DP28" s="5"/>
    </row>
    <row r="29" spans="119:120" x14ac:dyDescent="0.15">
      <c r="DP29" s="5"/>
    </row>
    <row r="30" spans="119:120" x14ac:dyDescent="0.15"/>
    <row r="31" spans="119:120" x14ac:dyDescent="0.15">
      <c r="DO31" s="5"/>
      <c r="DP31" s="5"/>
    </row>
    <row r="32" spans="119:120" x14ac:dyDescent="0.15"/>
    <row r="33" spans="98:120" x14ac:dyDescent="0.15">
      <c r="DO33" s="5"/>
      <c r="DP33" s="5"/>
    </row>
    <row r="34" spans="98:120" x14ac:dyDescent="0.15">
      <c r="DM34" s="5"/>
    </row>
    <row r="35" spans="98:120" x14ac:dyDescent="0.15">
      <c r="CT35" s="5"/>
      <c r="CU35" s="5"/>
      <c r="CV35" s="5"/>
      <c r="CY35" s="5"/>
      <c r="CZ35" s="5"/>
      <c r="DA35" s="5"/>
      <c r="DD35" s="5"/>
      <c r="DE35" s="5"/>
      <c r="DF35" s="5"/>
      <c r="DI35" s="5"/>
      <c r="DJ35" s="5"/>
      <c r="DK35" s="5"/>
      <c r="DM35" s="5"/>
      <c r="DN35" s="5"/>
      <c r="DO35" s="5"/>
      <c r="DP35" s="5"/>
    </row>
    <row r="36" spans="98:120" x14ac:dyDescent="0.15"/>
    <row r="37" spans="98:120" x14ac:dyDescent="0.15">
      <c r="CW37" s="5"/>
      <c r="DB37" s="5"/>
      <c r="DG37" s="5"/>
      <c r="DL37" s="5"/>
      <c r="DP37" s="5"/>
    </row>
    <row r="38" spans="98:120" x14ac:dyDescent="0.15">
      <c r="CT38" s="5"/>
      <c r="CU38" s="5"/>
      <c r="CV38" s="5"/>
      <c r="CW38" s="5"/>
      <c r="CY38" s="5"/>
      <c r="CZ38" s="5"/>
      <c r="DA38" s="5"/>
      <c r="DB38" s="5"/>
      <c r="DD38" s="5"/>
      <c r="DE38" s="5"/>
      <c r="DF38" s="5"/>
      <c r="DG38" s="5"/>
      <c r="DI38" s="5"/>
      <c r="DJ38" s="5"/>
      <c r="DK38" s="5"/>
      <c r="DL38" s="5"/>
      <c r="DN38" s="5"/>
      <c r="DO38" s="5"/>
      <c r="DP38" s="5"/>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5"/>
      <c r="DO49" s="5"/>
      <c r="DP49" s="5"/>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5"/>
      <c r="CS63" s="5"/>
      <c r="CX63" s="5"/>
      <c r="DC63" s="5"/>
      <c r="DH63" s="5"/>
    </row>
    <row r="64" spans="22:120" x14ac:dyDescent="0.15">
      <c r="V64" s="5"/>
    </row>
    <row r="65" spans="15:120" x14ac:dyDescent="0.15">
      <c r="X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U65" s="5"/>
      <c r="CZ65" s="5"/>
      <c r="DE65" s="5"/>
      <c r="DJ65" s="5"/>
    </row>
    <row r="66" spans="15:120" x14ac:dyDescent="0.15">
      <c r="Q66" s="5"/>
      <c r="S66" s="5"/>
      <c r="U66" s="5"/>
      <c r="DM66" s="5"/>
    </row>
    <row r="67" spans="15:120" x14ac:dyDescent="0.15">
      <c r="O67" s="5"/>
      <c r="P67" s="5"/>
      <c r="R67" s="5"/>
      <c r="T67" s="5"/>
      <c r="Y67" s="5"/>
      <c r="CT67" s="5"/>
      <c r="CV67" s="5"/>
      <c r="CW67" s="5"/>
      <c r="CY67" s="5"/>
      <c r="DA67" s="5"/>
      <c r="DB67" s="5"/>
      <c r="DD67" s="5"/>
      <c r="DF67" s="5"/>
      <c r="DG67" s="5"/>
      <c r="DI67" s="5"/>
      <c r="DK67" s="5"/>
      <c r="DL67" s="5"/>
      <c r="DN67" s="5"/>
      <c r="DO67" s="5"/>
      <c r="DP67" s="5"/>
    </row>
    <row r="68" spans="15:120" x14ac:dyDescent="0.15"/>
    <row r="69" spans="15:120" x14ac:dyDescent="0.15"/>
    <row r="70" spans="15:120" x14ac:dyDescent="0.15"/>
    <row r="71" spans="15:120" x14ac:dyDescent="0.15"/>
    <row r="72" spans="15:120" x14ac:dyDescent="0.15">
      <c r="DP72" s="5"/>
    </row>
    <row r="73" spans="15:120" x14ac:dyDescent="0.15">
      <c r="DP73" s="5"/>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5"/>
      <c r="CX96" s="5"/>
      <c r="DC96" s="5"/>
      <c r="DH96" s="5"/>
    </row>
    <row r="97" spans="24:120" x14ac:dyDescent="0.15">
      <c r="CS97" s="5"/>
      <c r="CX97" s="5"/>
      <c r="DC97" s="5"/>
      <c r="DH97" s="5"/>
      <c r="DP97" s="38" t="s">
        <v>14</v>
      </c>
    </row>
    <row r="98" spans="24:120" hidden="1" x14ac:dyDescent="0.15">
      <c r="CS98" s="5"/>
      <c r="CX98" s="5"/>
      <c r="DC98" s="5"/>
      <c r="DH98" s="5"/>
    </row>
    <row r="99" spans="24:120" hidden="1" x14ac:dyDescent="0.15">
      <c r="CS99" s="5"/>
      <c r="CX99" s="5"/>
      <c r="DC99" s="5"/>
      <c r="DH99" s="5"/>
    </row>
    <row r="101" spans="24:120" ht="12" hidden="1" customHeight="1" x14ac:dyDescent="0.1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U101" s="5"/>
      <c r="CZ101" s="5"/>
      <c r="DE101" s="5"/>
      <c r="DJ101" s="5"/>
    </row>
    <row r="102" spans="24:120" ht="1.5" hidden="1" customHeight="1" x14ac:dyDescent="0.15">
      <c r="CU102" s="5"/>
      <c r="CZ102" s="5"/>
      <c r="DE102" s="5"/>
      <c r="DJ102" s="5"/>
      <c r="DM102" s="5"/>
    </row>
    <row r="103" spans="24:120" hidden="1" x14ac:dyDescent="0.15">
      <c r="CT103" s="5"/>
      <c r="CV103" s="5"/>
      <c r="CW103" s="5"/>
      <c r="CY103" s="5"/>
      <c r="DA103" s="5"/>
      <c r="DB103" s="5"/>
      <c r="DD103" s="5"/>
      <c r="DF103" s="5"/>
      <c r="DG103" s="5"/>
      <c r="DI103" s="5"/>
      <c r="DK103" s="5"/>
      <c r="DL103" s="5"/>
      <c r="DM103" s="5"/>
      <c r="DN103" s="5"/>
      <c r="DO103" s="5"/>
      <c r="DP103" s="5"/>
    </row>
    <row r="104" spans="24:120" hidden="1" x14ac:dyDescent="0.15">
      <c r="CV104" s="5"/>
      <c r="CW104" s="5"/>
      <c r="DA104" s="5"/>
      <c r="DB104" s="5"/>
      <c r="DF104" s="5"/>
      <c r="DG104" s="5"/>
      <c r="DK104" s="5"/>
      <c r="DL104" s="5"/>
      <c r="DN104" s="5"/>
      <c r="DO104" s="5"/>
      <c r="DP104" s="5"/>
    </row>
    <row r="105" spans="24:120" ht="12.75" hidden="1" customHeight="1" x14ac:dyDescent="0.15"/>
  </sheetData>
  <sheetProtection algorithmName="SHA-512" hashValue="SkaXMYNIdDRc/0gxFb6CC85sltKb6xFWoQlj0+NzOt8rZIOM1LingWCqZCfNFGzOxvWg6UYnPVYMl6Wd3cPRkA==" saltValue="3xSxsB882TUD9/j+pTRVHg==" spinCount="100000" sheet="1" objects="1" scenarios="1"/>
  <dataConsolidate/>
  <phoneticPr fontId="2"/>
  <printOptions horizontalCentered="1" verticalCentered="1"/>
  <pageMargins left="0" right="0" top="0" bottom="0" header="0" footer="0"/>
  <pageSetup paperSize="9" scale="31" orientation="portrait"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2D7C51-6E03-407B-8E9D-834FC33DA4C8}">
  <sheetPr>
    <pageSetUpPr fitToPage="1"/>
  </sheetPr>
  <dimension ref="A1:DL89"/>
  <sheetViews>
    <sheetView showGridLines="0" zoomScaleNormal="100" zoomScaleSheetLayoutView="55" workbookViewId="0"/>
  </sheetViews>
  <sheetFormatPr defaultColWidth="0" defaultRowHeight="13.5" customHeight="1" zeroHeight="1" x14ac:dyDescent="0.15"/>
  <cols>
    <col min="1" max="116" width="2.625" style="38" customWidth="1"/>
    <col min="117" max="16384" width="9" style="5" hidden="1"/>
  </cols>
  <sheetData>
    <row r="1" spans="2:116" x14ac:dyDescent="0.1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row>
    <row r="2" spans="2:116" x14ac:dyDescent="0.15"/>
    <row r="3" spans="2:116" x14ac:dyDescent="0.15"/>
    <row r="4" spans="2:116" x14ac:dyDescent="0.1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row>
    <row r="5" spans="2:116" x14ac:dyDescent="0.1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row>
    <row r="19" spans="9:116" x14ac:dyDescent="0.15"/>
    <row r="20" spans="9:116" x14ac:dyDescent="0.15"/>
    <row r="21" spans="9:116" x14ac:dyDescent="0.15">
      <c r="DL21" s="5"/>
    </row>
    <row r="22" spans="9:116" x14ac:dyDescent="0.15">
      <c r="DI22" s="5"/>
      <c r="DJ22" s="5"/>
      <c r="DK22" s="5"/>
      <c r="DL22" s="5"/>
    </row>
    <row r="23" spans="9:116" x14ac:dyDescent="0.15">
      <c r="CY23" s="5"/>
      <c r="CZ23" s="5"/>
      <c r="DA23" s="5"/>
      <c r="DB23" s="5"/>
      <c r="DC23" s="5"/>
      <c r="DD23" s="5"/>
      <c r="DE23" s="5"/>
      <c r="DF23" s="5"/>
      <c r="DG23" s="5"/>
      <c r="DH23" s="5"/>
      <c r="DI23" s="5"/>
      <c r="DJ23" s="5"/>
      <c r="DK23" s="5"/>
      <c r="DL23" s="5"/>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5"/>
      <c r="DA35" s="5"/>
      <c r="DB35" s="5"/>
      <c r="DC35" s="5"/>
      <c r="DD35" s="5"/>
      <c r="DE35" s="5"/>
      <c r="DF35" s="5"/>
      <c r="DG35" s="5"/>
      <c r="DH35" s="5"/>
      <c r="DI35" s="5"/>
      <c r="DJ35" s="5"/>
      <c r="DK35" s="5"/>
      <c r="DL35" s="5"/>
    </row>
    <row r="36" spans="15:116" x14ac:dyDescent="0.15"/>
    <row r="37" spans="15:116" x14ac:dyDescent="0.15">
      <c r="DL37" s="5"/>
    </row>
    <row r="38" spans="15:116" x14ac:dyDescent="0.15">
      <c r="DI38" s="5"/>
      <c r="DJ38" s="5"/>
      <c r="DK38" s="5"/>
      <c r="DL38" s="5"/>
    </row>
    <row r="39" spans="15:116" x14ac:dyDescent="0.15"/>
    <row r="40" spans="15:116" x14ac:dyDescent="0.15"/>
    <row r="41" spans="15:116" x14ac:dyDescent="0.15"/>
    <row r="42" spans="15:116" x14ac:dyDescent="0.15"/>
    <row r="43" spans="15:116" x14ac:dyDescent="0.1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row>
    <row r="44" spans="15:116" x14ac:dyDescent="0.15">
      <c r="DL44" s="5"/>
    </row>
    <row r="45" spans="15:116" x14ac:dyDescent="0.15"/>
    <row r="46" spans="15:116" x14ac:dyDescent="0.15">
      <c r="DA46" s="5"/>
      <c r="DB46" s="5"/>
      <c r="DC46" s="5"/>
      <c r="DD46" s="5"/>
      <c r="DE46" s="5"/>
      <c r="DF46" s="5"/>
      <c r="DG46" s="5"/>
      <c r="DH46" s="5"/>
      <c r="DI46" s="5"/>
      <c r="DJ46" s="5"/>
      <c r="DK46" s="5"/>
      <c r="DL46" s="5"/>
    </row>
    <row r="47" spans="15:116" x14ac:dyDescent="0.15"/>
    <row r="48" spans="15:116" x14ac:dyDescent="0.15"/>
    <row r="49" spans="104:116" x14ac:dyDescent="0.15"/>
    <row r="50" spans="104:116" x14ac:dyDescent="0.15">
      <c r="CZ50" s="5"/>
      <c r="DA50" s="5"/>
      <c r="DB50" s="5"/>
      <c r="DC50" s="5"/>
      <c r="DD50" s="5"/>
      <c r="DE50" s="5"/>
      <c r="DF50" s="5"/>
      <c r="DG50" s="5"/>
      <c r="DH50" s="5"/>
      <c r="DI50" s="5"/>
      <c r="DJ50" s="5"/>
      <c r="DK50" s="5"/>
      <c r="DL50" s="5"/>
    </row>
    <row r="51" spans="104:116" x14ac:dyDescent="0.15"/>
    <row r="52" spans="104:116" x14ac:dyDescent="0.15"/>
    <row r="53" spans="104:116" x14ac:dyDescent="0.15">
      <c r="DL53" s="5"/>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5"/>
      <c r="DD67" s="5"/>
      <c r="DE67" s="5"/>
      <c r="DF67" s="5"/>
      <c r="DG67" s="5"/>
      <c r="DH67" s="5"/>
      <c r="DI67" s="5"/>
      <c r="DJ67" s="5"/>
      <c r="DK67" s="5"/>
      <c r="DL67" s="5"/>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EgcU6Vk9OqkSA2/GBvVGzMu29TAKsd3MEyOkj0XOAmY0XzGoWRC6evx5pfsvbdDd3C/YrzU/frLiY35z+kLduA==" saltValue="ZoOayd1bk01o86KqcvzWHA==" spinCount="100000" sheet="1" objects="1" scenarios="1"/>
  <dataConsolidate/>
  <phoneticPr fontId="2"/>
  <printOptions horizontalCentered="1" verticalCentered="1"/>
  <pageMargins left="0" right="0" top="0" bottom="0" header="0" footer="0"/>
  <pageSetup paperSize="9" scale="49" orientation="landscape" horizontalDpi="300" verticalDpi="300"/>
  <headerFooter alignWithMargins="0">
    <oddFooter>&amp;C&amp;P/&amp;N</odd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9463A4-ECCA-436E-8664-86316D492E53}">
  <sheetPr>
    <pageSetUpPr fitToPage="1"/>
  </sheetPr>
  <dimension ref="A1:AZ73"/>
  <sheetViews>
    <sheetView showGridLines="0" view="pageBreakPreview" zoomScaleSheetLayoutView="100" workbookViewId="0"/>
  </sheetViews>
  <sheetFormatPr defaultColWidth="0" defaultRowHeight="13.5" customHeight="1" zeroHeight="1" x14ac:dyDescent="0.15"/>
  <cols>
    <col min="1" max="36" width="2.5" style="3" customWidth="1"/>
    <col min="37" max="44" width="17" style="3" customWidth="1"/>
    <col min="45" max="45" width="6.125" style="11" customWidth="1"/>
    <col min="46" max="46" width="3" style="10" customWidth="1"/>
    <col min="47" max="47" width="19.125" style="3" hidden="1" customWidth="1"/>
    <col min="48" max="52" width="12.625" style="3" hidden="1" customWidth="1"/>
    <col min="53" max="16384" width="8.625" style="3" hidden="1"/>
  </cols>
  <sheetData>
    <row r="1" spans="1:46" x14ac:dyDescent="0.15">
      <c r="AS1" s="3"/>
      <c r="AT1" s="3"/>
    </row>
    <row r="2" spans="1:46" x14ac:dyDescent="0.15">
      <c r="AS2" s="3"/>
      <c r="AT2" s="3"/>
    </row>
    <row r="3" spans="1:46" x14ac:dyDescent="0.15">
      <c r="AS3" s="3"/>
      <c r="AT3" s="3"/>
    </row>
    <row r="4" spans="1:46" x14ac:dyDescent="0.15">
      <c r="AS4" s="3"/>
      <c r="AT4" s="3"/>
    </row>
    <row r="5" spans="1:46" ht="17.25" x14ac:dyDescent="0.15">
      <c r="A5" s="16" t="s">
        <v>442</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9"/>
    </row>
    <row r="6" spans="1:46" x14ac:dyDescent="0.15">
      <c r="A6" s="10"/>
      <c r="AK6" s="118" t="s">
        <v>443</v>
      </c>
      <c r="AL6" s="118"/>
      <c r="AM6" s="118"/>
      <c r="AN6" s="118"/>
    </row>
    <row r="7" spans="1:46" ht="13.5" customHeight="1" x14ac:dyDescent="0.15">
      <c r="A7" s="10"/>
      <c r="AK7" s="119"/>
      <c r="AL7" s="120"/>
      <c r="AM7" s="120"/>
      <c r="AN7" s="121"/>
      <c r="AO7" s="1093" t="s">
        <v>444</v>
      </c>
      <c r="AP7" s="122"/>
      <c r="AQ7" s="123" t="s">
        <v>445</v>
      </c>
      <c r="AR7" s="124"/>
    </row>
    <row r="8" spans="1:46" x14ac:dyDescent="0.15">
      <c r="A8" s="10"/>
      <c r="AK8" s="125"/>
      <c r="AL8" s="126"/>
      <c r="AM8" s="126"/>
      <c r="AN8" s="127"/>
      <c r="AO8" s="1094"/>
      <c r="AP8" s="128" t="s">
        <v>446</v>
      </c>
      <c r="AQ8" s="129" t="s">
        <v>447</v>
      </c>
      <c r="AR8" s="130" t="s">
        <v>448</v>
      </c>
    </row>
    <row r="9" spans="1:46" x14ac:dyDescent="0.15">
      <c r="A9" s="10"/>
      <c r="AK9" s="1105" t="s">
        <v>449</v>
      </c>
      <c r="AL9" s="1106"/>
      <c r="AM9" s="1106"/>
      <c r="AN9" s="1107"/>
      <c r="AO9" s="131">
        <v>1941736</v>
      </c>
      <c r="AP9" s="131">
        <v>63033</v>
      </c>
      <c r="AQ9" s="132">
        <v>72090</v>
      </c>
      <c r="AR9" s="133">
        <v>-12.6</v>
      </c>
    </row>
    <row r="10" spans="1:46" ht="13.5" customHeight="1" x14ac:dyDescent="0.15">
      <c r="A10" s="10"/>
      <c r="AK10" s="1105" t="s">
        <v>450</v>
      </c>
      <c r="AL10" s="1106"/>
      <c r="AM10" s="1106"/>
      <c r="AN10" s="1107"/>
      <c r="AO10" s="134">
        <v>391474</v>
      </c>
      <c r="AP10" s="134">
        <v>12708</v>
      </c>
      <c r="AQ10" s="135">
        <v>9072</v>
      </c>
      <c r="AR10" s="136">
        <v>40.1</v>
      </c>
    </row>
    <row r="11" spans="1:46" ht="13.5" customHeight="1" x14ac:dyDescent="0.15">
      <c r="A11" s="10"/>
      <c r="AK11" s="1105" t="s">
        <v>451</v>
      </c>
      <c r="AL11" s="1106"/>
      <c r="AM11" s="1106"/>
      <c r="AN11" s="1107"/>
      <c r="AO11" s="134">
        <v>40847</v>
      </c>
      <c r="AP11" s="134">
        <v>1326</v>
      </c>
      <c r="AQ11" s="135">
        <v>383</v>
      </c>
      <c r="AR11" s="136">
        <v>246.2</v>
      </c>
    </row>
    <row r="12" spans="1:46" ht="13.5" customHeight="1" x14ac:dyDescent="0.15">
      <c r="A12" s="10"/>
      <c r="AK12" s="1105" t="s">
        <v>452</v>
      </c>
      <c r="AL12" s="1106"/>
      <c r="AM12" s="1106"/>
      <c r="AN12" s="1107"/>
      <c r="AO12" s="134">
        <v>168</v>
      </c>
      <c r="AP12" s="134">
        <v>5</v>
      </c>
      <c r="AQ12" s="135">
        <v>26</v>
      </c>
      <c r="AR12" s="136">
        <v>-80.8</v>
      </c>
    </row>
    <row r="13" spans="1:46" ht="13.5" customHeight="1" x14ac:dyDescent="0.15">
      <c r="A13" s="10"/>
      <c r="AK13" s="1105" t="s">
        <v>453</v>
      </c>
      <c r="AL13" s="1106"/>
      <c r="AM13" s="1106"/>
      <c r="AN13" s="1107"/>
      <c r="AO13" s="134">
        <v>51488</v>
      </c>
      <c r="AP13" s="134">
        <v>1671</v>
      </c>
      <c r="AQ13" s="135">
        <v>2732</v>
      </c>
      <c r="AR13" s="136">
        <v>-38.799999999999997</v>
      </c>
    </row>
    <row r="14" spans="1:46" ht="13.5" customHeight="1" x14ac:dyDescent="0.15">
      <c r="A14" s="10"/>
      <c r="AK14" s="1105" t="s">
        <v>454</v>
      </c>
      <c r="AL14" s="1106"/>
      <c r="AM14" s="1106"/>
      <c r="AN14" s="1107"/>
      <c r="AO14" s="134">
        <v>40670</v>
      </c>
      <c r="AP14" s="134">
        <v>1320</v>
      </c>
      <c r="AQ14" s="135">
        <v>1315</v>
      </c>
      <c r="AR14" s="136">
        <v>0.4</v>
      </c>
    </row>
    <row r="15" spans="1:46" ht="13.5" customHeight="1" x14ac:dyDescent="0.15">
      <c r="A15" s="10"/>
      <c r="AK15" s="1108" t="s">
        <v>455</v>
      </c>
      <c r="AL15" s="1109"/>
      <c r="AM15" s="1109"/>
      <c r="AN15" s="1110"/>
      <c r="AO15" s="134">
        <v>-83354</v>
      </c>
      <c r="AP15" s="134">
        <v>-2706</v>
      </c>
      <c r="AQ15" s="135">
        <v>-4107</v>
      </c>
      <c r="AR15" s="136">
        <v>-34.1</v>
      </c>
    </row>
    <row r="16" spans="1:46" x14ac:dyDescent="0.15">
      <c r="A16" s="10"/>
      <c r="AK16" s="1108" t="s">
        <v>121</v>
      </c>
      <c r="AL16" s="1109"/>
      <c r="AM16" s="1109"/>
      <c r="AN16" s="1110"/>
      <c r="AO16" s="134">
        <v>2383029</v>
      </c>
      <c r="AP16" s="134">
        <v>77359</v>
      </c>
      <c r="AQ16" s="135">
        <v>81511</v>
      </c>
      <c r="AR16" s="136">
        <v>-5.0999999999999996</v>
      </c>
    </row>
    <row r="17" spans="1:46" x14ac:dyDescent="0.15">
      <c r="A17" s="10"/>
    </row>
    <row r="18" spans="1:46" x14ac:dyDescent="0.15">
      <c r="A18" s="10"/>
      <c r="AQ18" s="137"/>
      <c r="AR18" s="137"/>
    </row>
    <row r="19" spans="1:46" x14ac:dyDescent="0.15">
      <c r="A19" s="10"/>
      <c r="AK19" s="3" t="s">
        <v>456</v>
      </c>
    </row>
    <row r="20" spans="1:46" x14ac:dyDescent="0.15">
      <c r="A20" s="10"/>
      <c r="AK20" s="138"/>
      <c r="AL20" s="139"/>
      <c r="AM20" s="139"/>
      <c r="AN20" s="140"/>
      <c r="AO20" s="141" t="s">
        <v>457</v>
      </c>
      <c r="AP20" s="142" t="s">
        <v>458</v>
      </c>
      <c r="AQ20" s="143" t="s">
        <v>459</v>
      </c>
      <c r="AR20" s="144"/>
    </row>
    <row r="21" spans="1:46" s="118" customFormat="1" x14ac:dyDescent="0.15">
      <c r="A21" s="145"/>
      <c r="AK21" s="1111" t="s">
        <v>460</v>
      </c>
      <c r="AL21" s="1112"/>
      <c r="AM21" s="1112"/>
      <c r="AN21" s="1113"/>
      <c r="AO21" s="146">
        <v>5.19</v>
      </c>
      <c r="AP21" s="147">
        <v>6.74</v>
      </c>
      <c r="AQ21" s="148">
        <v>-1.55</v>
      </c>
      <c r="AS21" s="149"/>
      <c r="AT21" s="145"/>
    </row>
    <row r="22" spans="1:46" s="118" customFormat="1" x14ac:dyDescent="0.15">
      <c r="A22" s="145"/>
      <c r="AK22" s="1111" t="s">
        <v>461</v>
      </c>
      <c r="AL22" s="1112"/>
      <c r="AM22" s="1112"/>
      <c r="AN22" s="1113"/>
      <c r="AO22" s="150">
        <v>99.5</v>
      </c>
      <c r="AP22" s="151">
        <v>97</v>
      </c>
      <c r="AQ22" s="152">
        <v>2.5</v>
      </c>
      <c r="AR22" s="137"/>
      <c r="AS22" s="149"/>
      <c r="AT22" s="145"/>
    </row>
    <row r="23" spans="1:46" s="118" customFormat="1" x14ac:dyDescent="0.15">
      <c r="A23" s="145"/>
      <c r="AP23" s="137"/>
      <c r="AQ23" s="137"/>
      <c r="AR23" s="137"/>
      <c r="AS23" s="149"/>
      <c r="AT23" s="145"/>
    </row>
    <row r="24" spans="1:46" s="118" customFormat="1" x14ac:dyDescent="0.15">
      <c r="A24" s="145"/>
      <c r="AP24" s="137"/>
      <c r="AQ24" s="137"/>
      <c r="AR24" s="137"/>
      <c r="AS24" s="149"/>
      <c r="AT24" s="145"/>
    </row>
    <row r="25" spans="1:46" s="118" customFormat="1" x14ac:dyDescent="0.15">
      <c r="A25" s="153"/>
      <c r="B25" s="154"/>
      <c r="C25" s="154"/>
      <c r="D25" s="154"/>
      <c r="E25" s="154"/>
      <c r="F25" s="154"/>
      <c r="G25" s="154"/>
      <c r="H25" s="154"/>
      <c r="I25" s="154"/>
      <c r="J25" s="154"/>
      <c r="K25" s="154"/>
      <c r="L25" s="154"/>
      <c r="M25" s="154"/>
      <c r="N25" s="154"/>
      <c r="O25" s="154"/>
      <c r="P25" s="154"/>
      <c r="Q25" s="154"/>
      <c r="R25" s="154"/>
      <c r="S25" s="154"/>
      <c r="T25" s="154"/>
      <c r="U25" s="154"/>
      <c r="V25" s="154"/>
      <c r="W25" s="154"/>
      <c r="X25" s="154"/>
      <c r="Y25" s="154"/>
      <c r="Z25" s="154"/>
      <c r="AA25" s="154"/>
      <c r="AB25" s="154"/>
      <c r="AC25" s="154"/>
      <c r="AD25" s="154"/>
      <c r="AE25" s="154"/>
      <c r="AF25" s="154"/>
      <c r="AG25" s="154"/>
      <c r="AH25" s="154"/>
      <c r="AI25" s="154"/>
      <c r="AJ25" s="154"/>
      <c r="AK25" s="154"/>
      <c r="AL25" s="154"/>
      <c r="AM25" s="154"/>
      <c r="AN25" s="154"/>
      <c r="AO25" s="154"/>
      <c r="AP25" s="155"/>
      <c r="AQ25" s="155"/>
      <c r="AR25" s="155"/>
      <c r="AS25" s="156"/>
      <c r="AT25" s="145"/>
    </row>
    <row r="26" spans="1:46" s="118" customFormat="1" x14ac:dyDescent="0.15">
      <c r="A26" s="1104" t="s">
        <v>462</v>
      </c>
      <c r="B26" s="1104"/>
      <c r="C26" s="1104"/>
      <c r="D26" s="1104"/>
      <c r="E26" s="1104"/>
      <c r="F26" s="1104"/>
      <c r="G26" s="1104"/>
      <c r="H26" s="1104"/>
      <c r="I26" s="1104"/>
      <c r="J26" s="1104"/>
      <c r="K26" s="1104"/>
      <c r="L26" s="1104"/>
      <c r="M26" s="1104"/>
      <c r="N26" s="1104"/>
      <c r="O26" s="1104"/>
      <c r="P26" s="1104"/>
      <c r="Q26" s="1104"/>
      <c r="R26" s="1104"/>
      <c r="S26" s="1104"/>
      <c r="T26" s="1104"/>
      <c r="U26" s="1104"/>
      <c r="V26" s="1104"/>
      <c r="W26" s="1104"/>
      <c r="X26" s="1104"/>
      <c r="Y26" s="1104"/>
      <c r="Z26" s="1104"/>
      <c r="AA26" s="1104"/>
      <c r="AB26" s="1104"/>
      <c r="AC26" s="1104"/>
      <c r="AD26" s="1104"/>
      <c r="AE26" s="1104"/>
      <c r="AF26" s="1104"/>
      <c r="AG26" s="1104"/>
      <c r="AH26" s="1104"/>
      <c r="AI26" s="1104"/>
      <c r="AJ26" s="1104"/>
      <c r="AK26" s="1104"/>
      <c r="AL26" s="1104"/>
      <c r="AM26" s="1104"/>
      <c r="AN26" s="1104"/>
      <c r="AO26" s="1104"/>
      <c r="AP26" s="1104"/>
      <c r="AQ26" s="1104"/>
      <c r="AR26" s="1104"/>
      <c r="AS26" s="1104"/>
    </row>
    <row r="27" spans="1:46" x14ac:dyDescent="0.15">
      <c r="A27" s="157"/>
      <c r="AS27" s="3"/>
      <c r="AT27" s="3"/>
    </row>
    <row r="28" spans="1:46" ht="17.25" x14ac:dyDescent="0.15">
      <c r="A28" s="16" t="s">
        <v>463</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158"/>
    </row>
    <row r="29" spans="1:46" x14ac:dyDescent="0.15">
      <c r="A29" s="10"/>
      <c r="AK29" s="118" t="s">
        <v>464</v>
      </c>
      <c r="AL29" s="118"/>
      <c r="AM29" s="118"/>
      <c r="AN29" s="118"/>
      <c r="AS29" s="159"/>
    </row>
    <row r="30" spans="1:46" ht="13.5" customHeight="1" x14ac:dyDescent="0.15">
      <c r="A30" s="10"/>
      <c r="AK30" s="119"/>
      <c r="AL30" s="120"/>
      <c r="AM30" s="120"/>
      <c r="AN30" s="121"/>
      <c r="AO30" s="1093" t="s">
        <v>444</v>
      </c>
      <c r="AP30" s="122"/>
      <c r="AQ30" s="123" t="s">
        <v>445</v>
      </c>
      <c r="AR30" s="124"/>
    </row>
    <row r="31" spans="1:46" x14ac:dyDescent="0.15">
      <c r="A31" s="10"/>
      <c r="AK31" s="125"/>
      <c r="AL31" s="126"/>
      <c r="AM31" s="126"/>
      <c r="AN31" s="127"/>
      <c r="AO31" s="1094"/>
      <c r="AP31" s="128" t="s">
        <v>446</v>
      </c>
      <c r="AQ31" s="129" t="s">
        <v>447</v>
      </c>
      <c r="AR31" s="130" t="s">
        <v>448</v>
      </c>
    </row>
    <row r="32" spans="1:46" ht="27" customHeight="1" x14ac:dyDescent="0.15">
      <c r="A32" s="10"/>
      <c r="AK32" s="1095" t="s">
        <v>465</v>
      </c>
      <c r="AL32" s="1096"/>
      <c r="AM32" s="1096"/>
      <c r="AN32" s="1097"/>
      <c r="AO32" s="160">
        <v>1308351</v>
      </c>
      <c r="AP32" s="160">
        <v>42472</v>
      </c>
      <c r="AQ32" s="161">
        <v>33695</v>
      </c>
      <c r="AR32" s="162">
        <v>26</v>
      </c>
    </row>
    <row r="33" spans="1:46" ht="13.5" customHeight="1" x14ac:dyDescent="0.15">
      <c r="A33" s="10"/>
      <c r="AK33" s="1095" t="s">
        <v>466</v>
      </c>
      <c r="AL33" s="1096"/>
      <c r="AM33" s="1096"/>
      <c r="AN33" s="1097"/>
      <c r="AO33" s="160" t="s">
        <v>467</v>
      </c>
      <c r="AP33" s="160" t="s">
        <v>467</v>
      </c>
      <c r="AQ33" s="161" t="s">
        <v>467</v>
      </c>
      <c r="AR33" s="162" t="s">
        <v>467</v>
      </c>
    </row>
    <row r="34" spans="1:46" ht="27" customHeight="1" x14ac:dyDescent="0.15">
      <c r="A34" s="10"/>
      <c r="AK34" s="1095" t="s">
        <v>468</v>
      </c>
      <c r="AL34" s="1096"/>
      <c r="AM34" s="1096"/>
      <c r="AN34" s="1097"/>
      <c r="AO34" s="160" t="s">
        <v>467</v>
      </c>
      <c r="AP34" s="160" t="s">
        <v>467</v>
      </c>
      <c r="AQ34" s="161" t="s">
        <v>467</v>
      </c>
      <c r="AR34" s="162" t="s">
        <v>467</v>
      </c>
    </row>
    <row r="35" spans="1:46" ht="27" customHeight="1" x14ac:dyDescent="0.15">
      <c r="A35" s="10"/>
      <c r="AK35" s="1095" t="s">
        <v>469</v>
      </c>
      <c r="AL35" s="1096"/>
      <c r="AM35" s="1096"/>
      <c r="AN35" s="1097"/>
      <c r="AO35" s="160">
        <v>714645</v>
      </c>
      <c r="AP35" s="160">
        <v>23199</v>
      </c>
      <c r="AQ35" s="161">
        <v>8394</v>
      </c>
      <c r="AR35" s="162">
        <v>176.4</v>
      </c>
    </row>
    <row r="36" spans="1:46" ht="27" customHeight="1" x14ac:dyDescent="0.15">
      <c r="A36" s="10"/>
      <c r="AK36" s="1095" t="s">
        <v>470</v>
      </c>
      <c r="AL36" s="1096"/>
      <c r="AM36" s="1096"/>
      <c r="AN36" s="1097"/>
      <c r="AO36" s="160">
        <v>105787</v>
      </c>
      <c r="AP36" s="160">
        <v>3434</v>
      </c>
      <c r="AQ36" s="161">
        <v>1998</v>
      </c>
      <c r="AR36" s="162">
        <v>71.900000000000006</v>
      </c>
    </row>
    <row r="37" spans="1:46" ht="13.5" customHeight="1" x14ac:dyDescent="0.15">
      <c r="A37" s="10"/>
      <c r="AK37" s="1095" t="s">
        <v>471</v>
      </c>
      <c r="AL37" s="1096"/>
      <c r="AM37" s="1096"/>
      <c r="AN37" s="1097"/>
      <c r="AO37" s="160">
        <v>9</v>
      </c>
      <c r="AP37" s="160">
        <v>0</v>
      </c>
      <c r="AQ37" s="161">
        <v>1021</v>
      </c>
      <c r="AR37" s="162">
        <v>-100</v>
      </c>
    </row>
    <row r="38" spans="1:46" ht="27" customHeight="1" x14ac:dyDescent="0.15">
      <c r="A38" s="10"/>
      <c r="AK38" s="1098" t="s">
        <v>472</v>
      </c>
      <c r="AL38" s="1099"/>
      <c r="AM38" s="1099"/>
      <c r="AN38" s="1100"/>
      <c r="AO38" s="163">
        <v>16</v>
      </c>
      <c r="AP38" s="163">
        <v>1</v>
      </c>
      <c r="AQ38" s="164">
        <v>3</v>
      </c>
      <c r="AR38" s="152">
        <v>-66.7</v>
      </c>
      <c r="AS38" s="159"/>
    </row>
    <row r="39" spans="1:46" x14ac:dyDescent="0.15">
      <c r="A39" s="10"/>
      <c r="AK39" s="1098" t="s">
        <v>473</v>
      </c>
      <c r="AL39" s="1099"/>
      <c r="AM39" s="1099"/>
      <c r="AN39" s="1100"/>
      <c r="AO39" s="160">
        <v>-46617</v>
      </c>
      <c r="AP39" s="160">
        <v>-1513</v>
      </c>
      <c r="AQ39" s="161">
        <v>-3210</v>
      </c>
      <c r="AR39" s="162">
        <v>-52.9</v>
      </c>
      <c r="AS39" s="159"/>
    </row>
    <row r="40" spans="1:46" ht="27" customHeight="1" x14ac:dyDescent="0.15">
      <c r="A40" s="10"/>
      <c r="AK40" s="1095" t="s">
        <v>474</v>
      </c>
      <c r="AL40" s="1096"/>
      <c r="AM40" s="1096"/>
      <c r="AN40" s="1097"/>
      <c r="AO40" s="160">
        <v>-1358191</v>
      </c>
      <c r="AP40" s="160">
        <v>-44090</v>
      </c>
      <c r="AQ40" s="161">
        <v>-26336</v>
      </c>
      <c r="AR40" s="162">
        <v>67.400000000000006</v>
      </c>
      <c r="AS40" s="159"/>
    </row>
    <row r="41" spans="1:46" x14ac:dyDescent="0.15">
      <c r="A41" s="10"/>
      <c r="AK41" s="1101" t="s">
        <v>232</v>
      </c>
      <c r="AL41" s="1102"/>
      <c r="AM41" s="1102"/>
      <c r="AN41" s="1103"/>
      <c r="AO41" s="160">
        <v>724000</v>
      </c>
      <c r="AP41" s="160">
        <v>23503</v>
      </c>
      <c r="AQ41" s="161">
        <v>15565</v>
      </c>
      <c r="AR41" s="162">
        <v>51</v>
      </c>
      <c r="AS41" s="159"/>
    </row>
    <row r="42" spans="1:46" x14ac:dyDescent="0.15">
      <c r="A42" s="10"/>
      <c r="AK42" s="165"/>
      <c r="AQ42" s="137"/>
      <c r="AR42" s="137"/>
      <c r="AS42" s="159"/>
    </row>
    <row r="43" spans="1:46" x14ac:dyDescent="0.15">
      <c r="A43" s="10"/>
      <c r="AP43" s="166"/>
      <c r="AQ43" s="137"/>
      <c r="AS43" s="159"/>
    </row>
    <row r="44" spans="1:46" x14ac:dyDescent="0.15">
      <c r="A44" s="10"/>
      <c r="AQ44" s="137"/>
    </row>
    <row r="45" spans="1:46" x14ac:dyDescent="0.15">
      <c r="A45" s="7"/>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167"/>
      <c r="AR45" s="7"/>
      <c r="AS45" s="7"/>
      <c r="AT45" s="3"/>
    </row>
    <row r="46" spans="1:46" x14ac:dyDescent="0.15">
      <c r="A46" s="13"/>
      <c r="B46" s="13"/>
      <c r="C46" s="13"/>
      <c r="D46" s="13"/>
      <c r="E46" s="13"/>
      <c r="F46" s="13"/>
      <c r="G46" s="13"/>
      <c r="H46" s="13"/>
      <c r="I46" s="13"/>
      <c r="J46" s="13"/>
      <c r="K46" s="13"/>
      <c r="L46" s="13"/>
      <c r="M46" s="13"/>
      <c r="N46" s="13"/>
      <c r="O46" s="13"/>
      <c r="P46" s="13"/>
      <c r="Q46" s="13"/>
      <c r="R46" s="13"/>
      <c r="S46" s="13"/>
      <c r="T46" s="13"/>
      <c r="U46" s="13"/>
      <c r="V46" s="13"/>
      <c r="W46" s="13"/>
      <c r="X46" s="13"/>
      <c r="Y46" s="13"/>
      <c r="Z46" s="13"/>
      <c r="AA46" s="13"/>
      <c r="AB46" s="13"/>
      <c r="AC46" s="13"/>
      <c r="AD46" s="13"/>
      <c r="AE46" s="13"/>
      <c r="AF46" s="13"/>
      <c r="AG46" s="13"/>
      <c r="AH46" s="13"/>
      <c r="AI46" s="13"/>
      <c r="AJ46" s="13"/>
      <c r="AK46" s="13"/>
      <c r="AL46" s="13"/>
      <c r="AM46" s="13"/>
      <c r="AN46" s="13"/>
      <c r="AO46" s="13"/>
      <c r="AP46" s="13"/>
      <c r="AQ46" s="13"/>
      <c r="AR46" s="13"/>
      <c r="AS46" s="13"/>
      <c r="AT46" s="3"/>
    </row>
    <row r="47" spans="1:46" ht="17.25" customHeight="1" x14ac:dyDescent="0.15">
      <c r="A47" s="29" t="s">
        <v>475</v>
      </c>
    </row>
    <row r="48" spans="1:46" x14ac:dyDescent="0.15">
      <c r="A48" s="10"/>
      <c r="AK48" s="168" t="s">
        <v>476</v>
      </c>
      <c r="AL48" s="168"/>
      <c r="AM48" s="168"/>
      <c r="AN48" s="168"/>
      <c r="AO48" s="168"/>
      <c r="AP48" s="168"/>
      <c r="AQ48" s="169"/>
      <c r="AR48" s="168"/>
    </row>
    <row r="49" spans="1:44" ht="13.5" customHeight="1" x14ac:dyDescent="0.15">
      <c r="A49" s="10"/>
      <c r="AK49" s="170"/>
      <c r="AL49" s="171"/>
      <c r="AM49" s="1088" t="s">
        <v>444</v>
      </c>
      <c r="AN49" s="1090" t="s">
        <v>477</v>
      </c>
      <c r="AO49" s="1091"/>
      <c r="AP49" s="1091"/>
      <c r="AQ49" s="1091"/>
      <c r="AR49" s="1092"/>
    </row>
    <row r="50" spans="1:44" x14ac:dyDescent="0.15">
      <c r="A50" s="10"/>
      <c r="AK50" s="172"/>
      <c r="AL50" s="173"/>
      <c r="AM50" s="1089"/>
      <c r="AN50" s="174" t="s">
        <v>478</v>
      </c>
      <c r="AO50" s="175" t="s">
        <v>479</v>
      </c>
      <c r="AP50" s="176" t="s">
        <v>480</v>
      </c>
      <c r="AQ50" s="177" t="s">
        <v>481</v>
      </c>
      <c r="AR50" s="178" t="s">
        <v>482</v>
      </c>
    </row>
    <row r="51" spans="1:44" x14ac:dyDescent="0.15">
      <c r="A51" s="10"/>
      <c r="AK51" s="170" t="s">
        <v>483</v>
      </c>
      <c r="AL51" s="171"/>
      <c r="AM51" s="179">
        <v>1219808</v>
      </c>
      <c r="AN51" s="180">
        <v>40655</v>
      </c>
      <c r="AO51" s="181">
        <v>72</v>
      </c>
      <c r="AP51" s="182">
        <v>52068</v>
      </c>
      <c r="AQ51" s="183">
        <v>1.6</v>
      </c>
      <c r="AR51" s="184">
        <v>70.400000000000006</v>
      </c>
    </row>
    <row r="52" spans="1:44" x14ac:dyDescent="0.15">
      <c r="A52" s="10"/>
      <c r="AK52" s="185"/>
      <c r="AL52" s="186" t="s">
        <v>484</v>
      </c>
      <c r="AM52" s="187">
        <v>401915</v>
      </c>
      <c r="AN52" s="188">
        <v>13395</v>
      </c>
      <c r="AO52" s="189">
        <v>-7.7</v>
      </c>
      <c r="AP52" s="190">
        <v>26936</v>
      </c>
      <c r="AQ52" s="191">
        <v>3.4</v>
      </c>
      <c r="AR52" s="192">
        <v>-11.1</v>
      </c>
    </row>
    <row r="53" spans="1:44" x14ac:dyDescent="0.15">
      <c r="A53" s="10"/>
      <c r="AK53" s="170" t="s">
        <v>485</v>
      </c>
      <c r="AL53" s="171"/>
      <c r="AM53" s="179">
        <v>647891</v>
      </c>
      <c r="AN53" s="180">
        <v>21521</v>
      </c>
      <c r="AO53" s="181">
        <v>-47.1</v>
      </c>
      <c r="AP53" s="182">
        <v>47161</v>
      </c>
      <c r="AQ53" s="183">
        <v>-9.4</v>
      </c>
      <c r="AR53" s="184">
        <v>-37.700000000000003</v>
      </c>
    </row>
    <row r="54" spans="1:44" x14ac:dyDescent="0.15">
      <c r="A54" s="10"/>
      <c r="AK54" s="185"/>
      <c r="AL54" s="186" t="s">
        <v>484</v>
      </c>
      <c r="AM54" s="187">
        <v>255636</v>
      </c>
      <c r="AN54" s="188">
        <v>8491</v>
      </c>
      <c r="AO54" s="189">
        <v>-36.6</v>
      </c>
      <c r="AP54" s="190">
        <v>24595</v>
      </c>
      <c r="AQ54" s="191">
        <v>-8.6999999999999993</v>
      </c>
      <c r="AR54" s="192">
        <v>-27.9</v>
      </c>
    </row>
    <row r="55" spans="1:44" x14ac:dyDescent="0.15">
      <c r="A55" s="10"/>
      <c r="AK55" s="170" t="s">
        <v>486</v>
      </c>
      <c r="AL55" s="171"/>
      <c r="AM55" s="179">
        <v>789863</v>
      </c>
      <c r="AN55" s="180">
        <v>26126</v>
      </c>
      <c r="AO55" s="181">
        <v>21.4</v>
      </c>
      <c r="AP55" s="182">
        <v>43423</v>
      </c>
      <c r="AQ55" s="183">
        <v>-7.9</v>
      </c>
      <c r="AR55" s="184">
        <v>29.3</v>
      </c>
    </row>
    <row r="56" spans="1:44" x14ac:dyDescent="0.15">
      <c r="A56" s="10"/>
      <c r="AK56" s="185"/>
      <c r="AL56" s="186" t="s">
        <v>484</v>
      </c>
      <c r="AM56" s="187">
        <v>336399</v>
      </c>
      <c r="AN56" s="188">
        <v>11127</v>
      </c>
      <c r="AO56" s="189">
        <v>31</v>
      </c>
      <c r="AP56" s="190">
        <v>22207</v>
      </c>
      <c r="AQ56" s="191">
        <v>-9.6999999999999993</v>
      </c>
      <c r="AR56" s="192">
        <v>40.700000000000003</v>
      </c>
    </row>
    <row r="57" spans="1:44" x14ac:dyDescent="0.15">
      <c r="A57" s="10"/>
      <c r="AK57" s="170" t="s">
        <v>487</v>
      </c>
      <c r="AL57" s="171"/>
      <c r="AM57" s="179">
        <v>924515</v>
      </c>
      <c r="AN57" s="180">
        <v>30371</v>
      </c>
      <c r="AO57" s="181">
        <v>16.2</v>
      </c>
      <c r="AP57" s="182">
        <v>45265</v>
      </c>
      <c r="AQ57" s="183">
        <v>4.2</v>
      </c>
      <c r="AR57" s="184">
        <v>12</v>
      </c>
    </row>
    <row r="58" spans="1:44" x14ac:dyDescent="0.15">
      <c r="A58" s="10"/>
      <c r="AK58" s="185"/>
      <c r="AL58" s="186" t="s">
        <v>484</v>
      </c>
      <c r="AM58" s="187">
        <v>499996</v>
      </c>
      <c r="AN58" s="188">
        <v>16425</v>
      </c>
      <c r="AO58" s="189">
        <v>47.6</v>
      </c>
      <c r="AP58" s="190">
        <v>22600</v>
      </c>
      <c r="AQ58" s="191">
        <v>1.8</v>
      </c>
      <c r="AR58" s="192">
        <v>45.8</v>
      </c>
    </row>
    <row r="59" spans="1:44" x14ac:dyDescent="0.15">
      <c r="A59" s="10"/>
      <c r="AK59" s="170" t="s">
        <v>488</v>
      </c>
      <c r="AL59" s="171"/>
      <c r="AM59" s="179">
        <v>1538492</v>
      </c>
      <c r="AN59" s="180">
        <v>49943</v>
      </c>
      <c r="AO59" s="181">
        <v>64.400000000000006</v>
      </c>
      <c r="AP59" s="182">
        <v>54621</v>
      </c>
      <c r="AQ59" s="183">
        <v>20.7</v>
      </c>
      <c r="AR59" s="184">
        <v>43.7</v>
      </c>
    </row>
    <row r="60" spans="1:44" x14ac:dyDescent="0.15">
      <c r="A60" s="10"/>
      <c r="AK60" s="185"/>
      <c r="AL60" s="186" t="s">
        <v>484</v>
      </c>
      <c r="AM60" s="187">
        <v>612065</v>
      </c>
      <c r="AN60" s="188">
        <v>19869</v>
      </c>
      <c r="AO60" s="189">
        <v>21</v>
      </c>
      <c r="AP60" s="190">
        <v>30892</v>
      </c>
      <c r="AQ60" s="191">
        <v>36.700000000000003</v>
      </c>
      <c r="AR60" s="192">
        <v>-15.7</v>
      </c>
    </row>
    <row r="61" spans="1:44" x14ac:dyDescent="0.15">
      <c r="A61" s="10"/>
      <c r="AK61" s="170" t="s">
        <v>489</v>
      </c>
      <c r="AL61" s="193"/>
      <c r="AM61" s="179">
        <v>1024114</v>
      </c>
      <c r="AN61" s="180">
        <v>33723</v>
      </c>
      <c r="AO61" s="181">
        <v>25.4</v>
      </c>
      <c r="AP61" s="182">
        <v>48508</v>
      </c>
      <c r="AQ61" s="194">
        <v>1.8</v>
      </c>
      <c r="AR61" s="184">
        <v>23.6</v>
      </c>
    </row>
    <row r="62" spans="1:44" x14ac:dyDescent="0.15">
      <c r="A62" s="10"/>
      <c r="AK62" s="185"/>
      <c r="AL62" s="186" t="s">
        <v>484</v>
      </c>
      <c r="AM62" s="187">
        <v>421202</v>
      </c>
      <c r="AN62" s="188">
        <v>13861</v>
      </c>
      <c r="AO62" s="189">
        <v>11.1</v>
      </c>
      <c r="AP62" s="190">
        <v>25446</v>
      </c>
      <c r="AQ62" s="191">
        <v>4.7</v>
      </c>
      <c r="AR62" s="192">
        <v>6.4</v>
      </c>
    </row>
    <row r="63" spans="1:44" x14ac:dyDescent="0.15">
      <c r="A63" s="10"/>
    </row>
    <row r="64" spans="1:44" x14ac:dyDescent="0.15">
      <c r="A64" s="10"/>
    </row>
    <row r="65" spans="1:46" x14ac:dyDescent="0.15">
      <c r="A65" s="10"/>
    </row>
    <row r="66" spans="1:46" x14ac:dyDescent="0.15">
      <c r="A66" s="12"/>
      <c r="B66" s="13"/>
      <c r="C66" s="13"/>
      <c r="D66" s="13"/>
      <c r="E66" s="13"/>
      <c r="F66" s="13"/>
      <c r="G66" s="13"/>
      <c r="H66" s="13"/>
      <c r="I66" s="13"/>
      <c r="J66" s="13"/>
      <c r="K66" s="13"/>
      <c r="L66" s="13"/>
      <c r="M66" s="13"/>
      <c r="N66" s="13"/>
      <c r="O66" s="13"/>
      <c r="P66" s="13"/>
      <c r="Q66" s="13"/>
      <c r="R66" s="13"/>
      <c r="S66" s="13"/>
      <c r="T66" s="13"/>
      <c r="U66" s="13"/>
      <c r="V66" s="13"/>
      <c r="W66" s="13"/>
      <c r="X66" s="13"/>
      <c r="Y66" s="13"/>
      <c r="Z66" s="13"/>
      <c r="AA66" s="13"/>
      <c r="AB66" s="13"/>
      <c r="AC66" s="13"/>
      <c r="AD66" s="13"/>
      <c r="AE66" s="13"/>
      <c r="AF66" s="13"/>
      <c r="AG66" s="13"/>
      <c r="AH66" s="13"/>
      <c r="AI66" s="13"/>
      <c r="AJ66" s="13"/>
      <c r="AK66" s="13"/>
      <c r="AL66" s="13"/>
      <c r="AM66" s="13"/>
      <c r="AN66" s="13"/>
      <c r="AO66" s="13"/>
      <c r="AP66" s="13"/>
      <c r="AQ66" s="13"/>
      <c r="AR66" s="13"/>
      <c r="AS66" s="14"/>
    </row>
    <row r="67" spans="1:46" ht="13.5" hidden="1" customHeight="1" x14ac:dyDescent="0.15">
      <c r="AS67" s="3"/>
      <c r="AT67" s="3"/>
    </row>
    <row r="70" spans="1:46" hidden="1" x14ac:dyDescent="0.15"/>
    <row r="71" spans="1:46" hidden="1" x14ac:dyDescent="0.15"/>
    <row r="72" spans="1:46" hidden="1" x14ac:dyDescent="0.15"/>
    <row r="73" spans="1:46" hidden="1" x14ac:dyDescent="0.15"/>
  </sheetData>
  <sheetProtection algorithmName="SHA-512" hashValue="lWVGN9/sfwC+J1A9/zxMAYr8TRlE3t6hFcbKmVzEKfl02kve+kDEYQNS9LVagqRYsdPtMgJfMJ4FVhmtJ6yzrg==" saltValue="B3knEz/ZPR9amKP2KN0/iQ=="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42" orientation="portrait"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450D2E-B608-4759-9F37-E1CB8E346C90}">
  <sheetPr>
    <pageSetUpPr fitToPage="1"/>
  </sheetPr>
  <dimension ref="A1:DU121"/>
  <sheetViews>
    <sheetView showGridLines="0" zoomScaleNormal="100" zoomScaleSheetLayoutView="55" workbookViewId="0"/>
  </sheetViews>
  <sheetFormatPr defaultColWidth="0" defaultRowHeight="13.5" customHeight="1" zeroHeight="1" x14ac:dyDescent="0.15"/>
  <cols>
    <col min="1" max="125" width="2.5" style="38" customWidth="1"/>
    <col min="126" max="16384" width="9" style="5" hidden="1"/>
  </cols>
  <sheetData>
    <row r="1" spans="2:125" ht="13.5" customHeight="1" x14ac:dyDescent="0.1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2:125" x14ac:dyDescent="0.15">
      <c r="B2" s="5"/>
      <c r="DG2" s="5"/>
    </row>
    <row r="3" spans="2:125" x14ac:dyDescent="0.1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H3" s="5"/>
      <c r="DI3" s="5"/>
      <c r="DJ3" s="5"/>
      <c r="DK3" s="5"/>
      <c r="DL3" s="5"/>
      <c r="DM3" s="5"/>
      <c r="DN3" s="5"/>
      <c r="DO3" s="5"/>
      <c r="DP3" s="5"/>
      <c r="DQ3" s="5"/>
      <c r="DR3" s="5"/>
      <c r="DS3" s="5"/>
      <c r="DT3" s="5"/>
      <c r="DU3" s="5"/>
    </row>
    <row r="4" spans="2:125" x14ac:dyDescent="0.15"/>
    <row r="5" spans="2:125" x14ac:dyDescent="0.15"/>
    <row r="6" spans="2:125" x14ac:dyDescent="0.15"/>
    <row r="7" spans="2:125" x14ac:dyDescent="0.15"/>
    <row r="8" spans="2:125" x14ac:dyDescent="0.15"/>
    <row r="9" spans="2:125" x14ac:dyDescent="0.15">
      <c r="DU9" s="5"/>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5"/>
    </row>
    <row r="18" spans="125:125" x14ac:dyDescent="0.15"/>
    <row r="19" spans="125:125" x14ac:dyDescent="0.15"/>
    <row r="20" spans="125:125" x14ac:dyDescent="0.15">
      <c r="DU20" s="5"/>
    </row>
    <row r="21" spans="125:125" x14ac:dyDescent="0.15">
      <c r="DU21" s="5"/>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5"/>
    </row>
    <row r="29" spans="125:125" x14ac:dyDescent="0.15"/>
    <row r="30" spans="125:125" x14ac:dyDescent="0.15"/>
    <row r="31" spans="125:125" x14ac:dyDescent="0.15"/>
    <row r="32" spans="125:125" x14ac:dyDescent="0.15"/>
    <row r="33" spans="2:125" x14ac:dyDescent="0.15">
      <c r="B33" s="5"/>
      <c r="G33" s="5"/>
      <c r="I33" s="5"/>
    </row>
    <row r="34" spans="2:125" x14ac:dyDescent="0.15">
      <c r="C34" s="5"/>
      <c r="P34" s="5"/>
      <c r="DE34" s="5"/>
      <c r="DH34" s="5"/>
    </row>
    <row r="35" spans="2:125" x14ac:dyDescent="0.15">
      <c r="D35" s="5"/>
      <c r="E35" s="5"/>
      <c r="DG35" s="5"/>
      <c r="DJ35" s="5"/>
      <c r="DP35" s="5"/>
      <c r="DQ35" s="5"/>
      <c r="DR35" s="5"/>
      <c r="DS35" s="5"/>
      <c r="DT35" s="5"/>
      <c r="DU35" s="5"/>
    </row>
    <row r="36" spans="2:125" x14ac:dyDescent="0.15">
      <c r="F36" s="5"/>
      <c r="H36" s="5"/>
      <c r="J36" s="5"/>
      <c r="K36" s="5"/>
      <c r="L36" s="5"/>
      <c r="M36" s="5"/>
      <c r="N36" s="5"/>
      <c r="O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F36" s="5"/>
      <c r="DI36" s="5"/>
      <c r="DK36" s="5"/>
      <c r="DL36" s="5"/>
      <c r="DM36" s="5"/>
      <c r="DN36" s="5"/>
      <c r="DO36" s="5"/>
      <c r="DP36" s="5"/>
      <c r="DQ36" s="5"/>
      <c r="DR36" s="5"/>
      <c r="DS36" s="5"/>
      <c r="DT36" s="5"/>
      <c r="DU36" s="5"/>
    </row>
    <row r="37" spans="2:125" x14ac:dyDescent="0.15">
      <c r="DU37" s="5"/>
    </row>
    <row r="38" spans="2:125" x14ac:dyDescent="0.15">
      <c r="DT38" s="5"/>
      <c r="DU38" s="5"/>
    </row>
    <row r="39" spans="2:125" x14ac:dyDescent="0.15"/>
    <row r="40" spans="2:125" x14ac:dyDescent="0.15">
      <c r="DH40" s="5"/>
    </row>
    <row r="41" spans="2:125" x14ac:dyDescent="0.15">
      <c r="DE41" s="5"/>
    </row>
    <row r="42" spans="2:125" x14ac:dyDescent="0.15">
      <c r="DG42" s="5"/>
      <c r="DJ42" s="5"/>
    </row>
    <row r="43" spans="2:125" x14ac:dyDescent="0.1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F43" s="5"/>
      <c r="DI43" s="5"/>
      <c r="DK43" s="5"/>
      <c r="DL43" s="5"/>
      <c r="DM43" s="5"/>
      <c r="DN43" s="5"/>
      <c r="DO43" s="5"/>
      <c r="DP43" s="5"/>
      <c r="DQ43" s="5"/>
      <c r="DR43" s="5"/>
      <c r="DS43" s="5"/>
      <c r="DT43" s="5"/>
      <c r="DU43" s="5"/>
    </row>
    <row r="44" spans="2:125" x14ac:dyDescent="0.15">
      <c r="DU44" s="5"/>
    </row>
    <row r="45" spans="2:125" x14ac:dyDescent="0.15"/>
    <row r="46" spans="2:125" x14ac:dyDescent="0.15"/>
    <row r="47" spans="2:125" x14ac:dyDescent="0.15"/>
    <row r="48" spans="2:125" x14ac:dyDescent="0.15">
      <c r="DT48" s="5"/>
      <c r="DU48" s="5"/>
    </row>
    <row r="49" spans="120:125" x14ac:dyDescent="0.15">
      <c r="DU49" s="5"/>
    </row>
    <row r="50" spans="120:125" x14ac:dyDescent="0.15">
      <c r="DU50" s="5"/>
    </row>
    <row r="51" spans="120:125" x14ac:dyDescent="0.15">
      <c r="DP51" s="5"/>
      <c r="DQ51" s="5"/>
      <c r="DR51" s="5"/>
      <c r="DS51" s="5"/>
      <c r="DT51" s="5"/>
      <c r="DU51" s="5"/>
    </row>
    <row r="52" spans="120:125" x14ac:dyDescent="0.15"/>
    <row r="53" spans="120:125" x14ac:dyDescent="0.15"/>
    <row r="54" spans="120:125" x14ac:dyDescent="0.15">
      <c r="DU54" s="5"/>
    </row>
    <row r="55" spans="120:125" x14ac:dyDescent="0.15"/>
    <row r="56" spans="120:125" x14ac:dyDescent="0.15"/>
    <row r="57" spans="120:125" x14ac:dyDescent="0.15"/>
    <row r="58" spans="120:125" x14ac:dyDescent="0.15">
      <c r="DU58" s="5"/>
    </row>
    <row r="59" spans="120:125" x14ac:dyDescent="0.15"/>
    <row r="60" spans="120:125" x14ac:dyDescent="0.15"/>
    <row r="61" spans="120:125" x14ac:dyDescent="0.15"/>
    <row r="62" spans="120:125" x14ac:dyDescent="0.15"/>
    <row r="63" spans="120:125" x14ac:dyDescent="0.15">
      <c r="DU63" s="5"/>
    </row>
    <row r="64" spans="120:125" x14ac:dyDescent="0.15">
      <c r="DT64" s="5"/>
      <c r="DU64" s="5"/>
    </row>
    <row r="65" spans="123:125" x14ac:dyDescent="0.15"/>
    <row r="66" spans="123:125" x14ac:dyDescent="0.15"/>
    <row r="67" spans="123:125" x14ac:dyDescent="0.15"/>
    <row r="68" spans="123:125" x14ac:dyDescent="0.15"/>
    <row r="69" spans="123:125" x14ac:dyDescent="0.15">
      <c r="DS69" s="5"/>
      <c r="DT69" s="5"/>
      <c r="DU69" s="5"/>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5"/>
    </row>
    <row r="83" spans="116:125" x14ac:dyDescent="0.15">
      <c r="DM83" s="5"/>
      <c r="DN83" s="5"/>
      <c r="DO83" s="5"/>
      <c r="DP83" s="5"/>
      <c r="DQ83" s="5"/>
      <c r="DR83" s="5"/>
      <c r="DS83" s="5"/>
      <c r="DT83" s="5"/>
      <c r="DU83" s="5"/>
    </row>
    <row r="84" spans="116:125" x14ac:dyDescent="0.15"/>
    <row r="85" spans="116:125" x14ac:dyDescent="0.15"/>
    <row r="86" spans="116:125" x14ac:dyDescent="0.15"/>
    <row r="87" spans="116:125" x14ac:dyDescent="0.15"/>
    <row r="88" spans="116:125" x14ac:dyDescent="0.15">
      <c r="DU88" s="5"/>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5"/>
      <c r="DT94" s="5"/>
      <c r="DU94" s="5"/>
    </row>
    <row r="95" spans="116:125" ht="13.5" customHeight="1" x14ac:dyDescent="0.15">
      <c r="DU95" s="5"/>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5"/>
    </row>
    <row r="102" spans="124:125" ht="13.5" customHeight="1" x14ac:dyDescent="0.15"/>
    <row r="103" spans="124:125" ht="13.5" customHeight="1" x14ac:dyDescent="0.15"/>
    <row r="104" spans="124:125" ht="13.5" customHeight="1" x14ac:dyDescent="0.15">
      <c r="DT104" s="5"/>
      <c r="DU104" s="5"/>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5" t="s">
        <v>14</v>
      </c>
    </row>
    <row r="121" spans="125:125" ht="13.5" hidden="1" customHeight="1" x14ac:dyDescent="0.15">
      <c r="DU121" s="5"/>
    </row>
  </sheetData>
  <sheetProtection algorithmName="SHA-512" hashValue="n1k6mxjHOa5SkZDzqLnOt5gpCJdxuIDlAlQV8VpL2oweR0kUwrJI+A1wEle6UgNsbMh4iq2qHv682d83k7NWBg==" saltValue="vG/nFIG/Fxhv9AIGsKEMhQ=="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headerFooter alignWithMargins="0">
    <oddFooter>&amp;C&amp;P/&amp;N</oddFoot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65A04A-92C5-484C-89A7-E615CDEB7623}">
  <sheetPr>
    <pageSetUpPr fitToPage="1"/>
  </sheetPr>
  <dimension ref="A1:EL116"/>
  <sheetViews>
    <sheetView showGridLines="0" zoomScaleNormal="100" zoomScaleSheetLayoutView="55" workbookViewId="0"/>
  </sheetViews>
  <sheetFormatPr defaultColWidth="0" defaultRowHeight="13.5" customHeight="1" zeroHeight="1" x14ac:dyDescent="0.15"/>
  <cols>
    <col min="1" max="125" width="2.5" style="38" customWidth="1"/>
    <col min="126" max="142" width="0" style="5" hidden="1" customWidth="1"/>
    <col min="143" max="16384" width="9" style="5" hidden="1"/>
  </cols>
  <sheetData>
    <row r="1" spans="1:125" ht="13.5" customHeight="1" x14ac:dyDescent="0.1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1:125" x14ac:dyDescent="0.15">
      <c r="B2" s="5"/>
      <c r="T2" s="5"/>
    </row>
    <row r="3" spans="1:125"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5"/>
      <c r="G33" s="5"/>
      <c r="I33" s="5"/>
    </row>
    <row r="34" spans="2:125" x14ac:dyDescent="0.15">
      <c r="C34" s="5"/>
      <c r="P34" s="5"/>
      <c r="R34" s="5"/>
      <c r="U34" s="5"/>
    </row>
    <row r="35" spans="2:125" x14ac:dyDescent="0.15">
      <c r="D35" s="5"/>
      <c r="E35" s="5"/>
      <c r="T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row>
    <row r="36" spans="2:125" x14ac:dyDescent="0.15">
      <c r="F36" s="5"/>
      <c r="H36" s="5"/>
      <c r="J36" s="5"/>
      <c r="K36" s="5"/>
      <c r="L36" s="5"/>
      <c r="M36" s="5"/>
      <c r="N36" s="5"/>
      <c r="O36" s="5"/>
      <c r="Q36" s="5"/>
      <c r="S36" s="5"/>
      <c r="V36" s="5"/>
    </row>
    <row r="37" spans="2:125" x14ac:dyDescent="0.15"/>
    <row r="38" spans="2:125" x14ac:dyDescent="0.15"/>
    <row r="39" spans="2:125" x14ac:dyDescent="0.15"/>
    <row r="40" spans="2:125" x14ac:dyDescent="0.15">
      <c r="U40" s="5"/>
    </row>
    <row r="41" spans="2:125" x14ac:dyDescent="0.15">
      <c r="R41" s="5"/>
    </row>
    <row r="42" spans="2:125" x14ac:dyDescent="0.15">
      <c r="T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row>
    <row r="43" spans="2:125" x14ac:dyDescent="0.15">
      <c r="Q43" s="5"/>
      <c r="S43" s="5"/>
      <c r="V43" s="5"/>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38" t="s">
        <v>14</v>
      </c>
    </row>
  </sheetData>
  <sheetProtection algorithmName="SHA-512" hashValue="cY/glLSafllApSkIWNNiNXAy/7vYsEw9dEStT2Mfn9A5naSqA3S4WVlmsXD7JoXhP/zXZcPI5f9aG2xZjoU9bg==" saltValue="Bdm1g7uNak4Wv4t5FFpwSw=="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headerFooter alignWithMargins="0">
    <oddFooter>&amp;C&amp;P/&amp;N</oddFoot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B4C804-58D8-4BBA-9CB4-C5F5E819C582}">
  <sheetPr>
    <pageSetUpPr fitToPage="1"/>
  </sheetPr>
  <dimension ref="B1:J50"/>
  <sheetViews>
    <sheetView showGridLines="0" zoomScaleNormal="100" zoomScaleSheetLayoutView="100" workbookViewId="0"/>
  </sheetViews>
  <sheetFormatPr defaultColWidth="0" defaultRowHeight="13.5" customHeight="1" zeroHeight="1" x14ac:dyDescent="0.15"/>
  <cols>
    <col min="1" max="1" width="8.25" style="195" customWidth="1"/>
    <col min="2" max="16" width="14.625" style="195" customWidth="1"/>
    <col min="17" max="16384" width="0" style="195"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196"/>
      <c r="C45" s="196"/>
      <c r="D45" s="196"/>
      <c r="E45" s="196"/>
      <c r="F45" s="196"/>
      <c r="G45" s="196"/>
      <c r="H45" s="196"/>
      <c r="I45" s="196"/>
      <c r="J45" s="197" t="s">
        <v>490</v>
      </c>
    </row>
    <row r="46" spans="2:10" ht="29.25" customHeight="1" thickBot="1" x14ac:dyDescent="0.25">
      <c r="B46" s="198" t="s">
        <v>24</v>
      </c>
      <c r="C46" s="199"/>
      <c r="D46" s="199"/>
      <c r="E46" s="200" t="s">
        <v>491</v>
      </c>
      <c r="F46" s="201" t="s">
        <v>3</v>
      </c>
      <c r="G46" s="202" t="s">
        <v>4</v>
      </c>
      <c r="H46" s="202" t="s">
        <v>5</v>
      </c>
      <c r="I46" s="202" t="s">
        <v>6</v>
      </c>
      <c r="J46" s="203" t="s">
        <v>7</v>
      </c>
    </row>
    <row r="47" spans="2:10" ht="57.75" customHeight="1" x14ac:dyDescent="0.15">
      <c r="B47" s="204"/>
      <c r="C47" s="1114" t="s">
        <v>492</v>
      </c>
      <c r="D47" s="1114"/>
      <c r="E47" s="1115"/>
      <c r="F47" s="205">
        <v>26.57</v>
      </c>
      <c r="G47" s="206">
        <v>26.92</v>
      </c>
      <c r="H47" s="206">
        <v>29.11</v>
      </c>
      <c r="I47" s="206">
        <v>28.69</v>
      </c>
      <c r="J47" s="207">
        <v>26.64</v>
      </c>
    </row>
    <row r="48" spans="2:10" ht="57.75" customHeight="1" x14ac:dyDescent="0.15">
      <c r="B48" s="208"/>
      <c r="C48" s="1116" t="s">
        <v>493</v>
      </c>
      <c r="D48" s="1116"/>
      <c r="E48" s="1117"/>
      <c r="F48" s="209">
        <v>3.92</v>
      </c>
      <c r="G48" s="210">
        <v>7.38</v>
      </c>
      <c r="H48" s="210">
        <v>7.55</v>
      </c>
      <c r="I48" s="210">
        <v>3.72</v>
      </c>
      <c r="J48" s="211">
        <v>3</v>
      </c>
    </row>
    <row r="49" spans="2:10" ht="57.75" customHeight="1" thickBot="1" x14ac:dyDescent="0.2">
      <c r="B49" s="212"/>
      <c r="C49" s="1118" t="s">
        <v>494</v>
      </c>
      <c r="D49" s="1118"/>
      <c r="E49" s="1119"/>
      <c r="F49" s="213">
        <v>2.36</v>
      </c>
      <c r="G49" s="214">
        <v>5.52</v>
      </c>
      <c r="H49" s="214">
        <v>3.69</v>
      </c>
      <c r="I49" s="214" t="s">
        <v>495</v>
      </c>
      <c r="J49" s="215" t="s">
        <v>496</v>
      </c>
    </row>
    <row r="50" spans="2:10" x14ac:dyDescent="0.15"/>
  </sheetData>
  <sheetProtection algorithmName="SHA-512" hashValue="qPfupijF0OPTGoa/+dxzziJsqEHupEGcZt8R9SsLtSXAaOZhgvUFQEpR0uqILe2QVNhAwLYdB5DrAIqlNyT5jw==" saltValue="rnPWW5Bh9JByKQeJBWHW7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headerFooter alignWithMargins="0">
    <oddFooter>&amp;C&amp;P/&amp;N</oddFooter>
  </headerFooter>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15B0A0-8BBD-4038-B36D-39FE2D5AC4A3}">
  <sheetPr>
    <pageSetUpPr fitToPage="1"/>
  </sheetPr>
  <dimension ref="A1:P45"/>
  <sheetViews>
    <sheetView showGridLines="0" zoomScaleNormal="100" zoomScaleSheetLayoutView="100" workbookViewId="0"/>
  </sheetViews>
  <sheetFormatPr defaultColWidth="0" defaultRowHeight="13.5" customHeight="1" zeroHeight="1" x14ac:dyDescent="0.15"/>
  <cols>
    <col min="1" max="1" width="6.625" style="217" customWidth="1"/>
    <col min="2" max="2" width="11" style="217" customWidth="1"/>
    <col min="3" max="3" width="17" style="217" customWidth="1"/>
    <col min="4" max="5" width="16.625" style="217" customWidth="1"/>
    <col min="6" max="15" width="15" style="217" customWidth="1"/>
    <col min="16" max="16" width="24" style="217" customWidth="1"/>
    <col min="17" max="16384" width="0" style="217" hidden="1"/>
  </cols>
  <sheetData>
    <row r="1" spans="1:16" ht="16.5" customHeight="1" x14ac:dyDescent="0.15">
      <c r="A1" s="216"/>
      <c r="B1" s="216"/>
      <c r="C1" s="216"/>
      <c r="D1" s="216"/>
      <c r="E1" s="216"/>
      <c r="F1" s="216"/>
      <c r="G1" s="216"/>
      <c r="H1" s="216"/>
      <c r="I1" s="216"/>
      <c r="J1" s="216"/>
      <c r="K1" s="216"/>
      <c r="L1" s="216"/>
      <c r="M1" s="216"/>
      <c r="N1" s="216"/>
      <c r="O1" s="216"/>
      <c r="P1" s="216"/>
    </row>
    <row r="2" spans="1:16" ht="16.5" customHeight="1" x14ac:dyDescent="0.15">
      <c r="A2" s="216"/>
      <c r="B2" s="216"/>
      <c r="C2" s="216"/>
      <c r="D2" s="216"/>
      <c r="E2" s="216"/>
      <c r="F2" s="216"/>
      <c r="G2" s="216"/>
      <c r="H2" s="216"/>
      <c r="I2" s="216"/>
      <c r="J2" s="216"/>
      <c r="K2" s="216"/>
      <c r="L2" s="216"/>
      <c r="M2" s="216"/>
      <c r="N2" s="216"/>
      <c r="O2" s="216"/>
      <c r="P2" s="216"/>
    </row>
    <row r="3" spans="1:16" ht="16.5" customHeight="1" x14ac:dyDescent="0.15">
      <c r="A3" s="216"/>
      <c r="B3" s="216"/>
      <c r="C3" s="216"/>
      <c r="D3" s="216"/>
      <c r="E3" s="216"/>
      <c r="F3" s="216"/>
      <c r="G3" s="216"/>
      <c r="H3" s="216"/>
      <c r="I3" s="216"/>
      <c r="J3" s="216"/>
      <c r="K3" s="216"/>
      <c r="L3" s="216"/>
      <c r="M3" s="216"/>
      <c r="N3" s="216"/>
      <c r="O3" s="216"/>
      <c r="P3" s="216"/>
    </row>
    <row r="4" spans="1:16" ht="16.5" customHeight="1" x14ac:dyDescent="0.15">
      <c r="A4" s="216"/>
      <c r="B4" s="216"/>
      <c r="C4" s="216"/>
      <c r="D4" s="216"/>
      <c r="E4" s="216"/>
      <c r="F4" s="216"/>
      <c r="G4" s="216"/>
      <c r="H4" s="216"/>
      <c r="I4" s="216"/>
      <c r="J4" s="216"/>
      <c r="K4" s="216"/>
      <c r="L4" s="216"/>
      <c r="M4" s="216"/>
      <c r="N4" s="216"/>
      <c r="O4" s="216"/>
      <c r="P4" s="216"/>
    </row>
    <row r="5" spans="1:16" ht="16.5" customHeight="1" x14ac:dyDescent="0.15">
      <c r="A5" s="216"/>
      <c r="B5" s="216"/>
      <c r="C5" s="216"/>
      <c r="D5" s="216"/>
      <c r="E5" s="216"/>
      <c r="F5" s="216"/>
      <c r="G5" s="216"/>
      <c r="H5" s="216"/>
      <c r="I5" s="216"/>
      <c r="J5" s="216"/>
      <c r="K5" s="216"/>
      <c r="L5" s="216"/>
      <c r="M5" s="216"/>
      <c r="N5" s="216"/>
      <c r="O5" s="216"/>
      <c r="P5" s="216"/>
    </row>
    <row r="6" spans="1:16" ht="16.5" customHeight="1" x14ac:dyDescent="0.15">
      <c r="A6" s="216"/>
      <c r="B6" s="216"/>
      <c r="C6" s="216"/>
      <c r="D6" s="216"/>
      <c r="E6" s="216"/>
      <c r="F6" s="216"/>
      <c r="G6" s="216"/>
      <c r="H6" s="216"/>
      <c r="I6" s="216"/>
      <c r="J6" s="216"/>
      <c r="K6" s="216"/>
      <c r="L6" s="216"/>
      <c r="M6" s="216"/>
      <c r="N6" s="216"/>
      <c r="O6" s="216"/>
      <c r="P6" s="216"/>
    </row>
    <row r="7" spans="1:16" ht="16.5" customHeight="1" x14ac:dyDescent="0.15">
      <c r="A7" s="216"/>
      <c r="B7" s="216"/>
      <c r="C7" s="216"/>
      <c r="D7" s="216"/>
      <c r="E7" s="216"/>
      <c r="F7" s="216"/>
      <c r="G7" s="216"/>
      <c r="H7" s="216"/>
      <c r="I7" s="216"/>
      <c r="J7" s="216"/>
      <c r="K7" s="216"/>
      <c r="L7" s="216"/>
      <c r="M7" s="216"/>
      <c r="N7" s="216"/>
      <c r="O7" s="216"/>
      <c r="P7" s="216"/>
    </row>
    <row r="8" spans="1:16" ht="16.5" customHeight="1" x14ac:dyDescent="0.15">
      <c r="A8" s="216"/>
      <c r="B8" s="216"/>
      <c r="C8" s="216"/>
      <c r="D8" s="216"/>
      <c r="E8" s="216"/>
      <c r="F8" s="216"/>
      <c r="G8" s="216"/>
      <c r="H8" s="216"/>
      <c r="I8" s="216"/>
      <c r="J8" s="216"/>
      <c r="K8" s="216"/>
      <c r="L8" s="216"/>
      <c r="M8" s="216"/>
      <c r="N8" s="216"/>
      <c r="O8" s="216"/>
      <c r="P8" s="216"/>
    </row>
    <row r="9" spans="1:16" ht="16.5" customHeight="1" x14ac:dyDescent="0.15">
      <c r="A9" s="216"/>
      <c r="B9" s="216"/>
      <c r="C9" s="216"/>
      <c r="D9" s="216"/>
      <c r="E9" s="216"/>
      <c r="F9" s="216"/>
      <c r="G9" s="216"/>
      <c r="H9" s="216"/>
      <c r="I9" s="216"/>
      <c r="J9" s="216"/>
      <c r="K9" s="216"/>
      <c r="L9" s="216"/>
      <c r="M9" s="216"/>
      <c r="N9" s="216"/>
      <c r="O9" s="216"/>
      <c r="P9" s="216"/>
    </row>
    <row r="10" spans="1:16" ht="16.5" customHeight="1" x14ac:dyDescent="0.15">
      <c r="A10" s="216"/>
      <c r="B10" s="216"/>
      <c r="C10" s="216"/>
      <c r="D10" s="216"/>
      <c r="E10" s="216"/>
      <c r="F10" s="216"/>
      <c r="G10" s="216"/>
      <c r="H10" s="216"/>
      <c r="I10" s="216"/>
      <c r="J10" s="216"/>
      <c r="K10" s="216"/>
      <c r="L10" s="216"/>
      <c r="M10" s="216"/>
      <c r="N10" s="216"/>
      <c r="O10" s="216"/>
      <c r="P10" s="216"/>
    </row>
    <row r="11" spans="1:16" ht="16.5" customHeight="1" x14ac:dyDescent="0.15">
      <c r="A11" s="216"/>
      <c r="B11" s="216"/>
      <c r="C11" s="216"/>
      <c r="D11" s="216"/>
      <c r="E11" s="216"/>
      <c r="F11" s="216"/>
      <c r="G11" s="216"/>
      <c r="H11" s="216"/>
      <c r="I11" s="216"/>
      <c r="J11" s="216"/>
      <c r="K11" s="216"/>
      <c r="L11" s="216"/>
      <c r="M11" s="216"/>
      <c r="N11" s="216"/>
      <c r="O11" s="216"/>
      <c r="P11" s="216"/>
    </row>
    <row r="12" spans="1:16" ht="16.5" customHeight="1" x14ac:dyDescent="0.15">
      <c r="A12" s="216"/>
      <c r="B12" s="216"/>
      <c r="C12" s="216"/>
      <c r="D12" s="216"/>
      <c r="E12" s="216"/>
      <c r="F12" s="216"/>
      <c r="G12" s="216"/>
      <c r="H12" s="216"/>
      <c r="I12" s="216"/>
      <c r="J12" s="216"/>
      <c r="K12" s="216"/>
      <c r="L12" s="216"/>
      <c r="M12" s="216"/>
      <c r="N12" s="216"/>
      <c r="O12" s="216"/>
      <c r="P12" s="216"/>
    </row>
    <row r="13" spans="1:16" ht="16.5" customHeight="1" x14ac:dyDescent="0.15">
      <c r="A13" s="216"/>
      <c r="B13" s="216"/>
      <c r="C13" s="216"/>
      <c r="D13" s="216"/>
      <c r="E13" s="216"/>
      <c r="F13" s="216"/>
      <c r="G13" s="216"/>
      <c r="H13" s="216"/>
      <c r="I13" s="216"/>
      <c r="J13" s="216"/>
      <c r="K13" s="216"/>
      <c r="L13" s="216"/>
      <c r="M13" s="216"/>
      <c r="N13" s="216"/>
      <c r="O13" s="216"/>
      <c r="P13" s="216"/>
    </row>
    <row r="14" spans="1:16" ht="16.5" customHeight="1" x14ac:dyDescent="0.15">
      <c r="A14" s="216"/>
      <c r="B14" s="216"/>
      <c r="C14" s="216"/>
      <c r="D14" s="216"/>
      <c r="E14" s="216"/>
      <c r="F14" s="216"/>
      <c r="G14" s="216"/>
      <c r="H14" s="216"/>
      <c r="I14" s="216"/>
      <c r="J14" s="216"/>
      <c r="K14" s="216"/>
      <c r="L14" s="216"/>
      <c r="M14" s="216"/>
      <c r="N14" s="216"/>
      <c r="O14" s="216"/>
      <c r="P14" s="216"/>
    </row>
    <row r="15" spans="1:16" ht="16.5" customHeight="1" x14ac:dyDescent="0.15">
      <c r="A15" s="216"/>
      <c r="B15" s="216"/>
      <c r="C15" s="216"/>
      <c r="D15" s="216"/>
      <c r="E15" s="216"/>
      <c r="F15" s="216"/>
      <c r="G15" s="216"/>
      <c r="H15" s="216"/>
      <c r="I15" s="216"/>
      <c r="J15" s="216"/>
      <c r="K15" s="216"/>
      <c r="L15" s="216"/>
      <c r="M15" s="216"/>
      <c r="N15" s="216"/>
      <c r="O15" s="216"/>
      <c r="P15" s="216"/>
    </row>
    <row r="16" spans="1:16" ht="16.5" customHeight="1" x14ac:dyDescent="0.15">
      <c r="A16" s="216"/>
      <c r="B16" s="216"/>
      <c r="C16" s="216"/>
      <c r="D16" s="216"/>
      <c r="E16" s="216"/>
      <c r="F16" s="216"/>
      <c r="G16" s="216"/>
      <c r="H16" s="216"/>
      <c r="I16" s="216"/>
      <c r="J16" s="216"/>
      <c r="K16" s="216"/>
      <c r="L16" s="216"/>
      <c r="M16" s="216"/>
      <c r="N16" s="216"/>
      <c r="O16" s="216"/>
      <c r="P16" s="216"/>
    </row>
    <row r="17" spans="1:16" ht="16.5" customHeight="1" x14ac:dyDescent="0.15">
      <c r="A17" s="216"/>
      <c r="B17" s="216"/>
      <c r="C17" s="216"/>
      <c r="D17" s="216"/>
      <c r="E17" s="216"/>
      <c r="F17" s="216"/>
      <c r="G17" s="216"/>
      <c r="H17" s="216"/>
      <c r="I17" s="216"/>
      <c r="J17" s="216"/>
      <c r="K17" s="216"/>
      <c r="L17" s="216"/>
      <c r="M17" s="216"/>
      <c r="N17" s="216"/>
      <c r="O17" s="216"/>
      <c r="P17" s="216"/>
    </row>
    <row r="18" spans="1:16" ht="16.5" customHeight="1" x14ac:dyDescent="0.15">
      <c r="A18" s="216"/>
      <c r="B18" s="216"/>
      <c r="C18" s="216"/>
      <c r="D18" s="216"/>
      <c r="E18" s="216"/>
      <c r="F18" s="216"/>
      <c r="G18" s="216"/>
      <c r="H18" s="216"/>
      <c r="I18" s="216"/>
      <c r="J18" s="216"/>
      <c r="K18" s="216"/>
      <c r="L18" s="216"/>
      <c r="M18" s="216"/>
      <c r="N18" s="216"/>
      <c r="O18" s="216"/>
      <c r="P18" s="216"/>
    </row>
    <row r="19" spans="1:16" ht="16.5" customHeight="1" x14ac:dyDescent="0.15">
      <c r="A19" s="216"/>
      <c r="B19" s="216"/>
      <c r="C19" s="216"/>
      <c r="D19" s="216"/>
      <c r="E19" s="216"/>
      <c r="F19" s="216"/>
      <c r="G19" s="216"/>
      <c r="H19" s="216"/>
      <c r="I19" s="216"/>
      <c r="J19" s="216"/>
      <c r="K19" s="216"/>
      <c r="L19" s="216"/>
      <c r="M19" s="216"/>
      <c r="N19" s="216"/>
      <c r="O19" s="216"/>
      <c r="P19" s="216"/>
    </row>
    <row r="20" spans="1:16" ht="16.5" customHeight="1" x14ac:dyDescent="0.15">
      <c r="A20" s="216"/>
      <c r="B20" s="216"/>
      <c r="C20" s="216"/>
      <c r="D20" s="216"/>
      <c r="E20" s="216"/>
      <c r="F20" s="216"/>
      <c r="G20" s="216"/>
      <c r="H20" s="216"/>
      <c r="I20" s="216"/>
      <c r="J20" s="216"/>
      <c r="K20" s="216"/>
      <c r="L20" s="216"/>
      <c r="M20" s="216"/>
      <c r="N20" s="216"/>
      <c r="O20" s="216"/>
      <c r="P20" s="216"/>
    </row>
    <row r="21" spans="1:16" ht="16.5" customHeight="1" x14ac:dyDescent="0.15">
      <c r="A21" s="216"/>
      <c r="B21" s="216"/>
      <c r="C21" s="216"/>
      <c r="D21" s="216"/>
      <c r="E21" s="216"/>
      <c r="F21" s="216"/>
      <c r="G21" s="216"/>
      <c r="H21" s="216"/>
      <c r="I21" s="216"/>
      <c r="J21" s="216"/>
      <c r="K21" s="216"/>
      <c r="L21" s="216"/>
      <c r="M21" s="216"/>
      <c r="N21" s="216"/>
      <c r="O21" s="216"/>
      <c r="P21" s="216"/>
    </row>
    <row r="22" spans="1:16" ht="16.5" customHeight="1" x14ac:dyDescent="0.15">
      <c r="A22" s="216"/>
      <c r="B22" s="216"/>
      <c r="C22" s="216"/>
      <c r="D22" s="216"/>
      <c r="E22" s="216"/>
      <c r="F22" s="216"/>
      <c r="G22" s="216"/>
      <c r="H22" s="216"/>
      <c r="I22" s="216"/>
      <c r="J22" s="216"/>
      <c r="K22" s="216"/>
      <c r="L22" s="216"/>
      <c r="M22" s="216"/>
      <c r="N22" s="216"/>
      <c r="O22" s="216"/>
      <c r="P22" s="216"/>
    </row>
    <row r="23" spans="1:16" ht="16.5" customHeight="1" x14ac:dyDescent="0.15">
      <c r="A23" s="216"/>
      <c r="B23" s="216"/>
      <c r="C23" s="216"/>
      <c r="D23" s="216"/>
      <c r="E23" s="216"/>
      <c r="F23" s="216"/>
      <c r="G23" s="216"/>
      <c r="H23" s="216"/>
      <c r="I23" s="216"/>
      <c r="J23" s="216"/>
      <c r="K23" s="216"/>
      <c r="L23" s="216"/>
      <c r="M23" s="216"/>
      <c r="N23" s="216"/>
      <c r="O23" s="216"/>
      <c r="P23" s="216"/>
    </row>
    <row r="24" spans="1:16" ht="16.5" customHeight="1" x14ac:dyDescent="0.15">
      <c r="A24" s="216"/>
      <c r="B24" s="216"/>
      <c r="C24" s="216"/>
      <c r="D24" s="216"/>
      <c r="E24" s="216"/>
      <c r="F24" s="216"/>
      <c r="G24" s="216"/>
      <c r="H24" s="216"/>
      <c r="I24" s="216"/>
      <c r="J24" s="216"/>
      <c r="K24" s="216"/>
      <c r="L24" s="216"/>
      <c r="M24" s="216"/>
      <c r="N24" s="216"/>
      <c r="O24" s="216"/>
      <c r="P24" s="216"/>
    </row>
    <row r="25" spans="1:16" ht="16.5" customHeight="1" x14ac:dyDescent="0.15">
      <c r="A25" s="216"/>
      <c r="B25" s="216"/>
      <c r="C25" s="216"/>
      <c r="D25" s="216"/>
      <c r="E25" s="216"/>
      <c r="F25" s="216"/>
      <c r="G25" s="216"/>
      <c r="H25" s="216"/>
      <c r="I25" s="216"/>
      <c r="J25" s="216"/>
      <c r="K25" s="216"/>
      <c r="L25" s="216"/>
      <c r="M25" s="216"/>
      <c r="N25" s="216"/>
      <c r="O25" s="216"/>
      <c r="P25" s="216"/>
    </row>
    <row r="26" spans="1:16" ht="16.5" customHeight="1" x14ac:dyDescent="0.15">
      <c r="A26" s="216"/>
      <c r="B26" s="216"/>
      <c r="C26" s="216"/>
      <c r="D26" s="216"/>
      <c r="E26" s="216"/>
      <c r="F26" s="216"/>
      <c r="G26" s="216"/>
      <c r="H26" s="216"/>
      <c r="I26" s="216"/>
      <c r="J26" s="216"/>
      <c r="K26" s="216"/>
      <c r="L26" s="216"/>
      <c r="M26" s="216"/>
      <c r="N26" s="216"/>
      <c r="O26" s="216"/>
      <c r="P26" s="216"/>
    </row>
    <row r="27" spans="1:16" ht="16.5" customHeight="1" x14ac:dyDescent="0.15">
      <c r="A27" s="216"/>
      <c r="B27" s="216"/>
      <c r="C27" s="216"/>
      <c r="D27" s="216"/>
      <c r="E27" s="216"/>
      <c r="F27" s="216"/>
      <c r="G27" s="216"/>
      <c r="H27" s="216"/>
      <c r="I27" s="216"/>
      <c r="J27" s="216"/>
      <c r="K27" s="216"/>
      <c r="L27" s="216"/>
      <c r="M27" s="216"/>
      <c r="N27" s="216"/>
      <c r="O27" s="216"/>
      <c r="P27" s="216"/>
    </row>
    <row r="28" spans="1:16" ht="16.5" customHeight="1" x14ac:dyDescent="0.15">
      <c r="A28" s="216"/>
      <c r="B28" s="216"/>
      <c r="C28" s="216"/>
      <c r="D28" s="216"/>
      <c r="E28" s="216"/>
      <c r="F28" s="216"/>
      <c r="G28" s="216"/>
      <c r="H28" s="216"/>
      <c r="I28" s="216"/>
      <c r="J28" s="216"/>
      <c r="K28" s="216"/>
      <c r="L28" s="216"/>
      <c r="M28" s="216"/>
      <c r="N28" s="216"/>
      <c r="O28" s="216"/>
      <c r="P28" s="216"/>
    </row>
    <row r="29" spans="1:16" ht="16.5" customHeight="1" x14ac:dyDescent="0.15">
      <c r="A29" s="216"/>
      <c r="B29" s="216"/>
      <c r="C29" s="216"/>
      <c r="D29" s="216"/>
      <c r="E29" s="216"/>
      <c r="F29" s="216"/>
      <c r="G29" s="216"/>
      <c r="H29" s="216"/>
      <c r="I29" s="216"/>
      <c r="J29" s="216"/>
      <c r="K29" s="216"/>
      <c r="L29" s="216"/>
      <c r="M29" s="216"/>
      <c r="N29" s="216"/>
      <c r="O29" s="216"/>
      <c r="P29" s="216"/>
    </row>
    <row r="30" spans="1:16" ht="16.5" customHeight="1" x14ac:dyDescent="0.15">
      <c r="A30" s="216"/>
      <c r="B30" s="216"/>
      <c r="C30" s="216"/>
      <c r="D30" s="216"/>
      <c r="E30" s="216"/>
      <c r="F30" s="216"/>
      <c r="G30" s="216"/>
      <c r="H30" s="216"/>
      <c r="I30" s="216"/>
      <c r="J30" s="216"/>
      <c r="K30" s="216"/>
      <c r="L30" s="216"/>
      <c r="M30" s="216"/>
      <c r="N30" s="216"/>
      <c r="O30" s="216"/>
      <c r="P30" s="216"/>
    </row>
    <row r="31" spans="1:16" ht="16.5" customHeight="1" x14ac:dyDescent="0.15">
      <c r="A31" s="216"/>
      <c r="B31" s="216"/>
      <c r="C31" s="216"/>
      <c r="D31" s="216"/>
      <c r="E31" s="216"/>
      <c r="F31" s="216"/>
      <c r="G31" s="216"/>
      <c r="H31" s="216"/>
      <c r="I31" s="216"/>
      <c r="J31" s="216"/>
      <c r="K31" s="216"/>
      <c r="L31" s="216"/>
      <c r="M31" s="216"/>
      <c r="N31" s="216"/>
      <c r="O31" s="216"/>
      <c r="P31" s="216"/>
    </row>
    <row r="32" spans="1:16" ht="31.5" customHeight="1" thickBot="1" x14ac:dyDescent="0.2">
      <c r="A32" s="216"/>
      <c r="B32" s="216"/>
      <c r="C32" s="216"/>
      <c r="D32" s="216"/>
      <c r="E32" s="216"/>
      <c r="F32" s="216"/>
      <c r="G32" s="216"/>
      <c r="H32" s="216"/>
      <c r="I32" s="216"/>
      <c r="J32" s="218" t="s">
        <v>490</v>
      </c>
      <c r="K32" s="216"/>
      <c r="L32" s="216"/>
      <c r="M32" s="216"/>
      <c r="N32" s="216"/>
      <c r="O32" s="216"/>
      <c r="P32" s="216"/>
    </row>
    <row r="33" spans="1:16" ht="39" customHeight="1" thickBot="1" x14ac:dyDescent="0.25">
      <c r="A33" s="216"/>
      <c r="B33" s="219" t="s">
        <v>497</v>
      </c>
      <c r="C33" s="220"/>
      <c r="D33" s="220"/>
      <c r="E33" s="221" t="s">
        <v>491</v>
      </c>
      <c r="F33" s="222" t="s">
        <v>3</v>
      </c>
      <c r="G33" s="223" t="s">
        <v>4</v>
      </c>
      <c r="H33" s="223" t="s">
        <v>5</v>
      </c>
      <c r="I33" s="223" t="s">
        <v>6</v>
      </c>
      <c r="J33" s="224" t="s">
        <v>7</v>
      </c>
      <c r="K33" s="216"/>
      <c r="L33" s="216"/>
      <c r="M33" s="216"/>
      <c r="N33" s="216"/>
      <c r="O33" s="216"/>
      <c r="P33" s="216"/>
    </row>
    <row r="34" spans="1:16" ht="39" customHeight="1" x14ac:dyDescent="0.15">
      <c r="A34" s="216"/>
      <c r="B34" s="225"/>
      <c r="C34" s="1124" t="s">
        <v>498</v>
      </c>
      <c r="D34" s="1124"/>
      <c r="E34" s="1125"/>
      <c r="F34" s="226">
        <v>5.76</v>
      </c>
      <c r="G34" s="227">
        <v>6.02</v>
      </c>
      <c r="H34" s="227">
        <v>6.82</v>
      </c>
      <c r="I34" s="227">
        <v>7.27</v>
      </c>
      <c r="J34" s="228">
        <v>7.54</v>
      </c>
      <c r="K34" s="216"/>
      <c r="L34" s="216"/>
      <c r="M34" s="216"/>
      <c r="N34" s="216"/>
      <c r="O34" s="216"/>
      <c r="P34" s="216"/>
    </row>
    <row r="35" spans="1:16" ht="39" customHeight="1" x14ac:dyDescent="0.15">
      <c r="A35" s="216"/>
      <c r="B35" s="229"/>
      <c r="C35" s="1120" t="s">
        <v>499</v>
      </c>
      <c r="D35" s="1120"/>
      <c r="E35" s="1121"/>
      <c r="F35" s="230">
        <v>2.54</v>
      </c>
      <c r="G35" s="231">
        <v>3.21</v>
      </c>
      <c r="H35" s="231">
        <v>4.4400000000000004</v>
      </c>
      <c r="I35" s="231">
        <v>5.34</v>
      </c>
      <c r="J35" s="232">
        <v>6.32</v>
      </c>
      <c r="K35" s="216"/>
      <c r="L35" s="216"/>
      <c r="M35" s="216"/>
      <c r="N35" s="216"/>
      <c r="O35" s="216"/>
      <c r="P35" s="216"/>
    </row>
    <row r="36" spans="1:16" ht="39" customHeight="1" x14ac:dyDescent="0.15">
      <c r="A36" s="216"/>
      <c r="B36" s="229"/>
      <c r="C36" s="1120" t="s">
        <v>500</v>
      </c>
      <c r="D36" s="1120"/>
      <c r="E36" s="1121"/>
      <c r="F36" s="230">
        <v>3.72</v>
      </c>
      <c r="G36" s="231">
        <v>7.06</v>
      </c>
      <c r="H36" s="231">
        <v>7.25</v>
      </c>
      <c r="I36" s="231">
        <v>3.64</v>
      </c>
      <c r="J36" s="232">
        <v>2.85</v>
      </c>
      <c r="K36" s="216"/>
      <c r="L36" s="216"/>
      <c r="M36" s="216"/>
      <c r="N36" s="216"/>
      <c r="O36" s="216"/>
      <c r="P36" s="216"/>
    </row>
    <row r="37" spans="1:16" ht="39" customHeight="1" x14ac:dyDescent="0.15">
      <c r="A37" s="216"/>
      <c r="B37" s="229"/>
      <c r="C37" s="1120" t="s">
        <v>501</v>
      </c>
      <c r="D37" s="1120"/>
      <c r="E37" s="1121"/>
      <c r="F37" s="230">
        <v>0.19</v>
      </c>
      <c r="G37" s="231">
        <v>0.31</v>
      </c>
      <c r="H37" s="231">
        <v>0.28999999999999998</v>
      </c>
      <c r="I37" s="231">
        <v>0.08</v>
      </c>
      <c r="J37" s="232">
        <v>0.14000000000000001</v>
      </c>
      <c r="K37" s="216"/>
      <c r="L37" s="216"/>
      <c r="M37" s="216"/>
      <c r="N37" s="216"/>
      <c r="O37" s="216"/>
      <c r="P37" s="216"/>
    </row>
    <row r="38" spans="1:16" ht="39" customHeight="1" x14ac:dyDescent="0.15">
      <c r="A38" s="216"/>
      <c r="B38" s="229"/>
      <c r="C38" s="1120" t="s">
        <v>502</v>
      </c>
      <c r="D38" s="1120"/>
      <c r="E38" s="1121"/>
      <c r="F38" s="230">
        <v>0.02</v>
      </c>
      <c r="G38" s="231">
        <v>0.02</v>
      </c>
      <c r="H38" s="231">
        <v>0.01</v>
      </c>
      <c r="I38" s="231">
        <v>0.03</v>
      </c>
      <c r="J38" s="232">
        <v>0.11</v>
      </c>
      <c r="K38" s="216"/>
      <c r="L38" s="216"/>
      <c r="M38" s="216"/>
      <c r="N38" s="216"/>
      <c r="O38" s="216"/>
      <c r="P38" s="216"/>
    </row>
    <row r="39" spans="1:16" ht="39" customHeight="1" x14ac:dyDescent="0.15">
      <c r="A39" s="216"/>
      <c r="B39" s="229"/>
      <c r="C39" s="1120" t="s">
        <v>503</v>
      </c>
      <c r="D39" s="1120"/>
      <c r="E39" s="1121"/>
      <c r="F39" s="230">
        <v>1.71</v>
      </c>
      <c r="G39" s="231">
        <v>1.18</v>
      </c>
      <c r="H39" s="231">
        <v>0.59</v>
      </c>
      <c r="I39" s="231">
        <v>0.15</v>
      </c>
      <c r="J39" s="232">
        <v>0.01</v>
      </c>
      <c r="K39" s="216"/>
      <c r="L39" s="216"/>
      <c r="M39" s="216"/>
      <c r="N39" s="216"/>
      <c r="O39" s="216"/>
      <c r="P39" s="216"/>
    </row>
    <row r="40" spans="1:16" ht="39" customHeight="1" x14ac:dyDescent="0.15">
      <c r="A40" s="216"/>
      <c r="B40" s="229"/>
      <c r="C40" s="1120" t="s">
        <v>504</v>
      </c>
      <c r="D40" s="1120"/>
      <c r="E40" s="1121"/>
      <c r="F40" s="230">
        <v>0.01</v>
      </c>
      <c r="G40" s="231">
        <v>0</v>
      </c>
      <c r="H40" s="231">
        <v>0</v>
      </c>
      <c r="I40" s="231">
        <v>0.11</v>
      </c>
      <c r="J40" s="232">
        <v>0</v>
      </c>
      <c r="K40" s="216"/>
      <c r="L40" s="216"/>
      <c r="M40" s="216"/>
      <c r="N40" s="216"/>
      <c r="O40" s="216"/>
      <c r="P40" s="216"/>
    </row>
    <row r="41" spans="1:16" ht="39" customHeight="1" x14ac:dyDescent="0.15">
      <c r="A41" s="216"/>
      <c r="B41" s="229"/>
      <c r="C41" s="1120"/>
      <c r="D41" s="1120"/>
      <c r="E41" s="1121"/>
      <c r="F41" s="230"/>
      <c r="G41" s="231"/>
      <c r="H41" s="231"/>
      <c r="I41" s="231"/>
      <c r="J41" s="232"/>
      <c r="K41" s="216"/>
      <c r="L41" s="216"/>
      <c r="M41" s="216"/>
      <c r="N41" s="216"/>
      <c r="O41" s="216"/>
      <c r="P41" s="216"/>
    </row>
    <row r="42" spans="1:16" ht="39" customHeight="1" x14ac:dyDescent="0.15">
      <c r="A42" s="216"/>
      <c r="B42" s="233"/>
      <c r="C42" s="1120" t="s">
        <v>505</v>
      </c>
      <c r="D42" s="1120"/>
      <c r="E42" s="1121"/>
      <c r="F42" s="230" t="s">
        <v>467</v>
      </c>
      <c r="G42" s="231" t="s">
        <v>467</v>
      </c>
      <c r="H42" s="231" t="s">
        <v>467</v>
      </c>
      <c r="I42" s="231" t="s">
        <v>467</v>
      </c>
      <c r="J42" s="232" t="s">
        <v>467</v>
      </c>
      <c r="K42" s="216"/>
      <c r="L42" s="216"/>
      <c r="M42" s="216"/>
      <c r="N42" s="216"/>
      <c r="O42" s="216"/>
      <c r="P42" s="216"/>
    </row>
    <row r="43" spans="1:16" ht="39" customHeight="1" thickBot="1" x14ac:dyDescent="0.2">
      <c r="A43" s="216"/>
      <c r="B43" s="234"/>
      <c r="C43" s="1122" t="s">
        <v>506</v>
      </c>
      <c r="D43" s="1122"/>
      <c r="E43" s="1123"/>
      <c r="F43" s="235" t="s">
        <v>467</v>
      </c>
      <c r="G43" s="236" t="s">
        <v>467</v>
      </c>
      <c r="H43" s="236" t="s">
        <v>467</v>
      </c>
      <c r="I43" s="236" t="s">
        <v>467</v>
      </c>
      <c r="J43" s="237" t="s">
        <v>467</v>
      </c>
      <c r="K43" s="216"/>
      <c r="L43" s="216"/>
      <c r="M43" s="216"/>
      <c r="N43" s="216"/>
      <c r="O43" s="216"/>
      <c r="P43" s="216"/>
    </row>
    <row r="44" spans="1:16" ht="39" customHeight="1" x14ac:dyDescent="0.15">
      <c r="A44" s="216"/>
      <c r="B44" s="238"/>
      <c r="C44" s="239"/>
      <c r="D44" s="239"/>
      <c r="E44" s="239"/>
      <c r="F44" s="216"/>
      <c r="G44" s="216"/>
      <c r="H44" s="216"/>
      <c r="I44" s="216"/>
      <c r="J44" s="216"/>
      <c r="K44" s="216"/>
      <c r="L44" s="216"/>
      <c r="M44" s="216"/>
      <c r="N44" s="216"/>
      <c r="O44" s="216"/>
      <c r="P44" s="216"/>
    </row>
    <row r="45" spans="1:16" ht="17.25" x14ac:dyDescent="0.15">
      <c r="A45" s="216"/>
      <c r="B45" s="216"/>
      <c r="C45" s="216"/>
      <c r="D45" s="216"/>
      <c r="E45" s="216"/>
      <c r="F45" s="216"/>
      <c r="G45" s="216"/>
      <c r="H45" s="216"/>
      <c r="I45" s="216"/>
      <c r="J45" s="216"/>
      <c r="K45" s="216"/>
      <c r="L45" s="216"/>
      <c r="M45" s="216"/>
      <c r="N45" s="216"/>
      <c r="O45" s="216"/>
      <c r="P45" s="216"/>
    </row>
  </sheetData>
  <sheetProtection algorithmName="SHA-512" hashValue="FEfDZtBwWzCH0QVJEVLZL0ZiNE7nPsi11IsvVafEz1Plb4diOvJhXyVgdFGrpGMRXboRpefB3OOdYKbFNCYuow==" saltValue="y+DvSau3DB/jWtEzoBRQy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300" verticalDpi="300"/>
  <headerFooter alignWithMargins="0">
    <oddFooter>&amp;C&amp;P/&amp;N</oddFooter>
  </headerFooter>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ACFBA2-84CA-4D23-B1D7-71927C2991E9}">
  <sheetPr>
    <pageSetUpPr fitToPage="1"/>
  </sheetPr>
  <dimension ref="A1:U64"/>
  <sheetViews>
    <sheetView showGridLines="0" zoomScaleNormal="100" zoomScaleSheetLayoutView="55" workbookViewId="0"/>
  </sheetViews>
  <sheetFormatPr defaultColWidth="0" defaultRowHeight="12.6" customHeight="1" zeroHeight="1" x14ac:dyDescent="0.15"/>
  <cols>
    <col min="1" max="1" width="6.625" style="241" customWidth="1"/>
    <col min="2" max="3" width="10.875" style="241" customWidth="1"/>
    <col min="4" max="4" width="10" style="241" customWidth="1"/>
    <col min="5" max="10" width="11" style="241" customWidth="1"/>
    <col min="11" max="15" width="13.125" style="241" customWidth="1"/>
    <col min="16" max="21" width="11.5" style="241" customWidth="1"/>
    <col min="22" max="16384" width="0" style="241" hidden="1"/>
  </cols>
  <sheetData>
    <row r="1" spans="1:21" ht="13.5" customHeight="1" x14ac:dyDescent="0.15">
      <c r="A1" s="240"/>
      <c r="B1" s="240"/>
      <c r="C1" s="240"/>
      <c r="D1" s="240"/>
      <c r="E1" s="240"/>
      <c r="F1" s="240"/>
      <c r="G1" s="240"/>
      <c r="H1" s="240"/>
      <c r="I1" s="240"/>
      <c r="J1" s="240"/>
      <c r="K1" s="240"/>
      <c r="L1" s="240"/>
      <c r="M1" s="240"/>
      <c r="N1" s="240"/>
      <c r="O1" s="240"/>
      <c r="P1" s="240"/>
      <c r="Q1" s="240"/>
      <c r="R1" s="240"/>
      <c r="S1" s="240"/>
      <c r="T1" s="240"/>
      <c r="U1" s="240"/>
    </row>
    <row r="2" spans="1:21" ht="13.5" customHeight="1" x14ac:dyDescent="0.15">
      <c r="A2" s="240"/>
      <c r="B2" s="240"/>
      <c r="C2" s="240"/>
      <c r="D2" s="240"/>
      <c r="E2" s="240"/>
      <c r="F2" s="240"/>
      <c r="G2" s="240"/>
      <c r="H2" s="240"/>
      <c r="I2" s="240"/>
      <c r="J2" s="240"/>
      <c r="K2" s="240"/>
      <c r="L2" s="240"/>
      <c r="M2" s="240"/>
      <c r="N2" s="240"/>
      <c r="O2" s="240"/>
      <c r="P2" s="240"/>
      <c r="Q2" s="240"/>
      <c r="R2" s="240"/>
      <c r="S2" s="240"/>
      <c r="T2" s="240"/>
      <c r="U2" s="240"/>
    </row>
    <row r="3" spans="1:21" ht="13.5" customHeight="1" x14ac:dyDescent="0.15">
      <c r="A3" s="240"/>
      <c r="B3" s="240"/>
      <c r="C3" s="240"/>
      <c r="D3" s="240"/>
      <c r="E3" s="240"/>
      <c r="F3" s="240"/>
      <c r="G3" s="240"/>
      <c r="H3" s="240"/>
      <c r="I3" s="240"/>
      <c r="J3" s="240"/>
      <c r="K3" s="240"/>
      <c r="L3" s="240"/>
      <c r="M3" s="240"/>
      <c r="N3" s="240"/>
      <c r="O3" s="240"/>
      <c r="P3" s="240"/>
      <c r="Q3" s="240"/>
      <c r="R3" s="240"/>
      <c r="S3" s="240"/>
      <c r="T3" s="240"/>
      <c r="U3" s="240"/>
    </row>
    <row r="4" spans="1:21" ht="13.5" customHeight="1" x14ac:dyDescent="0.15">
      <c r="A4" s="240"/>
      <c r="B4" s="240"/>
      <c r="C4" s="240"/>
      <c r="D4" s="240"/>
      <c r="E4" s="240"/>
      <c r="F4" s="240"/>
      <c r="G4" s="240"/>
      <c r="H4" s="240"/>
      <c r="I4" s="240"/>
      <c r="J4" s="240"/>
      <c r="K4" s="240"/>
      <c r="L4" s="240"/>
      <c r="M4" s="240"/>
      <c r="N4" s="240"/>
      <c r="O4" s="240"/>
      <c r="P4" s="240"/>
      <c r="Q4" s="240"/>
      <c r="R4" s="240"/>
      <c r="S4" s="240"/>
      <c r="T4" s="240"/>
      <c r="U4" s="240"/>
    </row>
    <row r="5" spans="1:21" ht="13.5" customHeight="1" x14ac:dyDescent="0.15">
      <c r="A5" s="240"/>
      <c r="B5" s="240"/>
      <c r="C5" s="240"/>
      <c r="D5" s="240"/>
      <c r="E5" s="240"/>
      <c r="F5" s="240"/>
      <c r="G5" s="240"/>
      <c r="H5" s="240"/>
      <c r="I5" s="240"/>
      <c r="J5" s="240"/>
      <c r="K5" s="240"/>
      <c r="L5" s="240"/>
      <c r="M5" s="240"/>
      <c r="N5" s="240"/>
      <c r="O5" s="240"/>
      <c r="P5" s="240"/>
      <c r="Q5" s="240"/>
      <c r="R5" s="240"/>
      <c r="S5" s="240"/>
      <c r="T5" s="240"/>
      <c r="U5" s="240"/>
    </row>
    <row r="6" spans="1:21" ht="13.5" customHeight="1" x14ac:dyDescent="0.15">
      <c r="A6" s="240"/>
      <c r="B6" s="240"/>
      <c r="C6" s="240"/>
      <c r="D6" s="240"/>
      <c r="E6" s="240"/>
      <c r="F6" s="240"/>
      <c r="G6" s="240"/>
      <c r="H6" s="240"/>
      <c r="I6" s="240"/>
      <c r="J6" s="240"/>
      <c r="K6" s="240"/>
      <c r="L6" s="240"/>
      <c r="M6" s="240"/>
      <c r="N6" s="240"/>
      <c r="O6" s="240"/>
      <c r="P6" s="240"/>
      <c r="Q6" s="240"/>
      <c r="R6" s="240"/>
      <c r="S6" s="240"/>
      <c r="T6" s="240"/>
      <c r="U6" s="240"/>
    </row>
    <row r="7" spans="1:21" ht="13.5" customHeight="1" x14ac:dyDescent="0.15">
      <c r="A7" s="240"/>
      <c r="B7" s="240"/>
      <c r="C7" s="240"/>
      <c r="D7" s="240"/>
      <c r="E7" s="240"/>
      <c r="F7" s="240"/>
      <c r="G7" s="240"/>
      <c r="H7" s="240"/>
      <c r="I7" s="240"/>
      <c r="J7" s="240"/>
      <c r="K7" s="240"/>
      <c r="L7" s="240"/>
      <c r="M7" s="240"/>
      <c r="N7" s="240"/>
      <c r="O7" s="240"/>
      <c r="P7" s="240"/>
      <c r="Q7" s="240"/>
      <c r="R7" s="240"/>
      <c r="S7" s="240"/>
      <c r="T7" s="240"/>
      <c r="U7" s="240"/>
    </row>
    <row r="8" spans="1:21" ht="13.5" customHeight="1" x14ac:dyDescent="0.15">
      <c r="A8" s="240"/>
      <c r="B8" s="240"/>
      <c r="C8" s="240"/>
      <c r="D8" s="240"/>
      <c r="E8" s="240"/>
      <c r="F8" s="240"/>
      <c r="G8" s="240"/>
      <c r="H8" s="240"/>
      <c r="I8" s="240"/>
      <c r="J8" s="240"/>
      <c r="K8" s="240"/>
      <c r="L8" s="240"/>
      <c r="M8" s="240"/>
      <c r="N8" s="240"/>
      <c r="O8" s="240"/>
      <c r="P8" s="240"/>
      <c r="Q8" s="240"/>
      <c r="R8" s="240"/>
      <c r="S8" s="240"/>
      <c r="T8" s="240"/>
      <c r="U8" s="240"/>
    </row>
    <row r="9" spans="1:21" ht="13.5" customHeight="1" x14ac:dyDescent="0.15">
      <c r="A9" s="240"/>
      <c r="B9" s="240"/>
      <c r="C9" s="240"/>
      <c r="D9" s="240"/>
      <c r="E9" s="240"/>
      <c r="F9" s="240"/>
      <c r="G9" s="240"/>
      <c r="H9" s="240"/>
      <c r="I9" s="240"/>
      <c r="J9" s="240"/>
      <c r="K9" s="240"/>
      <c r="L9" s="240"/>
      <c r="M9" s="240"/>
      <c r="N9" s="240"/>
      <c r="O9" s="240"/>
      <c r="P9" s="240"/>
      <c r="Q9" s="240"/>
      <c r="R9" s="240"/>
      <c r="S9" s="240"/>
      <c r="T9" s="240"/>
      <c r="U9" s="240"/>
    </row>
    <row r="10" spans="1:21" ht="13.5" customHeight="1" x14ac:dyDescent="0.15">
      <c r="A10" s="240"/>
      <c r="B10" s="240"/>
      <c r="C10" s="240"/>
      <c r="D10" s="240"/>
      <c r="E10" s="240"/>
      <c r="F10" s="240"/>
      <c r="G10" s="240"/>
      <c r="H10" s="240"/>
      <c r="I10" s="240"/>
      <c r="J10" s="240"/>
      <c r="K10" s="240"/>
      <c r="L10" s="240"/>
      <c r="M10" s="240"/>
      <c r="N10" s="240"/>
      <c r="O10" s="240"/>
      <c r="P10" s="240"/>
      <c r="Q10" s="240"/>
      <c r="R10" s="240"/>
      <c r="S10" s="240"/>
      <c r="T10" s="240"/>
      <c r="U10" s="240"/>
    </row>
    <row r="11" spans="1:21" ht="13.5" customHeight="1" x14ac:dyDescent="0.15">
      <c r="A11" s="240"/>
      <c r="B11" s="240"/>
      <c r="C11" s="240"/>
      <c r="D11" s="240"/>
      <c r="E11" s="240"/>
      <c r="F11" s="240"/>
      <c r="G11" s="240"/>
      <c r="H11" s="240"/>
      <c r="I11" s="240"/>
      <c r="J11" s="240"/>
      <c r="K11" s="240"/>
      <c r="L11" s="240"/>
      <c r="M11" s="240"/>
      <c r="N11" s="240"/>
      <c r="O11" s="240"/>
      <c r="P11" s="240"/>
      <c r="Q11" s="240"/>
      <c r="R11" s="240"/>
      <c r="S11" s="240"/>
      <c r="T11" s="240"/>
      <c r="U11" s="240"/>
    </row>
    <row r="12" spans="1:21" ht="13.5" customHeight="1" x14ac:dyDescent="0.15">
      <c r="A12" s="240"/>
      <c r="B12" s="240"/>
      <c r="C12" s="240"/>
      <c r="D12" s="240"/>
      <c r="E12" s="240"/>
      <c r="F12" s="240"/>
      <c r="G12" s="240"/>
      <c r="H12" s="240"/>
      <c r="I12" s="240"/>
      <c r="J12" s="240"/>
      <c r="K12" s="240"/>
      <c r="L12" s="240"/>
      <c r="M12" s="240"/>
      <c r="N12" s="240"/>
      <c r="O12" s="240"/>
      <c r="P12" s="240"/>
      <c r="Q12" s="240"/>
      <c r="R12" s="240"/>
      <c r="S12" s="240"/>
      <c r="T12" s="240"/>
      <c r="U12" s="240"/>
    </row>
    <row r="13" spans="1:21" ht="13.5" customHeight="1" x14ac:dyDescent="0.15">
      <c r="A13" s="240"/>
      <c r="B13" s="240"/>
      <c r="C13" s="240"/>
      <c r="D13" s="240"/>
      <c r="E13" s="240"/>
      <c r="F13" s="240"/>
      <c r="G13" s="240"/>
      <c r="H13" s="240"/>
      <c r="I13" s="240"/>
      <c r="J13" s="240"/>
      <c r="K13" s="240"/>
      <c r="L13" s="240"/>
      <c r="M13" s="240"/>
      <c r="N13" s="240"/>
      <c r="O13" s="240"/>
      <c r="P13" s="240"/>
      <c r="Q13" s="240"/>
      <c r="R13" s="240"/>
      <c r="S13" s="240"/>
      <c r="T13" s="240"/>
      <c r="U13" s="240"/>
    </row>
    <row r="14" spans="1:21" ht="13.5" customHeight="1" x14ac:dyDescent="0.15">
      <c r="A14" s="240"/>
      <c r="B14" s="240"/>
      <c r="C14" s="240"/>
      <c r="D14" s="240"/>
      <c r="E14" s="240"/>
      <c r="F14" s="240"/>
      <c r="G14" s="240"/>
      <c r="H14" s="240"/>
      <c r="I14" s="240"/>
      <c r="J14" s="240"/>
      <c r="K14" s="240"/>
      <c r="L14" s="240"/>
      <c r="M14" s="240"/>
      <c r="N14" s="240"/>
      <c r="O14" s="240"/>
      <c r="P14" s="240"/>
      <c r="Q14" s="240"/>
      <c r="R14" s="240"/>
      <c r="S14" s="240"/>
      <c r="T14" s="240"/>
      <c r="U14" s="240"/>
    </row>
    <row r="15" spans="1:21" ht="13.5" customHeight="1" x14ac:dyDescent="0.15">
      <c r="A15" s="240"/>
      <c r="B15" s="240"/>
      <c r="C15" s="240"/>
      <c r="D15" s="240"/>
      <c r="E15" s="240"/>
      <c r="F15" s="240"/>
      <c r="G15" s="240"/>
      <c r="H15" s="240"/>
      <c r="I15" s="240"/>
      <c r="J15" s="240"/>
      <c r="K15" s="240"/>
      <c r="L15" s="240"/>
      <c r="M15" s="240"/>
      <c r="N15" s="240"/>
      <c r="O15" s="240"/>
      <c r="P15" s="240"/>
      <c r="Q15" s="240"/>
      <c r="R15" s="240"/>
      <c r="S15" s="240"/>
      <c r="T15" s="240"/>
      <c r="U15" s="240"/>
    </row>
    <row r="16" spans="1:21" ht="13.5" customHeight="1" x14ac:dyDescent="0.15">
      <c r="A16" s="240"/>
      <c r="B16" s="240"/>
      <c r="C16" s="240"/>
      <c r="D16" s="240"/>
      <c r="E16" s="240"/>
      <c r="F16" s="240"/>
      <c r="G16" s="240"/>
      <c r="H16" s="240"/>
      <c r="I16" s="240"/>
      <c r="J16" s="240"/>
      <c r="K16" s="240"/>
      <c r="L16" s="240"/>
      <c r="M16" s="240"/>
      <c r="N16" s="240"/>
      <c r="O16" s="240"/>
      <c r="P16" s="240"/>
      <c r="Q16" s="240"/>
      <c r="R16" s="240"/>
      <c r="S16" s="240"/>
      <c r="T16" s="240"/>
      <c r="U16" s="240"/>
    </row>
    <row r="17" spans="1:21" ht="13.5" customHeight="1" x14ac:dyDescent="0.15">
      <c r="A17" s="240"/>
      <c r="B17" s="240"/>
      <c r="C17" s="240"/>
      <c r="D17" s="240"/>
      <c r="E17" s="240"/>
      <c r="F17" s="240"/>
      <c r="G17" s="240"/>
      <c r="H17" s="240"/>
      <c r="I17" s="240"/>
      <c r="J17" s="240"/>
      <c r="K17" s="240"/>
      <c r="L17" s="240"/>
      <c r="M17" s="240"/>
      <c r="N17" s="240"/>
      <c r="O17" s="240"/>
      <c r="P17" s="240"/>
      <c r="Q17" s="240"/>
      <c r="R17" s="240"/>
      <c r="S17" s="240"/>
      <c r="T17" s="240"/>
      <c r="U17" s="240"/>
    </row>
    <row r="18" spans="1:21" ht="13.5" customHeight="1" x14ac:dyDescent="0.15">
      <c r="A18" s="240"/>
      <c r="B18" s="240"/>
      <c r="C18" s="240"/>
      <c r="D18" s="240"/>
      <c r="E18" s="240"/>
      <c r="F18" s="240"/>
      <c r="G18" s="240"/>
      <c r="H18" s="240"/>
      <c r="I18" s="240"/>
      <c r="J18" s="240"/>
      <c r="K18" s="240"/>
      <c r="L18" s="240"/>
      <c r="M18" s="240"/>
      <c r="N18" s="240"/>
      <c r="O18" s="240"/>
      <c r="P18" s="240"/>
      <c r="Q18" s="240"/>
      <c r="R18" s="240"/>
      <c r="S18" s="240"/>
      <c r="T18" s="240"/>
      <c r="U18" s="240"/>
    </row>
    <row r="19" spans="1:21" ht="13.5" customHeight="1" x14ac:dyDescent="0.15">
      <c r="A19" s="240"/>
      <c r="B19" s="240"/>
      <c r="C19" s="240"/>
      <c r="D19" s="240"/>
      <c r="E19" s="240"/>
      <c r="F19" s="240"/>
      <c r="G19" s="240"/>
      <c r="H19" s="240"/>
      <c r="I19" s="240"/>
      <c r="J19" s="240"/>
      <c r="K19" s="240"/>
      <c r="L19" s="240"/>
      <c r="M19" s="240"/>
      <c r="N19" s="240"/>
      <c r="O19" s="240"/>
      <c r="P19" s="240"/>
      <c r="Q19" s="240"/>
      <c r="R19" s="240"/>
      <c r="S19" s="240"/>
      <c r="T19" s="240"/>
      <c r="U19" s="240"/>
    </row>
    <row r="20" spans="1:21" ht="13.5" customHeight="1" x14ac:dyDescent="0.15">
      <c r="A20" s="240"/>
      <c r="B20" s="240"/>
      <c r="C20" s="240"/>
      <c r="D20" s="240"/>
      <c r="E20" s="240"/>
      <c r="F20" s="240"/>
      <c r="G20" s="240"/>
      <c r="H20" s="240"/>
      <c r="I20" s="240"/>
      <c r="J20" s="240"/>
      <c r="K20" s="240"/>
      <c r="L20" s="240"/>
      <c r="M20" s="240"/>
      <c r="N20" s="240"/>
      <c r="O20" s="240"/>
      <c r="P20" s="240"/>
      <c r="Q20" s="240"/>
      <c r="R20" s="240"/>
      <c r="S20" s="240"/>
      <c r="T20" s="240"/>
      <c r="U20" s="240"/>
    </row>
    <row r="21" spans="1:21" ht="13.5" customHeight="1" x14ac:dyDescent="0.15">
      <c r="A21" s="240"/>
      <c r="B21" s="240"/>
      <c r="C21" s="240"/>
      <c r="D21" s="240"/>
      <c r="E21" s="240"/>
      <c r="F21" s="240"/>
      <c r="G21" s="240"/>
      <c r="H21" s="240"/>
      <c r="I21" s="240"/>
      <c r="J21" s="240"/>
      <c r="K21" s="240"/>
      <c r="L21" s="240"/>
      <c r="M21" s="240"/>
      <c r="N21" s="240"/>
      <c r="O21" s="240"/>
      <c r="P21" s="240"/>
      <c r="Q21" s="240"/>
      <c r="R21" s="240"/>
      <c r="S21" s="240"/>
      <c r="T21" s="240"/>
      <c r="U21" s="240"/>
    </row>
    <row r="22" spans="1:21" ht="13.5" customHeight="1" x14ac:dyDescent="0.15">
      <c r="A22" s="240"/>
      <c r="B22" s="240"/>
      <c r="C22" s="240"/>
      <c r="D22" s="240"/>
      <c r="E22" s="240"/>
      <c r="F22" s="240"/>
      <c r="G22" s="240"/>
      <c r="H22" s="240"/>
      <c r="I22" s="240"/>
      <c r="J22" s="240"/>
      <c r="K22" s="240"/>
      <c r="L22" s="240"/>
      <c r="M22" s="240"/>
      <c r="N22" s="240"/>
      <c r="O22" s="240"/>
      <c r="P22" s="240"/>
      <c r="Q22" s="240"/>
      <c r="R22" s="240"/>
      <c r="S22" s="240"/>
      <c r="T22" s="240"/>
      <c r="U22" s="240"/>
    </row>
    <row r="23" spans="1:21" ht="13.5" customHeight="1" x14ac:dyDescent="0.15">
      <c r="A23" s="240"/>
      <c r="B23" s="240"/>
      <c r="C23" s="240"/>
      <c r="D23" s="240"/>
      <c r="E23" s="240"/>
      <c r="F23" s="240"/>
      <c r="G23" s="240"/>
      <c r="H23" s="240"/>
      <c r="I23" s="240"/>
      <c r="J23" s="240"/>
      <c r="K23" s="240"/>
      <c r="L23" s="240"/>
      <c r="M23" s="240"/>
      <c r="N23" s="240"/>
      <c r="O23" s="240"/>
      <c r="P23" s="240"/>
      <c r="Q23" s="240"/>
      <c r="R23" s="240"/>
      <c r="S23" s="240"/>
      <c r="T23" s="240"/>
      <c r="U23" s="240"/>
    </row>
    <row r="24" spans="1:21" ht="13.5" customHeight="1" x14ac:dyDescent="0.15">
      <c r="A24" s="240"/>
      <c r="B24" s="240"/>
      <c r="C24" s="240"/>
      <c r="D24" s="240"/>
      <c r="E24" s="240"/>
      <c r="F24" s="240"/>
      <c r="G24" s="240"/>
      <c r="H24" s="240"/>
      <c r="I24" s="240"/>
      <c r="J24" s="240"/>
      <c r="K24" s="240"/>
      <c r="L24" s="240"/>
      <c r="M24" s="240"/>
      <c r="N24" s="240"/>
      <c r="O24" s="240"/>
      <c r="P24" s="240"/>
      <c r="Q24" s="240"/>
      <c r="R24" s="240"/>
      <c r="S24" s="240"/>
      <c r="T24" s="240"/>
      <c r="U24" s="240"/>
    </row>
    <row r="25" spans="1:21" ht="13.5" customHeight="1" x14ac:dyDescent="0.15">
      <c r="A25" s="240"/>
      <c r="B25" s="240"/>
      <c r="C25" s="240"/>
      <c r="D25" s="240"/>
      <c r="E25" s="240"/>
      <c r="F25" s="240"/>
      <c r="G25" s="240"/>
      <c r="H25" s="240"/>
      <c r="I25" s="240"/>
      <c r="J25" s="240"/>
      <c r="K25" s="240"/>
      <c r="L25" s="240"/>
      <c r="M25" s="240"/>
      <c r="N25" s="240"/>
      <c r="O25" s="240"/>
      <c r="P25" s="240"/>
      <c r="Q25" s="240"/>
      <c r="R25" s="240"/>
      <c r="S25" s="240"/>
      <c r="T25" s="240"/>
      <c r="U25" s="240"/>
    </row>
    <row r="26" spans="1:21" ht="13.5" customHeight="1" x14ac:dyDescent="0.15">
      <c r="A26" s="240"/>
      <c r="B26" s="240"/>
      <c r="C26" s="240"/>
      <c r="D26" s="240"/>
      <c r="E26" s="240"/>
      <c r="F26" s="240"/>
      <c r="G26" s="240"/>
      <c r="H26" s="240"/>
      <c r="I26" s="240"/>
      <c r="J26" s="240"/>
      <c r="K26" s="240"/>
      <c r="L26" s="240"/>
      <c r="M26" s="240"/>
      <c r="N26" s="240"/>
      <c r="O26" s="240"/>
      <c r="P26" s="240"/>
      <c r="Q26" s="240"/>
      <c r="R26" s="240"/>
      <c r="S26" s="240"/>
      <c r="T26" s="240"/>
      <c r="U26" s="240"/>
    </row>
    <row r="27" spans="1:21" ht="13.5" customHeight="1" x14ac:dyDescent="0.15">
      <c r="A27" s="240"/>
      <c r="B27" s="240"/>
      <c r="C27" s="240"/>
      <c r="D27" s="240"/>
      <c r="E27" s="240"/>
      <c r="F27" s="240"/>
      <c r="G27" s="240"/>
      <c r="H27" s="240"/>
      <c r="I27" s="240"/>
      <c r="J27" s="240"/>
      <c r="K27" s="240"/>
      <c r="L27" s="240"/>
      <c r="M27" s="240"/>
      <c r="N27" s="240"/>
      <c r="O27" s="240"/>
      <c r="P27" s="240"/>
      <c r="Q27" s="240"/>
      <c r="R27" s="240"/>
      <c r="S27" s="240"/>
      <c r="T27" s="240"/>
      <c r="U27" s="240"/>
    </row>
    <row r="28" spans="1:21" ht="13.5" customHeight="1" x14ac:dyDescent="0.15">
      <c r="A28" s="240"/>
      <c r="B28" s="240"/>
      <c r="C28" s="240"/>
      <c r="D28" s="240"/>
      <c r="E28" s="240"/>
      <c r="F28" s="240"/>
      <c r="G28" s="240"/>
      <c r="H28" s="240"/>
      <c r="I28" s="240"/>
      <c r="J28" s="240"/>
      <c r="K28" s="240"/>
      <c r="L28" s="240"/>
      <c r="M28" s="240"/>
      <c r="N28" s="240"/>
      <c r="O28" s="240"/>
      <c r="P28" s="240"/>
      <c r="Q28" s="240"/>
      <c r="R28" s="240"/>
      <c r="S28" s="240"/>
      <c r="T28" s="240"/>
      <c r="U28" s="240"/>
    </row>
    <row r="29" spans="1:21" ht="13.5" customHeight="1" x14ac:dyDescent="0.15">
      <c r="A29" s="240"/>
      <c r="B29" s="240"/>
      <c r="C29" s="240"/>
      <c r="D29" s="240"/>
      <c r="E29" s="240"/>
      <c r="F29" s="240"/>
      <c r="G29" s="240"/>
      <c r="H29" s="240"/>
      <c r="I29" s="240"/>
      <c r="J29" s="240"/>
      <c r="K29" s="240"/>
      <c r="L29" s="240"/>
      <c r="M29" s="240"/>
      <c r="N29" s="240"/>
      <c r="O29" s="240"/>
      <c r="P29" s="240"/>
      <c r="Q29" s="240"/>
      <c r="R29" s="240"/>
      <c r="S29" s="240"/>
      <c r="T29" s="240"/>
      <c r="U29" s="240"/>
    </row>
    <row r="30" spans="1:21" ht="13.5" customHeight="1" x14ac:dyDescent="0.15">
      <c r="A30" s="240"/>
      <c r="B30" s="240"/>
      <c r="C30" s="240"/>
      <c r="D30" s="240"/>
      <c r="E30" s="240"/>
      <c r="F30" s="240"/>
      <c r="G30" s="240"/>
      <c r="H30" s="240"/>
      <c r="I30" s="240"/>
      <c r="J30" s="240"/>
      <c r="K30" s="240"/>
      <c r="L30" s="240"/>
      <c r="M30" s="240"/>
      <c r="N30" s="240"/>
      <c r="O30" s="240"/>
      <c r="P30" s="240"/>
      <c r="Q30" s="240"/>
      <c r="R30" s="240"/>
      <c r="S30" s="240"/>
      <c r="T30" s="240"/>
      <c r="U30" s="240"/>
    </row>
    <row r="31" spans="1:21" ht="13.5" customHeight="1" x14ac:dyDescent="0.15">
      <c r="A31" s="240"/>
      <c r="B31" s="240"/>
      <c r="C31" s="240"/>
      <c r="D31" s="240"/>
      <c r="E31" s="240"/>
      <c r="F31" s="240"/>
      <c r="G31" s="240"/>
      <c r="H31" s="240"/>
      <c r="I31" s="240"/>
      <c r="J31" s="240"/>
      <c r="K31" s="240"/>
      <c r="L31" s="240"/>
      <c r="M31" s="240"/>
      <c r="N31" s="240"/>
      <c r="O31" s="240"/>
      <c r="P31" s="240"/>
      <c r="Q31" s="240"/>
      <c r="R31" s="240"/>
      <c r="S31" s="240"/>
      <c r="T31" s="240"/>
      <c r="U31" s="240"/>
    </row>
    <row r="32" spans="1:21" ht="13.5" customHeight="1" x14ac:dyDescent="0.15">
      <c r="A32" s="240"/>
      <c r="B32" s="240"/>
      <c r="C32" s="240"/>
      <c r="D32" s="240"/>
      <c r="E32" s="240"/>
      <c r="F32" s="240"/>
      <c r="G32" s="240"/>
      <c r="H32" s="240"/>
      <c r="I32" s="240"/>
      <c r="J32" s="240"/>
      <c r="K32" s="240"/>
      <c r="L32" s="240"/>
      <c r="M32" s="240"/>
      <c r="N32" s="240"/>
      <c r="O32" s="240"/>
      <c r="P32" s="240"/>
      <c r="Q32" s="240"/>
      <c r="R32" s="240"/>
      <c r="S32" s="240"/>
      <c r="T32" s="240"/>
      <c r="U32" s="240"/>
    </row>
    <row r="33" spans="1:21" ht="13.5" customHeight="1" x14ac:dyDescent="0.15">
      <c r="A33" s="240"/>
      <c r="B33" s="240"/>
      <c r="C33" s="240"/>
      <c r="D33" s="240"/>
      <c r="E33" s="240"/>
      <c r="F33" s="240"/>
      <c r="G33" s="240"/>
      <c r="H33" s="240"/>
      <c r="I33" s="240"/>
      <c r="J33" s="240"/>
      <c r="K33" s="240"/>
      <c r="L33" s="240"/>
      <c r="M33" s="240"/>
      <c r="N33" s="240"/>
      <c r="O33" s="240"/>
      <c r="P33" s="240"/>
      <c r="Q33" s="240"/>
      <c r="R33" s="240"/>
      <c r="S33" s="240"/>
      <c r="T33" s="240"/>
      <c r="U33" s="240"/>
    </row>
    <row r="34" spans="1:21" ht="13.5" customHeight="1" x14ac:dyDescent="0.15">
      <c r="A34" s="240"/>
      <c r="B34" s="240"/>
      <c r="C34" s="240"/>
      <c r="D34" s="240"/>
      <c r="E34" s="240"/>
      <c r="F34" s="240"/>
      <c r="G34" s="240"/>
      <c r="H34" s="240"/>
      <c r="I34" s="240"/>
      <c r="J34" s="240"/>
      <c r="K34" s="240"/>
      <c r="L34" s="240"/>
      <c r="M34" s="240"/>
      <c r="N34" s="240"/>
      <c r="O34" s="240"/>
      <c r="P34" s="240"/>
      <c r="Q34" s="240"/>
      <c r="R34" s="240"/>
      <c r="S34" s="240"/>
      <c r="T34" s="240"/>
      <c r="U34" s="240"/>
    </row>
    <row r="35" spans="1:21" ht="13.5" customHeight="1" x14ac:dyDescent="0.15">
      <c r="A35" s="240"/>
      <c r="B35" s="240"/>
      <c r="C35" s="240"/>
      <c r="D35" s="240"/>
      <c r="E35" s="240"/>
      <c r="F35" s="240"/>
      <c r="G35" s="240"/>
      <c r="H35" s="240"/>
      <c r="I35" s="240"/>
      <c r="J35" s="240"/>
      <c r="K35" s="240"/>
      <c r="L35" s="240"/>
      <c r="M35" s="240"/>
      <c r="N35" s="240"/>
      <c r="O35" s="240"/>
      <c r="P35" s="240"/>
      <c r="Q35" s="240"/>
      <c r="R35" s="240"/>
      <c r="S35" s="240"/>
      <c r="T35" s="240"/>
      <c r="U35" s="240"/>
    </row>
    <row r="36" spans="1:21" ht="13.5" customHeight="1" x14ac:dyDescent="0.15">
      <c r="A36" s="240"/>
      <c r="B36" s="240"/>
      <c r="C36" s="240"/>
      <c r="D36" s="240"/>
      <c r="E36" s="240"/>
      <c r="F36" s="240"/>
      <c r="G36" s="240"/>
      <c r="H36" s="240"/>
      <c r="I36" s="240"/>
      <c r="J36" s="240"/>
      <c r="K36" s="240"/>
      <c r="L36" s="240"/>
      <c r="M36" s="240"/>
      <c r="N36" s="240"/>
      <c r="O36" s="240"/>
      <c r="P36" s="240"/>
      <c r="Q36" s="240"/>
      <c r="R36" s="240"/>
      <c r="S36" s="240"/>
      <c r="T36" s="240"/>
      <c r="U36" s="240"/>
    </row>
    <row r="37" spans="1:21" ht="13.5" customHeight="1" x14ac:dyDescent="0.15">
      <c r="A37" s="240"/>
      <c r="B37" s="240"/>
      <c r="C37" s="240"/>
      <c r="D37" s="240"/>
      <c r="E37" s="240"/>
      <c r="F37" s="240"/>
      <c r="G37" s="240"/>
      <c r="H37" s="240"/>
      <c r="I37" s="240"/>
      <c r="J37" s="240"/>
      <c r="K37" s="240"/>
      <c r="L37" s="240"/>
      <c r="M37" s="240"/>
      <c r="N37" s="240"/>
      <c r="O37" s="240"/>
      <c r="P37" s="240"/>
      <c r="Q37" s="240"/>
      <c r="R37" s="240"/>
      <c r="S37" s="240"/>
      <c r="T37" s="240"/>
      <c r="U37" s="240"/>
    </row>
    <row r="38" spans="1:21" ht="13.5" customHeight="1" x14ac:dyDescent="0.15">
      <c r="A38" s="240"/>
      <c r="B38" s="240"/>
      <c r="C38" s="240"/>
      <c r="D38" s="240"/>
      <c r="E38" s="240"/>
      <c r="F38" s="240"/>
      <c r="G38" s="240"/>
      <c r="H38" s="240"/>
      <c r="I38" s="240"/>
      <c r="J38" s="240"/>
      <c r="K38" s="240"/>
      <c r="L38" s="240"/>
      <c r="M38" s="240"/>
      <c r="N38" s="240"/>
      <c r="O38" s="240"/>
      <c r="P38" s="240"/>
      <c r="Q38" s="240"/>
      <c r="R38" s="240"/>
      <c r="S38" s="240"/>
      <c r="T38" s="240"/>
      <c r="U38" s="240"/>
    </row>
    <row r="39" spans="1:21" ht="13.5" customHeight="1" x14ac:dyDescent="0.15">
      <c r="A39" s="240"/>
      <c r="B39" s="240"/>
      <c r="C39" s="240"/>
      <c r="D39" s="240"/>
      <c r="E39" s="240"/>
      <c r="F39" s="240"/>
      <c r="G39" s="240"/>
      <c r="H39" s="240"/>
      <c r="I39" s="240"/>
      <c r="J39" s="240"/>
      <c r="K39" s="240"/>
      <c r="L39" s="240"/>
      <c r="M39" s="240"/>
      <c r="N39" s="240"/>
      <c r="O39" s="240"/>
      <c r="P39" s="240"/>
      <c r="Q39" s="240"/>
      <c r="R39" s="240"/>
      <c r="S39" s="240"/>
      <c r="T39" s="240"/>
      <c r="U39" s="240"/>
    </row>
    <row r="40" spans="1:21" ht="13.5" customHeight="1" x14ac:dyDescent="0.15">
      <c r="A40" s="240"/>
      <c r="B40" s="240"/>
      <c r="C40" s="240"/>
      <c r="D40" s="240"/>
      <c r="E40" s="240"/>
      <c r="F40" s="240"/>
      <c r="G40" s="240"/>
      <c r="H40" s="240"/>
      <c r="I40" s="240"/>
      <c r="J40" s="240"/>
      <c r="K40" s="240"/>
      <c r="L40" s="240"/>
      <c r="M40" s="240"/>
      <c r="N40" s="240"/>
      <c r="O40" s="240"/>
      <c r="P40" s="240"/>
      <c r="Q40" s="240"/>
      <c r="R40" s="240"/>
      <c r="S40" s="240"/>
      <c r="T40" s="240"/>
      <c r="U40" s="240"/>
    </row>
    <row r="41" spans="1:21" ht="13.5" customHeight="1" x14ac:dyDescent="0.15">
      <c r="A41" s="240"/>
      <c r="B41" s="240"/>
      <c r="C41" s="240"/>
      <c r="D41" s="240"/>
      <c r="E41" s="240"/>
      <c r="F41" s="240"/>
      <c r="G41" s="240"/>
      <c r="H41" s="240"/>
      <c r="I41" s="240"/>
      <c r="J41" s="240"/>
      <c r="K41" s="240"/>
      <c r="L41" s="240"/>
      <c r="M41" s="240"/>
      <c r="N41" s="240"/>
      <c r="O41" s="240"/>
      <c r="P41" s="240"/>
      <c r="Q41" s="240"/>
      <c r="R41" s="240"/>
      <c r="S41" s="240"/>
      <c r="T41" s="240"/>
      <c r="U41" s="240"/>
    </row>
    <row r="42" spans="1:21" ht="13.5" customHeight="1" x14ac:dyDescent="0.15">
      <c r="A42" s="240"/>
      <c r="B42" s="240"/>
      <c r="C42" s="240"/>
      <c r="D42" s="240"/>
      <c r="E42" s="240"/>
      <c r="F42" s="240"/>
      <c r="G42" s="240"/>
      <c r="H42" s="240"/>
      <c r="I42" s="240"/>
      <c r="J42" s="240"/>
      <c r="K42" s="240"/>
      <c r="L42" s="240"/>
      <c r="M42" s="240"/>
      <c r="N42" s="240"/>
      <c r="O42" s="240"/>
      <c r="P42" s="240"/>
      <c r="Q42" s="240"/>
      <c r="R42" s="240"/>
      <c r="S42" s="240"/>
      <c r="T42" s="240"/>
      <c r="U42" s="240"/>
    </row>
    <row r="43" spans="1:21" ht="30.75" customHeight="1" thickBot="1" x14ac:dyDescent="0.2">
      <c r="A43" s="240"/>
      <c r="B43" s="240"/>
      <c r="C43" s="240"/>
      <c r="D43" s="240"/>
      <c r="E43" s="240"/>
      <c r="F43" s="240"/>
      <c r="G43" s="240"/>
      <c r="H43" s="240"/>
      <c r="I43" s="240"/>
      <c r="J43" s="240"/>
      <c r="K43" s="240"/>
      <c r="L43" s="240"/>
      <c r="M43" s="240"/>
      <c r="N43" s="240"/>
      <c r="O43" s="242" t="s">
        <v>507</v>
      </c>
      <c r="P43" s="240"/>
      <c r="Q43" s="240"/>
      <c r="R43" s="240"/>
      <c r="S43" s="240"/>
      <c r="T43" s="240"/>
      <c r="U43" s="240"/>
    </row>
    <row r="44" spans="1:21" ht="30.75" customHeight="1" thickBot="1" x14ac:dyDescent="0.2">
      <c r="A44" s="240"/>
      <c r="B44" s="243" t="s">
        <v>508</v>
      </c>
      <c r="C44" s="244"/>
      <c r="D44" s="244"/>
      <c r="E44" s="245"/>
      <c r="F44" s="245"/>
      <c r="G44" s="245"/>
      <c r="H44" s="245"/>
      <c r="I44" s="245"/>
      <c r="J44" s="246" t="s">
        <v>491</v>
      </c>
      <c r="K44" s="247" t="s">
        <v>3</v>
      </c>
      <c r="L44" s="248" t="s">
        <v>4</v>
      </c>
      <c r="M44" s="248" t="s">
        <v>5</v>
      </c>
      <c r="N44" s="248" t="s">
        <v>6</v>
      </c>
      <c r="O44" s="249" t="s">
        <v>7</v>
      </c>
      <c r="P44" s="240"/>
      <c r="Q44" s="240"/>
      <c r="R44" s="240"/>
      <c r="S44" s="240"/>
      <c r="T44" s="240"/>
      <c r="U44" s="240"/>
    </row>
    <row r="45" spans="1:21" ht="30.75" customHeight="1" x14ac:dyDescent="0.15">
      <c r="A45" s="240"/>
      <c r="B45" s="1149" t="s">
        <v>509</v>
      </c>
      <c r="C45" s="1150"/>
      <c r="D45" s="250"/>
      <c r="E45" s="1155" t="s">
        <v>510</v>
      </c>
      <c r="F45" s="1155"/>
      <c r="G45" s="1155"/>
      <c r="H45" s="1155"/>
      <c r="I45" s="1155"/>
      <c r="J45" s="1156"/>
      <c r="K45" s="251">
        <v>1397</v>
      </c>
      <c r="L45" s="252">
        <v>1393</v>
      </c>
      <c r="M45" s="252">
        <v>1380</v>
      </c>
      <c r="N45" s="252">
        <v>1350</v>
      </c>
      <c r="O45" s="253">
        <v>1308</v>
      </c>
      <c r="P45" s="240"/>
      <c r="Q45" s="240"/>
      <c r="R45" s="240"/>
      <c r="S45" s="240"/>
      <c r="T45" s="240"/>
      <c r="U45" s="240"/>
    </row>
    <row r="46" spans="1:21" ht="30.75" customHeight="1" x14ac:dyDescent="0.15">
      <c r="A46" s="240"/>
      <c r="B46" s="1151"/>
      <c r="C46" s="1152"/>
      <c r="D46" s="254"/>
      <c r="E46" s="1128" t="s">
        <v>511</v>
      </c>
      <c r="F46" s="1128"/>
      <c r="G46" s="1128"/>
      <c r="H46" s="1128"/>
      <c r="I46" s="1128"/>
      <c r="J46" s="1129"/>
      <c r="K46" s="255" t="s">
        <v>467</v>
      </c>
      <c r="L46" s="256" t="s">
        <v>467</v>
      </c>
      <c r="M46" s="256" t="s">
        <v>467</v>
      </c>
      <c r="N46" s="256" t="s">
        <v>467</v>
      </c>
      <c r="O46" s="257" t="s">
        <v>467</v>
      </c>
      <c r="P46" s="240"/>
      <c r="Q46" s="240"/>
      <c r="R46" s="240"/>
      <c r="S46" s="240"/>
      <c r="T46" s="240"/>
      <c r="U46" s="240"/>
    </row>
    <row r="47" spans="1:21" ht="30.75" customHeight="1" x14ac:dyDescent="0.15">
      <c r="A47" s="240"/>
      <c r="B47" s="1151"/>
      <c r="C47" s="1152"/>
      <c r="D47" s="254"/>
      <c r="E47" s="1128" t="s">
        <v>512</v>
      </c>
      <c r="F47" s="1128"/>
      <c r="G47" s="1128"/>
      <c r="H47" s="1128"/>
      <c r="I47" s="1128"/>
      <c r="J47" s="1129"/>
      <c r="K47" s="255" t="s">
        <v>467</v>
      </c>
      <c r="L47" s="256" t="s">
        <v>467</v>
      </c>
      <c r="M47" s="256" t="s">
        <v>467</v>
      </c>
      <c r="N47" s="256" t="s">
        <v>467</v>
      </c>
      <c r="O47" s="257" t="s">
        <v>467</v>
      </c>
      <c r="P47" s="240"/>
      <c r="Q47" s="240"/>
      <c r="R47" s="240"/>
      <c r="S47" s="240"/>
      <c r="T47" s="240"/>
      <c r="U47" s="240"/>
    </row>
    <row r="48" spans="1:21" ht="30.75" customHeight="1" x14ac:dyDescent="0.15">
      <c r="A48" s="240"/>
      <c r="B48" s="1151"/>
      <c r="C48" s="1152"/>
      <c r="D48" s="254"/>
      <c r="E48" s="1128" t="s">
        <v>513</v>
      </c>
      <c r="F48" s="1128"/>
      <c r="G48" s="1128"/>
      <c r="H48" s="1128"/>
      <c r="I48" s="1128"/>
      <c r="J48" s="1129"/>
      <c r="K48" s="255">
        <v>744</v>
      </c>
      <c r="L48" s="256">
        <v>740</v>
      </c>
      <c r="M48" s="256">
        <v>740</v>
      </c>
      <c r="N48" s="256">
        <v>725</v>
      </c>
      <c r="O48" s="257">
        <v>715</v>
      </c>
      <c r="P48" s="240"/>
      <c r="Q48" s="240"/>
      <c r="R48" s="240"/>
      <c r="S48" s="240"/>
      <c r="T48" s="240"/>
      <c r="U48" s="240"/>
    </row>
    <row r="49" spans="1:21" ht="30.75" customHeight="1" x14ac:dyDescent="0.15">
      <c r="A49" s="240"/>
      <c r="B49" s="1151"/>
      <c r="C49" s="1152"/>
      <c r="D49" s="254"/>
      <c r="E49" s="1128" t="s">
        <v>514</v>
      </c>
      <c r="F49" s="1128"/>
      <c r="G49" s="1128"/>
      <c r="H49" s="1128"/>
      <c r="I49" s="1128"/>
      <c r="J49" s="1129"/>
      <c r="K49" s="255">
        <v>91</v>
      </c>
      <c r="L49" s="256">
        <v>100</v>
      </c>
      <c r="M49" s="256">
        <v>118</v>
      </c>
      <c r="N49" s="256">
        <v>113</v>
      </c>
      <c r="O49" s="257">
        <v>106</v>
      </c>
      <c r="P49" s="240"/>
      <c r="Q49" s="240"/>
      <c r="R49" s="240"/>
      <c r="S49" s="240"/>
      <c r="T49" s="240"/>
      <c r="U49" s="240"/>
    </row>
    <row r="50" spans="1:21" ht="30.75" customHeight="1" x14ac:dyDescent="0.15">
      <c r="A50" s="240"/>
      <c r="B50" s="1151"/>
      <c r="C50" s="1152"/>
      <c r="D50" s="254"/>
      <c r="E50" s="1128" t="s">
        <v>515</v>
      </c>
      <c r="F50" s="1128"/>
      <c r="G50" s="1128"/>
      <c r="H50" s="1128"/>
      <c r="I50" s="1128"/>
      <c r="J50" s="1129"/>
      <c r="K50" s="255">
        <v>0</v>
      </c>
      <c r="L50" s="256">
        <v>0</v>
      </c>
      <c r="M50" s="256">
        <v>0</v>
      </c>
      <c r="N50" s="256">
        <v>0</v>
      </c>
      <c r="O50" s="257">
        <v>0</v>
      </c>
      <c r="P50" s="240"/>
      <c r="Q50" s="240"/>
      <c r="R50" s="240"/>
      <c r="S50" s="240"/>
      <c r="T50" s="240"/>
      <c r="U50" s="240"/>
    </row>
    <row r="51" spans="1:21" ht="30.75" customHeight="1" x14ac:dyDescent="0.15">
      <c r="A51" s="240"/>
      <c r="B51" s="1153"/>
      <c r="C51" s="1154"/>
      <c r="D51" s="258"/>
      <c r="E51" s="1128" t="s">
        <v>516</v>
      </c>
      <c r="F51" s="1128"/>
      <c r="G51" s="1128"/>
      <c r="H51" s="1128"/>
      <c r="I51" s="1128"/>
      <c r="J51" s="1129"/>
      <c r="K51" s="255">
        <v>0</v>
      </c>
      <c r="L51" s="256">
        <v>0</v>
      </c>
      <c r="M51" s="256">
        <v>0</v>
      </c>
      <c r="N51" s="256">
        <v>0</v>
      </c>
      <c r="O51" s="257">
        <v>0</v>
      </c>
      <c r="P51" s="240"/>
      <c r="Q51" s="240"/>
      <c r="R51" s="240"/>
      <c r="S51" s="240"/>
      <c r="T51" s="240"/>
      <c r="U51" s="240"/>
    </row>
    <row r="52" spans="1:21" ht="30.75" customHeight="1" x14ac:dyDescent="0.15">
      <c r="A52" s="240"/>
      <c r="B52" s="1126" t="s">
        <v>517</v>
      </c>
      <c r="C52" s="1127"/>
      <c r="D52" s="258"/>
      <c r="E52" s="1128" t="s">
        <v>518</v>
      </c>
      <c r="F52" s="1128"/>
      <c r="G52" s="1128"/>
      <c r="H52" s="1128"/>
      <c r="I52" s="1128"/>
      <c r="J52" s="1129"/>
      <c r="K52" s="255">
        <v>1542</v>
      </c>
      <c r="L52" s="256">
        <v>1551</v>
      </c>
      <c r="M52" s="256">
        <v>1516</v>
      </c>
      <c r="N52" s="256">
        <v>1450</v>
      </c>
      <c r="O52" s="257">
        <v>1405</v>
      </c>
      <c r="P52" s="240"/>
      <c r="Q52" s="240"/>
      <c r="R52" s="240"/>
      <c r="S52" s="240"/>
      <c r="T52" s="240"/>
      <c r="U52" s="240"/>
    </row>
    <row r="53" spans="1:21" ht="30.75" customHeight="1" thickBot="1" x14ac:dyDescent="0.2">
      <c r="A53" s="240"/>
      <c r="B53" s="1130" t="s">
        <v>519</v>
      </c>
      <c r="C53" s="1131"/>
      <c r="D53" s="259"/>
      <c r="E53" s="1132" t="s">
        <v>520</v>
      </c>
      <c r="F53" s="1132"/>
      <c r="G53" s="1132"/>
      <c r="H53" s="1132"/>
      <c r="I53" s="1132"/>
      <c r="J53" s="1133"/>
      <c r="K53" s="260">
        <v>690</v>
      </c>
      <c r="L53" s="261">
        <v>682</v>
      </c>
      <c r="M53" s="261">
        <v>722</v>
      </c>
      <c r="N53" s="261">
        <v>738</v>
      </c>
      <c r="O53" s="262">
        <v>724</v>
      </c>
      <c r="P53" s="240"/>
      <c r="Q53" s="240"/>
      <c r="R53" s="240"/>
      <c r="S53" s="240"/>
      <c r="T53" s="240"/>
      <c r="U53" s="240"/>
    </row>
    <row r="54" spans="1:21" ht="24" customHeight="1" x14ac:dyDescent="0.15">
      <c r="A54" s="240"/>
      <c r="B54" s="263" t="s">
        <v>521</v>
      </c>
      <c r="C54" s="240"/>
      <c r="D54" s="240"/>
      <c r="E54" s="240"/>
      <c r="F54" s="240"/>
      <c r="G54" s="240"/>
      <c r="H54" s="240"/>
      <c r="I54" s="240"/>
      <c r="J54" s="240"/>
      <c r="K54" s="240"/>
      <c r="L54" s="240"/>
      <c r="M54" s="240"/>
      <c r="N54" s="240"/>
      <c r="O54" s="240"/>
      <c r="P54" s="240"/>
      <c r="Q54" s="240"/>
      <c r="R54" s="240"/>
      <c r="S54" s="240"/>
      <c r="T54" s="240"/>
      <c r="U54" s="240"/>
    </row>
    <row r="55" spans="1:21" ht="24" customHeight="1" x14ac:dyDescent="0.15">
      <c r="A55" s="240"/>
      <c r="B55" s="263"/>
      <c r="C55" s="240"/>
      <c r="D55" s="240"/>
      <c r="E55" s="240"/>
      <c r="F55" s="240"/>
      <c r="G55" s="240"/>
      <c r="H55" s="240"/>
      <c r="I55" s="240"/>
      <c r="J55" s="240"/>
      <c r="K55" s="240"/>
      <c r="L55" s="240"/>
      <c r="M55" s="240"/>
      <c r="N55" s="240"/>
      <c r="O55" s="240"/>
      <c r="P55" s="240"/>
      <c r="Q55" s="240"/>
      <c r="R55" s="240"/>
      <c r="S55" s="240"/>
      <c r="T55" s="240"/>
      <c r="U55" s="240"/>
    </row>
    <row r="56" spans="1:21" ht="24" customHeight="1" thickBot="1" x14ac:dyDescent="0.2">
      <c r="A56" s="240"/>
      <c r="B56" s="264" t="s">
        <v>522</v>
      </c>
      <c r="C56" s="265"/>
      <c r="D56" s="265"/>
      <c r="E56" s="265"/>
      <c r="F56" s="265"/>
      <c r="G56" s="265"/>
      <c r="H56" s="265"/>
      <c r="I56" s="265"/>
      <c r="J56" s="265"/>
      <c r="K56" s="266"/>
      <c r="L56" s="266"/>
      <c r="M56" s="266"/>
      <c r="N56" s="266"/>
      <c r="O56" s="267" t="s">
        <v>523</v>
      </c>
      <c r="P56" s="240"/>
      <c r="Q56" s="240"/>
      <c r="R56" s="240"/>
      <c r="S56" s="240"/>
      <c r="T56" s="240"/>
      <c r="U56" s="240"/>
    </row>
    <row r="57" spans="1:21" ht="31.5" customHeight="1" thickBot="1" x14ac:dyDescent="0.2">
      <c r="A57" s="240"/>
      <c r="B57" s="268"/>
      <c r="C57" s="269"/>
      <c r="D57" s="269"/>
      <c r="E57" s="270"/>
      <c r="F57" s="270"/>
      <c r="G57" s="270"/>
      <c r="H57" s="270"/>
      <c r="I57" s="270"/>
      <c r="J57" s="271" t="s">
        <v>491</v>
      </c>
      <c r="K57" s="272" t="s">
        <v>524</v>
      </c>
      <c r="L57" s="273" t="s">
        <v>525</v>
      </c>
      <c r="M57" s="273" t="s">
        <v>526</v>
      </c>
      <c r="N57" s="273" t="s">
        <v>527</v>
      </c>
      <c r="O57" s="274" t="s">
        <v>528</v>
      </c>
      <c r="P57" s="240"/>
      <c r="Q57" s="240"/>
      <c r="R57" s="240"/>
      <c r="S57" s="240"/>
      <c r="T57" s="240"/>
      <c r="U57" s="240"/>
    </row>
    <row r="58" spans="1:21" ht="31.5" customHeight="1" x14ac:dyDescent="0.15">
      <c r="B58" s="1134" t="s">
        <v>529</v>
      </c>
      <c r="C58" s="1135"/>
      <c r="D58" s="1140" t="s">
        <v>530</v>
      </c>
      <c r="E58" s="1141"/>
      <c r="F58" s="1141"/>
      <c r="G58" s="1141"/>
      <c r="H58" s="1141"/>
      <c r="I58" s="1141"/>
      <c r="J58" s="1142"/>
      <c r="K58" s="275"/>
      <c r="L58" s="276"/>
      <c r="M58" s="276"/>
      <c r="N58" s="276"/>
      <c r="O58" s="277"/>
    </row>
    <row r="59" spans="1:21" ht="31.5" customHeight="1" x14ac:dyDescent="0.15">
      <c r="B59" s="1136"/>
      <c r="C59" s="1137"/>
      <c r="D59" s="1143" t="s">
        <v>531</v>
      </c>
      <c r="E59" s="1144"/>
      <c r="F59" s="1144"/>
      <c r="G59" s="1144"/>
      <c r="H59" s="1144"/>
      <c r="I59" s="1144"/>
      <c r="J59" s="1145"/>
      <c r="K59" s="278"/>
      <c r="L59" s="279"/>
      <c r="M59" s="279"/>
      <c r="N59" s="279"/>
      <c r="O59" s="280"/>
    </row>
    <row r="60" spans="1:21" ht="31.5" customHeight="1" thickBot="1" x14ac:dyDescent="0.2">
      <c r="B60" s="1138"/>
      <c r="C60" s="1139"/>
      <c r="D60" s="1146" t="s">
        <v>532</v>
      </c>
      <c r="E60" s="1147"/>
      <c r="F60" s="1147"/>
      <c r="G60" s="1147"/>
      <c r="H60" s="1147"/>
      <c r="I60" s="1147"/>
      <c r="J60" s="1148"/>
      <c r="K60" s="281"/>
      <c r="L60" s="282"/>
      <c r="M60" s="282"/>
      <c r="N60" s="282"/>
      <c r="O60" s="283"/>
    </row>
    <row r="61" spans="1:21" ht="24" customHeight="1" x14ac:dyDescent="0.15">
      <c r="B61" s="284"/>
      <c r="C61" s="284"/>
      <c r="D61" s="285" t="s">
        <v>533</v>
      </c>
      <c r="E61" s="286"/>
      <c r="F61" s="286"/>
      <c r="G61" s="286"/>
      <c r="H61" s="286"/>
      <c r="I61" s="286"/>
      <c r="J61" s="286"/>
      <c r="K61" s="286"/>
      <c r="L61" s="286"/>
      <c r="M61" s="286"/>
      <c r="N61" s="286"/>
      <c r="O61" s="286"/>
    </row>
    <row r="62" spans="1:21" ht="24" customHeight="1" x14ac:dyDescent="0.15">
      <c r="B62" s="287"/>
      <c r="C62" s="287"/>
      <c r="D62" s="285" t="s">
        <v>534</v>
      </c>
      <c r="E62" s="286"/>
      <c r="F62" s="286"/>
      <c r="G62" s="286"/>
      <c r="H62" s="286"/>
      <c r="I62" s="286"/>
      <c r="J62" s="286"/>
      <c r="K62" s="286"/>
      <c r="L62" s="286"/>
      <c r="M62" s="286"/>
      <c r="N62" s="286"/>
      <c r="O62" s="286"/>
    </row>
    <row r="63" spans="1:21" ht="24" customHeight="1" x14ac:dyDescent="0.15">
      <c r="A63" s="240"/>
      <c r="B63" s="263"/>
      <c r="C63" s="240"/>
      <c r="D63" s="240"/>
      <c r="E63" s="240"/>
      <c r="F63" s="240"/>
      <c r="G63" s="240"/>
      <c r="H63" s="240"/>
      <c r="I63" s="240"/>
      <c r="J63" s="240"/>
      <c r="K63" s="240"/>
      <c r="L63" s="240"/>
      <c r="M63" s="240"/>
      <c r="N63" s="240"/>
      <c r="O63" s="240"/>
      <c r="P63" s="240"/>
      <c r="Q63" s="240"/>
      <c r="R63" s="240"/>
      <c r="S63" s="240"/>
      <c r="T63" s="240"/>
      <c r="U63" s="240"/>
    </row>
    <row r="64" spans="1:21" ht="24" customHeight="1" x14ac:dyDescent="0.15">
      <c r="A64" s="240"/>
      <c r="B64" s="263"/>
      <c r="C64" s="240"/>
      <c r="D64" s="240"/>
      <c r="E64" s="240"/>
      <c r="F64" s="240"/>
      <c r="G64" s="240"/>
      <c r="H64" s="240"/>
      <c r="I64" s="240"/>
      <c r="J64" s="240"/>
      <c r="K64" s="240"/>
      <c r="L64" s="240"/>
      <c r="M64" s="240"/>
      <c r="N64" s="240"/>
      <c r="O64" s="240"/>
      <c r="P64" s="240"/>
      <c r="Q64" s="240"/>
      <c r="R64" s="240"/>
      <c r="S64" s="240"/>
      <c r="T64" s="240"/>
      <c r="U64" s="240"/>
    </row>
  </sheetData>
  <sheetProtection algorithmName="SHA-512" hashValue="+UKbX4peeNLVCpqxkpijvfevcoaE3bWYT2+TRyV3FWW6H3PJlzHFhAPyV0p7U4Bu8TiIUBsPtmj3LvJs1Z96fQ==" saltValue="Q55yWZb7paphfN+A9vmd5w=="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1" orientation="landscape" horizontalDpi="300" verticalDpi="300"/>
  <headerFooter alignWithMargins="0">
    <oddFooter>&amp;C&amp;P/&amp;N</oddFooter>
  </headerFooter>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7C4D9F-8AE1-4F2A-BF17-B1CA494D00AE}">
  <sheetPr>
    <pageSetUpPr fitToPage="1"/>
  </sheetPr>
  <dimension ref="B1:M55"/>
  <sheetViews>
    <sheetView showGridLines="0" zoomScaleNormal="100" zoomScaleSheetLayoutView="100" workbookViewId="0"/>
  </sheetViews>
  <sheetFormatPr defaultColWidth="0" defaultRowHeight="13.5" customHeight="1" zeroHeight="1" x14ac:dyDescent="0.15"/>
  <cols>
    <col min="1" max="1" width="6.625" style="288" customWidth="1"/>
    <col min="2" max="3" width="12.625" style="288" customWidth="1"/>
    <col min="4" max="4" width="11.625" style="288" customWidth="1"/>
    <col min="5" max="8" width="10.375" style="288" customWidth="1"/>
    <col min="9" max="13" width="16.375" style="288" customWidth="1"/>
    <col min="14" max="19" width="12.625" style="288" customWidth="1"/>
    <col min="20" max="16384" width="0" style="288"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289" t="s">
        <v>507</v>
      </c>
    </row>
    <row r="40" spans="2:13" ht="27.75" customHeight="1" thickBot="1" x14ac:dyDescent="0.2">
      <c r="B40" s="290" t="s">
        <v>508</v>
      </c>
      <c r="C40" s="291"/>
      <c r="D40" s="291"/>
      <c r="E40" s="292"/>
      <c r="F40" s="292"/>
      <c r="G40" s="292"/>
      <c r="H40" s="293" t="s">
        <v>491</v>
      </c>
      <c r="I40" s="294" t="s">
        <v>3</v>
      </c>
      <c r="J40" s="295" t="s">
        <v>4</v>
      </c>
      <c r="K40" s="295" t="s">
        <v>5</v>
      </c>
      <c r="L40" s="295" t="s">
        <v>6</v>
      </c>
      <c r="M40" s="296" t="s">
        <v>7</v>
      </c>
    </row>
    <row r="41" spans="2:13" ht="27.75" customHeight="1" x14ac:dyDescent="0.15">
      <c r="B41" s="1169" t="s">
        <v>535</v>
      </c>
      <c r="C41" s="1170"/>
      <c r="D41" s="297"/>
      <c r="E41" s="1171" t="s">
        <v>536</v>
      </c>
      <c r="F41" s="1171"/>
      <c r="G41" s="1171"/>
      <c r="H41" s="1172"/>
      <c r="I41" s="298">
        <v>13826</v>
      </c>
      <c r="J41" s="299">
        <v>13166</v>
      </c>
      <c r="K41" s="299">
        <v>12125</v>
      </c>
      <c r="L41" s="299">
        <v>11448</v>
      </c>
      <c r="M41" s="300">
        <v>10814</v>
      </c>
    </row>
    <row r="42" spans="2:13" ht="27.75" customHeight="1" x14ac:dyDescent="0.15">
      <c r="B42" s="1159"/>
      <c r="C42" s="1160"/>
      <c r="D42" s="301"/>
      <c r="E42" s="1163" t="s">
        <v>537</v>
      </c>
      <c r="F42" s="1163"/>
      <c r="G42" s="1163"/>
      <c r="H42" s="1164"/>
      <c r="I42" s="302">
        <v>183</v>
      </c>
      <c r="J42" s="303">
        <v>189</v>
      </c>
      <c r="K42" s="303">
        <v>177</v>
      </c>
      <c r="L42" s="303">
        <v>164</v>
      </c>
      <c r="M42" s="304">
        <v>152</v>
      </c>
    </row>
    <row r="43" spans="2:13" ht="27.75" customHeight="1" x14ac:dyDescent="0.15">
      <c r="B43" s="1159"/>
      <c r="C43" s="1160"/>
      <c r="D43" s="301"/>
      <c r="E43" s="1163" t="s">
        <v>538</v>
      </c>
      <c r="F43" s="1163"/>
      <c r="G43" s="1163"/>
      <c r="H43" s="1164"/>
      <c r="I43" s="302">
        <v>8835</v>
      </c>
      <c r="J43" s="303">
        <v>8111</v>
      </c>
      <c r="K43" s="303">
        <v>7462</v>
      </c>
      <c r="L43" s="303">
        <v>6850</v>
      </c>
      <c r="M43" s="304">
        <v>6537</v>
      </c>
    </row>
    <row r="44" spans="2:13" ht="27.75" customHeight="1" x14ac:dyDescent="0.15">
      <c r="B44" s="1159"/>
      <c r="C44" s="1160"/>
      <c r="D44" s="301"/>
      <c r="E44" s="1163" t="s">
        <v>539</v>
      </c>
      <c r="F44" s="1163"/>
      <c r="G44" s="1163"/>
      <c r="H44" s="1164"/>
      <c r="I44" s="302">
        <v>706</v>
      </c>
      <c r="J44" s="303">
        <v>631</v>
      </c>
      <c r="K44" s="303">
        <v>518</v>
      </c>
      <c r="L44" s="303">
        <v>467</v>
      </c>
      <c r="M44" s="304">
        <v>366</v>
      </c>
    </row>
    <row r="45" spans="2:13" ht="27.75" customHeight="1" x14ac:dyDescent="0.15">
      <c r="B45" s="1159"/>
      <c r="C45" s="1160"/>
      <c r="D45" s="301"/>
      <c r="E45" s="1163" t="s">
        <v>540</v>
      </c>
      <c r="F45" s="1163"/>
      <c r="G45" s="1163"/>
      <c r="H45" s="1164"/>
      <c r="I45" s="302">
        <v>980</v>
      </c>
      <c r="J45" s="303">
        <v>917</v>
      </c>
      <c r="K45" s="303">
        <v>977</v>
      </c>
      <c r="L45" s="303">
        <v>942</v>
      </c>
      <c r="M45" s="304">
        <v>889</v>
      </c>
    </row>
    <row r="46" spans="2:13" ht="27.75" customHeight="1" x14ac:dyDescent="0.15">
      <c r="B46" s="1159"/>
      <c r="C46" s="1160"/>
      <c r="D46" s="305"/>
      <c r="E46" s="1163" t="s">
        <v>541</v>
      </c>
      <c r="F46" s="1163"/>
      <c r="G46" s="1163"/>
      <c r="H46" s="1164"/>
      <c r="I46" s="302" t="s">
        <v>467</v>
      </c>
      <c r="J46" s="303" t="s">
        <v>467</v>
      </c>
      <c r="K46" s="303" t="s">
        <v>467</v>
      </c>
      <c r="L46" s="303" t="s">
        <v>467</v>
      </c>
      <c r="M46" s="304" t="s">
        <v>467</v>
      </c>
    </row>
    <row r="47" spans="2:13" ht="27.75" customHeight="1" x14ac:dyDescent="0.15">
      <c r="B47" s="1159"/>
      <c r="C47" s="1160"/>
      <c r="D47" s="306"/>
      <c r="E47" s="1173" t="s">
        <v>542</v>
      </c>
      <c r="F47" s="1174"/>
      <c r="G47" s="1174"/>
      <c r="H47" s="1175"/>
      <c r="I47" s="302" t="s">
        <v>467</v>
      </c>
      <c r="J47" s="303" t="s">
        <v>467</v>
      </c>
      <c r="K47" s="303" t="s">
        <v>467</v>
      </c>
      <c r="L47" s="303" t="s">
        <v>467</v>
      </c>
      <c r="M47" s="304" t="s">
        <v>467</v>
      </c>
    </row>
    <row r="48" spans="2:13" ht="27.75" customHeight="1" x14ac:dyDescent="0.15">
      <c r="B48" s="1159"/>
      <c r="C48" s="1160"/>
      <c r="D48" s="301"/>
      <c r="E48" s="1163" t="s">
        <v>543</v>
      </c>
      <c r="F48" s="1163"/>
      <c r="G48" s="1163"/>
      <c r="H48" s="1164"/>
      <c r="I48" s="302" t="s">
        <v>467</v>
      </c>
      <c r="J48" s="303" t="s">
        <v>467</v>
      </c>
      <c r="K48" s="303" t="s">
        <v>467</v>
      </c>
      <c r="L48" s="303" t="s">
        <v>467</v>
      </c>
      <c r="M48" s="304" t="s">
        <v>467</v>
      </c>
    </row>
    <row r="49" spans="2:13" ht="27.75" customHeight="1" x14ac:dyDescent="0.15">
      <c r="B49" s="1161"/>
      <c r="C49" s="1162"/>
      <c r="D49" s="301"/>
      <c r="E49" s="1163" t="s">
        <v>544</v>
      </c>
      <c r="F49" s="1163"/>
      <c r="G49" s="1163"/>
      <c r="H49" s="1164"/>
      <c r="I49" s="302" t="s">
        <v>467</v>
      </c>
      <c r="J49" s="303" t="s">
        <v>467</v>
      </c>
      <c r="K49" s="303" t="s">
        <v>467</v>
      </c>
      <c r="L49" s="303" t="s">
        <v>467</v>
      </c>
      <c r="M49" s="304" t="s">
        <v>467</v>
      </c>
    </row>
    <row r="50" spans="2:13" ht="27.75" customHeight="1" x14ac:dyDescent="0.15">
      <c r="B50" s="1157" t="s">
        <v>545</v>
      </c>
      <c r="C50" s="1158"/>
      <c r="D50" s="307"/>
      <c r="E50" s="1163" t="s">
        <v>546</v>
      </c>
      <c r="F50" s="1163"/>
      <c r="G50" s="1163"/>
      <c r="H50" s="1164"/>
      <c r="I50" s="302">
        <v>4503</v>
      </c>
      <c r="J50" s="303">
        <v>4865</v>
      </c>
      <c r="K50" s="303">
        <v>5208</v>
      </c>
      <c r="L50" s="303">
        <v>5234</v>
      </c>
      <c r="M50" s="304">
        <v>4822</v>
      </c>
    </row>
    <row r="51" spans="2:13" ht="27.75" customHeight="1" x14ac:dyDescent="0.15">
      <c r="B51" s="1159"/>
      <c r="C51" s="1160"/>
      <c r="D51" s="301"/>
      <c r="E51" s="1163" t="s">
        <v>547</v>
      </c>
      <c r="F51" s="1163"/>
      <c r="G51" s="1163"/>
      <c r="H51" s="1164"/>
      <c r="I51" s="302">
        <v>385</v>
      </c>
      <c r="J51" s="303">
        <v>422</v>
      </c>
      <c r="K51" s="303">
        <v>414</v>
      </c>
      <c r="L51" s="303">
        <v>463</v>
      </c>
      <c r="M51" s="304">
        <v>402</v>
      </c>
    </row>
    <row r="52" spans="2:13" ht="27.75" customHeight="1" x14ac:dyDescent="0.15">
      <c r="B52" s="1161"/>
      <c r="C52" s="1162"/>
      <c r="D52" s="301"/>
      <c r="E52" s="1163" t="s">
        <v>548</v>
      </c>
      <c r="F52" s="1163"/>
      <c r="G52" s="1163"/>
      <c r="H52" s="1164"/>
      <c r="I52" s="302">
        <v>15182</v>
      </c>
      <c r="J52" s="303">
        <v>14262</v>
      </c>
      <c r="K52" s="303">
        <v>13169</v>
      </c>
      <c r="L52" s="303">
        <v>12075</v>
      </c>
      <c r="M52" s="304">
        <v>11306</v>
      </c>
    </row>
    <row r="53" spans="2:13" ht="27.75" customHeight="1" thickBot="1" x14ac:dyDescent="0.2">
      <c r="B53" s="1165" t="s">
        <v>519</v>
      </c>
      <c r="C53" s="1166"/>
      <c r="D53" s="308"/>
      <c r="E53" s="1167" t="s">
        <v>549</v>
      </c>
      <c r="F53" s="1167"/>
      <c r="G53" s="1167"/>
      <c r="H53" s="1168"/>
      <c r="I53" s="309">
        <v>4459</v>
      </c>
      <c r="J53" s="310">
        <v>3464</v>
      </c>
      <c r="K53" s="310">
        <v>2468</v>
      </c>
      <c r="L53" s="310">
        <v>2100</v>
      </c>
      <c r="M53" s="311">
        <v>2228</v>
      </c>
    </row>
    <row r="54" spans="2:13" ht="27.75" customHeight="1" x14ac:dyDescent="0.15">
      <c r="B54" s="312"/>
      <c r="C54" s="313"/>
      <c r="D54" s="313"/>
      <c r="E54" s="314"/>
      <c r="F54" s="314"/>
      <c r="G54" s="314"/>
      <c r="H54" s="314"/>
      <c r="I54" s="315"/>
      <c r="J54" s="315"/>
      <c r="K54" s="315"/>
      <c r="L54" s="315"/>
      <c r="M54" s="315"/>
    </row>
    <row r="55" spans="2:13" x14ac:dyDescent="0.15"/>
  </sheetData>
  <sheetProtection algorithmName="SHA-512" hashValue="mD0hzOP9pLt4Ey/7xHWztIUWWcgkeNZ04v4gJ/R89/n0WeS/wo8IyK5JkMyeV4gtk/bIqyudV77Z5XGcp99A5w==" saltValue="OQMcY07EtAtxOreSjuhvsw=="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headerFooter alignWithMargins="0">
    <oddFooter>&amp;C&amp;P/&amp;N</oddFooter>
  </headerFooter>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08ADBA-EDCB-4983-AD2D-0738888FE80A}">
  <sheetPr>
    <pageSetUpPr fitToPage="1"/>
  </sheetPr>
  <dimension ref="B1:W64"/>
  <sheetViews>
    <sheetView showGridLines="0" zoomScaleNormal="100" zoomScaleSheetLayoutView="100" workbookViewId="0"/>
  </sheetViews>
  <sheetFormatPr defaultColWidth="0" defaultRowHeight="13.5" customHeight="1" zeroHeight="1" x14ac:dyDescent="0.15"/>
  <cols>
    <col min="1" max="1" width="8.25" style="195" customWidth="1"/>
    <col min="2" max="2" width="16.375" style="195" customWidth="1"/>
    <col min="3" max="5" width="26.25" style="195" customWidth="1"/>
    <col min="6" max="8" width="24.25" style="195" customWidth="1"/>
    <col min="9" max="14" width="26" style="195" customWidth="1"/>
    <col min="15" max="15" width="6.125" style="195" customWidth="1"/>
    <col min="16" max="16" width="9" style="195" hidden="1" customWidth="1"/>
    <col min="17" max="20" width="0" style="195" hidden="1" customWidth="1"/>
    <col min="21" max="21" width="9" style="195" hidden="1" customWidth="1"/>
    <col min="22" max="22" width="0" style="195" hidden="1" customWidth="1"/>
    <col min="23" max="23" width="9" style="195" hidden="1" customWidth="1"/>
    <col min="24" max="16384" width="0" style="195"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196"/>
      <c r="C53" s="196"/>
      <c r="D53" s="196"/>
      <c r="E53" s="196"/>
      <c r="F53" s="196"/>
      <c r="G53" s="196"/>
      <c r="H53" s="316" t="s">
        <v>550</v>
      </c>
    </row>
    <row r="54" spans="2:8" ht="29.25" customHeight="1" thickBot="1" x14ac:dyDescent="0.25">
      <c r="B54" s="317" t="s">
        <v>24</v>
      </c>
      <c r="C54" s="318"/>
      <c r="D54" s="318"/>
      <c r="E54" s="319" t="s">
        <v>491</v>
      </c>
      <c r="F54" s="320" t="s">
        <v>5</v>
      </c>
      <c r="G54" s="320" t="s">
        <v>6</v>
      </c>
      <c r="H54" s="321" t="s">
        <v>7</v>
      </c>
    </row>
    <row r="55" spans="2:8" ht="52.5" customHeight="1" x14ac:dyDescent="0.15">
      <c r="B55" s="322"/>
      <c r="C55" s="1184" t="s">
        <v>119</v>
      </c>
      <c r="D55" s="1184"/>
      <c r="E55" s="1185"/>
      <c r="F55" s="323">
        <v>2332</v>
      </c>
      <c r="G55" s="323">
        <v>2337</v>
      </c>
      <c r="H55" s="324">
        <v>2242</v>
      </c>
    </row>
    <row r="56" spans="2:8" ht="52.5" customHeight="1" x14ac:dyDescent="0.15">
      <c r="B56" s="325"/>
      <c r="C56" s="1186" t="s">
        <v>551</v>
      </c>
      <c r="D56" s="1186"/>
      <c r="E56" s="1187"/>
      <c r="F56" s="326">
        <v>130</v>
      </c>
      <c r="G56" s="326">
        <v>131</v>
      </c>
      <c r="H56" s="327">
        <v>177</v>
      </c>
    </row>
    <row r="57" spans="2:8" ht="53.25" customHeight="1" x14ac:dyDescent="0.15">
      <c r="B57" s="325"/>
      <c r="C57" s="1188" t="s">
        <v>124</v>
      </c>
      <c r="D57" s="1188"/>
      <c r="E57" s="1189"/>
      <c r="F57" s="328">
        <v>2502</v>
      </c>
      <c r="G57" s="328">
        <v>2485</v>
      </c>
      <c r="H57" s="329">
        <v>2163</v>
      </c>
    </row>
    <row r="58" spans="2:8" ht="45.75" customHeight="1" x14ac:dyDescent="0.15">
      <c r="B58" s="330"/>
      <c r="C58" s="1176" t="s">
        <v>552</v>
      </c>
      <c r="D58" s="1177"/>
      <c r="E58" s="1178"/>
      <c r="F58" s="331">
        <v>896</v>
      </c>
      <c r="G58" s="331">
        <v>881</v>
      </c>
      <c r="H58" s="332">
        <v>912</v>
      </c>
    </row>
    <row r="59" spans="2:8" ht="45.75" customHeight="1" x14ac:dyDescent="0.15">
      <c r="B59" s="330"/>
      <c r="C59" s="1176" t="s">
        <v>553</v>
      </c>
      <c r="D59" s="1177"/>
      <c r="E59" s="1178"/>
      <c r="F59" s="331">
        <v>777</v>
      </c>
      <c r="G59" s="331">
        <v>814</v>
      </c>
      <c r="H59" s="332">
        <v>682</v>
      </c>
    </row>
    <row r="60" spans="2:8" ht="45.75" customHeight="1" x14ac:dyDescent="0.15">
      <c r="B60" s="330"/>
      <c r="C60" s="1176" t="s">
        <v>554</v>
      </c>
      <c r="D60" s="1177"/>
      <c r="E60" s="1178"/>
      <c r="F60" s="331">
        <v>485</v>
      </c>
      <c r="G60" s="331">
        <v>447</v>
      </c>
      <c r="H60" s="332">
        <v>295</v>
      </c>
    </row>
    <row r="61" spans="2:8" ht="45.75" customHeight="1" x14ac:dyDescent="0.15">
      <c r="B61" s="330"/>
      <c r="C61" s="1176" t="s">
        <v>555</v>
      </c>
      <c r="D61" s="1177"/>
      <c r="E61" s="1178"/>
      <c r="F61" s="331">
        <v>149</v>
      </c>
      <c r="G61" s="331">
        <v>151</v>
      </c>
      <c r="H61" s="332">
        <v>127</v>
      </c>
    </row>
    <row r="62" spans="2:8" ht="45.75" customHeight="1" thickBot="1" x14ac:dyDescent="0.2">
      <c r="B62" s="333"/>
      <c r="C62" s="1179" t="s">
        <v>556</v>
      </c>
      <c r="D62" s="1180"/>
      <c r="E62" s="1181"/>
      <c r="F62" s="334">
        <v>54</v>
      </c>
      <c r="G62" s="334">
        <v>55</v>
      </c>
      <c r="H62" s="335">
        <v>55</v>
      </c>
    </row>
    <row r="63" spans="2:8" ht="52.5" customHeight="1" thickBot="1" x14ac:dyDescent="0.2">
      <c r="B63" s="336"/>
      <c r="C63" s="1182" t="s">
        <v>557</v>
      </c>
      <c r="D63" s="1182"/>
      <c r="E63" s="1183"/>
      <c r="F63" s="337">
        <v>4963</v>
      </c>
      <c r="G63" s="337">
        <v>4953</v>
      </c>
      <c r="H63" s="338">
        <v>4583</v>
      </c>
    </row>
    <row r="64" spans="2:8" x14ac:dyDescent="0.15"/>
  </sheetData>
  <sheetProtection algorithmName="SHA-512" hashValue="Fq3YG5W34e2RJxDZxvs1Shoc2Ao/XVZJwEc/iMaWLR75Wt0y72S7GJldGY1JK66EGQvizF/WaUXam1ktRqFFVg==" saltValue="PPeDAc8m7O/vjcA+C8cAm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4" orientation="landscape"/>
  <headerFooter alignWithMargins="0">
    <oddFooter>&amp;C&amp;P/&amp;N</oddFooter>
  </headerFooter>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E85"/>
  <sheetViews>
    <sheetView showGridLines="0" zoomScaleNormal="100" zoomScaleSheetLayoutView="55" workbookViewId="0"/>
  </sheetViews>
  <sheetFormatPr defaultColWidth="0" defaultRowHeight="13.5" customHeight="1" zeroHeight="1" x14ac:dyDescent="0.15"/>
  <cols>
    <col min="1" max="1" width="6.375" style="3" customWidth="1"/>
    <col min="2" max="107" width="2.5" style="3" customWidth="1"/>
    <col min="108" max="108" width="6.125" style="11" customWidth="1"/>
    <col min="109" max="109" width="5.875" style="10" customWidth="1"/>
    <col min="110" max="16384" width="8.625" style="3" hidden="1"/>
  </cols>
  <sheetData>
    <row r="1" spans="1:109" ht="42.75" customHeight="1" x14ac:dyDescent="0.15">
      <c r="A1" s="1"/>
      <c r="B1" s="2"/>
      <c r="DD1" s="3"/>
      <c r="DE1" s="3"/>
    </row>
    <row r="2" spans="1:109" ht="25.5" customHeight="1" x14ac:dyDescent="0.15">
      <c r="A2" s="4"/>
      <c r="C2" s="4"/>
      <c r="O2" s="4"/>
      <c r="P2" s="4"/>
      <c r="Q2" s="4"/>
      <c r="R2" s="4"/>
      <c r="S2" s="4"/>
      <c r="T2" s="4"/>
      <c r="U2" s="4"/>
      <c r="V2" s="4"/>
      <c r="W2" s="4"/>
      <c r="X2" s="4"/>
      <c r="Y2" s="4"/>
      <c r="Z2" s="4"/>
      <c r="AA2" s="4"/>
      <c r="AB2" s="4"/>
      <c r="AC2" s="4"/>
      <c r="AD2" s="4"/>
      <c r="AE2" s="4"/>
      <c r="AF2" s="4"/>
      <c r="AG2" s="4"/>
      <c r="AH2" s="4"/>
      <c r="AI2" s="4"/>
      <c r="AU2" s="4"/>
      <c r="BG2" s="4"/>
      <c r="BS2" s="4"/>
      <c r="CE2" s="4"/>
      <c r="CQ2" s="4"/>
      <c r="DD2" s="3"/>
      <c r="DE2" s="3"/>
    </row>
    <row r="3" spans="1:109" ht="25.5" customHeight="1" x14ac:dyDescent="0.15">
      <c r="A3" s="4"/>
      <c r="C3" s="4"/>
      <c r="O3" s="4"/>
      <c r="P3" s="4"/>
      <c r="Q3" s="4"/>
      <c r="R3" s="4"/>
      <c r="S3" s="4"/>
      <c r="T3" s="4"/>
      <c r="U3" s="4"/>
      <c r="V3" s="4"/>
      <c r="W3" s="4"/>
      <c r="X3" s="4"/>
      <c r="Y3" s="4"/>
      <c r="Z3" s="4"/>
      <c r="AA3" s="4"/>
      <c r="AB3" s="4"/>
      <c r="AC3" s="4"/>
      <c r="AD3" s="4"/>
      <c r="AE3" s="4"/>
      <c r="AF3" s="4"/>
      <c r="AG3" s="4"/>
      <c r="AH3" s="4"/>
      <c r="AI3" s="4"/>
      <c r="AU3" s="4"/>
      <c r="BG3" s="4"/>
      <c r="BS3" s="4"/>
      <c r="CE3" s="4"/>
      <c r="CQ3" s="4"/>
      <c r="DD3" s="3"/>
      <c r="DE3" s="3"/>
    </row>
    <row r="4" spans="1:109" s="5" customFormat="1" x14ac:dyDescent="0.15">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row>
    <row r="5" spans="1:109" s="5" customFormat="1" x14ac:dyDescent="0.15">
      <c r="A5" s="4"/>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row>
    <row r="6" spans="1:109" s="5" customFormat="1" x14ac:dyDescent="0.15">
      <c r="A6" s="4"/>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row>
    <row r="7" spans="1:109" s="5" customFormat="1" x14ac:dyDescent="0.15">
      <c r="A7" s="4"/>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row>
    <row r="8" spans="1:109" s="5" customFormat="1" x14ac:dyDescent="0.15">
      <c r="A8" s="4"/>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row>
    <row r="9" spans="1:109" s="5" customFormat="1" x14ac:dyDescent="0.15">
      <c r="A9" s="4"/>
      <c r="B9" s="4"/>
      <c r="C9" s="4"/>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row>
    <row r="10" spans="1:109" s="5" customFormat="1" x14ac:dyDescent="0.15">
      <c r="A10" s="4"/>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row>
    <row r="11" spans="1:109" s="5" customFormat="1" x14ac:dyDescent="0.15">
      <c r="A11" s="4"/>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row>
    <row r="12" spans="1:109" s="5" customFormat="1" x14ac:dyDescent="0.15">
      <c r="A12" s="4"/>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row>
    <row r="13" spans="1:109" s="5" customFormat="1" x14ac:dyDescent="0.15">
      <c r="A13" s="4"/>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row>
    <row r="14" spans="1:109" s="5" customFormat="1" x14ac:dyDescent="0.15">
      <c r="A14" s="4"/>
      <c r="B14" s="4"/>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row>
    <row r="15" spans="1:109" s="5" customFormat="1" x14ac:dyDescent="0.15">
      <c r="A15" s="3"/>
      <c r="B15" s="4"/>
      <c r="C15" s="4"/>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row>
    <row r="16" spans="1:109" s="5" customFormat="1" x14ac:dyDescent="0.15">
      <c r="A16" s="3"/>
      <c r="B16" s="4"/>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row>
    <row r="17" spans="1:109" s="5" customFormat="1" x14ac:dyDescent="0.15">
      <c r="A17" s="3"/>
      <c r="B17" s="4"/>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row>
    <row r="18" spans="1:109" s="5" customFormat="1" x14ac:dyDescent="0.15">
      <c r="A18" s="3"/>
      <c r="B18" s="4"/>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row>
    <row r="19" spans="1:109" x14ac:dyDescent="0.15">
      <c r="DD19" s="3"/>
      <c r="DE19" s="3"/>
    </row>
    <row r="20" spans="1:109" x14ac:dyDescent="0.15">
      <c r="DD20" s="3"/>
      <c r="DE20" s="3"/>
    </row>
    <row r="21" spans="1:109" ht="17.25" customHeight="1" x14ac:dyDescent="0.15">
      <c r="B21" s="6"/>
      <c r="C21" s="7"/>
      <c r="D21" s="7"/>
      <c r="E21" s="7"/>
      <c r="F21" s="7"/>
      <c r="G21" s="7"/>
      <c r="H21" s="7"/>
      <c r="I21" s="7"/>
      <c r="J21" s="7"/>
      <c r="K21" s="7"/>
      <c r="L21" s="7"/>
      <c r="M21" s="7"/>
      <c r="N21" s="8"/>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8"/>
      <c r="AU21" s="7"/>
      <c r="AV21" s="7"/>
      <c r="AW21" s="7"/>
      <c r="AX21" s="7"/>
      <c r="AY21" s="7"/>
      <c r="AZ21" s="7"/>
      <c r="BA21" s="7"/>
      <c r="BB21" s="7"/>
      <c r="BC21" s="7"/>
      <c r="BD21" s="7"/>
      <c r="BE21" s="7"/>
      <c r="BF21" s="8"/>
      <c r="BG21" s="7"/>
      <c r="BH21" s="7"/>
      <c r="BI21" s="7"/>
      <c r="BJ21" s="7"/>
      <c r="BK21" s="7"/>
      <c r="BL21" s="7"/>
      <c r="BM21" s="7"/>
      <c r="BN21" s="7"/>
      <c r="BO21" s="7"/>
      <c r="BP21" s="7"/>
      <c r="BQ21" s="7"/>
      <c r="BR21" s="8"/>
      <c r="BS21" s="7"/>
      <c r="BT21" s="7"/>
      <c r="BU21" s="7"/>
      <c r="BV21" s="7"/>
      <c r="BW21" s="7"/>
      <c r="BX21" s="7"/>
      <c r="BY21" s="7"/>
      <c r="BZ21" s="7"/>
      <c r="CA21" s="7"/>
      <c r="CB21" s="7"/>
      <c r="CC21" s="7"/>
      <c r="CD21" s="8"/>
      <c r="CE21" s="7"/>
      <c r="CF21" s="7"/>
      <c r="CG21" s="7"/>
      <c r="CH21" s="7"/>
      <c r="CI21" s="7"/>
      <c r="CJ21" s="7"/>
      <c r="CK21" s="7"/>
      <c r="CL21" s="7"/>
      <c r="CM21" s="7"/>
      <c r="CN21" s="7"/>
      <c r="CO21" s="7"/>
      <c r="CP21" s="8"/>
      <c r="CQ21" s="7"/>
      <c r="CR21" s="7"/>
      <c r="CS21" s="7"/>
      <c r="CT21" s="7"/>
      <c r="CU21" s="7"/>
      <c r="CV21" s="7"/>
      <c r="CW21" s="7"/>
      <c r="CX21" s="7"/>
      <c r="CY21" s="7"/>
      <c r="CZ21" s="7"/>
      <c r="DA21" s="7"/>
      <c r="DB21" s="8"/>
      <c r="DC21" s="7"/>
      <c r="DD21" s="9"/>
      <c r="DE21" s="3"/>
    </row>
    <row r="22" spans="1:109" ht="17.25" customHeight="1" x14ac:dyDescent="0.15">
      <c r="B22" s="10"/>
    </row>
    <row r="23" spans="1:109" x14ac:dyDescent="0.15">
      <c r="B23" s="10"/>
    </row>
    <row r="24" spans="1:109" x14ac:dyDescent="0.15">
      <c r="B24" s="10"/>
    </row>
    <row r="25" spans="1:109" x14ac:dyDescent="0.15">
      <c r="B25" s="10"/>
    </row>
    <row r="26" spans="1:109" x14ac:dyDescent="0.15">
      <c r="B26" s="10"/>
    </row>
    <row r="27" spans="1:109" x14ac:dyDescent="0.15">
      <c r="B27" s="10"/>
    </row>
    <row r="28" spans="1:109" x14ac:dyDescent="0.15">
      <c r="B28" s="10"/>
    </row>
    <row r="29" spans="1:109" x14ac:dyDescent="0.15">
      <c r="B29" s="10"/>
    </row>
    <row r="30" spans="1:109" x14ac:dyDescent="0.15">
      <c r="B30" s="10"/>
    </row>
    <row r="31" spans="1:109" x14ac:dyDescent="0.15">
      <c r="B31" s="10"/>
    </row>
    <row r="32" spans="1:109" x14ac:dyDescent="0.15">
      <c r="B32" s="10"/>
    </row>
    <row r="33" spans="2:109" x14ac:dyDescent="0.15">
      <c r="B33" s="10"/>
    </row>
    <row r="34" spans="2:109" x14ac:dyDescent="0.15">
      <c r="B34" s="10"/>
    </row>
    <row r="35" spans="2:109" x14ac:dyDescent="0.15">
      <c r="B35" s="10"/>
    </row>
    <row r="36" spans="2:109" x14ac:dyDescent="0.15">
      <c r="B36" s="10"/>
    </row>
    <row r="37" spans="2:109" x14ac:dyDescent="0.15">
      <c r="B37" s="10"/>
    </row>
    <row r="38" spans="2:109" x14ac:dyDescent="0.15">
      <c r="B38" s="10"/>
    </row>
    <row r="39" spans="2:109" x14ac:dyDescent="0.15">
      <c r="B39" s="12"/>
      <c r="C39" s="13"/>
      <c r="D39" s="13"/>
      <c r="E39" s="13"/>
      <c r="F39" s="13"/>
      <c r="G39" s="13"/>
      <c r="H39" s="13"/>
      <c r="I39" s="13"/>
      <c r="J39" s="13"/>
      <c r="K39" s="13"/>
      <c r="L39" s="13"/>
      <c r="M39" s="13"/>
      <c r="N39" s="13"/>
      <c r="O39" s="13"/>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3"/>
      <c r="CN39" s="13"/>
      <c r="CO39" s="13"/>
      <c r="CP39" s="13"/>
      <c r="CQ39" s="13"/>
      <c r="CR39" s="13"/>
      <c r="CS39" s="13"/>
      <c r="CT39" s="13"/>
      <c r="CU39" s="13"/>
      <c r="CV39" s="13"/>
      <c r="CW39" s="13"/>
      <c r="CX39" s="13"/>
      <c r="CY39" s="13"/>
      <c r="CZ39" s="13"/>
      <c r="DA39" s="13"/>
      <c r="DB39" s="13"/>
      <c r="DC39" s="13"/>
      <c r="DD39" s="14"/>
    </row>
    <row r="40" spans="2:109" x14ac:dyDescent="0.15">
      <c r="B40" s="15"/>
      <c r="DD40" s="15"/>
      <c r="DE40" s="3"/>
    </row>
    <row r="41" spans="2:109" ht="17.25" x14ac:dyDescent="0.15">
      <c r="B41" s="16" t="s">
        <v>0</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9"/>
    </row>
    <row r="42" spans="2:109" x14ac:dyDescent="0.15">
      <c r="B42" s="10"/>
      <c r="G42" s="17"/>
      <c r="I42" s="18"/>
      <c r="J42" s="18"/>
      <c r="K42" s="18"/>
      <c r="AM42" s="17"/>
      <c r="AN42" s="17" t="s">
        <v>1</v>
      </c>
      <c r="AP42" s="18"/>
      <c r="AQ42" s="18"/>
      <c r="AR42" s="18"/>
      <c r="AY42" s="17"/>
      <c r="BA42" s="18"/>
      <c r="BB42" s="18"/>
      <c r="BC42" s="18"/>
      <c r="BK42" s="17"/>
      <c r="BM42" s="18"/>
      <c r="BN42" s="18"/>
      <c r="BO42" s="18"/>
      <c r="BW42" s="17"/>
      <c r="BY42" s="18"/>
      <c r="BZ42" s="18"/>
      <c r="CA42" s="18"/>
      <c r="CI42" s="17"/>
      <c r="CK42" s="18"/>
      <c r="CL42" s="18"/>
      <c r="CM42" s="18"/>
      <c r="CU42" s="17"/>
      <c r="CW42" s="18"/>
      <c r="CX42" s="18"/>
      <c r="CY42" s="18"/>
    </row>
    <row r="43" spans="2:109" ht="13.5" customHeight="1" x14ac:dyDescent="0.15">
      <c r="B43" s="10"/>
      <c r="AN43" s="1197" t="s">
        <v>16</v>
      </c>
      <c r="AO43" s="1198"/>
      <c r="AP43" s="1198"/>
      <c r="AQ43" s="1198"/>
      <c r="AR43" s="1198"/>
      <c r="AS43" s="1198"/>
      <c r="AT43" s="1198"/>
      <c r="AU43" s="1198"/>
      <c r="AV43" s="1198"/>
      <c r="AW43" s="1198"/>
      <c r="AX43" s="1198"/>
      <c r="AY43" s="1198"/>
      <c r="AZ43" s="1198"/>
      <c r="BA43" s="1198"/>
      <c r="BB43" s="1198"/>
      <c r="BC43" s="1198"/>
      <c r="BD43" s="1198"/>
      <c r="BE43" s="1198"/>
      <c r="BF43" s="1198"/>
      <c r="BG43" s="1198"/>
      <c r="BH43" s="1198"/>
      <c r="BI43" s="1198"/>
      <c r="BJ43" s="1198"/>
      <c r="BK43" s="1198"/>
      <c r="BL43" s="1198"/>
      <c r="BM43" s="1198"/>
      <c r="BN43" s="1198"/>
      <c r="BO43" s="1198"/>
      <c r="BP43" s="1198"/>
      <c r="BQ43" s="1198"/>
      <c r="BR43" s="1198"/>
      <c r="BS43" s="1198"/>
      <c r="BT43" s="1198"/>
      <c r="BU43" s="1198"/>
      <c r="BV43" s="1198"/>
      <c r="BW43" s="1198"/>
      <c r="BX43" s="1198"/>
      <c r="BY43" s="1198"/>
      <c r="BZ43" s="1198"/>
      <c r="CA43" s="1198"/>
      <c r="CB43" s="1198"/>
      <c r="CC43" s="1198"/>
      <c r="CD43" s="1198"/>
      <c r="CE43" s="1198"/>
      <c r="CF43" s="1198"/>
      <c r="CG43" s="1198"/>
      <c r="CH43" s="1198"/>
      <c r="CI43" s="1198"/>
      <c r="CJ43" s="1198"/>
      <c r="CK43" s="1198"/>
      <c r="CL43" s="1198"/>
      <c r="CM43" s="1198"/>
      <c r="CN43" s="1198"/>
      <c r="CO43" s="1198"/>
      <c r="CP43" s="1198"/>
      <c r="CQ43" s="1198"/>
      <c r="CR43" s="1198"/>
      <c r="CS43" s="1198"/>
      <c r="CT43" s="1198"/>
      <c r="CU43" s="1198"/>
      <c r="CV43" s="1198"/>
      <c r="CW43" s="1198"/>
      <c r="CX43" s="1198"/>
      <c r="CY43" s="1198"/>
      <c r="CZ43" s="1198"/>
      <c r="DA43" s="1198"/>
      <c r="DB43" s="1198"/>
      <c r="DC43" s="1199"/>
    </row>
    <row r="44" spans="2:109" x14ac:dyDescent="0.15">
      <c r="B44" s="10"/>
      <c r="AN44" s="1200"/>
      <c r="AO44" s="1201"/>
      <c r="AP44" s="1201"/>
      <c r="AQ44" s="1201"/>
      <c r="AR44" s="1201"/>
      <c r="AS44" s="1201"/>
      <c r="AT44" s="1201"/>
      <c r="AU44" s="1201"/>
      <c r="AV44" s="1201"/>
      <c r="AW44" s="1201"/>
      <c r="AX44" s="1201"/>
      <c r="AY44" s="1201"/>
      <c r="AZ44" s="1201"/>
      <c r="BA44" s="1201"/>
      <c r="BB44" s="1201"/>
      <c r="BC44" s="1201"/>
      <c r="BD44" s="1201"/>
      <c r="BE44" s="1201"/>
      <c r="BF44" s="1201"/>
      <c r="BG44" s="1201"/>
      <c r="BH44" s="1201"/>
      <c r="BI44" s="1201"/>
      <c r="BJ44" s="1201"/>
      <c r="BK44" s="1201"/>
      <c r="BL44" s="1201"/>
      <c r="BM44" s="1201"/>
      <c r="BN44" s="1201"/>
      <c r="BO44" s="1201"/>
      <c r="BP44" s="1201"/>
      <c r="BQ44" s="1201"/>
      <c r="BR44" s="1201"/>
      <c r="BS44" s="1201"/>
      <c r="BT44" s="1201"/>
      <c r="BU44" s="1201"/>
      <c r="BV44" s="1201"/>
      <c r="BW44" s="1201"/>
      <c r="BX44" s="1201"/>
      <c r="BY44" s="1201"/>
      <c r="BZ44" s="1201"/>
      <c r="CA44" s="1201"/>
      <c r="CB44" s="1201"/>
      <c r="CC44" s="1201"/>
      <c r="CD44" s="1201"/>
      <c r="CE44" s="1201"/>
      <c r="CF44" s="1201"/>
      <c r="CG44" s="1201"/>
      <c r="CH44" s="1201"/>
      <c r="CI44" s="1201"/>
      <c r="CJ44" s="1201"/>
      <c r="CK44" s="1201"/>
      <c r="CL44" s="1201"/>
      <c r="CM44" s="1201"/>
      <c r="CN44" s="1201"/>
      <c r="CO44" s="1201"/>
      <c r="CP44" s="1201"/>
      <c r="CQ44" s="1201"/>
      <c r="CR44" s="1201"/>
      <c r="CS44" s="1201"/>
      <c r="CT44" s="1201"/>
      <c r="CU44" s="1201"/>
      <c r="CV44" s="1201"/>
      <c r="CW44" s="1201"/>
      <c r="CX44" s="1201"/>
      <c r="CY44" s="1201"/>
      <c r="CZ44" s="1201"/>
      <c r="DA44" s="1201"/>
      <c r="DB44" s="1201"/>
      <c r="DC44" s="1202"/>
    </row>
    <row r="45" spans="2:109" x14ac:dyDescent="0.15">
      <c r="B45" s="10"/>
      <c r="AN45" s="1200"/>
      <c r="AO45" s="1201"/>
      <c r="AP45" s="1201"/>
      <c r="AQ45" s="1201"/>
      <c r="AR45" s="1201"/>
      <c r="AS45" s="1201"/>
      <c r="AT45" s="1201"/>
      <c r="AU45" s="1201"/>
      <c r="AV45" s="1201"/>
      <c r="AW45" s="1201"/>
      <c r="AX45" s="1201"/>
      <c r="AY45" s="1201"/>
      <c r="AZ45" s="1201"/>
      <c r="BA45" s="1201"/>
      <c r="BB45" s="1201"/>
      <c r="BC45" s="1201"/>
      <c r="BD45" s="1201"/>
      <c r="BE45" s="1201"/>
      <c r="BF45" s="1201"/>
      <c r="BG45" s="1201"/>
      <c r="BH45" s="1201"/>
      <c r="BI45" s="1201"/>
      <c r="BJ45" s="1201"/>
      <c r="BK45" s="1201"/>
      <c r="BL45" s="1201"/>
      <c r="BM45" s="1201"/>
      <c r="BN45" s="1201"/>
      <c r="BO45" s="1201"/>
      <c r="BP45" s="1201"/>
      <c r="BQ45" s="1201"/>
      <c r="BR45" s="1201"/>
      <c r="BS45" s="1201"/>
      <c r="BT45" s="1201"/>
      <c r="BU45" s="1201"/>
      <c r="BV45" s="1201"/>
      <c r="BW45" s="1201"/>
      <c r="BX45" s="1201"/>
      <c r="BY45" s="1201"/>
      <c r="BZ45" s="1201"/>
      <c r="CA45" s="1201"/>
      <c r="CB45" s="1201"/>
      <c r="CC45" s="1201"/>
      <c r="CD45" s="1201"/>
      <c r="CE45" s="1201"/>
      <c r="CF45" s="1201"/>
      <c r="CG45" s="1201"/>
      <c r="CH45" s="1201"/>
      <c r="CI45" s="1201"/>
      <c r="CJ45" s="1201"/>
      <c r="CK45" s="1201"/>
      <c r="CL45" s="1201"/>
      <c r="CM45" s="1201"/>
      <c r="CN45" s="1201"/>
      <c r="CO45" s="1201"/>
      <c r="CP45" s="1201"/>
      <c r="CQ45" s="1201"/>
      <c r="CR45" s="1201"/>
      <c r="CS45" s="1201"/>
      <c r="CT45" s="1201"/>
      <c r="CU45" s="1201"/>
      <c r="CV45" s="1201"/>
      <c r="CW45" s="1201"/>
      <c r="CX45" s="1201"/>
      <c r="CY45" s="1201"/>
      <c r="CZ45" s="1201"/>
      <c r="DA45" s="1201"/>
      <c r="DB45" s="1201"/>
      <c r="DC45" s="1202"/>
    </row>
    <row r="46" spans="2:109" x14ac:dyDescent="0.15">
      <c r="B46" s="10"/>
      <c r="AN46" s="1200"/>
      <c r="AO46" s="1201"/>
      <c r="AP46" s="1201"/>
      <c r="AQ46" s="1201"/>
      <c r="AR46" s="1201"/>
      <c r="AS46" s="1201"/>
      <c r="AT46" s="1201"/>
      <c r="AU46" s="1201"/>
      <c r="AV46" s="1201"/>
      <c r="AW46" s="1201"/>
      <c r="AX46" s="1201"/>
      <c r="AY46" s="1201"/>
      <c r="AZ46" s="1201"/>
      <c r="BA46" s="1201"/>
      <c r="BB46" s="1201"/>
      <c r="BC46" s="1201"/>
      <c r="BD46" s="1201"/>
      <c r="BE46" s="1201"/>
      <c r="BF46" s="1201"/>
      <c r="BG46" s="1201"/>
      <c r="BH46" s="1201"/>
      <c r="BI46" s="1201"/>
      <c r="BJ46" s="1201"/>
      <c r="BK46" s="1201"/>
      <c r="BL46" s="1201"/>
      <c r="BM46" s="1201"/>
      <c r="BN46" s="1201"/>
      <c r="BO46" s="1201"/>
      <c r="BP46" s="1201"/>
      <c r="BQ46" s="1201"/>
      <c r="BR46" s="1201"/>
      <c r="BS46" s="1201"/>
      <c r="BT46" s="1201"/>
      <c r="BU46" s="1201"/>
      <c r="BV46" s="1201"/>
      <c r="BW46" s="1201"/>
      <c r="BX46" s="1201"/>
      <c r="BY46" s="1201"/>
      <c r="BZ46" s="1201"/>
      <c r="CA46" s="1201"/>
      <c r="CB46" s="1201"/>
      <c r="CC46" s="1201"/>
      <c r="CD46" s="1201"/>
      <c r="CE46" s="1201"/>
      <c r="CF46" s="1201"/>
      <c r="CG46" s="1201"/>
      <c r="CH46" s="1201"/>
      <c r="CI46" s="1201"/>
      <c r="CJ46" s="1201"/>
      <c r="CK46" s="1201"/>
      <c r="CL46" s="1201"/>
      <c r="CM46" s="1201"/>
      <c r="CN46" s="1201"/>
      <c r="CO46" s="1201"/>
      <c r="CP46" s="1201"/>
      <c r="CQ46" s="1201"/>
      <c r="CR46" s="1201"/>
      <c r="CS46" s="1201"/>
      <c r="CT46" s="1201"/>
      <c r="CU46" s="1201"/>
      <c r="CV46" s="1201"/>
      <c r="CW46" s="1201"/>
      <c r="CX46" s="1201"/>
      <c r="CY46" s="1201"/>
      <c r="CZ46" s="1201"/>
      <c r="DA46" s="1201"/>
      <c r="DB46" s="1201"/>
      <c r="DC46" s="1202"/>
    </row>
    <row r="47" spans="2:109" x14ac:dyDescent="0.15">
      <c r="B47" s="10"/>
      <c r="AN47" s="1203"/>
      <c r="AO47" s="1204"/>
      <c r="AP47" s="1204"/>
      <c r="AQ47" s="1204"/>
      <c r="AR47" s="1204"/>
      <c r="AS47" s="1204"/>
      <c r="AT47" s="1204"/>
      <c r="AU47" s="1204"/>
      <c r="AV47" s="1204"/>
      <c r="AW47" s="1204"/>
      <c r="AX47" s="1204"/>
      <c r="AY47" s="1204"/>
      <c r="AZ47" s="1204"/>
      <c r="BA47" s="1204"/>
      <c r="BB47" s="1204"/>
      <c r="BC47" s="1204"/>
      <c r="BD47" s="1204"/>
      <c r="BE47" s="1204"/>
      <c r="BF47" s="1204"/>
      <c r="BG47" s="1204"/>
      <c r="BH47" s="1204"/>
      <c r="BI47" s="1204"/>
      <c r="BJ47" s="1204"/>
      <c r="BK47" s="1204"/>
      <c r="BL47" s="1204"/>
      <c r="BM47" s="1204"/>
      <c r="BN47" s="1204"/>
      <c r="BO47" s="1204"/>
      <c r="BP47" s="1204"/>
      <c r="BQ47" s="1204"/>
      <c r="BR47" s="1204"/>
      <c r="BS47" s="1204"/>
      <c r="BT47" s="1204"/>
      <c r="BU47" s="1204"/>
      <c r="BV47" s="1204"/>
      <c r="BW47" s="1204"/>
      <c r="BX47" s="1204"/>
      <c r="BY47" s="1204"/>
      <c r="BZ47" s="1204"/>
      <c r="CA47" s="1204"/>
      <c r="CB47" s="1204"/>
      <c r="CC47" s="1204"/>
      <c r="CD47" s="1204"/>
      <c r="CE47" s="1204"/>
      <c r="CF47" s="1204"/>
      <c r="CG47" s="1204"/>
      <c r="CH47" s="1204"/>
      <c r="CI47" s="1204"/>
      <c r="CJ47" s="1204"/>
      <c r="CK47" s="1204"/>
      <c r="CL47" s="1204"/>
      <c r="CM47" s="1204"/>
      <c r="CN47" s="1204"/>
      <c r="CO47" s="1204"/>
      <c r="CP47" s="1204"/>
      <c r="CQ47" s="1204"/>
      <c r="CR47" s="1204"/>
      <c r="CS47" s="1204"/>
      <c r="CT47" s="1204"/>
      <c r="CU47" s="1204"/>
      <c r="CV47" s="1204"/>
      <c r="CW47" s="1204"/>
      <c r="CX47" s="1204"/>
      <c r="CY47" s="1204"/>
      <c r="CZ47" s="1204"/>
      <c r="DA47" s="1204"/>
      <c r="DB47" s="1204"/>
      <c r="DC47" s="1205"/>
    </row>
    <row r="48" spans="2:109" x14ac:dyDescent="0.15">
      <c r="B48" s="10"/>
      <c r="H48" s="19"/>
      <c r="I48" s="19"/>
      <c r="J48" s="19"/>
      <c r="AN48" s="19"/>
      <c r="AO48" s="19"/>
      <c r="AP48" s="19"/>
      <c r="AZ48" s="19"/>
      <c r="BA48" s="19"/>
      <c r="BB48" s="19"/>
      <c r="BL48" s="19"/>
      <c r="BM48" s="19"/>
      <c r="BN48" s="19"/>
      <c r="BX48" s="19"/>
      <c r="BY48" s="19"/>
      <c r="BZ48" s="19"/>
      <c r="CJ48" s="19"/>
      <c r="CK48" s="19"/>
      <c r="CL48" s="19"/>
      <c r="CV48" s="19"/>
      <c r="CW48" s="19"/>
      <c r="CX48" s="19"/>
    </row>
    <row r="49" spans="1:109" x14ac:dyDescent="0.15">
      <c r="B49" s="10"/>
      <c r="AN49" s="3" t="s">
        <v>2</v>
      </c>
    </row>
    <row r="50" spans="1:109" x14ac:dyDescent="0.15">
      <c r="B50" s="10"/>
      <c r="G50" s="1190"/>
      <c r="H50" s="1190"/>
      <c r="I50" s="1190"/>
      <c r="J50" s="1190"/>
      <c r="K50" s="20"/>
      <c r="L50" s="20"/>
      <c r="M50" s="21"/>
      <c r="N50" s="21"/>
      <c r="AN50" s="1191"/>
      <c r="AO50" s="1192"/>
      <c r="AP50" s="1192"/>
      <c r="AQ50" s="1192"/>
      <c r="AR50" s="1192"/>
      <c r="AS50" s="1192"/>
      <c r="AT50" s="1192"/>
      <c r="AU50" s="1192"/>
      <c r="AV50" s="1192"/>
      <c r="AW50" s="1192"/>
      <c r="AX50" s="1192"/>
      <c r="AY50" s="1192"/>
      <c r="AZ50" s="1192"/>
      <c r="BA50" s="1192"/>
      <c r="BB50" s="1192"/>
      <c r="BC50" s="1192"/>
      <c r="BD50" s="1192"/>
      <c r="BE50" s="1192"/>
      <c r="BF50" s="1192"/>
      <c r="BG50" s="1192"/>
      <c r="BH50" s="1192"/>
      <c r="BI50" s="1192"/>
      <c r="BJ50" s="1192"/>
      <c r="BK50" s="1192"/>
      <c r="BL50" s="1192"/>
      <c r="BM50" s="1192"/>
      <c r="BN50" s="1192"/>
      <c r="BO50" s="1193"/>
      <c r="BP50" s="1194" t="s">
        <v>3</v>
      </c>
      <c r="BQ50" s="1194"/>
      <c r="BR50" s="1194"/>
      <c r="BS50" s="1194"/>
      <c r="BT50" s="1194"/>
      <c r="BU50" s="1194"/>
      <c r="BV50" s="1194"/>
      <c r="BW50" s="1194"/>
      <c r="BX50" s="1194" t="s">
        <v>4</v>
      </c>
      <c r="BY50" s="1194"/>
      <c r="BZ50" s="1194"/>
      <c r="CA50" s="1194"/>
      <c r="CB50" s="1194"/>
      <c r="CC50" s="1194"/>
      <c r="CD50" s="1194"/>
      <c r="CE50" s="1194"/>
      <c r="CF50" s="1194" t="s">
        <v>5</v>
      </c>
      <c r="CG50" s="1194"/>
      <c r="CH50" s="1194"/>
      <c r="CI50" s="1194"/>
      <c r="CJ50" s="1194"/>
      <c r="CK50" s="1194"/>
      <c r="CL50" s="1194"/>
      <c r="CM50" s="1194"/>
      <c r="CN50" s="1194" t="s">
        <v>6</v>
      </c>
      <c r="CO50" s="1194"/>
      <c r="CP50" s="1194"/>
      <c r="CQ50" s="1194"/>
      <c r="CR50" s="1194"/>
      <c r="CS50" s="1194"/>
      <c r="CT50" s="1194"/>
      <c r="CU50" s="1194"/>
      <c r="CV50" s="1194" t="s">
        <v>7</v>
      </c>
      <c r="CW50" s="1194"/>
      <c r="CX50" s="1194"/>
      <c r="CY50" s="1194"/>
      <c r="CZ50" s="1194"/>
      <c r="DA50" s="1194"/>
      <c r="DB50" s="1194"/>
      <c r="DC50" s="1194"/>
    </row>
    <row r="51" spans="1:109" ht="13.5" customHeight="1" x14ac:dyDescent="0.15">
      <c r="B51" s="10"/>
      <c r="G51" s="1207"/>
      <c r="H51" s="1207"/>
      <c r="I51" s="1208"/>
      <c r="J51" s="1208"/>
      <c r="K51" s="1206"/>
      <c r="L51" s="1206"/>
      <c r="M51" s="1206"/>
      <c r="N51" s="1206"/>
      <c r="AM51" s="19"/>
      <c r="AN51" s="1196" t="s">
        <v>8</v>
      </c>
      <c r="AO51" s="1196"/>
      <c r="AP51" s="1196"/>
      <c r="AQ51" s="1196"/>
      <c r="AR51" s="1196"/>
      <c r="AS51" s="1196"/>
      <c r="AT51" s="1196"/>
      <c r="AU51" s="1196"/>
      <c r="AV51" s="1196"/>
      <c r="AW51" s="1196"/>
      <c r="AX51" s="1196"/>
      <c r="AY51" s="1196"/>
      <c r="AZ51" s="1196"/>
      <c r="BA51" s="1196"/>
      <c r="BB51" s="1196" t="s">
        <v>9</v>
      </c>
      <c r="BC51" s="1196"/>
      <c r="BD51" s="1196"/>
      <c r="BE51" s="1196"/>
      <c r="BF51" s="1196"/>
      <c r="BG51" s="1196"/>
      <c r="BH51" s="1196"/>
      <c r="BI51" s="1196"/>
      <c r="BJ51" s="1196"/>
      <c r="BK51" s="1196"/>
      <c r="BL51" s="1196"/>
      <c r="BM51" s="1196"/>
      <c r="BN51" s="1196"/>
      <c r="BO51" s="1196"/>
      <c r="BP51" s="1195">
        <v>71.5</v>
      </c>
      <c r="BQ51" s="1195"/>
      <c r="BR51" s="1195"/>
      <c r="BS51" s="1195"/>
      <c r="BT51" s="1195"/>
      <c r="BU51" s="1195"/>
      <c r="BV51" s="1195"/>
      <c r="BW51" s="1195"/>
      <c r="BX51" s="1195">
        <v>51.6</v>
      </c>
      <c r="BY51" s="1195"/>
      <c r="BZ51" s="1195"/>
      <c r="CA51" s="1195"/>
      <c r="CB51" s="1195"/>
      <c r="CC51" s="1195"/>
      <c r="CD51" s="1195"/>
      <c r="CE51" s="1195"/>
      <c r="CF51" s="1195">
        <v>37.6</v>
      </c>
      <c r="CG51" s="1195"/>
      <c r="CH51" s="1195"/>
      <c r="CI51" s="1195"/>
      <c r="CJ51" s="1195"/>
      <c r="CK51" s="1195"/>
      <c r="CL51" s="1195"/>
      <c r="CM51" s="1195"/>
      <c r="CN51" s="1195">
        <v>31.1</v>
      </c>
      <c r="CO51" s="1195"/>
      <c r="CP51" s="1195"/>
      <c r="CQ51" s="1195"/>
      <c r="CR51" s="1195"/>
      <c r="CS51" s="1195"/>
      <c r="CT51" s="1195"/>
      <c r="CU51" s="1195"/>
      <c r="CV51" s="1195">
        <v>31.5</v>
      </c>
      <c r="CW51" s="1195"/>
      <c r="CX51" s="1195"/>
      <c r="CY51" s="1195"/>
      <c r="CZ51" s="1195"/>
      <c r="DA51" s="1195"/>
      <c r="DB51" s="1195"/>
      <c r="DC51" s="1195"/>
    </row>
    <row r="52" spans="1:109" x14ac:dyDescent="0.15">
      <c r="B52" s="10"/>
      <c r="G52" s="1207"/>
      <c r="H52" s="1207"/>
      <c r="I52" s="1208"/>
      <c r="J52" s="1208"/>
      <c r="K52" s="1206"/>
      <c r="L52" s="1206"/>
      <c r="M52" s="1206"/>
      <c r="N52" s="1206"/>
      <c r="AM52" s="19"/>
      <c r="AN52" s="1196"/>
      <c r="AO52" s="1196"/>
      <c r="AP52" s="1196"/>
      <c r="AQ52" s="1196"/>
      <c r="AR52" s="1196"/>
      <c r="AS52" s="1196"/>
      <c r="AT52" s="1196"/>
      <c r="AU52" s="1196"/>
      <c r="AV52" s="1196"/>
      <c r="AW52" s="1196"/>
      <c r="AX52" s="1196"/>
      <c r="AY52" s="1196"/>
      <c r="AZ52" s="1196"/>
      <c r="BA52" s="1196"/>
      <c r="BB52" s="1196"/>
      <c r="BC52" s="1196"/>
      <c r="BD52" s="1196"/>
      <c r="BE52" s="1196"/>
      <c r="BF52" s="1196"/>
      <c r="BG52" s="1196"/>
      <c r="BH52" s="1196"/>
      <c r="BI52" s="1196"/>
      <c r="BJ52" s="1196"/>
      <c r="BK52" s="1196"/>
      <c r="BL52" s="1196"/>
      <c r="BM52" s="1196"/>
      <c r="BN52" s="1196"/>
      <c r="BO52" s="1196"/>
      <c r="BP52" s="1195"/>
      <c r="BQ52" s="1195"/>
      <c r="BR52" s="1195"/>
      <c r="BS52" s="1195"/>
      <c r="BT52" s="1195"/>
      <c r="BU52" s="1195"/>
      <c r="BV52" s="1195"/>
      <c r="BW52" s="1195"/>
      <c r="BX52" s="1195"/>
      <c r="BY52" s="1195"/>
      <c r="BZ52" s="1195"/>
      <c r="CA52" s="1195"/>
      <c r="CB52" s="1195"/>
      <c r="CC52" s="1195"/>
      <c r="CD52" s="1195"/>
      <c r="CE52" s="1195"/>
      <c r="CF52" s="1195"/>
      <c r="CG52" s="1195"/>
      <c r="CH52" s="1195"/>
      <c r="CI52" s="1195"/>
      <c r="CJ52" s="1195"/>
      <c r="CK52" s="1195"/>
      <c r="CL52" s="1195"/>
      <c r="CM52" s="1195"/>
      <c r="CN52" s="1195"/>
      <c r="CO52" s="1195"/>
      <c r="CP52" s="1195"/>
      <c r="CQ52" s="1195"/>
      <c r="CR52" s="1195"/>
      <c r="CS52" s="1195"/>
      <c r="CT52" s="1195"/>
      <c r="CU52" s="1195"/>
      <c r="CV52" s="1195"/>
      <c r="CW52" s="1195"/>
      <c r="CX52" s="1195"/>
      <c r="CY52" s="1195"/>
      <c r="CZ52" s="1195"/>
      <c r="DA52" s="1195"/>
      <c r="DB52" s="1195"/>
      <c r="DC52" s="1195"/>
    </row>
    <row r="53" spans="1:109" x14ac:dyDescent="0.15">
      <c r="A53" s="18"/>
      <c r="B53" s="10"/>
      <c r="G53" s="1207"/>
      <c r="H53" s="1207"/>
      <c r="I53" s="1190"/>
      <c r="J53" s="1190"/>
      <c r="K53" s="1206"/>
      <c r="L53" s="1206"/>
      <c r="M53" s="1206"/>
      <c r="N53" s="1206"/>
      <c r="AM53" s="19"/>
      <c r="AN53" s="1196"/>
      <c r="AO53" s="1196"/>
      <c r="AP53" s="1196"/>
      <c r="AQ53" s="1196"/>
      <c r="AR53" s="1196"/>
      <c r="AS53" s="1196"/>
      <c r="AT53" s="1196"/>
      <c r="AU53" s="1196"/>
      <c r="AV53" s="1196"/>
      <c r="AW53" s="1196"/>
      <c r="AX53" s="1196"/>
      <c r="AY53" s="1196"/>
      <c r="AZ53" s="1196"/>
      <c r="BA53" s="1196"/>
      <c r="BB53" s="1196" t="s">
        <v>10</v>
      </c>
      <c r="BC53" s="1196"/>
      <c r="BD53" s="1196"/>
      <c r="BE53" s="1196"/>
      <c r="BF53" s="1196"/>
      <c r="BG53" s="1196"/>
      <c r="BH53" s="1196"/>
      <c r="BI53" s="1196"/>
      <c r="BJ53" s="1196"/>
      <c r="BK53" s="1196"/>
      <c r="BL53" s="1196"/>
      <c r="BM53" s="1196"/>
      <c r="BN53" s="1196"/>
      <c r="BO53" s="1196"/>
      <c r="BP53" s="1195">
        <v>55.7</v>
      </c>
      <c r="BQ53" s="1195"/>
      <c r="BR53" s="1195"/>
      <c r="BS53" s="1195"/>
      <c r="BT53" s="1195"/>
      <c r="BU53" s="1195"/>
      <c r="BV53" s="1195"/>
      <c r="BW53" s="1195"/>
      <c r="BX53" s="1195">
        <v>57.7</v>
      </c>
      <c r="BY53" s="1195"/>
      <c r="BZ53" s="1195"/>
      <c r="CA53" s="1195"/>
      <c r="CB53" s="1195"/>
      <c r="CC53" s="1195"/>
      <c r="CD53" s="1195"/>
      <c r="CE53" s="1195"/>
      <c r="CF53" s="1195">
        <v>59.7</v>
      </c>
      <c r="CG53" s="1195"/>
      <c r="CH53" s="1195"/>
      <c r="CI53" s="1195"/>
      <c r="CJ53" s="1195"/>
      <c r="CK53" s="1195"/>
      <c r="CL53" s="1195"/>
      <c r="CM53" s="1195"/>
      <c r="CN53" s="1195">
        <v>61.5</v>
      </c>
      <c r="CO53" s="1195"/>
      <c r="CP53" s="1195"/>
      <c r="CQ53" s="1195"/>
      <c r="CR53" s="1195"/>
      <c r="CS53" s="1195"/>
      <c r="CT53" s="1195"/>
      <c r="CU53" s="1195"/>
      <c r="CV53" s="1195">
        <v>63</v>
      </c>
      <c r="CW53" s="1195"/>
      <c r="CX53" s="1195"/>
      <c r="CY53" s="1195"/>
      <c r="CZ53" s="1195"/>
      <c r="DA53" s="1195"/>
      <c r="DB53" s="1195"/>
      <c r="DC53" s="1195"/>
    </row>
    <row r="54" spans="1:109" x14ac:dyDescent="0.15">
      <c r="A54" s="18"/>
      <c r="B54" s="10"/>
      <c r="G54" s="1207"/>
      <c r="H54" s="1207"/>
      <c r="I54" s="1190"/>
      <c r="J54" s="1190"/>
      <c r="K54" s="1206"/>
      <c r="L54" s="1206"/>
      <c r="M54" s="1206"/>
      <c r="N54" s="1206"/>
      <c r="AM54" s="19"/>
      <c r="AN54" s="1196"/>
      <c r="AO54" s="1196"/>
      <c r="AP54" s="1196"/>
      <c r="AQ54" s="1196"/>
      <c r="AR54" s="1196"/>
      <c r="AS54" s="1196"/>
      <c r="AT54" s="1196"/>
      <c r="AU54" s="1196"/>
      <c r="AV54" s="1196"/>
      <c r="AW54" s="1196"/>
      <c r="AX54" s="1196"/>
      <c r="AY54" s="1196"/>
      <c r="AZ54" s="1196"/>
      <c r="BA54" s="1196"/>
      <c r="BB54" s="1196"/>
      <c r="BC54" s="1196"/>
      <c r="BD54" s="1196"/>
      <c r="BE54" s="1196"/>
      <c r="BF54" s="1196"/>
      <c r="BG54" s="1196"/>
      <c r="BH54" s="1196"/>
      <c r="BI54" s="1196"/>
      <c r="BJ54" s="1196"/>
      <c r="BK54" s="1196"/>
      <c r="BL54" s="1196"/>
      <c r="BM54" s="1196"/>
      <c r="BN54" s="1196"/>
      <c r="BO54" s="1196"/>
      <c r="BP54" s="1195"/>
      <c r="BQ54" s="1195"/>
      <c r="BR54" s="1195"/>
      <c r="BS54" s="1195"/>
      <c r="BT54" s="1195"/>
      <c r="BU54" s="1195"/>
      <c r="BV54" s="1195"/>
      <c r="BW54" s="1195"/>
      <c r="BX54" s="1195"/>
      <c r="BY54" s="1195"/>
      <c r="BZ54" s="1195"/>
      <c r="CA54" s="1195"/>
      <c r="CB54" s="1195"/>
      <c r="CC54" s="1195"/>
      <c r="CD54" s="1195"/>
      <c r="CE54" s="1195"/>
      <c r="CF54" s="1195"/>
      <c r="CG54" s="1195"/>
      <c r="CH54" s="1195"/>
      <c r="CI54" s="1195"/>
      <c r="CJ54" s="1195"/>
      <c r="CK54" s="1195"/>
      <c r="CL54" s="1195"/>
      <c r="CM54" s="1195"/>
      <c r="CN54" s="1195"/>
      <c r="CO54" s="1195"/>
      <c r="CP54" s="1195"/>
      <c r="CQ54" s="1195"/>
      <c r="CR54" s="1195"/>
      <c r="CS54" s="1195"/>
      <c r="CT54" s="1195"/>
      <c r="CU54" s="1195"/>
      <c r="CV54" s="1195"/>
      <c r="CW54" s="1195"/>
      <c r="CX54" s="1195"/>
      <c r="CY54" s="1195"/>
      <c r="CZ54" s="1195"/>
      <c r="DA54" s="1195"/>
      <c r="DB54" s="1195"/>
      <c r="DC54" s="1195"/>
    </row>
    <row r="55" spans="1:109" x14ac:dyDescent="0.15">
      <c r="A55" s="18"/>
      <c r="B55" s="10"/>
      <c r="G55" s="1190"/>
      <c r="H55" s="1190"/>
      <c r="I55" s="1190"/>
      <c r="J55" s="1190"/>
      <c r="K55" s="1206"/>
      <c r="L55" s="1206"/>
      <c r="M55" s="1206"/>
      <c r="N55" s="1206"/>
      <c r="AN55" s="1194" t="s">
        <v>11</v>
      </c>
      <c r="AO55" s="1194"/>
      <c r="AP55" s="1194"/>
      <c r="AQ55" s="1194"/>
      <c r="AR55" s="1194"/>
      <c r="AS55" s="1194"/>
      <c r="AT55" s="1194"/>
      <c r="AU55" s="1194"/>
      <c r="AV55" s="1194"/>
      <c r="AW55" s="1194"/>
      <c r="AX55" s="1194"/>
      <c r="AY55" s="1194"/>
      <c r="AZ55" s="1194"/>
      <c r="BA55" s="1194"/>
      <c r="BB55" s="1196" t="s">
        <v>9</v>
      </c>
      <c r="BC55" s="1196"/>
      <c r="BD55" s="1196"/>
      <c r="BE55" s="1196"/>
      <c r="BF55" s="1196"/>
      <c r="BG55" s="1196"/>
      <c r="BH55" s="1196"/>
      <c r="BI55" s="1196"/>
      <c r="BJ55" s="1196"/>
      <c r="BK55" s="1196"/>
      <c r="BL55" s="1196"/>
      <c r="BM55" s="1196"/>
      <c r="BN55" s="1196"/>
      <c r="BO55" s="1196"/>
      <c r="BP55" s="1195">
        <v>15.5</v>
      </c>
      <c r="BQ55" s="1195"/>
      <c r="BR55" s="1195"/>
      <c r="BS55" s="1195"/>
      <c r="BT55" s="1195"/>
      <c r="BU55" s="1195"/>
      <c r="BV55" s="1195"/>
      <c r="BW55" s="1195"/>
      <c r="BX55" s="1195">
        <v>4.5999999999999996</v>
      </c>
      <c r="BY55" s="1195"/>
      <c r="BZ55" s="1195"/>
      <c r="CA55" s="1195"/>
      <c r="CB55" s="1195"/>
      <c r="CC55" s="1195"/>
      <c r="CD55" s="1195"/>
      <c r="CE55" s="1195"/>
      <c r="CF55" s="1195">
        <v>0.6</v>
      </c>
      <c r="CG55" s="1195"/>
      <c r="CH55" s="1195"/>
      <c r="CI55" s="1195"/>
      <c r="CJ55" s="1195"/>
      <c r="CK55" s="1195"/>
      <c r="CL55" s="1195"/>
      <c r="CM55" s="1195"/>
      <c r="CN55" s="1195">
        <v>0</v>
      </c>
      <c r="CO55" s="1195"/>
      <c r="CP55" s="1195"/>
      <c r="CQ55" s="1195"/>
      <c r="CR55" s="1195"/>
      <c r="CS55" s="1195"/>
      <c r="CT55" s="1195"/>
      <c r="CU55" s="1195"/>
      <c r="CV55" s="1195">
        <v>1</v>
      </c>
      <c r="CW55" s="1195"/>
      <c r="CX55" s="1195"/>
      <c r="CY55" s="1195"/>
      <c r="CZ55" s="1195"/>
      <c r="DA55" s="1195"/>
      <c r="DB55" s="1195"/>
      <c r="DC55" s="1195"/>
    </row>
    <row r="56" spans="1:109" x14ac:dyDescent="0.15">
      <c r="A56" s="18"/>
      <c r="B56" s="10"/>
      <c r="G56" s="1190"/>
      <c r="H56" s="1190"/>
      <c r="I56" s="1190"/>
      <c r="J56" s="1190"/>
      <c r="K56" s="1206"/>
      <c r="L56" s="1206"/>
      <c r="M56" s="1206"/>
      <c r="N56" s="1206"/>
      <c r="AN56" s="1194"/>
      <c r="AO56" s="1194"/>
      <c r="AP56" s="1194"/>
      <c r="AQ56" s="1194"/>
      <c r="AR56" s="1194"/>
      <c r="AS56" s="1194"/>
      <c r="AT56" s="1194"/>
      <c r="AU56" s="1194"/>
      <c r="AV56" s="1194"/>
      <c r="AW56" s="1194"/>
      <c r="AX56" s="1194"/>
      <c r="AY56" s="1194"/>
      <c r="AZ56" s="1194"/>
      <c r="BA56" s="1194"/>
      <c r="BB56" s="1196"/>
      <c r="BC56" s="1196"/>
      <c r="BD56" s="1196"/>
      <c r="BE56" s="1196"/>
      <c r="BF56" s="1196"/>
      <c r="BG56" s="1196"/>
      <c r="BH56" s="1196"/>
      <c r="BI56" s="1196"/>
      <c r="BJ56" s="1196"/>
      <c r="BK56" s="1196"/>
      <c r="BL56" s="1196"/>
      <c r="BM56" s="1196"/>
      <c r="BN56" s="1196"/>
      <c r="BO56" s="1196"/>
      <c r="BP56" s="1195"/>
      <c r="BQ56" s="1195"/>
      <c r="BR56" s="1195"/>
      <c r="BS56" s="1195"/>
      <c r="BT56" s="1195"/>
      <c r="BU56" s="1195"/>
      <c r="BV56" s="1195"/>
      <c r="BW56" s="1195"/>
      <c r="BX56" s="1195"/>
      <c r="BY56" s="1195"/>
      <c r="BZ56" s="1195"/>
      <c r="CA56" s="1195"/>
      <c r="CB56" s="1195"/>
      <c r="CC56" s="1195"/>
      <c r="CD56" s="1195"/>
      <c r="CE56" s="1195"/>
      <c r="CF56" s="1195"/>
      <c r="CG56" s="1195"/>
      <c r="CH56" s="1195"/>
      <c r="CI56" s="1195"/>
      <c r="CJ56" s="1195"/>
      <c r="CK56" s="1195"/>
      <c r="CL56" s="1195"/>
      <c r="CM56" s="1195"/>
      <c r="CN56" s="1195"/>
      <c r="CO56" s="1195"/>
      <c r="CP56" s="1195"/>
      <c r="CQ56" s="1195"/>
      <c r="CR56" s="1195"/>
      <c r="CS56" s="1195"/>
      <c r="CT56" s="1195"/>
      <c r="CU56" s="1195"/>
      <c r="CV56" s="1195"/>
      <c r="CW56" s="1195"/>
      <c r="CX56" s="1195"/>
      <c r="CY56" s="1195"/>
      <c r="CZ56" s="1195"/>
      <c r="DA56" s="1195"/>
      <c r="DB56" s="1195"/>
      <c r="DC56" s="1195"/>
    </row>
    <row r="57" spans="1:109" s="18" customFormat="1" x14ac:dyDescent="0.15">
      <c r="B57" s="22"/>
      <c r="G57" s="1190"/>
      <c r="H57" s="1190"/>
      <c r="I57" s="1209"/>
      <c r="J57" s="1209"/>
      <c r="K57" s="1206"/>
      <c r="L57" s="1206"/>
      <c r="M57" s="1206"/>
      <c r="N57" s="1206"/>
      <c r="AM57" s="3"/>
      <c r="AN57" s="1194"/>
      <c r="AO57" s="1194"/>
      <c r="AP57" s="1194"/>
      <c r="AQ57" s="1194"/>
      <c r="AR57" s="1194"/>
      <c r="AS57" s="1194"/>
      <c r="AT57" s="1194"/>
      <c r="AU57" s="1194"/>
      <c r="AV57" s="1194"/>
      <c r="AW57" s="1194"/>
      <c r="AX57" s="1194"/>
      <c r="AY57" s="1194"/>
      <c r="AZ57" s="1194"/>
      <c r="BA57" s="1194"/>
      <c r="BB57" s="1196" t="s">
        <v>10</v>
      </c>
      <c r="BC57" s="1196"/>
      <c r="BD57" s="1196"/>
      <c r="BE57" s="1196"/>
      <c r="BF57" s="1196"/>
      <c r="BG57" s="1196"/>
      <c r="BH57" s="1196"/>
      <c r="BI57" s="1196"/>
      <c r="BJ57" s="1196"/>
      <c r="BK57" s="1196"/>
      <c r="BL57" s="1196"/>
      <c r="BM57" s="1196"/>
      <c r="BN57" s="1196"/>
      <c r="BO57" s="1196"/>
      <c r="BP57" s="1195">
        <v>61.7</v>
      </c>
      <c r="BQ57" s="1195"/>
      <c r="BR57" s="1195"/>
      <c r="BS57" s="1195"/>
      <c r="BT57" s="1195"/>
      <c r="BU57" s="1195"/>
      <c r="BV57" s="1195"/>
      <c r="BW57" s="1195"/>
      <c r="BX57" s="1195">
        <v>61.4</v>
      </c>
      <c r="BY57" s="1195"/>
      <c r="BZ57" s="1195"/>
      <c r="CA57" s="1195"/>
      <c r="CB57" s="1195"/>
      <c r="CC57" s="1195"/>
      <c r="CD57" s="1195"/>
      <c r="CE57" s="1195"/>
      <c r="CF57" s="1195">
        <v>62.6</v>
      </c>
      <c r="CG57" s="1195"/>
      <c r="CH57" s="1195"/>
      <c r="CI57" s="1195"/>
      <c r="CJ57" s="1195"/>
      <c r="CK57" s="1195"/>
      <c r="CL57" s="1195"/>
      <c r="CM57" s="1195"/>
      <c r="CN57" s="1195">
        <v>63.6</v>
      </c>
      <c r="CO57" s="1195"/>
      <c r="CP57" s="1195"/>
      <c r="CQ57" s="1195"/>
      <c r="CR57" s="1195"/>
      <c r="CS57" s="1195"/>
      <c r="CT57" s="1195"/>
      <c r="CU57" s="1195"/>
      <c r="CV57" s="1195">
        <v>64.099999999999994</v>
      </c>
      <c r="CW57" s="1195"/>
      <c r="CX57" s="1195"/>
      <c r="CY57" s="1195"/>
      <c r="CZ57" s="1195"/>
      <c r="DA57" s="1195"/>
      <c r="DB57" s="1195"/>
      <c r="DC57" s="1195"/>
      <c r="DD57" s="23"/>
      <c r="DE57" s="22"/>
    </row>
    <row r="58" spans="1:109" s="18" customFormat="1" x14ac:dyDescent="0.15">
      <c r="A58" s="3"/>
      <c r="B58" s="22"/>
      <c r="G58" s="1190"/>
      <c r="H58" s="1190"/>
      <c r="I58" s="1209"/>
      <c r="J58" s="1209"/>
      <c r="K58" s="1206"/>
      <c r="L58" s="1206"/>
      <c r="M58" s="1206"/>
      <c r="N58" s="1206"/>
      <c r="AM58" s="3"/>
      <c r="AN58" s="1194"/>
      <c r="AO58" s="1194"/>
      <c r="AP58" s="1194"/>
      <c r="AQ58" s="1194"/>
      <c r="AR58" s="1194"/>
      <c r="AS58" s="1194"/>
      <c r="AT58" s="1194"/>
      <c r="AU58" s="1194"/>
      <c r="AV58" s="1194"/>
      <c r="AW58" s="1194"/>
      <c r="AX58" s="1194"/>
      <c r="AY58" s="1194"/>
      <c r="AZ58" s="1194"/>
      <c r="BA58" s="1194"/>
      <c r="BB58" s="1196"/>
      <c r="BC58" s="1196"/>
      <c r="BD58" s="1196"/>
      <c r="BE58" s="1196"/>
      <c r="BF58" s="1196"/>
      <c r="BG58" s="1196"/>
      <c r="BH58" s="1196"/>
      <c r="BI58" s="1196"/>
      <c r="BJ58" s="1196"/>
      <c r="BK58" s="1196"/>
      <c r="BL58" s="1196"/>
      <c r="BM58" s="1196"/>
      <c r="BN58" s="1196"/>
      <c r="BO58" s="1196"/>
      <c r="BP58" s="1195"/>
      <c r="BQ58" s="1195"/>
      <c r="BR58" s="1195"/>
      <c r="BS58" s="1195"/>
      <c r="BT58" s="1195"/>
      <c r="BU58" s="1195"/>
      <c r="BV58" s="1195"/>
      <c r="BW58" s="1195"/>
      <c r="BX58" s="1195"/>
      <c r="BY58" s="1195"/>
      <c r="BZ58" s="1195"/>
      <c r="CA58" s="1195"/>
      <c r="CB58" s="1195"/>
      <c r="CC58" s="1195"/>
      <c r="CD58" s="1195"/>
      <c r="CE58" s="1195"/>
      <c r="CF58" s="1195"/>
      <c r="CG58" s="1195"/>
      <c r="CH58" s="1195"/>
      <c r="CI58" s="1195"/>
      <c r="CJ58" s="1195"/>
      <c r="CK58" s="1195"/>
      <c r="CL58" s="1195"/>
      <c r="CM58" s="1195"/>
      <c r="CN58" s="1195"/>
      <c r="CO58" s="1195"/>
      <c r="CP58" s="1195"/>
      <c r="CQ58" s="1195"/>
      <c r="CR58" s="1195"/>
      <c r="CS58" s="1195"/>
      <c r="CT58" s="1195"/>
      <c r="CU58" s="1195"/>
      <c r="CV58" s="1195"/>
      <c r="CW58" s="1195"/>
      <c r="CX58" s="1195"/>
      <c r="CY58" s="1195"/>
      <c r="CZ58" s="1195"/>
      <c r="DA58" s="1195"/>
      <c r="DB58" s="1195"/>
      <c r="DC58" s="1195"/>
      <c r="DD58" s="23"/>
      <c r="DE58" s="22"/>
    </row>
    <row r="59" spans="1:109" s="18" customFormat="1" x14ac:dyDescent="0.15">
      <c r="A59" s="3"/>
      <c r="B59" s="22"/>
      <c r="K59" s="24"/>
      <c r="L59" s="24"/>
      <c r="M59" s="24"/>
      <c r="N59" s="24"/>
      <c r="AQ59" s="24"/>
      <c r="AR59" s="24"/>
      <c r="AS59" s="24"/>
      <c r="AT59" s="24"/>
      <c r="BC59" s="24"/>
      <c r="BD59" s="24"/>
      <c r="BE59" s="24"/>
      <c r="BF59" s="24"/>
      <c r="BO59" s="24"/>
      <c r="BP59" s="24"/>
      <c r="BQ59" s="24"/>
      <c r="BR59" s="24"/>
      <c r="CA59" s="24"/>
      <c r="CB59" s="24"/>
      <c r="CC59" s="24"/>
      <c r="CD59" s="24"/>
      <c r="CM59" s="24"/>
      <c r="CN59" s="24"/>
      <c r="CO59" s="24"/>
      <c r="CP59" s="24"/>
      <c r="CY59" s="24"/>
      <c r="CZ59" s="24"/>
      <c r="DA59" s="24"/>
      <c r="DB59" s="24"/>
      <c r="DC59" s="24"/>
      <c r="DD59" s="23"/>
      <c r="DE59" s="22"/>
    </row>
    <row r="60" spans="1:109" s="18" customFormat="1" x14ac:dyDescent="0.15">
      <c r="A60" s="3"/>
      <c r="B60" s="22"/>
      <c r="K60" s="24"/>
      <c r="L60" s="24"/>
      <c r="M60" s="24"/>
      <c r="N60" s="24"/>
      <c r="AQ60" s="24"/>
      <c r="AR60" s="24"/>
      <c r="AS60" s="24"/>
      <c r="AT60" s="24"/>
      <c r="BC60" s="24"/>
      <c r="BD60" s="24"/>
      <c r="BE60" s="24"/>
      <c r="BF60" s="24"/>
      <c r="BO60" s="24"/>
      <c r="BP60" s="24"/>
      <c r="BQ60" s="24"/>
      <c r="BR60" s="24"/>
      <c r="CA60" s="24"/>
      <c r="CB60" s="24"/>
      <c r="CC60" s="24"/>
      <c r="CD60" s="24"/>
      <c r="CM60" s="24"/>
      <c r="CN60" s="24"/>
      <c r="CO60" s="24"/>
      <c r="CP60" s="24"/>
      <c r="CY60" s="24"/>
      <c r="CZ60" s="24"/>
      <c r="DA60" s="24"/>
      <c r="DB60" s="24"/>
      <c r="DC60" s="24"/>
      <c r="DD60" s="23"/>
      <c r="DE60" s="22"/>
    </row>
    <row r="61" spans="1:109" s="18" customFormat="1" x14ac:dyDescent="0.15">
      <c r="A61" s="3"/>
      <c r="B61" s="25"/>
      <c r="C61" s="26"/>
      <c r="D61" s="26"/>
      <c r="E61" s="26"/>
      <c r="F61" s="26"/>
      <c r="G61" s="26"/>
      <c r="H61" s="26"/>
      <c r="I61" s="26"/>
      <c r="J61" s="26"/>
      <c r="K61" s="26"/>
      <c r="L61" s="26"/>
      <c r="M61" s="27"/>
      <c r="N61" s="27"/>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7"/>
      <c r="AT61" s="27"/>
      <c r="AU61" s="26"/>
      <c r="AV61" s="26"/>
      <c r="AW61" s="26"/>
      <c r="AX61" s="26"/>
      <c r="AY61" s="26"/>
      <c r="AZ61" s="26"/>
      <c r="BA61" s="26"/>
      <c r="BB61" s="26"/>
      <c r="BC61" s="26"/>
      <c r="BD61" s="26"/>
      <c r="BE61" s="27"/>
      <c r="BF61" s="27"/>
      <c r="BG61" s="26"/>
      <c r="BH61" s="26"/>
      <c r="BI61" s="26"/>
      <c r="BJ61" s="26"/>
      <c r="BK61" s="26"/>
      <c r="BL61" s="26"/>
      <c r="BM61" s="26"/>
      <c r="BN61" s="26"/>
      <c r="BO61" s="26"/>
      <c r="BP61" s="26"/>
      <c r="BQ61" s="27"/>
      <c r="BR61" s="27"/>
      <c r="BS61" s="26"/>
      <c r="BT61" s="26"/>
      <c r="BU61" s="26"/>
      <c r="BV61" s="26"/>
      <c r="BW61" s="26"/>
      <c r="BX61" s="26"/>
      <c r="BY61" s="26"/>
      <c r="BZ61" s="26"/>
      <c r="CA61" s="26"/>
      <c r="CB61" s="26"/>
      <c r="CC61" s="27"/>
      <c r="CD61" s="27"/>
      <c r="CE61" s="26"/>
      <c r="CF61" s="26"/>
      <c r="CG61" s="26"/>
      <c r="CH61" s="26"/>
      <c r="CI61" s="26"/>
      <c r="CJ61" s="26"/>
      <c r="CK61" s="26"/>
      <c r="CL61" s="26"/>
      <c r="CM61" s="26"/>
      <c r="CN61" s="26"/>
      <c r="CO61" s="27"/>
      <c r="CP61" s="27"/>
      <c r="CQ61" s="26"/>
      <c r="CR61" s="26"/>
      <c r="CS61" s="26"/>
      <c r="CT61" s="26"/>
      <c r="CU61" s="26"/>
      <c r="CV61" s="26"/>
      <c r="CW61" s="26"/>
      <c r="CX61" s="26"/>
      <c r="CY61" s="26"/>
      <c r="CZ61" s="26"/>
      <c r="DA61" s="27"/>
      <c r="DB61" s="27"/>
      <c r="DC61" s="27"/>
      <c r="DD61" s="28"/>
      <c r="DE61" s="22"/>
    </row>
    <row r="62" spans="1:109" x14ac:dyDescent="0.15">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c r="BM62" s="15"/>
      <c r="BN62" s="15"/>
      <c r="BO62" s="15"/>
      <c r="BP62" s="15"/>
      <c r="BQ62" s="15"/>
      <c r="BR62" s="15"/>
      <c r="BS62" s="15"/>
      <c r="BT62" s="15"/>
      <c r="BU62" s="15"/>
      <c r="BV62" s="15"/>
      <c r="BW62" s="15"/>
      <c r="BX62" s="15"/>
      <c r="BY62" s="15"/>
      <c r="BZ62" s="15"/>
      <c r="CA62" s="15"/>
      <c r="CB62" s="15"/>
      <c r="CC62" s="15"/>
      <c r="CD62" s="15"/>
      <c r="CE62" s="15"/>
      <c r="CF62" s="15"/>
      <c r="CG62" s="15"/>
      <c r="CH62" s="15"/>
      <c r="CI62" s="15"/>
      <c r="CJ62" s="15"/>
      <c r="CK62" s="15"/>
      <c r="CL62" s="15"/>
      <c r="CM62" s="15"/>
      <c r="CN62" s="15"/>
      <c r="CO62" s="15"/>
      <c r="CP62" s="15"/>
      <c r="CQ62" s="15"/>
      <c r="CR62" s="15"/>
      <c r="CS62" s="15"/>
      <c r="CT62" s="15"/>
      <c r="CU62" s="15"/>
      <c r="CV62" s="15"/>
      <c r="CW62" s="15"/>
      <c r="CX62" s="15"/>
      <c r="CY62" s="15"/>
      <c r="CZ62" s="15"/>
      <c r="DA62" s="15"/>
      <c r="DB62" s="15"/>
      <c r="DC62" s="15"/>
      <c r="DD62" s="15"/>
      <c r="DE62" s="3"/>
    </row>
    <row r="63" spans="1:109" ht="17.25" x14ac:dyDescent="0.15">
      <c r="B63" s="29" t="s">
        <v>12</v>
      </c>
    </row>
    <row r="64" spans="1:109" x14ac:dyDescent="0.15">
      <c r="B64" s="10"/>
      <c r="G64" s="17"/>
      <c r="I64" s="30"/>
      <c r="J64" s="30"/>
      <c r="K64" s="30"/>
      <c r="L64" s="30"/>
      <c r="M64" s="30"/>
      <c r="N64" s="31"/>
      <c r="AM64" s="17"/>
      <c r="AN64" s="17" t="s">
        <v>1</v>
      </c>
      <c r="AP64" s="18"/>
      <c r="AQ64" s="18"/>
      <c r="AR64" s="18"/>
      <c r="AY64" s="17"/>
      <c r="BA64" s="18"/>
      <c r="BB64" s="18"/>
      <c r="BC64" s="18"/>
      <c r="BK64" s="17"/>
      <c r="BM64" s="18"/>
      <c r="BN64" s="18"/>
      <c r="BO64" s="18"/>
      <c r="BW64" s="17"/>
      <c r="BY64" s="18"/>
      <c r="BZ64" s="18"/>
      <c r="CA64" s="18"/>
      <c r="CI64" s="17"/>
      <c r="CK64" s="18"/>
      <c r="CL64" s="18"/>
      <c r="CM64" s="18"/>
      <c r="CU64" s="17"/>
      <c r="CW64" s="18"/>
      <c r="CX64" s="18"/>
      <c r="CY64" s="18"/>
    </row>
    <row r="65" spans="2:107" x14ac:dyDescent="0.15">
      <c r="B65" s="10"/>
      <c r="AN65" s="1197" t="s">
        <v>15</v>
      </c>
      <c r="AO65" s="1198"/>
      <c r="AP65" s="1198"/>
      <c r="AQ65" s="1198"/>
      <c r="AR65" s="1198"/>
      <c r="AS65" s="1198"/>
      <c r="AT65" s="1198"/>
      <c r="AU65" s="1198"/>
      <c r="AV65" s="1198"/>
      <c r="AW65" s="1198"/>
      <c r="AX65" s="1198"/>
      <c r="AY65" s="1198"/>
      <c r="AZ65" s="1198"/>
      <c r="BA65" s="1198"/>
      <c r="BB65" s="1198"/>
      <c r="BC65" s="1198"/>
      <c r="BD65" s="1198"/>
      <c r="BE65" s="1198"/>
      <c r="BF65" s="1198"/>
      <c r="BG65" s="1198"/>
      <c r="BH65" s="1198"/>
      <c r="BI65" s="1198"/>
      <c r="BJ65" s="1198"/>
      <c r="BK65" s="1198"/>
      <c r="BL65" s="1198"/>
      <c r="BM65" s="1198"/>
      <c r="BN65" s="1198"/>
      <c r="BO65" s="1198"/>
      <c r="BP65" s="1198"/>
      <c r="BQ65" s="1198"/>
      <c r="BR65" s="1198"/>
      <c r="BS65" s="1198"/>
      <c r="BT65" s="1198"/>
      <c r="BU65" s="1198"/>
      <c r="BV65" s="1198"/>
      <c r="BW65" s="1198"/>
      <c r="BX65" s="1198"/>
      <c r="BY65" s="1198"/>
      <c r="BZ65" s="1198"/>
      <c r="CA65" s="1198"/>
      <c r="CB65" s="1198"/>
      <c r="CC65" s="1198"/>
      <c r="CD65" s="1198"/>
      <c r="CE65" s="1198"/>
      <c r="CF65" s="1198"/>
      <c r="CG65" s="1198"/>
      <c r="CH65" s="1198"/>
      <c r="CI65" s="1198"/>
      <c r="CJ65" s="1198"/>
      <c r="CK65" s="1198"/>
      <c r="CL65" s="1198"/>
      <c r="CM65" s="1198"/>
      <c r="CN65" s="1198"/>
      <c r="CO65" s="1198"/>
      <c r="CP65" s="1198"/>
      <c r="CQ65" s="1198"/>
      <c r="CR65" s="1198"/>
      <c r="CS65" s="1198"/>
      <c r="CT65" s="1198"/>
      <c r="CU65" s="1198"/>
      <c r="CV65" s="1198"/>
      <c r="CW65" s="1198"/>
      <c r="CX65" s="1198"/>
      <c r="CY65" s="1198"/>
      <c r="CZ65" s="1198"/>
      <c r="DA65" s="1198"/>
      <c r="DB65" s="1198"/>
      <c r="DC65" s="1199"/>
    </row>
    <row r="66" spans="2:107" x14ac:dyDescent="0.15">
      <c r="B66" s="10"/>
      <c r="AN66" s="1200"/>
      <c r="AO66" s="1201"/>
      <c r="AP66" s="1201"/>
      <c r="AQ66" s="1201"/>
      <c r="AR66" s="1201"/>
      <c r="AS66" s="1201"/>
      <c r="AT66" s="1201"/>
      <c r="AU66" s="1201"/>
      <c r="AV66" s="1201"/>
      <c r="AW66" s="1201"/>
      <c r="AX66" s="1201"/>
      <c r="AY66" s="1201"/>
      <c r="AZ66" s="1201"/>
      <c r="BA66" s="1201"/>
      <c r="BB66" s="1201"/>
      <c r="BC66" s="1201"/>
      <c r="BD66" s="1201"/>
      <c r="BE66" s="1201"/>
      <c r="BF66" s="1201"/>
      <c r="BG66" s="1201"/>
      <c r="BH66" s="1201"/>
      <c r="BI66" s="1201"/>
      <c r="BJ66" s="1201"/>
      <c r="BK66" s="1201"/>
      <c r="BL66" s="1201"/>
      <c r="BM66" s="1201"/>
      <c r="BN66" s="1201"/>
      <c r="BO66" s="1201"/>
      <c r="BP66" s="1201"/>
      <c r="BQ66" s="1201"/>
      <c r="BR66" s="1201"/>
      <c r="BS66" s="1201"/>
      <c r="BT66" s="1201"/>
      <c r="BU66" s="1201"/>
      <c r="BV66" s="1201"/>
      <c r="BW66" s="1201"/>
      <c r="BX66" s="1201"/>
      <c r="BY66" s="1201"/>
      <c r="BZ66" s="1201"/>
      <c r="CA66" s="1201"/>
      <c r="CB66" s="1201"/>
      <c r="CC66" s="1201"/>
      <c r="CD66" s="1201"/>
      <c r="CE66" s="1201"/>
      <c r="CF66" s="1201"/>
      <c r="CG66" s="1201"/>
      <c r="CH66" s="1201"/>
      <c r="CI66" s="1201"/>
      <c r="CJ66" s="1201"/>
      <c r="CK66" s="1201"/>
      <c r="CL66" s="1201"/>
      <c r="CM66" s="1201"/>
      <c r="CN66" s="1201"/>
      <c r="CO66" s="1201"/>
      <c r="CP66" s="1201"/>
      <c r="CQ66" s="1201"/>
      <c r="CR66" s="1201"/>
      <c r="CS66" s="1201"/>
      <c r="CT66" s="1201"/>
      <c r="CU66" s="1201"/>
      <c r="CV66" s="1201"/>
      <c r="CW66" s="1201"/>
      <c r="CX66" s="1201"/>
      <c r="CY66" s="1201"/>
      <c r="CZ66" s="1201"/>
      <c r="DA66" s="1201"/>
      <c r="DB66" s="1201"/>
      <c r="DC66" s="1202"/>
    </row>
    <row r="67" spans="2:107" x14ac:dyDescent="0.15">
      <c r="B67" s="10"/>
      <c r="AN67" s="1200"/>
      <c r="AO67" s="1201"/>
      <c r="AP67" s="1201"/>
      <c r="AQ67" s="1201"/>
      <c r="AR67" s="1201"/>
      <c r="AS67" s="1201"/>
      <c r="AT67" s="1201"/>
      <c r="AU67" s="1201"/>
      <c r="AV67" s="1201"/>
      <c r="AW67" s="1201"/>
      <c r="AX67" s="1201"/>
      <c r="AY67" s="1201"/>
      <c r="AZ67" s="1201"/>
      <c r="BA67" s="1201"/>
      <c r="BB67" s="1201"/>
      <c r="BC67" s="1201"/>
      <c r="BD67" s="1201"/>
      <c r="BE67" s="1201"/>
      <c r="BF67" s="1201"/>
      <c r="BG67" s="1201"/>
      <c r="BH67" s="1201"/>
      <c r="BI67" s="1201"/>
      <c r="BJ67" s="1201"/>
      <c r="BK67" s="1201"/>
      <c r="BL67" s="1201"/>
      <c r="BM67" s="1201"/>
      <c r="BN67" s="1201"/>
      <c r="BO67" s="1201"/>
      <c r="BP67" s="1201"/>
      <c r="BQ67" s="1201"/>
      <c r="BR67" s="1201"/>
      <c r="BS67" s="1201"/>
      <c r="BT67" s="1201"/>
      <c r="BU67" s="1201"/>
      <c r="BV67" s="1201"/>
      <c r="BW67" s="1201"/>
      <c r="BX67" s="1201"/>
      <c r="BY67" s="1201"/>
      <c r="BZ67" s="1201"/>
      <c r="CA67" s="1201"/>
      <c r="CB67" s="1201"/>
      <c r="CC67" s="1201"/>
      <c r="CD67" s="1201"/>
      <c r="CE67" s="1201"/>
      <c r="CF67" s="1201"/>
      <c r="CG67" s="1201"/>
      <c r="CH67" s="1201"/>
      <c r="CI67" s="1201"/>
      <c r="CJ67" s="1201"/>
      <c r="CK67" s="1201"/>
      <c r="CL67" s="1201"/>
      <c r="CM67" s="1201"/>
      <c r="CN67" s="1201"/>
      <c r="CO67" s="1201"/>
      <c r="CP67" s="1201"/>
      <c r="CQ67" s="1201"/>
      <c r="CR67" s="1201"/>
      <c r="CS67" s="1201"/>
      <c r="CT67" s="1201"/>
      <c r="CU67" s="1201"/>
      <c r="CV67" s="1201"/>
      <c r="CW67" s="1201"/>
      <c r="CX67" s="1201"/>
      <c r="CY67" s="1201"/>
      <c r="CZ67" s="1201"/>
      <c r="DA67" s="1201"/>
      <c r="DB67" s="1201"/>
      <c r="DC67" s="1202"/>
    </row>
    <row r="68" spans="2:107" x14ac:dyDescent="0.15">
      <c r="B68" s="10"/>
      <c r="AN68" s="1200"/>
      <c r="AO68" s="1201"/>
      <c r="AP68" s="1201"/>
      <c r="AQ68" s="1201"/>
      <c r="AR68" s="1201"/>
      <c r="AS68" s="1201"/>
      <c r="AT68" s="1201"/>
      <c r="AU68" s="1201"/>
      <c r="AV68" s="1201"/>
      <c r="AW68" s="1201"/>
      <c r="AX68" s="1201"/>
      <c r="AY68" s="1201"/>
      <c r="AZ68" s="1201"/>
      <c r="BA68" s="1201"/>
      <c r="BB68" s="1201"/>
      <c r="BC68" s="1201"/>
      <c r="BD68" s="1201"/>
      <c r="BE68" s="1201"/>
      <c r="BF68" s="1201"/>
      <c r="BG68" s="1201"/>
      <c r="BH68" s="1201"/>
      <c r="BI68" s="1201"/>
      <c r="BJ68" s="1201"/>
      <c r="BK68" s="1201"/>
      <c r="BL68" s="1201"/>
      <c r="BM68" s="1201"/>
      <c r="BN68" s="1201"/>
      <c r="BO68" s="1201"/>
      <c r="BP68" s="1201"/>
      <c r="BQ68" s="1201"/>
      <c r="BR68" s="1201"/>
      <c r="BS68" s="1201"/>
      <c r="BT68" s="1201"/>
      <c r="BU68" s="1201"/>
      <c r="BV68" s="1201"/>
      <c r="BW68" s="1201"/>
      <c r="BX68" s="1201"/>
      <c r="BY68" s="1201"/>
      <c r="BZ68" s="1201"/>
      <c r="CA68" s="1201"/>
      <c r="CB68" s="1201"/>
      <c r="CC68" s="1201"/>
      <c r="CD68" s="1201"/>
      <c r="CE68" s="1201"/>
      <c r="CF68" s="1201"/>
      <c r="CG68" s="1201"/>
      <c r="CH68" s="1201"/>
      <c r="CI68" s="1201"/>
      <c r="CJ68" s="1201"/>
      <c r="CK68" s="1201"/>
      <c r="CL68" s="1201"/>
      <c r="CM68" s="1201"/>
      <c r="CN68" s="1201"/>
      <c r="CO68" s="1201"/>
      <c r="CP68" s="1201"/>
      <c r="CQ68" s="1201"/>
      <c r="CR68" s="1201"/>
      <c r="CS68" s="1201"/>
      <c r="CT68" s="1201"/>
      <c r="CU68" s="1201"/>
      <c r="CV68" s="1201"/>
      <c r="CW68" s="1201"/>
      <c r="CX68" s="1201"/>
      <c r="CY68" s="1201"/>
      <c r="CZ68" s="1201"/>
      <c r="DA68" s="1201"/>
      <c r="DB68" s="1201"/>
      <c r="DC68" s="1202"/>
    </row>
    <row r="69" spans="2:107" x14ac:dyDescent="0.15">
      <c r="B69" s="10"/>
      <c r="AN69" s="1203"/>
      <c r="AO69" s="1204"/>
      <c r="AP69" s="1204"/>
      <c r="AQ69" s="1204"/>
      <c r="AR69" s="1204"/>
      <c r="AS69" s="1204"/>
      <c r="AT69" s="1204"/>
      <c r="AU69" s="1204"/>
      <c r="AV69" s="1204"/>
      <c r="AW69" s="1204"/>
      <c r="AX69" s="1204"/>
      <c r="AY69" s="1204"/>
      <c r="AZ69" s="1204"/>
      <c r="BA69" s="1204"/>
      <c r="BB69" s="1204"/>
      <c r="BC69" s="1204"/>
      <c r="BD69" s="1204"/>
      <c r="BE69" s="1204"/>
      <c r="BF69" s="1204"/>
      <c r="BG69" s="1204"/>
      <c r="BH69" s="1204"/>
      <c r="BI69" s="1204"/>
      <c r="BJ69" s="1204"/>
      <c r="BK69" s="1204"/>
      <c r="BL69" s="1204"/>
      <c r="BM69" s="1204"/>
      <c r="BN69" s="1204"/>
      <c r="BO69" s="1204"/>
      <c r="BP69" s="1204"/>
      <c r="BQ69" s="1204"/>
      <c r="BR69" s="1204"/>
      <c r="BS69" s="1204"/>
      <c r="BT69" s="1204"/>
      <c r="BU69" s="1204"/>
      <c r="BV69" s="1204"/>
      <c r="BW69" s="1204"/>
      <c r="BX69" s="1204"/>
      <c r="BY69" s="1204"/>
      <c r="BZ69" s="1204"/>
      <c r="CA69" s="1204"/>
      <c r="CB69" s="1204"/>
      <c r="CC69" s="1204"/>
      <c r="CD69" s="1204"/>
      <c r="CE69" s="1204"/>
      <c r="CF69" s="1204"/>
      <c r="CG69" s="1204"/>
      <c r="CH69" s="1204"/>
      <c r="CI69" s="1204"/>
      <c r="CJ69" s="1204"/>
      <c r="CK69" s="1204"/>
      <c r="CL69" s="1204"/>
      <c r="CM69" s="1204"/>
      <c r="CN69" s="1204"/>
      <c r="CO69" s="1204"/>
      <c r="CP69" s="1204"/>
      <c r="CQ69" s="1204"/>
      <c r="CR69" s="1204"/>
      <c r="CS69" s="1204"/>
      <c r="CT69" s="1204"/>
      <c r="CU69" s="1204"/>
      <c r="CV69" s="1204"/>
      <c r="CW69" s="1204"/>
      <c r="CX69" s="1204"/>
      <c r="CY69" s="1204"/>
      <c r="CZ69" s="1204"/>
      <c r="DA69" s="1204"/>
      <c r="DB69" s="1204"/>
      <c r="DC69" s="1205"/>
    </row>
    <row r="70" spans="2:107" x14ac:dyDescent="0.15">
      <c r="B70" s="10"/>
      <c r="H70" s="32"/>
      <c r="I70" s="32"/>
      <c r="J70" s="33"/>
      <c r="K70" s="33"/>
      <c r="L70" s="34"/>
      <c r="M70" s="33"/>
      <c r="N70" s="34"/>
      <c r="AN70" s="19"/>
      <c r="AO70" s="19"/>
      <c r="AP70" s="19"/>
      <c r="AZ70" s="19"/>
      <c r="BA70" s="19"/>
      <c r="BB70" s="19"/>
      <c r="BL70" s="19"/>
      <c r="BM70" s="19"/>
      <c r="BN70" s="19"/>
      <c r="BX70" s="19"/>
      <c r="BY70" s="19"/>
      <c r="BZ70" s="19"/>
      <c r="CJ70" s="19"/>
      <c r="CK70" s="19"/>
      <c r="CL70" s="19"/>
      <c r="CV70" s="19"/>
      <c r="CW70" s="19"/>
      <c r="CX70" s="19"/>
    </row>
    <row r="71" spans="2:107" x14ac:dyDescent="0.15">
      <c r="B71" s="10"/>
      <c r="G71" s="35"/>
      <c r="I71" s="36"/>
      <c r="J71" s="33"/>
      <c r="K71" s="33"/>
      <c r="L71" s="34"/>
      <c r="M71" s="33"/>
      <c r="N71" s="34"/>
      <c r="AM71" s="35"/>
      <c r="AN71" s="3" t="s">
        <v>2</v>
      </c>
    </row>
    <row r="72" spans="2:107" x14ac:dyDescent="0.15">
      <c r="B72" s="10"/>
      <c r="G72" s="1190"/>
      <c r="H72" s="1190"/>
      <c r="I72" s="1190"/>
      <c r="J72" s="1190"/>
      <c r="K72" s="20"/>
      <c r="L72" s="20"/>
      <c r="M72" s="21"/>
      <c r="N72" s="21"/>
      <c r="AN72" s="1191"/>
      <c r="AO72" s="1192"/>
      <c r="AP72" s="1192"/>
      <c r="AQ72" s="1192"/>
      <c r="AR72" s="1192"/>
      <c r="AS72" s="1192"/>
      <c r="AT72" s="1192"/>
      <c r="AU72" s="1192"/>
      <c r="AV72" s="1192"/>
      <c r="AW72" s="1192"/>
      <c r="AX72" s="1192"/>
      <c r="AY72" s="1192"/>
      <c r="AZ72" s="1192"/>
      <c r="BA72" s="1192"/>
      <c r="BB72" s="1192"/>
      <c r="BC72" s="1192"/>
      <c r="BD72" s="1192"/>
      <c r="BE72" s="1192"/>
      <c r="BF72" s="1192"/>
      <c r="BG72" s="1192"/>
      <c r="BH72" s="1192"/>
      <c r="BI72" s="1192"/>
      <c r="BJ72" s="1192"/>
      <c r="BK72" s="1192"/>
      <c r="BL72" s="1192"/>
      <c r="BM72" s="1192"/>
      <c r="BN72" s="1192"/>
      <c r="BO72" s="1193"/>
      <c r="BP72" s="1194" t="s">
        <v>3</v>
      </c>
      <c r="BQ72" s="1194"/>
      <c r="BR72" s="1194"/>
      <c r="BS72" s="1194"/>
      <c r="BT72" s="1194"/>
      <c r="BU72" s="1194"/>
      <c r="BV72" s="1194"/>
      <c r="BW72" s="1194"/>
      <c r="BX72" s="1194" t="s">
        <v>4</v>
      </c>
      <c r="BY72" s="1194"/>
      <c r="BZ72" s="1194"/>
      <c r="CA72" s="1194"/>
      <c r="CB72" s="1194"/>
      <c r="CC72" s="1194"/>
      <c r="CD72" s="1194"/>
      <c r="CE72" s="1194"/>
      <c r="CF72" s="1194" t="s">
        <v>5</v>
      </c>
      <c r="CG72" s="1194"/>
      <c r="CH72" s="1194"/>
      <c r="CI72" s="1194"/>
      <c r="CJ72" s="1194"/>
      <c r="CK72" s="1194"/>
      <c r="CL72" s="1194"/>
      <c r="CM72" s="1194"/>
      <c r="CN72" s="1194" t="s">
        <v>6</v>
      </c>
      <c r="CO72" s="1194"/>
      <c r="CP72" s="1194"/>
      <c r="CQ72" s="1194"/>
      <c r="CR72" s="1194"/>
      <c r="CS72" s="1194"/>
      <c r="CT72" s="1194"/>
      <c r="CU72" s="1194"/>
      <c r="CV72" s="1194" t="s">
        <v>7</v>
      </c>
      <c r="CW72" s="1194"/>
      <c r="CX72" s="1194"/>
      <c r="CY72" s="1194"/>
      <c r="CZ72" s="1194"/>
      <c r="DA72" s="1194"/>
      <c r="DB72" s="1194"/>
      <c r="DC72" s="1194"/>
    </row>
    <row r="73" spans="2:107" x14ac:dyDescent="0.15">
      <c r="B73" s="10"/>
      <c r="G73" s="1207"/>
      <c r="H73" s="1207"/>
      <c r="I73" s="1207"/>
      <c r="J73" s="1207"/>
      <c r="K73" s="1210"/>
      <c r="L73" s="1210"/>
      <c r="M73" s="1210"/>
      <c r="N73" s="1210"/>
      <c r="AM73" s="19"/>
      <c r="AN73" s="1196" t="s">
        <v>8</v>
      </c>
      <c r="AO73" s="1196"/>
      <c r="AP73" s="1196"/>
      <c r="AQ73" s="1196"/>
      <c r="AR73" s="1196"/>
      <c r="AS73" s="1196"/>
      <c r="AT73" s="1196"/>
      <c r="AU73" s="1196"/>
      <c r="AV73" s="1196"/>
      <c r="AW73" s="1196"/>
      <c r="AX73" s="1196"/>
      <c r="AY73" s="1196"/>
      <c r="AZ73" s="1196"/>
      <c r="BA73" s="1196"/>
      <c r="BB73" s="1196" t="s">
        <v>9</v>
      </c>
      <c r="BC73" s="1196"/>
      <c r="BD73" s="1196"/>
      <c r="BE73" s="1196"/>
      <c r="BF73" s="1196"/>
      <c r="BG73" s="1196"/>
      <c r="BH73" s="1196"/>
      <c r="BI73" s="1196"/>
      <c r="BJ73" s="1196"/>
      <c r="BK73" s="1196"/>
      <c r="BL73" s="1196"/>
      <c r="BM73" s="1196"/>
      <c r="BN73" s="1196"/>
      <c r="BO73" s="1196"/>
      <c r="BP73" s="1195">
        <v>71.5</v>
      </c>
      <c r="BQ73" s="1195"/>
      <c r="BR73" s="1195"/>
      <c r="BS73" s="1195"/>
      <c r="BT73" s="1195"/>
      <c r="BU73" s="1195"/>
      <c r="BV73" s="1195"/>
      <c r="BW73" s="1195"/>
      <c r="BX73" s="1195">
        <v>51.6</v>
      </c>
      <c r="BY73" s="1195"/>
      <c r="BZ73" s="1195"/>
      <c r="CA73" s="1195"/>
      <c r="CB73" s="1195"/>
      <c r="CC73" s="1195"/>
      <c r="CD73" s="1195"/>
      <c r="CE73" s="1195"/>
      <c r="CF73" s="1195">
        <v>37.6</v>
      </c>
      <c r="CG73" s="1195"/>
      <c r="CH73" s="1195"/>
      <c r="CI73" s="1195"/>
      <c r="CJ73" s="1195"/>
      <c r="CK73" s="1195"/>
      <c r="CL73" s="1195"/>
      <c r="CM73" s="1195"/>
      <c r="CN73" s="1195">
        <v>31.1</v>
      </c>
      <c r="CO73" s="1195"/>
      <c r="CP73" s="1195"/>
      <c r="CQ73" s="1195"/>
      <c r="CR73" s="1195"/>
      <c r="CS73" s="1195"/>
      <c r="CT73" s="1195"/>
      <c r="CU73" s="1195"/>
      <c r="CV73" s="1195">
        <v>31.5</v>
      </c>
      <c r="CW73" s="1195"/>
      <c r="CX73" s="1195"/>
      <c r="CY73" s="1195"/>
      <c r="CZ73" s="1195"/>
      <c r="DA73" s="1195"/>
      <c r="DB73" s="1195"/>
      <c r="DC73" s="1195"/>
    </row>
    <row r="74" spans="2:107" x14ac:dyDescent="0.15">
      <c r="B74" s="10"/>
      <c r="G74" s="1207"/>
      <c r="H74" s="1207"/>
      <c r="I74" s="1207"/>
      <c r="J74" s="1207"/>
      <c r="K74" s="1210"/>
      <c r="L74" s="1210"/>
      <c r="M74" s="1210"/>
      <c r="N74" s="1210"/>
      <c r="AM74" s="19"/>
      <c r="AN74" s="1196"/>
      <c r="AO74" s="1196"/>
      <c r="AP74" s="1196"/>
      <c r="AQ74" s="1196"/>
      <c r="AR74" s="1196"/>
      <c r="AS74" s="1196"/>
      <c r="AT74" s="1196"/>
      <c r="AU74" s="1196"/>
      <c r="AV74" s="1196"/>
      <c r="AW74" s="1196"/>
      <c r="AX74" s="1196"/>
      <c r="AY74" s="1196"/>
      <c r="AZ74" s="1196"/>
      <c r="BA74" s="1196"/>
      <c r="BB74" s="1196"/>
      <c r="BC74" s="1196"/>
      <c r="BD74" s="1196"/>
      <c r="BE74" s="1196"/>
      <c r="BF74" s="1196"/>
      <c r="BG74" s="1196"/>
      <c r="BH74" s="1196"/>
      <c r="BI74" s="1196"/>
      <c r="BJ74" s="1196"/>
      <c r="BK74" s="1196"/>
      <c r="BL74" s="1196"/>
      <c r="BM74" s="1196"/>
      <c r="BN74" s="1196"/>
      <c r="BO74" s="1196"/>
      <c r="BP74" s="1195"/>
      <c r="BQ74" s="1195"/>
      <c r="BR74" s="1195"/>
      <c r="BS74" s="1195"/>
      <c r="BT74" s="1195"/>
      <c r="BU74" s="1195"/>
      <c r="BV74" s="1195"/>
      <c r="BW74" s="1195"/>
      <c r="BX74" s="1195"/>
      <c r="BY74" s="1195"/>
      <c r="BZ74" s="1195"/>
      <c r="CA74" s="1195"/>
      <c r="CB74" s="1195"/>
      <c r="CC74" s="1195"/>
      <c r="CD74" s="1195"/>
      <c r="CE74" s="1195"/>
      <c r="CF74" s="1195"/>
      <c r="CG74" s="1195"/>
      <c r="CH74" s="1195"/>
      <c r="CI74" s="1195"/>
      <c r="CJ74" s="1195"/>
      <c r="CK74" s="1195"/>
      <c r="CL74" s="1195"/>
      <c r="CM74" s="1195"/>
      <c r="CN74" s="1195"/>
      <c r="CO74" s="1195"/>
      <c r="CP74" s="1195"/>
      <c r="CQ74" s="1195"/>
      <c r="CR74" s="1195"/>
      <c r="CS74" s="1195"/>
      <c r="CT74" s="1195"/>
      <c r="CU74" s="1195"/>
      <c r="CV74" s="1195"/>
      <c r="CW74" s="1195"/>
      <c r="CX74" s="1195"/>
      <c r="CY74" s="1195"/>
      <c r="CZ74" s="1195"/>
      <c r="DA74" s="1195"/>
      <c r="DB74" s="1195"/>
      <c r="DC74" s="1195"/>
    </row>
    <row r="75" spans="2:107" x14ac:dyDescent="0.15">
      <c r="B75" s="10"/>
      <c r="G75" s="1207"/>
      <c r="H75" s="1207"/>
      <c r="I75" s="1190"/>
      <c r="J75" s="1190"/>
      <c r="K75" s="1206"/>
      <c r="L75" s="1206"/>
      <c r="M75" s="1206"/>
      <c r="N75" s="1206"/>
      <c r="AM75" s="19"/>
      <c r="AN75" s="1196"/>
      <c r="AO75" s="1196"/>
      <c r="AP75" s="1196"/>
      <c r="AQ75" s="1196"/>
      <c r="AR75" s="1196"/>
      <c r="AS75" s="1196"/>
      <c r="AT75" s="1196"/>
      <c r="AU75" s="1196"/>
      <c r="AV75" s="1196"/>
      <c r="AW75" s="1196"/>
      <c r="AX75" s="1196"/>
      <c r="AY75" s="1196"/>
      <c r="AZ75" s="1196"/>
      <c r="BA75" s="1196"/>
      <c r="BB75" s="1196" t="s">
        <v>13</v>
      </c>
      <c r="BC75" s="1196"/>
      <c r="BD75" s="1196"/>
      <c r="BE75" s="1196"/>
      <c r="BF75" s="1196"/>
      <c r="BG75" s="1196"/>
      <c r="BH75" s="1196"/>
      <c r="BI75" s="1196"/>
      <c r="BJ75" s="1196"/>
      <c r="BK75" s="1196"/>
      <c r="BL75" s="1196"/>
      <c r="BM75" s="1196"/>
      <c r="BN75" s="1196"/>
      <c r="BO75" s="1196"/>
      <c r="BP75" s="1195">
        <v>11.1</v>
      </c>
      <c r="BQ75" s="1195"/>
      <c r="BR75" s="1195"/>
      <c r="BS75" s="1195"/>
      <c r="BT75" s="1195"/>
      <c r="BU75" s="1195"/>
      <c r="BV75" s="1195"/>
      <c r="BW75" s="1195"/>
      <c r="BX75" s="1195">
        <v>10.5</v>
      </c>
      <c r="BY75" s="1195"/>
      <c r="BZ75" s="1195"/>
      <c r="CA75" s="1195"/>
      <c r="CB75" s="1195"/>
      <c r="CC75" s="1195"/>
      <c r="CD75" s="1195"/>
      <c r="CE75" s="1195"/>
      <c r="CF75" s="1195">
        <v>10.7</v>
      </c>
      <c r="CG75" s="1195"/>
      <c r="CH75" s="1195"/>
      <c r="CI75" s="1195"/>
      <c r="CJ75" s="1195"/>
      <c r="CK75" s="1195"/>
      <c r="CL75" s="1195"/>
      <c r="CM75" s="1195"/>
      <c r="CN75" s="1195">
        <v>10.7</v>
      </c>
      <c r="CO75" s="1195"/>
      <c r="CP75" s="1195"/>
      <c r="CQ75" s="1195"/>
      <c r="CR75" s="1195"/>
      <c r="CS75" s="1195"/>
      <c r="CT75" s="1195"/>
      <c r="CU75" s="1195"/>
      <c r="CV75" s="1195">
        <v>10.7</v>
      </c>
      <c r="CW75" s="1195"/>
      <c r="CX75" s="1195"/>
      <c r="CY75" s="1195"/>
      <c r="CZ75" s="1195"/>
      <c r="DA75" s="1195"/>
      <c r="DB75" s="1195"/>
      <c r="DC75" s="1195"/>
    </row>
    <row r="76" spans="2:107" x14ac:dyDescent="0.15">
      <c r="B76" s="10"/>
      <c r="G76" s="1207"/>
      <c r="H76" s="1207"/>
      <c r="I76" s="1190"/>
      <c r="J76" s="1190"/>
      <c r="K76" s="1206"/>
      <c r="L76" s="1206"/>
      <c r="M76" s="1206"/>
      <c r="N76" s="1206"/>
      <c r="AM76" s="19"/>
      <c r="AN76" s="1196"/>
      <c r="AO76" s="1196"/>
      <c r="AP76" s="1196"/>
      <c r="AQ76" s="1196"/>
      <c r="AR76" s="1196"/>
      <c r="AS76" s="1196"/>
      <c r="AT76" s="1196"/>
      <c r="AU76" s="1196"/>
      <c r="AV76" s="1196"/>
      <c r="AW76" s="1196"/>
      <c r="AX76" s="1196"/>
      <c r="AY76" s="1196"/>
      <c r="AZ76" s="1196"/>
      <c r="BA76" s="1196"/>
      <c r="BB76" s="1196"/>
      <c r="BC76" s="1196"/>
      <c r="BD76" s="1196"/>
      <c r="BE76" s="1196"/>
      <c r="BF76" s="1196"/>
      <c r="BG76" s="1196"/>
      <c r="BH76" s="1196"/>
      <c r="BI76" s="1196"/>
      <c r="BJ76" s="1196"/>
      <c r="BK76" s="1196"/>
      <c r="BL76" s="1196"/>
      <c r="BM76" s="1196"/>
      <c r="BN76" s="1196"/>
      <c r="BO76" s="1196"/>
      <c r="BP76" s="1195"/>
      <c r="BQ76" s="1195"/>
      <c r="BR76" s="1195"/>
      <c r="BS76" s="1195"/>
      <c r="BT76" s="1195"/>
      <c r="BU76" s="1195"/>
      <c r="BV76" s="1195"/>
      <c r="BW76" s="1195"/>
      <c r="BX76" s="1195"/>
      <c r="BY76" s="1195"/>
      <c r="BZ76" s="1195"/>
      <c r="CA76" s="1195"/>
      <c r="CB76" s="1195"/>
      <c r="CC76" s="1195"/>
      <c r="CD76" s="1195"/>
      <c r="CE76" s="1195"/>
      <c r="CF76" s="1195"/>
      <c r="CG76" s="1195"/>
      <c r="CH76" s="1195"/>
      <c r="CI76" s="1195"/>
      <c r="CJ76" s="1195"/>
      <c r="CK76" s="1195"/>
      <c r="CL76" s="1195"/>
      <c r="CM76" s="1195"/>
      <c r="CN76" s="1195"/>
      <c r="CO76" s="1195"/>
      <c r="CP76" s="1195"/>
      <c r="CQ76" s="1195"/>
      <c r="CR76" s="1195"/>
      <c r="CS76" s="1195"/>
      <c r="CT76" s="1195"/>
      <c r="CU76" s="1195"/>
      <c r="CV76" s="1195"/>
      <c r="CW76" s="1195"/>
      <c r="CX76" s="1195"/>
      <c r="CY76" s="1195"/>
      <c r="CZ76" s="1195"/>
      <c r="DA76" s="1195"/>
      <c r="DB76" s="1195"/>
      <c r="DC76" s="1195"/>
    </row>
    <row r="77" spans="2:107" x14ac:dyDescent="0.15">
      <c r="B77" s="10"/>
      <c r="G77" s="1190"/>
      <c r="H77" s="1190"/>
      <c r="I77" s="1190"/>
      <c r="J77" s="1190"/>
      <c r="K77" s="1210"/>
      <c r="L77" s="1210"/>
      <c r="M77" s="1210"/>
      <c r="N77" s="1210"/>
      <c r="AN77" s="1194" t="s">
        <v>11</v>
      </c>
      <c r="AO77" s="1194"/>
      <c r="AP77" s="1194"/>
      <c r="AQ77" s="1194"/>
      <c r="AR77" s="1194"/>
      <c r="AS77" s="1194"/>
      <c r="AT77" s="1194"/>
      <c r="AU77" s="1194"/>
      <c r="AV77" s="1194"/>
      <c r="AW77" s="1194"/>
      <c r="AX77" s="1194"/>
      <c r="AY77" s="1194"/>
      <c r="AZ77" s="1194"/>
      <c r="BA77" s="1194"/>
      <c r="BB77" s="1196" t="s">
        <v>9</v>
      </c>
      <c r="BC77" s="1196"/>
      <c r="BD77" s="1196"/>
      <c r="BE77" s="1196"/>
      <c r="BF77" s="1196"/>
      <c r="BG77" s="1196"/>
      <c r="BH77" s="1196"/>
      <c r="BI77" s="1196"/>
      <c r="BJ77" s="1196"/>
      <c r="BK77" s="1196"/>
      <c r="BL77" s="1196"/>
      <c r="BM77" s="1196"/>
      <c r="BN77" s="1196"/>
      <c r="BO77" s="1196"/>
      <c r="BP77" s="1195">
        <v>15.5</v>
      </c>
      <c r="BQ77" s="1195"/>
      <c r="BR77" s="1195"/>
      <c r="BS77" s="1195"/>
      <c r="BT77" s="1195"/>
      <c r="BU77" s="1195"/>
      <c r="BV77" s="1195"/>
      <c r="BW77" s="1195"/>
      <c r="BX77" s="1195">
        <v>4.5999999999999996</v>
      </c>
      <c r="BY77" s="1195"/>
      <c r="BZ77" s="1195"/>
      <c r="CA77" s="1195"/>
      <c r="CB77" s="1195"/>
      <c r="CC77" s="1195"/>
      <c r="CD77" s="1195"/>
      <c r="CE77" s="1195"/>
      <c r="CF77" s="1195">
        <v>0.6</v>
      </c>
      <c r="CG77" s="1195"/>
      <c r="CH77" s="1195"/>
      <c r="CI77" s="1195"/>
      <c r="CJ77" s="1195"/>
      <c r="CK77" s="1195"/>
      <c r="CL77" s="1195"/>
      <c r="CM77" s="1195"/>
      <c r="CN77" s="1195">
        <v>0</v>
      </c>
      <c r="CO77" s="1195"/>
      <c r="CP77" s="1195"/>
      <c r="CQ77" s="1195"/>
      <c r="CR77" s="1195"/>
      <c r="CS77" s="1195"/>
      <c r="CT77" s="1195"/>
      <c r="CU77" s="1195"/>
      <c r="CV77" s="1195">
        <v>1</v>
      </c>
      <c r="CW77" s="1195"/>
      <c r="CX77" s="1195"/>
      <c r="CY77" s="1195"/>
      <c r="CZ77" s="1195"/>
      <c r="DA77" s="1195"/>
      <c r="DB77" s="1195"/>
      <c r="DC77" s="1195"/>
    </row>
    <row r="78" spans="2:107" x14ac:dyDescent="0.15">
      <c r="B78" s="10"/>
      <c r="G78" s="1190"/>
      <c r="H78" s="1190"/>
      <c r="I78" s="1190"/>
      <c r="J78" s="1190"/>
      <c r="K78" s="1210"/>
      <c r="L78" s="1210"/>
      <c r="M78" s="1210"/>
      <c r="N78" s="1210"/>
      <c r="AN78" s="1194"/>
      <c r="AO78" s="1194"/>
      <c r="AP78" s="1194"/>
      <c r="AQ78" s="1194"/>
      <c r="AR78" s="1194"/>
      <c r="AS78" s="1194"/>
      <c r="AT78" s="1194"/>
      <c r="AU78" s="1194"/>
      <c r="AV78" s="1194"/>
      <c r="AW78" s="1194"/>
      <c r="AX78" s="1194"/>
      <c r="AY78" s="1194"/>
      <c r="AZ78" s="1194"/>
      <c r="BA78" s="1194"/>
      <c r="BB78" s="1196"/>
      <c r="BC78" s="1196"/>
      <c r="BD78" s="1196"/>
      <c r="BE78" s="1196"/>
      <c r="BF78" s="1196"/>
      <c r="BG78" s="1196"/>
      <c r="BH78" s="1196"/>
      <c r="BI78" s="1196"/>
      <c r="BJ78" s="1196"/>
      <c r="BK78" s="1196"/>
      <c r="BL78" s="1196"/>
      <c r="BM78" s="1196"/>
      <c r="BN78" s="1196"/>
      <c r="BO78" s="1196"/>
      <c r="BP78" s="1195"/>
      <c r="BQ78" s="1195"/>
      <c r="BR78" s="1195"/>
      <c r="BS78" s="1195"/>
      <c r="BT78" s="1195"/>
      <c r="BU78" s="1195"/>
      <c r="BV78" s="1195"/>
      <c r="BW78" s="1195"/>
      <c r="BX78" s="1195"/>
      <c r="BY78" s="1195"/>
      <c r="BZ78" s="1195"/>
      <c r="CA78" s="1195"/>
      <c r="CB78" s="1195"/>
      <c r="CC78" s="1195"/>
      <c r="CD78" s="1195"/>
      <c r="CE78" s="1195"/>
      <c r="CF78" s="1195"/>
      <c r="CG78" s="1195"/>
      <c r="CH78" s="1195"/>
      <c r="CI78" s="1195"/>
      <c r="CJ78" s="1195"/>
      <c r="CK78" s="1195"/>
      <c r="CL78" s="1195"/>
      <c r="CM78" s="1195"/>
      <c r="CN78" s="1195"/>
      <c r="CO78" s="1195"/>
      <c r="CP78" s="1195"/>
      <c r="CQ78" s="1195"/>
      <c r="CR78" s="1195"/>
      <c r="CS78" s="1195"/>
      <c r="CT78" s="1195"/>
      <c r="CU78" s="1195"/>
      <c r="CV78" s="1195"/>
      <c r="CW78" s="1195"/>
      <c r="CX78" s="1195"/>
      <c r="CY78" s="1195"/>
      <c r="CZ78" s="1195"/>
      <c r="DA78" s="1195"/>
      <c r="DB78" s="1195"/>
      <c r="DC78" s="1195"/>
    </row>
    <row r="79" spans="2:107" x14ac:dyDescent="0.15">
      <c r="B79" s="10"/>
      <c r="G79" s="1190"/>
      <c r="H79" s="1190"/>
      <c r="I79" s="1209"/>
      <c r="J79" s="1209"/>
      <c r="K79" s="1211"/>
      <c r="L79" s="1211"/>
      <c r="M79" s="1211"/>
      <c r="N79" s="1211"/>
      <c r="AN79" s="1194"/>
      <c r="AO79" s="1194"/>
      <c r="AP79" s="1194"/>
      <c r="AQ79" s="1194"/>
      <c r="AR79" s="1194"/>
      <c r="AS79" s="1194"/>
      <c r="AT79" s="1194"/>
      <c r="AU79" s="1194"/>
      <c r="AV79" s="1194"/>
      <c r="AW79" s="1194"/>
      <c r="AX79" s="1194"/>
      <c r="AY79" s="1194"/>
      <c r="AZ79" s="1194"/>
      <c r="BA79" s="1194"/>
      <c r="BB79" s="1196" t="s">
        <v>13</v>
      </c>
      <c r="BC79" s="1196"/>
      <c r="BD79" s="1196"/>
      <c r="BE79" s="1196"/>
      <c r="BF79" s="1196"/>
      <c r="BG79" s="1196"/>
      <c r="BH79" s="1196"/>
      <c r="BI79" s="1196"/>
      <c r="BJ79" s="1196"/>
      <c r="BK79" s="1196"/>
      <c r="BL79" s="1196"/>
      <c r="BM79" s="1196"/>
      <c r="BN79" s="1196"/>
      <c r="BO79" s="1196"/>
      <c r="BP79" s="1195">
        <v>6.4</v>
      </c>
      <c r="BQ79" s="1195"/>
      <c r="BR79" s="1195"/>
      <c r="BS79" s="1195"/>
      <c r="BT79" s="1195"/>
      <c r="BU79" s="1195"/>
      <c r="BV79" s="1195"/>
      <c r="BW79" s="1195"/>
      <c r="BX79" s="1195">
        <v>6.3</v>
      </c>
      <c r="BY79" s="1195"/>
      <c r="BZ79" s="1195"/>
      <c r="CA79" s="1195"/>
      <c r="CB79" s="1195"/>
      <c r="CC79" s="1195"/>
      <c r="CD79" s="1195"/>
      <c r="CE79" s="1195"/>
      <c r="CF79" s="1195">
        <v>6.6</v>
      </c>
      <c r="CG79" s="1195"/>
      <c r="CH79" s="1195"/>
      <c r="CI79" s="1195"/>
      <c r="CJ79" s="1195"/>
      <c r="CK79" s="1195"/>
      <c r="CL79" s="1195"/>
      <c r="CM79" s="1195"/>
      <c r="CN79" s="1195">
        <v>6.8</v>
      </c>
      <c r="CO79" s="1195"/>
      <c r="CP79" s="1195"/>
      <c r="CQ79" s="1195"/>
      <c r="CR79" s="1195"/>
      <c r="CS79" s="1195"/>
      <c r="CT79" s="1195"/>
      <c r="CU79" s="1195"/>
      <c r="CV79" s="1195">
        <v>7</v>
      </c>
      <c r="CW79" s="1195"/>
      <c r="CX79" s="1195"/>
      <c r="CY79" s="1195"/>
      <c r="CZ79" s="1195"/>
      <c r="DA79" s="1195"/>
      <c r="DB79" s="1195"/>
      <c r="DC79" s="1195"/>
    </row>
    <row r="80" spans="2:107" x14ac:dyDescent="0.15">
      <c r="B80" s="10"/>
      <c r="G80" s="1190"/>
      <c r="H80" s="1190"/>
      <c r="I80" s="1209"/>
      <c r="J80" s="1209"/>
      <c r="K80" s="1211"/>
      <c r="L80" s="1211"/>
      <c r="M80" s="1211"/>
      <c r="N80" s="1211"/>
      <c r="AN80" s="1194"/>
      <c r="AO80" s="1194"/>
      <c r="AP80" s="1194"/>
      <c r="AQ80" s="1194"/>
      <c r="AR80" s="1194"/>
      <c r="AS80" s="1194"/>
      <c r="AT80" s="1194"/>
      <c r="AU80" s="1194"/>
      <c r="AV80" s="1194"/>
      <c r="AW80" s="1194"/>
      <c r="AX80" s="1194"/>
      <c r="AY80" s="1194"/>
      <c r="AZ80" s="1194"/>
      <c r="BA80" s="1194"/>
      <c r="BB80" s="1196"/>
      <c r="BC80" s="1196"/>
      <c r="BD80" s="1196"/>
      <c r="BE80" s="1196"/>
      <c r="BF80" s="1196"/>
      <c r="BG80" s="1196"/>
      <c r="BH80" s="1196"/>
      <c r="BI80" s="1196"/>
      <c r="BJ80" s="1196"/>
      <c r="BK80" s="1196"/>
      <c r="BL80" s="1196"/>
      <c r="BM80" s="1196"/>
      <c r="BN80" s="1196"/>
      <c r="BO80" s="1196"/>
      <c r="BP80" s="1195"/>
      <c r="BQ80" s="1195"/>
      <c r="BR80" s="1195"/>
      <c r="BS80" s="1195"/>
      <c r="BT80" s="1195"/>
      <c r="BU80" s="1195"/>
      <c r="BV80" s="1195"/>
      <c r="BW80" s="1195"/>
      <c r="BX80" s="1195"/>
      <c r="BY80" s="1195"/>
      <c r="BZ80" s="1195"/>
      <c r="CA80" s="1195"/>
      <c r="CB80" s="1195"/>
      <c r="CC80" s="1195"/>
      <c r="CD80" s="1195"/>
      <c r="CE80" s="1195"/>
      <c r="CF80" s="1195"/>
      <c r="CG80" s="1195"/>
      <c r="CH80" s="1195"/>
      <c r="CI80" s="1195"/>
      <c r="CJ80" s="1195"/>
      <c r="CK80" s="1195"/>
      <c r="CL80" s="1195"/>
      <c r="CM80" s="1195"/>
      <c r="CN80" s="1195"/>
      <c r="CO80" s="1195"/>
      <c r="CP80" s="1195"/>
      <c r="CQ80" s="1195"/>
      <c r="CR80" s="1195"/>
      <c r="CS80" s="1195"/>
      <c r="CT80" s="1195"/>
      <c r="CU80" s="1195"/>
      <c r="CV80" s="1195"/>
      <c r="CW80" s="1195"/>
      <c r="CX80" s="1195"/>
      <c r="CY80" s="1195"/>
      <c r="CZ80" s="1195"/>
      <c r="DA80" s="1195"/>
      <c r="DB80" s="1195"/>
      <c r="DC80" s="1195"/>
    </row>
    <row r="81" spans="2:109" x14ac:dyDescent="0.15">
      <c r="B81" s="10"/>
    </row>
    <row r="82" spans="2:109" ht="17.25" x14ac:dyDescent="0.15">
      <c r="B82" s="10"/>
      <c r="K82" s="37"/>
      <c r="L82" s="37"/>
      <c r="M82" s="37"/>
      <c r="N82" s="37"/>
      <c r="AQ82" s="37"/>
      <c r="AR82" s="37"/>
      <c r="AS82" s="37"/>
      <c r="AT82" s="37"/>
      <c r="BC82" s="37"/>
      <c r="BD82" s="37"/>
      <c r="BE82" s="37"/>
      <c r="BF82" s="37"/>
      <c r="BO82" s="37"/>
      <c r="BP82" s="37"/>
      <c r="BQ82" s="37"/>
      <c r="BR82" s="37"/>
      <c r="CA82" s="37"/>
      <c r="CB82" s="37"/>
      <c r="CC82" s="37"/>
      <c r="CD82" s="37"/>
      <c r="CM82" s="37"/>
      <c r="CN82" s="37"/>
      <c r="CO82" s="37"/>
      <c r="CP82" s="37"/>
      <c r="CY82" s="37"/>
      <c r="CZ82" s="37"/>
      <c r="DA82" s="37"/>
      <c r="DB82" s="37"/>
      <c r="DC82" s="37"/>
    </row>
    <row r="83" spans="2:109" x14ac:dyDescent="0.15">
      <c r="B83" s="12"/>
      <c r="C83" s="13"/>
      <c r="D83" s="13"/>
      <c r="E83" s="13"/>
      <c r="F83" s="13"/>
      <c r="G83" s="13"/>
      <c r="H83" s="13"/>
      <c r="I83" s="13"/>
      <c r="J83" s="13"/>
      <c r="K83" s="13"/>
      <c r="L83" s="13"/>
      <c r="M83" s="13"/>
      <c r="N83" s="13"/>
      <c r="O83" s="13"/>
      <c r="P83" s="13"/>
      <c r="Q83" s="13"/>
      <c r="R83" s="13"/>
      <c r="S83" s="13"/>
      <c r="T83" s="13"/>
      <c r="U83" s="13"/>
      <c r="V83" s="13"/>
      <c r="W83" s="13"/>
      <c r="X83" s="13"/>
      <c r="Y83" s="13"/>
      <c r="Z83" s="13"/>
      <c r="AA83" s="13"/>
      <c r="AB83" s="13"/>
      <c r="AC83" s="13"/>
      <c r="AD83" s="13"/>
      <c r="AE83" s="13"/>
      <c r="AF83" s="13"/>
      <c r="AG83" s="13"/>
      <c r="AH83" s="13"/>
      <c r="AI83" s="13"/>
      <c r="AJ83" s="13"/>
      <c r="AK83" s="13"/>
      <c r="AL83" s="13"/>
      <c r="AM83" s="13"/>
      <c r="AN83" s="13"/>
      <c r="AO83" s="13"/>
      <c r="AP83" s="13"/>
      <c r="AQ83" s="13"/>
      <c r="AR83" s="13"/>
      <c r="AS83" s="13"/>
      <c r="AT83" s="13"/>
      <c r="AU83" s="13"/>
      <c r="AV83" s="13"/>
      <c r="AW83" s="13"/>
      <c r="AX83" s="13"/>
      <c r="AY83" s="13"/>
      <c r="AZ83" s="13"/>
      <c r="BA83" s="13"/>
      <c r="BB83" s="13"/>
      <c r="BC83" s="13"/>
      <c r="BD83" s="13"/>
      <c r="BE83" s="13"/>
      <c r="BF83" s="13"/>
      <c r="BG83" s="13"/>
      <c r="BH83" s="13"/>
      <c r="BI83" s="13"/>
      <c r="BJ83" s="13"/>
      <c r="BK83" s="13"/>
      <c r="BL83" s="13"/>
      <c r="BM83" s="13"/>
      <c r="BN83" s="13"/>
      <c r="BO83" s="13"/>
      <c r="BP83" s="13"/>
      <c r="BQ83" s="13"/>
      <c r="BR83" s="13"/>
      <c r="BS83" s="13"/>
      <c r="BT83" s="13"/>
      <c r="BU83" s="13"/>
      <c r="BV83" s="13"/>
      <c r="BW83" s="13"/>
      <c r="BX83" s="13"/>
      <c r="BY83" s="13"/>
      <c r="BZ83" s="13"/>
      <c r="CA83" s="13"/>
      <c r="CB83" s="13"/>
      <c r="CC83" s="13"/>
      <c r="CD83" s="13"/>
      <c r="CE83" s="13"/>
      <c r="CF83" s="13"/>
      <c r="CG83" s="13"/>
      <c r="CH83" s="13"/>
      <c r="CI83" s="13"/>
      <c r="CJ83" s="13"/>
      <c r="CK83" s="13"/>
      <c r="CL83" s="13"/>
      <c r="CM83" s="13"/>
      <c r="CN83" s="13"/>
      <c r="CO83" s="13"/>
      <c r="CP83" s="13"/>
      <c r="CQ83" s="13"/>
      <c r="CR83" s="13"/>
      <c r="CS83" s="13"/>
      <c r="CT83" s="13"/>
      <c r="CU83" s="13"/>
      <c r="CV83" s="13"/>
      <c r="CW83" s="13"/>
      <c r="CX83" s="13"/>
      <c r="CY83" s="13"/>
      <c r="CZ83" s="13"/>
      <c r="DA83" s="13"/>
      <c r="DB83" s="13"/>
      <c r="DC83" s="13"/>
      <c r="DD83" s="14"/>
    </row>
    <row r="84" spans="2:109" x14ac:dyDescent="0.15">
      <c r="DD84" s="3"/>
      <c r="DE84" s="3"/>
    </row>
    <row r="85" spans="2:109" x14ac:dyDescent="0.15">
      <c r="DD85" s="3"/>
      <c r="DE85" s="3"/>
    </row>
  </sheetData>
  <sheetProtection algorithmName="SHA-512" hashValue="hxpz+5gvGyzHABXCDxNWiGb/WoKuRK0VQzJH3yCGRszK+cOTmRjKRY+zFAjs1WclK5xoBCUGVBrr4QmfupK2Yw==" saltValue="c3IkAM5lDQX83COYyp8odw=="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BX57:CE58"/>
    <mergeCell ref="CF57:CM58"/>
    <mergeCell ref="CN57:CU58"/>
    <mergeCell ref="CV57:DC58"/>
    <mergeCell ref="CN53:CU54"/>
    <mergeCell ref="I51:J52"/>
    <mergeCell ref="K51:K52"/>
    <mergeCell ref="L51:L52"/>
    <mergeCell ref="M51:M52"/>
    <mergeCell ref="N51:N52"/>
    <mergeCell ref="I57:J58"/>
    <mergeCell ref="K57:K58"/>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s>
  <phoneticPr fontId="2"/>
  <printOptions horizontalCentered="1" verticalCentered="1"/>
  <pageMargins left="0" right="0" top="0.19685039370078741" bottom="0.31496062992125984" header="0.39370078740157483" footer="0"/>
  <pageSetup paperSize="9" scale="51" orientation="landscape"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R125"/>
  <sheetViews>
    <sheetView showGridLines="0" zoomScaleNormal="100" zoomScaleSheetLayoutView="70" workbookViewId="0"/>
  </sheetViews>
  <sheetFormatPr defaultColWidth="0" defaultRowHeight="13.5" customHeight="1" zeroHeight="1" x14ac:dyDescent="0.15"/>
  <cols>
    <col min="1" max="34" width="2.5" style="38" customWidth="1"/>
    <col min="35" max="122" width="2.5" style="5" customWidth="1"/>
    <col min="123" max="16384" width="2.5" style="5" hidden="1"/>
  </cols>
  <sheetData>
    <row r="1" spans="1:34" ht="13.5" customHeight="1" x14ac:dyDescent="0.1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1:34" x14ac:dyDescent="0.15">
      <c r="S2" s="5"/>
      <c r="AH2" s="5"/>
    </row>
    <row r="3" spans="1:34"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1:34" x14ac:dyDescent="0.15"/>
    <row r="5" spans="1:34" x14ac:dyDescent="0.15"/>
    <row r="6" spans="1:34" x14ac:dyDescent="0.15"/>
    <row r="7" spans="1:34" x14ac:dyDescent="0.15"/>
    <row r="8" spans="1:34" x14ac:dyDescent="0.15"/>
    <row r="9" spans="1:34" x14ac:dyDescent="0.15">
      <c r="AH9" s="5"/>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5"/>
    </row>
    <row r="18" spans="12:34" x14ac:dyDescent="0.15"/>
    <row r="19" spans="12:34" x14ac:dyDescent="0.15"/>
    <row r="20" spans="12:34" x14ac:dyDescent="0.15">
      <c r="AH20" s="5"/>
    </row>
    <row r="21" spans="12:34" x14ac:dyDescent="0.15">
      <c r="AH21" s="5"/>
    </row>
    <row r="22" spans="12:34" x14ac:dyDescent="0.15"/>
    <row r="23" spans="12:34" x14ac:dyDescent="0.15"/>
    <row r="24" spans="12:34" x14ac:dyDescent="0.15">
      <c r="Q24" s="5"/>
    </row>
    <row r="25" spans="12:34" x14ac:dyDescent="0.15"/>
    <row r="26" spans="12:34" x14ac:dyDescent="0.15"/>
    <row r="27" spans="12:34" x14ac:dyDescent="0.15"/>
    <row r="28" spans="12:34" x14ac:dyDescent="0.15">
      <c r="O28" s="5"/>
      <c r="T28" s="5"/>
      <c r="AH28" s="5"/>
    </row>
    <row r="29" spans="12:34" x14ac:dyDescent="0.15"/>
    <row r="30" spans="12:34" x14ac:dyDescent="0.15"/>
    <row r="31" spans="12:34" x14ac:dyDescent="0.15">
      <c r="Q31" s="5"/>
    </row>
    <row r="32" spans="12:34" x14ac:dyDescent="0.15">
      <c r="L32" s="5"/>
    </row>
    <row r="33" spans="2:34" x14ac:dyDescent="0.15">
      <c r="C33" s="5"/>
      <c r="E33" s="5"/>
      <c r="G33" s="5"/>
      <c r="I33" s="5"/>
      <c r="X33" s="5"/>
    </row>
    <row r="34" spans="2:34" x14ac:dyDescent="0.15">
      <c r="B34" s="5"/>
      <c r="P34" s="5"/>
      <c r="R34" s="5"/>
      <c r="T34" s="5"/>
    </row>
    <row r="35" spans="2:34" x14ac:dyDescent="0.15">
      <c r="D35" s="5"/>
      <c r="W35" s="5"/>
      <c r="AC35" s="5"/>
      <c r="AD35" s="5"/>
      <c r="AE35" s="5"/>
      <c r="AF35" s="5"/>
      <c r="AG35" s="5"/>
      <c r="AH35" s="5"/>
    </row>
    <row r="36" spans="2:34" x14ac:dyDescent="0.15">
      <c r="H36" s="5"/>
      <c r="J36" s="5"/>
      <c r="K36" s="5"/>
      <c r="M36" s="5"/>
      <c r="Y36" s="5"/>
      <c r="Z36" s="5"/>
      <c r="AA36" s="5"/>
      <c r="AB36" s="5"/>
      <c r="AC36" s="5"/>
      <c r="AD36" s="5"/>
      <c r="AE36" s="5"/>
      <c r="AF36" s="5"/>
      <c r="AG36" s="5"/>
      <c r="AH36" s="5"/>
    </row>
    <row r="37" spans="2:34" x14ac:dyDescent="0.15">
      <c r="AH37" s="5"/>
    </row>
    <row r="38" spans="2:34" x14ac:dyDescent="0.15">
      <c r="AG38" s="5"/>
      <c r="AH38" s="5"/>
    </row>
    <row r="39" spans="2:34" x14ac:dyDescent="0.15"/>
    <row r="40" spans="2:34" x14ac:dyDescent="0.15">
      <c r="X40" s="5"/>
    </row>
    <row r="41" spans="2:34" x14ac:dyDescent="0.15">
      <c r="R41" s="5"/>
    </row>
    <row r="42" spans="2:34" x14ac:dyDescent="0.15">
      <c r="W42" s="5"/>
    </row>
    <row r="43" spans="2:34" x14ac:dyDescent="0.15">
      <c r="Y43" s="5"/>
      <c r="Z43" s="5"/>
      <c r="AA43" s="5"/>
      <c r="AB43" s="5"/>
      <c r="AC43" s="5"/>
      <c r="AD43" s="5"/>
      <c r="AE43" s="5"/>
      <c r="AF43" s="5"/>
      <c r="AG43" s="5"/>
      <c r="AH43" s="5"/>
    </row>
    <row r="44" spans="2:34" x14ac:dyDescent="0.15">
      <c r="AH44" s="5"/>
    </row>
    <row r="45" spans="2:34" x14ac:dyDescent="0.15">
      <c r="X45" s="5"/>
    </row>
    <row r="46" spans="2:34" x14ac:dyDescent="0.15"/>
    <row r="47" spans="2:34" x14ac:dyDescent="0.15"/>
    <row r="48" spans="2:34" x14ac:dyDescent="0.15">
      <c r="W48" s="5"/>
      <c r="Y48" s="5"/>
      <c r="Z48" s="5"/>
      <c r="AA48" s="5"/>
      <c r="AB48" s="5"/>
      <c r="AC48" s="5"/>
      <c r="AD48" s="5"/>
      <c r="AE48" s="5"/>
      <c r="AF48" s="5"/>
      <c r="AG48" s="5"/>
      <c r="AH48" s="5"/>
    </row>
    <row r="49" spans="28:34" x14ac:dyDescent="0.15"/>
    <row r="50" spans="28:34" x14ac:dyDescent="0.15">
      <c r="AE50" s="5"/>
      <c r="AF50" s="5"/>
      <c r="AG50" s="5"/>
      <c r="AH50" s="5"/>
    </row>
    <row r="51" spans="28:34" x14ac:dyDescent="0.15">
      <c r="AC51" s="5"/>
      <c r="AD51" s="5"/>
      <c r="AE51" s="5"/>
      <c r="AF51" s="5"/>
      <c r="AG51" s="5"/>
      <c r="AH51" s="5"/>
    </row>
    <row r="52" spans="28:34" x14ac:dyDescent="0.15"/>
    <row r="53" spans="28:34" x14ac:dyDescent="0.15">
      <c r="AF53" s="5"/>
      <c r="AG53" s="5"/>
      <c r="AH53" s="5"/>
    </row>
    <row r="54" spans="28:34" x14ac:dyDescent="0.15">
      <c r="AH54" s="5"/>
    </row>
    <row r="55" spans="28:34" x14ac:dyDescent="0.15"/>
    <row r="56" spans="28:34" x14ac:dyDescent="0.15">
      <c r="AB56" s="5"/>
      <c r="AC56" s="5"/>
      <c r="AD56" s="5"/>
      <c r="AE56" s="5"/>
      <c r="AF56" s="5"/>
      <c r="AG56" s="5"/>
      <c r="AH56" s="5"/>
    </row>
    <row r="57" spans="28:34" x14ac:dyDescent="0.15">
      <c r="AH57" s="5"/>
    </row>
    <row r="58" spans="28:34" x14ac:dyDescent="0.15">
      <c r="AH58" s="5"/>
    </row>
    <row r="59" spans="28:34" x14ac:dyDescent="0.15"/>
    <row r="60" spans="28:34" x14ac:dyDescent="0.15"/>
    <row r="61" spans="28:34" x14ac:dyDescent="0.15"/>
    <row r="62" spans="28:34" x14ac:dyDescent="0.15"/>
    <row r="63" spans="28:34" x14ac:dyDescent="0.15">
      <c r="AH63" s="5"/>
    </row>
    <row r="64" spans="28:34" x14ac:dyDescent="0.15">
      <c r="AG64" s="5"/>
      <c r="AH64" s="5"/>
    </row>
    <row r="65" spans="28:34" x14ac:dyDescent="0.15"/>
    <row r="66" spans="28:34" x14ac:dyDescent="0.15"/>
    <row r="67" spans="28:34" x14ac:dyDescent="0.15"/>
    <row r="68" spans="28:34" x14ac:dyDescent="0.15">
      <c r="AB68" s="5"/>
      <c r="AC68" s="5"/>
      <c r="AD68" s="5"/>
      <c r="AE68" s="5"/>
      <c r="AF68" s="5"/>
      <c r="AG68" s="5"/>
      <c r="AH68" s="5"/>
    </row>
    <row r="69" spans="28:34" x14ac:dyDescent="0.15">
      <c r="AF69" s="5"/>
      <c r="AG69" s="5"/>
      <c r="AH69" s="5"/>
    </row>
    <row r="70" spans="28:34" x14ac:dyDescent="0.15"/>
    <row r="71" spans="28:34" x14ac:dyDescent="0.15"/>
    <row r="72" spans="28:34" x14ac:dyDescent="0.15"/>
    <row r="73" spans="28:34" x14ac:dyDescent="0.15"/>
    <row r="74" spans="28:34" x14ac:dyDescent="0.15"/>
    <row r="75" spans="28:34" x14ac:dyDescent="0.15">
      <c r="AH75" s="5"/>
    </row>
    <row r="76" spans="28:34" x14ac:dyDescent="0.15">
      <c r="AF76" s="5"/>
      <c r="AG76" s="5"/>
      <c r="AH76" s="5"/>
    </row>
    <row r="77" spans="28:34" x14ac:dyDescent="0.15">
      <c r="AG77" s="5"/>
      <c r="AH77" s="5"/>
    </row>
    <row r="78" spans="28:34" x14ac:dyDescent="0.15"/>
    <row r="79" spans="28:34" x14ac:dyDescent="0.15"/>
    <row r="80" spans="28:34" x14ac:dyDescent="0.15"/>
    <row r="81" spans="25:34" x14ac:dyDescent="0.15"/>
    <row r="82" spans="25:34" x14ac:dyDescent="0.15">
      <c r="Y82" s="5"/>
    </row>
    <row r="83" spans="25:34" x14ac:dyDescent="0.15">
      <c r="Y83" s="5"/>
      <c r="Z83" s="5"/>
      <c r="AA83" s="5"/>
      <c r="AB83" s="5"/>
      <c r="AC83" s="5"/>
      <c r="AD83" s="5"/>
      <c r="AE83" s="5"/>
      <c r="AF83" s="5"/>
      <c r="AG83" s="5"/>
      <c r="AH83" s="5"/>
    </row>
    <row r="84" spans="25:34" x14ac:dyDescent="0.15"/>
    <row r="85" spans="25:34" x14ac:dyDescent="0.15"/>
    <row r="86" spans="25:34" x14ac:dyDescent="0.15"/>
    <row r="87" spans="25:34" x14ac:dyDescent="0.15"/>
    <row r="88" spans="25:34" x14ac:dyDescent="0.15">
      <c r="AH88" s="5"/>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5"/>
      <c r="AG94" s="5"/>
      <c r="AH94" s="5"/>
    </row>
    <row r="95" spans="25:34" ht="13.5" customHeight="1" x14ac:dyDescent="0.15">
      <c r="AH95" s="5"/>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5"/>
    </row>
    <row r="102" spans="33:34" ht="13.5" customHeight="1" x14ac:dyDescent="0.15"/>
    <row r="103" spans="33:34" ht="13.5" customHeight="1" x14ac:dyDescent="0.15"/>
    <row r="104" spans="33:34" ht="13.5" customHeight="1" x14ac:dyDescent="0.15">
      <c r="AG104" s="5"/>
      <c r="AH104" s="5"/>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5"/>
    </row>
    <row r="117" spans="34:122" ht="13.5" customHeight="1" x14ac:dyDescent="0.15"/>
    <row r="118" spans="34:122" ht="13.5" customHeight="1" x14ac:dyDescent="0.15"/>
    <row r="119" spans="34:122" ht="13.5" customHeight="1" x14ac:dyDescent="0.15"/>
    <row r="120" spans="34:122" ht="13.5" customHeight="1" x14ac:dyDescent="0.15">
      <c r="AH120" s="5"/>
    </row>
    <row r="121" spans="34:122" ht="13.5" customHeight="1" x14ac:dyDescent="0.15">
      <c r="AH121" s="5"/>
    </row>
    <row r="122" spans="34:122" ht="13.5" customHeight="1" x14ac:dyDescent="0.15"/>
    <row r="123" spans="34:122" ht="13.5" customHeight="1" x14ac:dyDescent="0.15"/>
    <row r="124" spans="34:122" ht="13.5" customHeight="1" x14ac:dyDescent="0.15"/>
    <row r="125" spans="34:122" ht="13.5" customHeight="1" x14ac:dyDescent="0.15">
      <c r="DR125" s="5" t="s">
        <v>14</v>
      </c>
    </row>
  </sheetData>
  <sheetProtection algorithmName="SHA-512" hashValue="7vK0PkrdwWZo+vpJb9LIpX1Kta8zNhqtS9HuWOLcsUR0E4+0QBkfvWmSD1X8z2pGpx8YWRQ34yUNrmNKf8QiVA==" saltValue="hQm3yF0KVL5ptt5dIw6qRg==" spinCount="100000" sheet="1" objects="1" scenarios="1"/>
  <dataConsolidate/>
  <phoneticPr fontId="2"/>
  <printOptions horizontalCentered="1" verticalCentered="1"/>
  <pageMargins left="0" right="0" top="0.19685039370078741" bottom="0" header="0.39370078740157483" footer="0"/>
  <pageSetup paperSize="9" scale="36" orientation="landscape"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DR125"/>
  <sheetViews>
    <sheetView showGridLines="0" zoomScaleNormal="100" zoomScaleSheetLayoutView="55" workbookViewId="0"/>
  </sheetViews>
  <sheetFormatPr defaultColWidth="0" defaultRowHeight="13.5" customHeight="1" zeroHeight="1" x14ac:dyDescent="0.15"/>
  <cols>
    <col min="1" max="34" width="2.5" style="38" customWidth="1"/>
    <col min="35" max="122" width="2.5" style="5" customWidth="1"/>
    <col min="123" max="16384" width="2.5" style="5" hidden="1"/>
  </cols>
  <sheetData>
    <row r="1" spans="2:34" ht="13.5" customHeight="1" x14ac:dyDescent="0.1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2:34" x14ac:dyDescent="0.15">
      <c r="S2" s="5"/>
      <c r="AH2" s="5"/>
    </row>
    <row r="3" spans="2:34"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2:34" x14ac:dyDescent="0.15"/>
    <row r="5" spans="2:34" x14ac:dyDescent="0.15"/>
    <row r="6" spans="2:34" x14ac:dyDescent="0.15"/>
    <row r="7" spans="2:34" x14ac:dyDescent="0.15"/>
    <row r="8" spans="2:34" x14ac:dyDescent="0.15"/>
    <row r="9" spans="2:34" x14ac:dyDescent="0.15">
      <c r="AH9" s="5"/>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5"/>
    </row>
    <row r="18" spans="12:34" x14ac:dyDescent="0.15"/>
    <row r="19" spans="12:34" x14ac:dyDescent="0.15"/>
    <row r="20" spans="12:34" x14ac:dyDescent="0.15">
      <c r="AH20" s="5"/>
    </row>
    <row r="21" spans="12:34" x14ac:dyDescent="0.15">
      <c r="AH21" s="5"/>
    </row>
    <row r="22" spans="12:34" x14ac:dyDescent="0.15"/>
    <row r="23" spans="12:34" x14ac:dyDescent="0.15"/>
    <row r="24" spans="12:34" x14ac:dyDescent="0.15">
      <c r="Q24" s="5"/>
    </row>
    <row r="25" spans="12:34" x14ac:dyDescent="0.15"/>
    <row r="26" spans="12:34" x14ac:dyDescent="0.15"/>
    <row r="27" spans="12:34" x14ac:dyDescent="0.15"/>
    <row r="28" spans="12:34" x14ac:dyDescent="0.15">
      <c r="O28" s="5"/>
      <c r="T28" s="5"/>
      <c r="AH28" s="5"/>
    </row>
    <row r="29" spans="12:34" x14ac:dyDescent="0.15"/>
    <row r="30" spans="12:34" x14ac:dyDescent="0.15"/>
    <row r="31" spans="12:34" x14ac:dyDescent="0.15">
      <c r="Q31" s="5"/>
    </row>
    <row r="32" spans="12:34" x14ac:dyDescent="0.15">
      <c r="L32" s="5"/>
    </row>
    <row r="33" spans="2:34" x14ac:dyDescent="0.15">
      <c r="C33" s="5"/>
      <c r="E33" s="5"/>
      <c r="G33" s="5"/>
      <c r="I33" s="5"/>
      <c r="X33" s="5"/>
    </row>
    <row r="34" spans="2:34" x14ac:dyDescent="0.15">
      <c r="B34" s="5"/>
      <c r="P34" s="5"/>
      <c r="R34" s="5"/>
      <c r="T34" s="5"/>
    </row>
    <row r="35" spans="2:34" x14ac:dyDescent="0.15">
      <c r="D35" s="5"/>
      <c r="W35" s="5"/>
      <c r="AC35" s="5"/>
      <c r="AD35" s="5"/>
      <c r="AE35" s="5"/>
      <c r="AF35" s="5"/>
      <c r="AG35" s="5"/>
      <c r="AH35" s="5"/>
    </row>
    <row r="36" spans="2:34" x14ac:dyDescent="0.15">
      <c r="H36" s="5"/>
      <c r="J36" s="5"/>
      <c r="K36" s="5"/>
      <c r="M36" s="5"/>
      <c r="Y36" s="5"/>
      <c r="Z36" s="5"/>
      <c r="AA36" s="5"/>
      <c r="AB36" s="5"/>
      <c r="AC36" s="5"/>
      <c r="AD36" s="5"/>
      <c r="AE36" s="5"/>
      <c r="AF36" s="5"/>
      <c r="AG36" s="5"/>
      <c r="AH36" s="5"/>
    </row>
    <row r="37" spans="2:34" x14ac:dyDescent="0.15">
      <c r="AH37" s="5"/>
    </row>
    <row r="38" spans="2:34" x14ac:dyDescent="0.15">
      <c r="AG38" s="5"/>
      <c r="AH38" s="5"/>
    </row>
    <row r="39" spans="2:34" x14ac:dyDescent="0.15"/>
    <row r="40" spans="2:34" x14ac:dyDescent="0.15">
      <c r="X40" s="5"/>
    </row>
    <row r="41" spans="2:34" x14ac:dyDescent="0.15">
      <c r="R41" s="5"/>
    </row>
    <row r="42" spans="2:34" x14ac:dyDescent="0.15">
      <c r="W42" s="5"/>
    </row>
    <row r="43" spans="2:34" x14ac:dyDescent="0.15">
      <c r="Y43" s="5"/>
      <c r="Z43" s="5"/>
      <c r="AA43" s="5"/>
      <c r="AB43" s="5"/>
      <c r="AC43" s="5"/>
      <c r="AD43" s="5"/>
      <c r="AE43" s="5"/>
      <c r="AF43" s="5"/>
      <c r="AG43" s="5"/>
      <c r="AH43" s="5"/>
    </row>
    <row r="44" spans="2:34" x14ac:dyDescent="0.15">
      <c r="AH44" s="5"/>
    </row>
    <row r="45" spans="2:34" x14ac:dyDescent="0.15">
      <c r="X45" s="5"/>
    </row>
    <row r="46" spans="2:34" x14ac:dyDescent="0.15"/>
    <row r="47" spans="2:34" x14ac:dyDescent="0.15"/>
    <row r="48" spans="2:34" x14ac:dyDescent="0.15">
      <c r="W48" s="5"/>
      <c r="Y48" s="5"/>
      <c r="Z48" s="5"/>
      <c r="AA48" s="5"/>
      <c r="AB48" s="5"/>
      <c r="AC48" s="5"/>
      <c r="AD48" s="5"/>
      <c r="AE48" s="5"/>
      <c r="AF48" s="5"/>
      <c r="AG48" s="5"/>
      <c r="AH48" s="5"/>
    </row>
    <row r="49" spans="28:34" x14ac:dyDescent="0.15"/>
    <row r="50" spans="28:34" x14ac:dyDescent="0.15">
      <c r="AE50" s="5"/>
      <c r="AF50" s="5"/>
      <c r="AG50" s="5"/>
      <c r="AH50" s="5"/>
    </row>
    <row r="51" spans="28:34" x14ac:dyDescent="0.15">
      <c r="AC51" s="5"/>
      <c r="AD51" s="5"/>
      <c r="AE51" s="5"/>
      <c r="AF51" s="5"/>
      <c r="AG51" s="5"/>
      <c r="AH51" s="5"/>
    </row>
    <row r="52" spans="28:34" x14ac:dyDescent="0.15"/>
    <row r="53" spans="28:34" x14ac:dyDescent="0.15">
      <c r="AF53" s="5"/>
      <c r="AG53" s="5"/>
      <c r="AH53" s="5"/>
    </row>
    <row r="54" spans="28:34" x14ac:dyDescent="0.15">
      <c r="AH54" s="5"/>
    </row>
    <row r="55" spans="28:34" x14ac:dyDescent="0.15"/>
    <row r="56" spans="28:34" x14ac:dyDescent="0.15">
      <c r="AB56" s="5"/>
      <c r="AC56" s="5"/>
      <c r="AD56" s="5"/>
      <c r="AE56" s="5"/>
      <c r="AF56" s="5"/>
      <c r="AG56" s="5"/>
      <c r="AH56" s="5"/>
    </row>
    <row r="57" spans="28:34" x14ac:dyDescent="0.15">
      <c r="AH57" s="5"/>
    </row>
    <row r="58" spans="28:34" x14ac:dyDescent="0.15">
      <c r="AH58" s="5"/>
    </row>
    <row r="59" spans="28:34" x14ac:dyDescent="0.15">
      <c r="AG59" s="5"/>
      <c r="AH59" s="5"/>
    </row>
    <row r="60" spans="28:34" x14ac:dyDescent="0.15"/>
    <row r="61" spans="28:34" x14ac:dyDescent="0.15"/>
    <row r="62" spans="28:34" x14ac:dyDescent="0.15"/>
    <row r="63" spans="28:34" x14ac:dyDescent="0.15">
      <c r="AH63" s="5"/>
    </row>
    <row r="64" spans="28:34" x14ac:dyDescent="0.15">
      <c r="AG64" s="5"/>
      <c r="AH64" s="5"/>
    </row>
    <row r="65" spans="28:34" x14ac:dyDescent="0.15"/>
    <row r="66" spans="28:34" x14ac:dyDescent="0.15"/>
    <row r="67" spans="28:34" x14ac:dyDescent="0.15"/>
    <row r="68" spans="28:34" x14ac:dyDescent="0.15">
      <c r="AB68" s="5"/>
      <c r="AC68" s="5"/>
      <c r="AD68" s="5"/>
      <c r="AE68" s="5"/>
      <c r="AF68" s="5"/>
      <c r="AG68" s="5"/>
      <c r="AH68" s="5"/>
    </row>
    <row r="69" spans="28:34" x14ac:dyDescent="0.15">
      <c r="AF69" s="5"/>
      <c r="AG69" s="5"/>
      <c r="AH69" s="5"/>
    </row>
    <row r="70" spans="28:34" x14ac:dyDescent="0.15"/>
    <row r="71" spans="28:34" x14ac:dyDescent="0.15"/>
    <row r="72" spans="28:34" x14ac:dyDescent="0.15"/>
    <row r="73" spans="28:34" x14ac:dyDescent="0.15"/>
    <row r="74" spans="28:34" x14ac:dyDescent="0.15"/>
    <row r="75" spans="28:34" x14ac:dyDescent="0.15">
      <c r="AH75" s="5"/>
    </row>
    <row r="76" spans="28:34" x14ac:dyDescent="0.15">
      <c r="AF76" s="5"/>
      <c r="AG76" s="5"/>
      <c r="AH76" s="5"/>
    </row>
    <row r="77" spans="28:34" x14ac:dyDescent="0.15">
      <c r="AG77" s="5"/>
      <c r="AH77" s="5"/>
    </row>
    <row r="78" spans="28:34" x14ac:dyDescent="0.15"/>
    <row r="79" spans="28:34" x14ac:dyDescent="0.15"/>
    <row r="80" spans="28:34" x14ac:dyDescent="0.15"/>
    <row r="81" spans="25:34" x14ac:dyDescent="0.15"/>
    <row r="82" spans="25:34" x14ac:dyDescent="0.15">
      <c r="Y82" s="5"/>
    </row>
    <row r="83" spans="25:34" x14ac:dyDescent="0.15">
      <c r="Y83" s="5"/>
      <c r="Z83" s="5"/>
      <c r="AA83" s="5"/>
      <c r="AB83" s="5"/>
      <c r="AC83" s="5"/>
      <c r="AD83" s="5"/>
      <c r="AE83" s="5"/>
      <c r="AF83" s="5"/>
      <c r="AG83" s="5"/>
      <c r="AH83" s="5"/>
    </row>
    <row r="84" spans="25:34" x14ac:dyDescent="0.15"/>
    <row r="85" spans="25:34" x14ac:dyDescent="0.15"/>
    <row r="86" spans="25:34" x14ac:dyDescent="0.15"/>
    <row r="87" spans="25:34" x14ac:dyDescent="0.15"/>
    <row r="88" spans="25:34" x14ac:dyDescent="0.15">
      <c r="AH88" s="5"/>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5"/>
      <c r="AG94" s="5"/>
      <c r="AH94" s="5"/>
    </row>
    <row r="95" spans="25:34" ht="13.5" customHeight="1" x14ac:dyDescent="0.15">
      <c r="AH95" s="5"/>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5"/>
    </row>
    <row r="102" spans="33:34" ht="13.5" customHeight="1" x14ac:dyDescent="0.15"/>
    <row r="103" spans="33:34" ht="13.5" customHeight="1" x14ac:dyDescent="0.15"/>
    <row r="104" spans="33:34" ht="13.5" customHeight="1" x14ac:dyDescent="0.15">
      <c r="AG104" s="5"/>
      <c r="AH104" s="5"/>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5"/>
    </row>
    <row r="117" spans="34:122" ht="13.5" customHeight="1" x14ac:dyDescent="0.15"/>
    <row r="118" spans="34:122" ht="13.5" customHeight="1" x14ac:dyDescent="0.15"/>
    <row r="119" spans="34:122" ht="13.5" customHeight="1" x14ac:dyDescent="0.15"/>
    <row r="120" spans="34:122" ht="13.5" customHeight="1" x14ac:dyDescent="0.15">
      <c r="AH120" s="5"/>
    </row>
    <row r="121" spans="34:122" ht="13.5" customHeight="1" x14ac:dyDescent="0.15">
      <c r="AH121" s="5"/>
    </row>
    <row r="122" spans="34:122" ht="13.5" customHeight="1" x14ac:dyDescent="0.15"/>
    <row r="123" spans="34:122" ht="13.5" customHeight="1" x14ac:dyDescent="0.15"/>
    <row r="124" spans="34:122" ht="13.5" customHeight="1" x14ac:dyDescent="0.15"/>
    <row r="125" spans="34:122" ht="13.5" customHeight="1" x14ac:dyDescent="0.15">
      <c r="DR125" s="5" t="s">
        <v>14</v>
      </c>
    </row>
  </sheetData>
  <sheetProtection algorithmName="SHA-512" hashValue="s+I5DPI/RqWbOMVQRQSToeXttbga4G9orRe/xPD1cATR0pEA5/ff5fJA6wXg3Lt4XDBzH4gcDKJRjbQPQUH9tQ==" saltValue="rD1siGj7IMjEt1cNHWLSuA==" spinCount="100000" sheet="1" objects="1" scenarios="1"/>
  <dataConsolidate/>
  <phoneticPr fontId="2"/>
  <printOptions horizontalCentered="1" verticalCentered="1"/>
  <pageMargins left="0" right="0" top="0.19685039370078741" bottom="0" header="0.39370078740157483" footer="0"/>
  <pageSetup paperSize="9" scale="36" orientation="landscape" r:id="rId1"/>
  <headerFooter alignWithMargins="0">
    <oddFooter>&amp;C&amp;P/&amp;N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浦　菜摘</cp:lastModifiedBy>
  <cp:lastPrinted>2026-09-24T01:40:56Z</cp:lastPrinted>
  <dcterms:created xsi:type="dcterms:W3CDTF">2026-07-24T01:19:47Z</dcterms:created>
  <dcterms:modified xsi:type="dcterms:W3CDTF">2026-09-25T07:51:53Z</dcterms:modified>
  <cp:category/>
</cp:coreProperties>
</file>