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CA0D9E31-2E6D-40A1-B182-EE2C1C4BCD7A}" xr6:coauthVersionLast="47" xr6:coauthVersionMax="47" xr10:uidLastSave="{00000000-0000-0000-0000-000000000000}"/>
  <bookViews>
    <workbookView xWindow="20370" yWindow="-120" windowWidth="29040" windowHeight="1584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E43" i="7"/>
  <c r="AM43" i="7"/>
  <c r="U43" i="7"/>
  <c r="E43" i="7"/>
  <c r="C43" i="7" s="1"/>
  <c r="DG42" i="7"/>
  <c r="CQ42" i="7"/>
  <c r="CO42" i="7" s="1"/>
  <c r="BY42" i="7"/>
  <c r="BE42" i="7"/>
  <c r="AM42" i="7"/>
  <c r="U42" i="7"/>
  <c r="E42" i="7"/>
  <c r="C42" i="7" s="1"/>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O36" i="7"/>
  <c r="U36" i="7"/>
  <c r="E36" i="7"/>
  <c r="C36" i="7" s="1"/>
  <c r="DG35" i="7"/>
  <c r="CQ35" i="7"/>
  <c r="BY35" i="7"/>
  <c r="BE35" i="7"/>
  <c r="AO35" i="7"/>
  <c r="W35" i="7"/>
  <c r="E35" i="7"/>
  <c r="DG34" i="7"/>
  <c r="CQ34" i="7"/>
  <c r="BY34" i="7"/>
  <c r="BE34" i="7"/>
  <c r="AO34" i="7"/>
  <c r="W34" i="7"/>
  <c r="E34" i="7"/>
  <c r="C34" i="7" s="1"/>
  <c r="C35" i="7" l="1"/>
  <c r="U34" i="7"/>
  <c r="U35" i="7" l="1"/>
  <c r="AM34" i="7"/>
  <c r="AM35" i="7" s="1"/>
  <c r="AM36" i="7" s="1"/>
  <c r="BW34" i="7" l="1"/>
  <c r="BW35" i="7" s="1"/>
  <c r="BW36" i="7" s="1"/>
  <c r="BW37" i="7" s="1"/>
  <c r="BW38" i="7" s="1"/>
  <c r="BW39" i="7" s="1"/>
  <c r="BW40" i="7" s="1"/>
  <c r="BW41" i="7" s="1"/>
  <c r="BW42" i="7" s="1"/>
  <c r="BW43" i="7" s="1"/>
  <c r="CO34" i="7" l="1"/>
  <c r="CO35" i="7" s="1"/>
</calcChain>
</file>

<file path=xl/sharedStrings.xml><?xml version="1.0" encoding="utf-8"?>
<sst xmlns="http://schemas.openxmlformats.org/spreadsheetml/2006/main" count="1089" uniqueCount="553">
  <si>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</si>
  <si>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</si>
  <si>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</si>
  <si>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</si>
  <si>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</si>
  <si>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</si>
  <si>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</si>
  <si>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</si>
  <si>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</si>
  <si>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</si>
  <si>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</si>
  <si>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</si>
  <si>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</si>
  <si>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</si>
  <si>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</si>
  <si>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</si>
  <si>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</si>
  <si>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</si>
  <si>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</si>
  <si>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</si>
  <si>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Ⅲ－２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</si>
  <si>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</si>
  <si>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</si>
  <si>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</si>
  <si>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</si>
  <si>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</si>
  <si>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</si>
  <si>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</si>
  <si>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</si>
  <si>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</si>
  <si>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</si>
  <si>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</si>
  <si>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</si>
  <si>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</si>
  <si>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香春町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</si>
  <si>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</si>
  <si>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</si>
  <si>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</si>
  <si>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</si>
  <si>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</si>
  <si>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</si>
  <si>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</si>
  <si>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</si>
  <si>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</si>
  <si>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</si>
  <si>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</si>
  <si>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</si>
  <si>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</si>
  <si>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</si>
  <si>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</si>
  <si>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</si>
  <si>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</si>
  <si>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</si>
  <si>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</si>
  <si>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</si>
  <si>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</si>
  <si>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</si>
  <si>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</si>
  <si>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</si>
  <si>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</si>
  <si>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</si>
  <si>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</si>
  <si>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</si>
  <si>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</si>
  <si>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</si>
  <si>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</si>
  <si>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</si>
  <si>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</si>
  <si>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</si>
  <si>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</si>
  <si>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</si>
  <si>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</si>
  <si>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</si>
  <si>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</si>
  <si>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</si>
  <si>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</si>
  <si>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</si>
  <si>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</si>
  <si>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</si>
  <si>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</si>
  <si>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</si>
  <si>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</si>
  <si>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14"/>
  </si>
  <si>
    <t>うち日本人(％)</t>
    <phoneticPr fontId="5"/>
  </si>
  <si>
    <t>-2.3</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</si>
  <si>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</si>
  <si>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</si>
  <si>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</si>
  <si>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</si>
  <si>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</si>
  <si>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</si>
  <si>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</si>
  <si>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</si>
  <si>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</si>
  <si>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</si>
  <si>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</si>
  <si>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</si>
  <si>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</si>
  <si>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</si>
  <si>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</si>
  <si>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</si>
  <si>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</si>
  <si>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</si>
  <si>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</si>
  <si>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</si>
  <si>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</si>
  <si>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</si>
  <si>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</si>
  <si>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</si>
  <si>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</si>
  <si>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</si>
  <si>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</si>
  <si>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</si>
  <si>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</si>
  <si>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</si>
  <si>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</si>
  <si>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</si>
  <si>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</si>
  <si>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</si>
  <si>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</si>
  <si>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</si>
  <si>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</si>
  <si>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</si>
  <si>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</si>
  <si>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</si>
  <si>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</si>
  <si>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</si>
  <si>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</si>
  <si>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</si>
  <si>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</si>
  <si>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</si>
  <si>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</si>
  <si>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</si>
  <si>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</si>
  <si>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</si>
  <si>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</si>
  <si>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</si>
  <si>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</si>
  <si>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</si>
  <si>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</si>
  <si>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</si>
  <si>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</si>
  <si>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</si>
  <si>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</si>
  <si>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</si>
  <si>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福岡県香春町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</si>
  <si>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</si>
  <si>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</si>
  <si>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</si>
  <si>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</si>
  <si>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</si>
  <si>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</si>
  <si>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</si>
  <si>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</si>
  <si>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</si>
  <si>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</si>
  <si>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</si>
  <si>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</si>
  <si>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</si>
  <si>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</si>
  <si>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</si>
  <si>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</si>
  <si>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</si>
  <si>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</si>
  <si>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</si>
  <si>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</si>
  <si>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</si>
  <si>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</si>
  <si>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</si>
  <si>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</si>
  <si>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</si>
  <si>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</si>
  <si>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</si>
  <si>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</si>
  <si>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</si>
  <si>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</si>
  <si>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</si>
  <si>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</si>
  <si>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</si>
  <si>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</si>
  <si>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</si>
  <si>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</si>
  <si>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</si>
  <si>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</si>
  <si>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</si>
  <si>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</si>
  <si>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</si>
  <si>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</si>
  <si>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</si>
  <si>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</si>
  <si>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</si>
  <si>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</si>
  <si>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</si>
  <si>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</si>
  <si>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</si>
  <si>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</si>
  <si>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</si>
  <si>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</si>
  <si>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</si>
  <si>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</si>
  <si>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</si>
  <si>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</si>
  <si>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</si>
  <si>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</si>
  <si>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</si>
  <si>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</si>
  <si>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</si>
  <si>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</si>
  <si>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</si>
  <si>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</si>
  <si>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</si>
  <si>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</si>
  <si>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</si>
  <si>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</si>
  <si>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</si>
  <si>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</si>
  <si>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</si>
  <si>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</si>
  <si>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</si>
  <si>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</si>
  <si>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</si>
  <si>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</si>
  <si>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</si>
  <si>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</si>
  <si>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</si>
  <si>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</si>
  <si>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</si>
  <si>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</si>
  <si>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</si>
  <si>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</si>
  <si>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</si>
  <si>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</si>
  <si>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</si>
  <si>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</si>
  <si>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</si>
  <si>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</si>
  <si>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</si>
  <si>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</si>
  <si>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</si>
  <si>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</si>
  <si>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</si>
  <si>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</si>
  <si>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</si>
  <si>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</si>
  <si>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</si>
  <si>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</si>
  <si>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</si>
  <si>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</si>
  <si>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</si>
  <si>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</si>
  <si>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</si>
  <si>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</si>
  <si>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</si>
  <si>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</si>
  <si>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</si>
  <si>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</si>
  <si>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</si>
  <si>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</si>
  <si>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</si>
  <si>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</si>
  <si>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</si>
  <si>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</si>
  <si>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</si>
  <si>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</si>
  <si>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</si>
  <si>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</si>
  <si>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</si>
  <si>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</si>
  <si>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</si>
  <si>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</si>
  <si>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</si>
  <si>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</si>
  <si>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</si>
  <si>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</si>
  <si>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</si>
  <si>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</si>
  <si>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</si>
  <si>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</si>
  <si>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</si>
  <si>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</si>
  <si>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</si>
  <si>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</si>
  <si>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</si>
  <si>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</si>
  <si>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</si>
  <si>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</si>
  <si>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</si>
  <si>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</si>
  <si>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</si>
  <si>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</si>
  <si>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</si>
  <si>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</si>
  <si>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</si>
  <si>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</si>
  <si>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</si>
  <si>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</si>
  <si>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</si>
  <si>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福岡県香春町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</si>
  <si>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</si>
  <si>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</si>
  <si>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</si>
  <si>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</si>
  <si>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</si>
  <si>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</si>
  <si>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</si>
  <si>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</si>
  <si>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</si>
  <si>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</si>
  <si>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</si>
  <si>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</si>
  <si>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</si>
  <si>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</si>
  <si>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</si>
  <si>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</si>
  <si>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</si>
  <si>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</si>
  <si>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</si>
  <si>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</si>
  <si>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田川情報不動産センター</t>
    <rPh sb="0" eb="7">
      <t>タガワジョウホウフドウサン</t>
    </rPh>
    <phoneticPr fontId="2"/>
  </si>
  <si>
    <t>-</t>
    <phoneticPr fontId="2"/>
  </si>
  <si>
    <t>住宅改修資金貸付事業特別会計</t>
    <phoneticPr fontId="5"/>
  </si>
  <si>
    <t>道の駅香春</t>
    <rPh sb="0" eb="1">
      <t>ミチ</t>
    </rPh>
    <rPh sb="2" eb="5">
      <t>エキカワラ</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</si>
  <si>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</si>
  <si>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</si>
  <si>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</si>
  <si>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</si>
  <si>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</si>
  <si>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</si>
  <si>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</si>
  <si>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</si>
  <si>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</si>
  <si>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</si>
  <si>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</si>
  <si>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</si>
  <si>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</si>
  <si>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</si>
  <si>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</si>
  <si>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水道事業会計</t>
    <phoneticPr fontId="5"/>
  </si>
  <si>
    <t>法適用企業</t>
    <phoneticPr fontId="5"/>
  </si>
  <si>
    <t>工業用水道事業会計</t>
    <phoneticPr fontId="5"/>
  </si>
  <si>
    <t>生活排水処理事業会計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</si>
  <si>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</si>
  <si>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</si>
  <si>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</si>
  <si>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</si>
  <si>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</si>
  <si>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福岡県市町村消防団員等公務災害補償組合</t>
  </si>
  <si>
    <t>福岡県市町村職員退職手当組合（一般会計）</t>
  </si>
  <si>
    <t>福岡県市町村職員退職手当組合（基金特別会計）</t>
  </si>
  <si>
    <t>福岡県自治会館管理組合</t>
  </si>
  <si>
    <t>福岡県田川地区消防組合</t>
  </si>
  <si>
    <t>田川郡東部環境衛生施設組合</t>
  </si>
  <si>
    <t>田川地区斎場組合</t>
  </si>
  <si>
    <t>福岡県自治振興組合（一般会計）</t>
  </si>
  <si>
    <t>福岡県自治振興組合（公文書館事業特別会計）</t>
  </si>
  <si>
    <t>福岡県介護保険広域連合（一般会計）</t>
    <rPh sb="12" eb="14">
      <t>イッパン</t>
    </rPh>
    <phoneticPr fontId="2"/>
  </si>
  <si>
    <t>福岡県介護保険広域連合（介護保険事業特別会計）</t>
  </si>
  <si>
    <t>福岡県後期高齢者医療広域連合（一般会計）</t>
  </si>
  <si>
    <t>福岡県後期高齢者医療広域連合（後期高齢者医療特別会計）</t>
  </si>
  <si>
    <t>田川地区広域環境衛生施設組合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</si>
  <si>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</si>
  <si>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</si>
  <si>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</si>
  <si>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</si>
  <si>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</si>
  <si>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</si>
  <si>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</si>
  <si>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</si>
  <si>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</si>
  <si>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</si>
  <si>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</si>
  <si>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</si>
  <si>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</si>
  <si>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</si>
  <si>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</si>
  <si>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</si>
  <si>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</si>
  <si>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</si>
  <si>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</si>
  <si>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</si>
  <si>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</si>
  <si>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</si>
  <si>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</si>
  <si>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</si>
  <si>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</si>
  <si>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</si>
  <si>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</si>
  <si>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</si>
  <si>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</si>
  <si>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</si>
  <si>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</si>
  <si>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</si>
  <si>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</si>
  <si>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</si>
  <si>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</si>
  <si>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</si>
  <si>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</si>
  <si>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</si>
  <si>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</si>
  <si>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</si>
  <si>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</si>
  <si>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</si>
  <si>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</si>
  <si>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</si>
  <si>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</si>
  <si>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</si>
  <si>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</si>
  <si>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</si>
  <si>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</si>
  <si>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</si>
  <si>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</si>
  <si>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</si>
  <si>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</si>
  <si>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</si>
  <si>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</si>
  <si>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</si>
  <si>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</si>
  <si>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</si>
  <si>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</si>
  <si>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</si>
  <si>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</si>
  <si>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</si>
  <si>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</si>
  <si>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</si>
  <si>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</si>
  <si>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</si>
  <si>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</si>
  <si>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</si>
  <si>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</si>
  <si>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</si>
  <si>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</si>
  <si>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</si>
  <si>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</si>
  <si>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</si>
  <si>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</si>
  <si>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</si>
  <si>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</si>
  <si>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</si>
  <si>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</si>
  <si>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</si>
  <si>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</si>
  <si>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</si>
  <si>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</si>
  <si>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</si>
  <si>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</si>
  <si>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</si>
  <si>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</si>
  <si>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</si>
  <si>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</si>
  <si>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</si>
  <si>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</si>
  <si>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</si>
  <si>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</si>
  <si>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</si>
  <si>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</si>
  <si>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</si>
  <si>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</si>
  <si>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</si>
  <si>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</si>
  <si>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</si>
  <si>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</si>
  <si>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</si>
  <si>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</si>
  <si>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</si>
  <si>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</si>
  <si>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</si>
  <si>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</si>
  <si>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</si>
  <si>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</si>
  <si>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</si>
  <si>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</si>
  <si>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</si>
  <si>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</si>
  <si>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</si>
  <si>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</si>
  <si>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</si>
  <si>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</si>
  <si>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</si>
  <si>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</si>
  <si>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</si>
  <si>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</si>
  <si>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</si>
  <si>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</si>
  <si>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</si>
  <si>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</si>
  <si>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</si>
  <si>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</si>
  <si>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</si>
  <si>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</si>
  <si>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0.57</t>
  </si>
  <si>
    <t>会計</t>
    <rPh sb="0" eb="2">
      <t>カイケイ</t>
    </rPh>
    <phoneticPr fontId="5"/>
  </si>
  <si>
    <t>一般会計</t>
  </si>
  <si>
    <t>水道事業会計</t>
  </si>
  <si>
    <t>生活排水処理事業会計</t>
  </si>
  <si>
    <t>国民健康保険事業特別会計</t>
  </si>
  <si>
    <t>工業用水道事業会計</t>
  </si>
  <si>
    <t>後期高齢者医療特別会計</t>
  </si>
  <si>
    <t>住宅改修資金貸付事業特別会計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</si>
  <si>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</si>
  <si>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</si>
  <si>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</si>
  <si>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</si>
  <si>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</si>
  <si>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</si>
  <si>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</si>
  <si>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</si>
  <si>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</si>
  <si>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</si>
  <si>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</si>
  <si>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</si>
  <si>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</si>
  <si>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</si>
  <si>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</si>
  <si>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</si>
  <si>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</si>
  <si>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</si>
  <si>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</si>
  <si>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</si>
  <si>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</si>
  <si>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</si>
  <si>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</si>
  <si>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</si>
  <si>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</si>
  <si>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</si>
  <si>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</si>
  <si>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</si>
  <si>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</si>
  <si>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</si>
  <si>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</si>
  <si>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</si>
  <si>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</si>
  <si>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</si>
  <si>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</si>
  <si>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</si>
  <si>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</si>
  <si>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</si>
  <si>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</si>
  <si>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</si>
  <si>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</si>
  <si>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</si>
  <si>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</si>
  <si>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</si>
  <si>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</si>
  <si>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</si>
  <si>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</si>
  <si>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地域振興基金</t>
    <rPh sb="0" eb="6">
      <t>チイキシンコウキキン</t>
    </rPh>
    <phoneticPr fontId="5"/>
  </si>
  <si>
    <t>特定農業施設管理基金</t>
    <rPh sb="0" eb="10">
      <t>トクテイノウギョウシセツカンリキキン</t>
    </rPh>
    <phoneticPr fontId="5"/>
  </si>
  <si>
    <t>地域福祉基金</t>
    <rPh sb="0" eb="6">
      <t>チイキフクシキキン</t>
    </rPh>
    <phoneticPr fontId="5"/>
  </si>
  <si>
    <t>ふるさとづくり基金</t>
    <rPh sb="7" eb="9">
      <t>キキン</t>
    </rPh>
    <phoneticPr fontId="5"/>
  </si>
  <si>
    <t>事務ＯＡ化基金</t>
    <rPh sb="0" eb="2">
      <t>ジム</t>
    </rPh>
    <rPh sb="4" eb="5">
      <t>カ</t>
    </rPh>
    <rPh sb="5" eb="7">
      <t>キキン</t>
    </rPh>
    <phoneticPr fontId="2"/>
  </si>
  <si>
    <t>基金残高合計</t>
    <rPh sb="0" eb="2">
      <t>キキン</t>
    </rPh>
    <rPh sb="2" eb="4">
      <t>ザンダカ</t>
    </rPh>
    <rPh sb="4" eb="6">
      <t>ゴウケイ</t>
    </rPh>
    <phoneticPr fontId="5"/>
  </si>
  <si>
    <t>町債発行の抑制や計画的な繰上償還の実施等により、将来負担額に比して充当可能基金や基準財政需要額算入見込額が多いため、将来負担比率はマイナスである。
他方で、有形固定資産減価償却率については、従来公共施設の更新や大規模改修が抑制されてきたことにより高水準で推移してきたところであるが、学校再編事業に伴い、義務教育学校を新設し、一部の廃校施設を解体したこと等により、令和3年度には大幅に改善した。今後とも将来負担とのバランスに留意しながら、公共施設等総合管理計画に基づき、老朽化対策に取り組んでいく。</t>
    <rPh sb="0" eb="4">
      <t>チョウサイハッコウ</t>
    </rPh>
    <rPh sb="5" eb="7">
      <t>ヨクセイ</t>
    </rPh>
    <rPh sb="8" eb="11">
      <t>ケイカクテキ</t>
    </rPh>
    <rPh sb="12" eb="16">
      <t>クリアゲショウカン</t>
    </rPh>
    <rPh sb="17" eb="20">
      <t>ジッシトウ</t>
    </rPh>
    <rPh sb="24" eb="29">
      <t>ショウライフタンガク</t>
    </rPh>
    <rPh sb="30" eb="31">
      <t>ヒ</t>
    </rPh>
    <rPh sb="33" eb="39">
      <t>ジュウトウカノウキキン</t>
    </rPh>
    <rPh sb="40" eb="47">
      <t>キジュンザイセイジュヨウガク</t>
    </rPh>
    <rPh sb="47" eb="52">
      <t>サンニュウミコミガク</t>
    </rPh>
    <rPh sb="53" eb="54">
      <t>オオ</t>
    </rPh>
    <rPh sb="58" eb="64">
      <t>ショウライフタンヒリツ</t>
    </rPh>
    <rPh sb="74" eb="76">
      <t>タホウ</t>
    </rPh>
    <rPh sb="78" eb="89">
      <t>ユウケイコテイシサンゲンカショウキャクリツ</t>
    </rPh>
    <rPh sb="95" eb="97">
      <t>ジュウライ</t>
    </rPh>
    <rPh sb="97" eb="101">
      <t>コウキョウシセツ</t>
    </rPh>
    <rPh sb="102" eb="104">
      <t>コウシン</t>
    </rPh>
    <rPh sb="105" eb="110">
      <t>ダイキボカイシュウ</t>
    </rPh>
    <rPh sb="111" eb="113">
      <t>ヨクセイ</t>
    </rPh>
    <rPh sb="123" eb="126">
      <t>コウスイジュン</t>
    </rPh>
    <rPh sb="127" eb="129">
      <t>スイイ</t>
    </rPh>
    <rPh sb="141" eb="147">
      <t>ガッコウサイヘンジギョウ</t>
    </rPh>
    <rPh sb="148" eb="149">
      <t>トモナ</t>
    </rPh>
    <rPh sb="151" eb="157">
      <t>ギムキョウイクガッコウ</t>
    </rPh>
    <rPh sb="158" eb="160">
      <t>シンセツ</t>
    </rPh>
    <rPh sb="162" eb="164">
      <t>イチブ</t>
    </rPh>
    <rPh sb="165" eb="169">
      <t>ハイコウシセツ</t>
    </rPh>
    <rPh sb="170" eb="172">
      <t>カイタイ</t>
    </rPh>
    <rPh sb="176" eb="177">
      <t>トウ</t>
    </rPh>
    <rPh sb="181" eb="183">
      <t>レイワ</t>
    </rPh>
    <rPh sb="184" eb="186">
      <t>ネンド</t>
    </rPh>
    <rPh sb="188" eb="190">
      <t>オオハバ</t>
    </rPh>
    <rPh sb="191" eb="193">
      <t>カイゼン</t>
    </rPh>
    <rPh sb="196" eb="198">
      <t>コンゴ</t>
    </rPh>
    <rPh sb="200" eb="204">
      <t>ショウライフタン</t>
    </rPh>
    <rPh sb="211" eb="213">
      <t>リュウイ</t>
    </rPh>
    <rPh sb="218" eb="229">
      <t>コウキョウシセツトウソウゴウカンリケイカク</t>
    </rPh>
    <rPh sb="230" eb="231">
      <t>モト</t>
    </rPh>
    <rPh sb="234" eb="239">
      <t>ロウキュウカタイサク</t>
    </rPh>
    <rPh sb="240" eb="241">
      <t>ト</t>
    </rPh>
    <rPh sb="242" eb="243">
      <t>ク</t>
    </rPh>
    <phoneticPr fontId="5"/>
  </si>
  <si>
    <t>町債発行の抑制や計画的な繰上償還の実施等により、将来負担額に比して充当可能基金や基準財政需要額算入見込額が多いため、将来負担比率はマイナスである。
実質公債費比率についても、交付税算入のある起債メニューを厳選して借り入れ、また計画的に繰上償還を実施してきたこと等により、類似団体平均よりも低く抑えられている。今後は学校再編事業（R1～R4）のために借り入れた過疎対策事業債をはじめ、公共施設の長寿命化のために借り入れている町債の償還本格化により、一定程度比率が悪化することが見込まれる。そのため、これまで以上に償還財源の確保を前提とした町債運用に留意していく必要がある。</t>
    <rPh sb="0" eb="4">
      <t>チョウサイハッコウ</t>
    </rPh>
    <rPh sb="5" eb="7">
      <t>ヨクセイ</t>
    </rPh>
    <rPh sb="8" eb="11">
      <t>ケイカクテキ</t>
    </rPh>
    <rPh sb="12" eb="16">
      <t>クリアゲショウカン</t>
    </rPh>
    <rPh sb="17" eb="20">
      <t>ジッシトウ</t>
    </rPh>
    <rPh sb="24" eb="29">
      <t>ショウライフタンガク</t>
    </rPh>
    <rPh sb="30" eb="31">
      <t>ヒ</t>
    </rPh>
    <rPh sb="33" eb="39">
      <t>ジュウトウカノウキキン</t>
    </rPh>
    <rPh sb="40" eb="47">
      <t>キジュンザイセイジュヨウガク</t>
    </rPh>
    <rPh sb="47" eb="52">
      <t>サンニュウミコミガク</t>
    </rPh>
    <rPh sb="53" eb="54">
      <t>オオ</t>
    </rPh>
    <rPh sb="58" eb="64">
      <t>ショウライフタンヒリツ</t>
    </rPh>
    <rPh sb="74" eb="81">
      <t>ジッシツコウサイヒヒリツ</t>
    </rPh>
    <rPh sb="87" eb="92">
      <t>コウフゼイサンニュウ</t>
    </rPh>
    <rPh sb="95" eb="97">
      <t>キサイ</t>
    </rPh>
    <rPh sb="102" eb="104">
      <t>ゲンセン</t>
    </rPh>
    <rPh sb="106" eb="107">
      <t>カ</t>
    </rPh>
    <rPh sb="108" eb="109">
      <t>イ</t>
    </rPh>
    <rPh sb="113" eb="116">
      <t>ケイカクテキ</t>
    </rPh>
    <rPh sb="117" eb="121">
      <t>クリアゲショウカン</t>
    </rPh>
    <rPh sb="122" eb="124">
      <t>ジッシ</t>
    </rPh>
    <rPh sb="130" eb="131">
      <t>トウ</t>
    </rPh>
    <rPh sb="135" eb="141">
      <t>ルイジダンタイヘイキン</t>
    </rPh>
    <rPh sb="144" eb="145">
      <t>ヒク</t>
    </rPh>
    <rPh sb="146" eb="147">
      <t>オサ</t>
    </rPh>
    <rPh sb="154" eb="156">
      <t>コンゴ</t>
    </rPh>
    <rPh sb="157" eb="163">
      <t>ガッコウサイヘンジギョウ</t>
    </rPh>
    <rPh sb="174" eb="175">
      <t>カ</t>
    </rPh>
    <rPh sb="176" eb="177">
      <t>イ</t>
    </rPh>
    <rPh sb="179" eb="186">
      <t>カソタイサクジギョウサイ</t>
    </rPh>
    <rPh sb="191" eb="195">
      <t>コウキョウシセツ</t>
    </rPh>
    <rPh sb="196" eb="200">
      <t>チョウジュミョウカ</t>
    </rPh>
    <rPh sb="204" eb="205">
      <t>カ</t>
    </rPh>
    <rPh sb="206" eb="207">
      <t>イ</t>
    </rPh>
    <rPh sb="211" eb="213">
      <t>チョウサイ</t>
    </rPh>
    <rPh sb="214" eb="219">
      <t>ショウカンホンカクカ</t>
    </rPh>
    <rPh sb="223" eb="227">
      <t>イッテイテイド</t>
    </rPh>
    <rPh sb="227" eb="229">
      <t>ヒリツ</t>
    </rPh>
    <rPh sb="230" eb="232">
      <t>アッカ</t>
    </rPh>
    <rPh sb="237" eb="239">
      <t>ミコ</t>
    </rPh>
    <rPh sb="252" eb="254">
      <t>イジョウ</t>
    </rPh>
    <rPh sb="255" eb="259">
      <t>ショウカンザイゲン</t>
    </rPh>
    <rPh sb="260" eb="262">
      <t>カクホ</t>
    </rPh>
    <rPh sb="263" eb="265">
      <t>ゼンテイ</t>
    </rPh>
    <rPh sb="268" eb="272">
      <t>チョウサイウンヨウ</t>
    </rPh>
    <rPh sb="273" eb="275">
      <t>リュウイ</t>
    </rPh>
    <rPh sb="279" eb="281">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</si>
</sst>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quot;▲ &quot;#,##0;\-"/>
    <numFmt numFmtId="189" formatCode="0.00;&quot;▲ &quot;0.00"/>
    <numFmt numFmtId="190" formatCode="0.0;&quot;▲ &quot;0.0"/>
    <numFmt numFmtId="191"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08">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1" fontId="27" fillId="0" borderId="12" xfId="2" applyNumberFormat="1" applyFont="1" applyBorder="1" applyAlignment="1">
      <alignment horizontal="right" vertical="center" shrinkToFit="1"/>
    </xf>
    <xf numFmtId="191" fontId="27" fillId="0" borderId="171" xfId="2" applyNumberFormat="1" applyFont="1" applyBorder="1" applyAlignment="1">
      <alignment horizontal="right" vertical="center" shrinkToFit="1"/>
    </xf>
    <xf numFmtId="191"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9" fontId="29" fillId="0" borderId="13" xfId="16" applyNumberFormat="1" applyFont="1" applyBorder="1" applyAlignment="1">
      <alignment horizontal="right" vertical="center" shrinkToFit="1"/>
    </xf>
    <xf numFmtId="189" fontId="29" fillId="0" borderId="15" xfId="16" applyNumberFormat="1" applyFont="1" applyBorder="1" applyAlignment="1">
      <alignment horizontal="right" vertical="center" shrinkToFit="1"/>
    </xf>
    <xf numFmtId="189"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9" fontId="29" fillId="0" borderId="35" xfId="16" applyNumberFormat="1" applyFont="1" applyBorder="1" applyAlignment="1">
      <alignment horizontal="right" vertical="center" shrinkToFit="1"/>
    </xf>
    <xf numFmtId="189" fontId="29" fillId="0" borderId="36" xfId="16" applyNumberFormat="1" applyFont="1" applyBorder="1" applyAlignment="1">
      <alignment horizontal="right" vertical="center" shrinkToFit="1"/>
    </xf>
    <xf numFmtId="189"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9" fontId="29" fillId="0" borderId="112" xfId="16" applyNumberFormat="1" applyFont="1" applyBorder="1" applyAlignment="1">
      <alignment horizontal="right" vertical="center" shrinkToFit="1"/>
    </xf>
    <xf numFmtId="189" fontId="29" fillId="0" borderId="182" xfId="16" applyNumberFormat="1" applyFont="1" applyBorder="1" applyAlignment="1">
      <alignment horizontal="right" vertical="center" shrinkToFit="1"/>
    </xf>
    <xf numFmtId="189"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9" fontId="29" fillId="0" borderId="183" xfId="17" applyNumberFormat="1" applyFont="1" applyBorder="1" applyAlignment="1">
      <alignment horizontal="right" vertical="center" shrinkToFit="1"/>
    </xf>
    <xf numFmtId="189" fontId="29" fillId="0" borderId="184" xfId="17" applyNumberFormat="1" applyFont="1" applyBorder="1" applyAlignment="1">
      <alignment horizontal="right" vertical="center" shrinkToFit="1"/>
    </xf>
    <xf numFmtId="189" fontId="29" fillId="0" borderId="185" xfId="17" applyNumberFormat="1" applyFont="1" applyBorder="1" applyAlignment="1">
      <alignment horizontal="right" vertical="center" shrinkToFit="1"/>
    </xf>
    <xf numFmtId="0" fontId="29" fillId="0" borderId="34" xfId="17" applyFont="1" applyBorder="1">
      <alignment vertical="center"/>
    </xf>
    <xf numFmtId="189" fontId="29" fillId="0" borderId="186" xfId="17" applyNumberFormat="1" applyFont="1" applyBorder="1" applyAlignment="1">
      <alignment horizontal="right" vertical="center" shrinkToFit="1"/>
    </xf>
    <xf numFmtId="189" fontId="29" fillId="0" borderId="12" xfId="17" applyNumberFormat="1" applyFont="1" applyBorder="1" applyAlignment="1">
      <alignment horizontal="right" vertical="center" shrinkToFit="1"/>
    </xf>
    <xf numFmtId="189"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9" fontId="29" fillId="0" borderId="112" xfId="17" applyNumberFormat="1" applyFont="1" applyBorder="1" applyAlignment="1">
      <alignment horizontal="right" vertical="center" shrinkToFit="1"/>
    </xf>
    <xf numFmtId="189" fontId="29" fillId="0" borderId="182" xfId="17" applyNumberFormat="1" applyFont="1" applyBorder="1" applyAlignment="1">
      <alignment horizontal="right" vertical="center" shrinkToFit="1"/>
    </xf>
    <xf numFmtId="189"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90" fontId="4" fillId="2" borderId="43" xfId="14" applyNumberFormat="1" applyFont="1" applyFill="1" applyBorder="1" applyAlignment="1">
      <alignment horizontal="right" vertical="center" shrinkToFit="1"/>
    </xf>
    <xf numFmtId="190" fontId="4" fillId="2" borderId="46" xfId="14" applyNumberFormat="1" applyFont="1" applyFill="1" applyBorder="1" applyAlignment="1">
      <alignment horizontal="right" vertical="center" shrinkToFit="1"/>
    </xf>
    <xf numFmtId="190" fontId="4" fillId="2" borderId="41" xfId="14" applyNumberFormat="1" applyFont="1" applyFill="1" applyBorder="1" applyAlignment="1">
      <alignment horizontal="right" vertical="center" shrinkToFit="1"/>
    </xf>
    <xf numFmtId="190" fontId="4" fillId="2" borderId="166" xfId="14" applyNumberFormat="1" applyFont="1" applyFill="1" applyBorder="1" applyAlignment="1">
      <alignment horizontal="right" vertical="center" shrinkToFit="1"/>
    </xf>
    <xf numFmtId="190" fontId="4" fillId="2" borderId="167" xfId="14" applyNumberFormat="1" applyFont="1" applyFill="1" applyBorder="1" applyAlignment="1">
      <alignment horizontal="right" vertical="center" shrinkToFit="1"/>
    </xf>
    <xf numFmtId="190"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90" fontId="4" fillId="2" borderId="4" xfId="14" applyNumberFormat="1" applyFont="1" applyFill="1" applyBorder="1" applyAlignment="1">
      <alignment horizontal="right" vertical="center" shrinkToFit="1"/>
    </xf>
    <xf numFmtId="190" fontId="4" fillId="2" borderId="0" xfId="14" applyNumberFormat="1" applyFont="1" applyFill="1" applyAlignment="1">
      <alignment horizontal="right" vertical="center" shrinkToFit="1"/>
    </xf>
    <xf numFmtId="190" fontId="4" fillId="2" borderId="5" xfId="14" applyNumberFormat="1" applyFont="1" applyFill="1" applyBorder="1" applyAlignment="1">
      <alignment horizontal="right" vertical="center" shrinkToFit="1"/>
    </xf>
    <xf numFmtId="190"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9" fontId="4" fillId="2" borderId="1" xfId="14" applyNumberFormat="1" applyFont="1" applyFill="1" applyBorder="1" applyAlignment="1">
      <alignment horizontal="right" vertical="center" shrinkToFit="1"/>
    </xf>
    <xf numFmtId="189" fontId="4" fillId="2" borderId="2" xfId="14" applyNumberFormat="1" applyFont="1" applyFill="1" applyBorder="1" applyAlignment="1">
      <alignment horizontal="right" vertical="center" shrinkToFit="1"/>
    </xf>
    <xf numFmtId="189"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9"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8" fontId="4" fillId="0" borderId="96" xfId="12" applyNumberFormat="1" applyFont="1" applyBorder="1" applyAlignment="1" applyProtection="1">
      <alignment horizontal="right" vertical="center" shrinkToFit="1"/>
      <protection locked="0"/>
    </xf>
    <xf numFmtId="188" fontId="4" fillId="0" borderId="97" xfId="12" applyNumberFormat="1" applyFont="1" applyBorder="1" applyAlignment="1" applyProtection="1">
      <alignment horizontal="right" vertical="center" shrinkToFit="1"/>
      <protection locked="0"/>
    </xf>
    <xf numFmtId="188" fontId="4" fillId="0" borderId="104" xfId="12" applyNumberFormat="1" applyFont="1" applyBorder="1" applyAlignment="1" applyProtection="1">
      <alignment horizontal="right" vertical="center" shrinkToFit="1"/>
      <protection locked="0"/>
    </xf>
    <xf numFmtId="188"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3" xfId="12"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00000000-0005-0000-0000-000002000000}"/>
    <cellStyle name="標準 2 3" xfId="10" xr:uid="{00000000-0005-0000-0000-000003000000}"/>
    <cellStyle name="標準 3" xfId="11" xr:uid="{00000000-0005-0000-0000-000004000000}"/>
    <cellStyle name="標準 4" xfId="20" xr:uid="{00000000-0005-0000-0000-000005000000}"/>
    <cellStyle name="標準 4_APAHO401600" xfId="16" xr:uid="{00000000-0005-0000-0000-000006000000}"/>
    <cellStyle name="標準 4_APAHO4019001" xfId="19" xr:uid="{00000000-0005-0000-0000-000007000000}"/>
    <cellStyle name="標準 4_ZJ08_022012_青森市_2010" xfId="18" xr:uid="{00000000-0005-0000-0000-000008000000}"/>
    <cellStyle name="標準 6" xfId="7"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6" xr:uid="{00000000-0005-0000-0000-00000D000000}"/>
    <cellStyle name="標準_【レイアウト】（県）資料３（Ｐ２）　歳出比較分析表" xfId="2" xr:uid="{00000000-0005-0000-0000-00000E000000}"/>
    <cellStyle name="標準_【レイアウト】（市）資料３（Ｐ２）　歳出比較分析表" xfId="3" xr:uid="{00000000-0005-0000-0000-00000F000000}"/>
    <cellStyle name="標準_APAHO251300" xfId="4" xr:uid="{00000000-0005-0000-0000-000010000000}"/>
    <cellStyle name="標準_APAHO252300" xfId="5"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17"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C65D-4E4D-9B77-C5C926C566AB}"/>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343657</c:v>
                </c:pt>
                <c:pt idx="1">
                  <c:v>107052</c:v>
                </c:pt>
                <c:pt idx="2">
                  <c:v>116691</c:v>
                </c:pt>
                <c:pt idx="3">
                  <c:v>132634</c:v>
                </c:pt>
                <c:pt idx="4">
                  <c:v>130011</c:v>
                </c:pt>
              </c:numCache>
            </c:numRef>
          </c:val>
          <c:smooth val="0"/>
          <c:extLst>
            <c:ext xmlns:c16="http://schemas.microsoft.com/office/drawing/2014/chart" uri="{C3380CC4-5D6E-409C-BE32-E72D297353CC}">
              <c16:uniqueId val="{00000001-C65D-4E4D-9B77-C5C926C566AB}"/>
            </c:ext>
          </c:extLst>
        </c:ser>
        <c:dLbls>
          <c:showLegendKey val="0"/>
          <c:showVal val="0"/>
          <c:showCatName val="0"/>
          <c:showSerName val="0"/>
          <c:showPercent val="0"/>
          <c:showBubbleSize val="0"/>
        </c:dLbls>
        <c:marker val="1"/>
        <c:smooth val="0"/>
        <c:axId val="405760240"/>
        <c:axId val="405762200"/>
      </c:lineChart>
      <c:catAx>
        <c:axId val="40576024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5762200"/>
        <c:crosses val="autoZero"/>
        <c:auto val="1"/>
        <c:lblAlgn val="ctr"/>
        <c:lblOffset val="100"/>
        <c:tickLblSkip val="1"/>
        <c:tickMarkSkip val="1"/>
        <c:noMultiLvlLbl val="0"/>
      </c:catAx>
      <c:valAx>
        <c:axId val="40576220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576024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11.04</c:v>
                </c:pt>
                <c:pt idx="1">
                  <c:v>15.61</c:v>
                </c:pt>
                <c:pt idx="2">
                  <c:v>11.93</c:v>
                </c:pt>
                <c:pt idx="3">
                  <c:v>11.83</c:v>
                </c:pt>
                <c:pt idx="4">
                  <c:v>11.49</c:v>
                </c:pt>
              </c:numCache>
            </c:numRef>
          </c:val>
          <c:extLst>
            <c:ext xmlns:c16="http://schemas.microsoft.com/office/drawing/2014/chart" uri="{C3380CC4-5D6E-409C-BE32-E72D297353CC}">
              <c16:uniqueId val="{00000000-B5FE-4765-996A-53DD895ED5D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35.119999999999997</c:v>
                </c:pt>
                <c:pt idx="1">
                  <c:v>32.14</c:v>
                </c:pt>
                <c:pt idx="2">
                  <c:v>32.69</c:v>
                </c:pt>
                <c:pt idx="3">
                  <c:v>32.33</c:v>
                </c:pt>
                <c:pt idx="4">
                  <c:v>30.05</c:v>
                </c:pt>
              </c:numCache>
            </c:numRef>
          </c:val>
          <c:extLst>
            <c:ext xmlns:c16="http://schemas.microsoft.com/office/drawing/2014/chart" uri="{C3380CC4-5D6E-409C-BE32-E72D297353CC}">
              <c16:uniqueId val="{00000001-B5FE-4765-996A-53DD895ED5DF}"/>
            </c:ext>
          </c:extLst>
        </c:ser>
        <c:dLbls>
          <c:showLegendKey val="0"/>
          <c:showVal val="0"/>
          <c:showCatName val="0"/>
          <c:showSerName val="0"/>
          <c:showPercent val="0"/>
          <c:showBubbleSize val="0"/>
        </c:dLbls>
        <c:gapWidth val="250"/>
        <c:overlap val="100"/>
        <c:axId val="405759848"/>
        <c:axId val="405759064"/>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-0.56999999999999995</c:v>
                </c:pt>
                <c:pt idx="1">
                  <c:v>5.52</c:v>
                </c:pt>
                <c:pt idx="2">
                  <c:v>0.19</c:v>
                </c:pt>
                <c:pt idx="3">
                  <c:v>3.13</c:v>
                </c:pt>
                <c:pt idx="4">
                  <c:v>2.0699999999999998</c:v>
                </c:pt>
              </c:numCache>
            </c:numRef>
          </c:val>
          <c:smooth val="0"/>
          <c:extLst>
            <c:ext xmlns:c16="http://schemas.microsoft.com/office/drawing/2014/chart" uri="{C3380CC4-5D6E-409C-BE32-E72D297353CC}">
              <c16:uniqueId val="{00000002-B5FE-4765-996A-53DD895ED5DF}"/>
            </c:ext>
          </c:extLst>
        </c:ser>
        <c:dLbls>
          <c:showLegendKey val="0"/>
          <c:showVal val="0"/>
          <c:showCatName val="0"/>
          <c:showSerName val="0"/>
          <c:showPercent val="0"/>
          <c:showBubbleSize val="0"/>
        </c:dLbls>
        <c:marker val="1"/>
        <c:smooth val="0"/>
        <c:axId val="405759848"/>
        <c:axId val="405759064"/>
      </c:lineChart>
      <c:catAx>
        <c:axId val="4057598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05759064"/>
        <c:crosses val="autoZero"/>
        <c:auto val="1"/>
        <c:lblAlgn val="ctr"/>
        <c:lblOffset val="100"/>
        <c:tickLblSkip val="1"/>
        <c:tickMarkSkip val="1"/>
        <c:noMultiLvlLbl val="0"/>
      </c:catAx>
      <c:valAx>
        <c:axId val="4057590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598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0.12</c:v>
                </c:pt>
                <c:pt idx="4">
                  <c:v>#N/A</c:v>
                </c:pt>
                <c:pt idx="5">
                  <c:v>1.81</c:v>
                </c:pt>
                <c:pt idx="6">
                  <c:v>0</c:v>
                </c:pt>
                <c:pt idx="7">
                  <c:v>0</c:v>
                </c:pt>
                <c:pt idx="8">
                  <c:v>0</c:v>
                </c:pt>
                <c:pt idx="9">
                  <c:v>0</c:v>
                </c:pt>
              </c:numCache>
            </c:numRef>
          </c:val>
          <c:extLst>
            <c:ext xmlns:c16="http://schemas.microsoft.com/office/drawing/2014/chart" uri="{C3380CC4-5D6E-409C-BE32-E72D297353CC}">
              <c16:uniqueId val="{00000000-6CED-4C2A-9B84-4E643FBC97ED}"/>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CED-4C2A-9B84-4E643FBC97ED}"/>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CED-4C2A-9B84-4E643FBC97ED}"/>
            </c:ext>
          </c:extLst>
        </c:ser>
        <c:ser>
          <c:idx val="3"/>
          <c:order val="3"/>
          <c:tx>
            <c:strRef>
              <c:f>[1]データシート!$A$30</c:f>
              <c:strCache>
                <c:ptCount val="1"/>
                <c:pt idx="0">
                  <c:v>住宅改修資金貸付事業特別会計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6CED-4C2A-9B84-4E643FBC97ED}"/>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0.1</c:v>
                </c:pt>
                <c:pt idx="2">
                  <c:v>#N/A</c:v>
                </c:pt>
                <c:pt idx="3">
                  <c:v>0.09</c:v>
                </c:pt>
                <c:pt idx="4">
                  <c:v>#N/A</c:v>
                </c:pt>
                <c:pt idx="5">
                  <c:v>0.09</c:v>
                </c:pt>
                <c:pt idx="6">
                  <c:v>#N/A</c:v>
                </c:pt>
                <c:pt idx="7">
                  <c:v>7.0000000000000007E-2</c:v>
                </c:pt>
                <c:pt idx="8">
                  <c:v>#N/A</c:v>
                </c:pt>
                <c:pt idx="9">
                  <c:v>0.11</c:v>
                </c:pt>
              </c:numCache>
            </c:numRef>
          </c:val>
          <c:extLst>
            <c:ext xmlns:c16="http://schemas.microsoft.com/office/drawing/2014/chart" uri="{C3380CC4-5D6E-409C-BE32-E72D297353CC}">
              <c16:uniqueId val="{00000004-6CED-4C2A-9B84-4E643FBC97ED}"/>
            </c:ext>
          </c:extLst>
        </c:ser>
        <c:ser>
          <c:idx val="5"/>
          <c:order val="5"/>
          <c:tx>
            <c:strRef>
              <c:f>[1]データシート!$A$32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0.5</c:v>
                </c:pt>
                <c:pt idx="2">
                  <c:v>#N/A</c:v>
                </c:pt>
                <c:pt idx="3">
                  <c:v>0.33</c:v>
                </c:pt>
                <c:pt idx="4">
                  <c:v>#N/A</c:v>
                </c:pt>
                <c:pt idx="5">
                  <c:v>0.24</c:v>
                </c:pt>
                <c:pt idx="6">
                  <c:v>#N/A</c:v>
                </c:pt>
                <c:pt idx="7">
                  <c:v>0.21</c:v>
                </c:pt>
                <c:pt idx="8">
                  <c:v>#N/A</c:v>
                </c:pt>
                <c:pt idx="9">
                  <c:v>0.17</c:v>
                </c:pt>
              </c:numCache>
            </c:numRef>
          </c:val>
          <c:extLst>
            <c:ext xmlns:c16="http://schemas.microsoft.com/office/drawing/2014/chart" uri="{C3380CC4-5D6E-409C-BE32-E72D297353CC}">
              <c16:uniqueId val="{00000005-6CED-4C2A-9B84-4E643FBC97ED}"/>
            </c:ext>
          </c:extLst>
        </c:ser>
        <c:ser>
          <c:idx val="6"/>
          <c:order val="6"/>
          <c:tx>
            <c:strRef>
              <c:f>[1]データシート!$A$33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0.32</c:v>
                </c:pt>
                <c:pt idx="2">
                  <c:v>#N/A</c:v>
                </c:pt>
                <c:pt idx="3">
                  <c:v>1.03</c:v>
                </c:pt>
                <c:pt idx="4">
                  <c:v>#N/A</c:v>
                </c:pt>
                <c:pt idx="5">
                  <c:v>0.81</c:v>
                </c:pt>
                <c:pt idx="6">
                  <c:v>#N/A</c:v>
                </c:pt>
                <c:pt idx="7">
                  <c:v>0.47</c:v>
                </c:pt>
                <c:pt idx="8">
                  <c:v>#N/A</c:v>
                </c:pt>
                <c:pt idx="9">
                  <c:v>0.43</c:v>
                </c:pt>
              </c:numCache>
            </c:numRef>
          </c:val>
          <c:extLst>
            <c:ext xmlns:c16="http://schemas.microsoft.com/office/drawing/2014/chart" uri="{C3380CC4-5D6E-409C-BE32-E72D297353CC}">
              <c16:uniqueId val="{00000006-6CED-4C2A-9B84-4E643FBC97ED}"/>
            </c:ext>
          </c:extLst>
        </c:ser>
        <c:ser>
          <c:idx val="7"/>
          <c:order val="7"/>
          <c:tx>
            <c:strRef>
              <c:f>[1]データシート!$A$34</c:f>
              <c:strCache>
                <c:ptCount val="1"/>
                <c:pt idx="0">
                  <c:v>生活排水処理事業会計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#N/A</c:v>
                </c:pt>
                <c:pt idx="7">
                  <c:v>1.9</c:v>
                </c:pt>
                <c:pt idx="8">
                  <c:v>#N/A</c:v>
                </c:pt>
                <c:pt idx="9">
                  <c:v>2.12</c:v>
                </c:pt>
              </c:numCache>
            </c:numRef>
          </c:val>
          <c:extLst>
            <c:ext xmlns:c16="http://schemas.microsoft.com/office/drawing/2014/chart" uri="{C3380CC4-5D6E-409C-BE32-E72D297353CC}">
              <c16:uniqueId val="{00000007-6CED-4C2A-9B84-4E643FBC97ED}"/>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9.6199999999999992</c:v>
                </c:pt>
                <c:pt idx="2">
                  <c:v>#N/A</c:v>
                </c:pt>
                <c:pt idx="3">
                  <c:v>9.14</c:v>
                </c:pt>
                <c:pt idx="4">
                  <c:v>#N/A</c:v>
                </c:pt>
                <c:pt idx="5">
                  <c:v>9.49</c:v>
                </c:pt>
                <c:pt idx="6">
                  <c:v>#N/A</c:v>
                </c:pt>
                <c:pt idx="7">
                  <c:v>8.65</c:v>
                </c:pt>
                <c:pt idx="8">
                  <c:v>#N/A</c:v>
                </c:pt>
                <c:pt idx="9">
                  <c:v>7.32</c:v>
                </c:pt>
              </c:numCache>
            </c:numRef>
          </c:val>
          <c:extLst>
            <c:ext xmlns:c16="http://schemas.microsoft.com/office/drawing/2014/chart" uri="{C3380CC4-5D6E-409C-BE32-E72D297353CC}">
              <c16:uniqueId val="{00000008-6CED-4C2A-9B84-4E643FBC97ED}"/>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11.04</c:v>
                </c:pt>
                <c:pt idx="2">
                  <c:v>#N/A</c:v>
                </c:pt>
                <c:pt idx="3">
                  <c:v>15.6</c:v>
                </c:pt>
                <c:pt idx="4">
                  <c:v>#N/A</c:v>
                </c:pt>
                <c:pt idx="5">
                  <c:v>11.93</c:v>
                </c:pt>
                <c:pt idx="6">
                  <c:v>#N/A</c:v>
                </c:pt>
                <c:pt idx="7">
                  <c:v>11.82</c:v>
                </c:pt>
                <c:pt idx="8">
                  <c:v>#N/A</c:v>
                </c:pt>
                <c:pt idx="9">
                  <c:v>11.48</c:v>
                </c:pt>
              </c:numCache>
            </c:numRef>
          </c:val>
          <c:extLst>
            <c:ext xmlns:c16="http://schemas.microsoft.com/office/drawing/2014/chart" uri="{C3380CC4-5D6E-409C-BE32-E72D297353CC}">
              <c16:uniqueId val="{00000009-6CED-4C2A-9B84-4E643FBC97ED}"/>
            </c:ext>
          </c:extLst>
        </c:ser>
        <c:dLbls>
          <c:showLegendKey val="0"/>
          <c:showVal val="0"/>
          <c:showCatName val="0"/>
          <c:showSerName val="0"/>
          <c:showPercent val="0"/>
          <c:showBubbleSize val="0"/>
        </c:dLbls>
        <c:gapWidth val="150"/>
        <c:overlap val="100"/>
        <c:axId val="405757888"/>
        <c:axId val="405761024"/>
      </c:barChart>
      <c:catAx>
        <c:axId val="405757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5761024"/>
        <c:crosses val="autoZero"/>
        <c:auto val="1"/>
        <c:lblAlgn val="ctr"/>
        <c:lblOffset val="100"/>
        <c:tickLblSkip val="1"/>
        <c:tickMarkSkip val="1"/>
        <c:noMultiLvlLbl val="0"/>
      </c:catAx>
      <c:valAx>
        <c:axId val="4057610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578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350</c:v>
                </c:pt>
                <c:pt idx="5">
                  <c:v>367</c:v>
                </c:pt>
                <c:pt idx="8">
                  <c:v>367</c:v>
                </c:pt>
                <c:pt idx="11">
                  <c:v>355</c:v>
                </c:pt>
                <c:pt idx="14">
                  <c:v>441</c:v>
                </c:pt>
              </c:numCache>
            </c:numRef>
          </c:val>
          <c:extLst>
            <c:ext xmlns:c16="http://schemas.microsoft.com/office/drawing/2014/chart" uri="{C3380CC4-5D6E-409C-BE32-E72D297353CC}">
              <c16:uniqueId val="{00000000-19E6-4334-B003-7D2580F950AE}"/>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9E6-4334-B003-7D2580F950AE}"/>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9E6-4334-B003-7D2580F950AE}"/>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22</c:v>
                </c:pt>
                <c:pt idx="3">
                  <c:v>22</c:v>
                </c:pt>
                <c:pt idx="6">
                  <c:v>27</c:v>
                </c:pt>
                <c:pt idx="9">
                  <c:v>24</c:v>
                </c:pt>
                <c:pt idx="12">
                  <c:v>12</c:v>
                </c:pt>
              </c:numCache>
            </c:numRef>
          </c:val>
          <c:extLst>
            <c:ext xmlns:c16="http://schemas.microsoft.com/office/drawing/2014/chart" uri="{C3380CC4-5D6E-409C-BE32-E72D297353CC}">
              <c16:uniqueId val="{00000003-19E6-4334-B003-7D2580F950AE}"/>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49</c:v>
                </c:pt>
                <c:pt idx="3">
                  <c:v>51</c:v>
                </c:pt>
                <c:pt idx="6">
                  <c:v>52</c:v>
                </c:pt>
                <c:pt idx="9">
                  <c:v>53</c:v>
                </c:pt>
                <c:pt idx="12">
                  <c:v>55</c:v>
                </c:pt>
              </c:numCache>
            </c:numRef>
          </c:val>
          <c:extLst>
            <c:ext xmlns:c16="http://schemas.microsoft.com/office/drawing/2014/chart" uri="{C3380CC4-5D6E-409C-BE32-E72D297353CC}">
              <c16:uniqueId val="{00000004-19E6-4334-B003-7D2580F950AE}"/>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9E6-4334-B003-7D2580F950AE}"/>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9E6-4334-B003-7D2580F950AE}"/>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367</c:v>
                </c:pt>
                <c:pt idx="3">
                  <c:v>386</c:v>
                </c:pt>
                <c:pt idx="6">
                  <c:v>410</c:v>
                </c:pt>
                <c:pt idx="9">
                  <c:v>418</c:v>
                </c:pt>
                <c:pt idx="12">
                  <c:v>503</c:v>
                </c:pt>
              </c:numCache>
            </c:numRef>
          </c:val>
          <c:extLst>
            <c:ext xmlns:c16="http://schemas.microsoft.com/office/drawing/2014/chart" uri="{C3380CC4-5D6E-409C-BE32-E72D297353CC}">
              <c16:uniqueId val="{00000007-19E6-4334-B003-7D2580F950AE}"/>
            </c:ext>
          </c:extLst>
        </c:ser>
        <c:dLbls>
          <c:showLegendKey val="0"/>
          <c:showVal val="0"/>
          <c:showCatName val="0"/>
          <c:showSerName val="0"/>
          <c:showPercent val="0"/>
          <c:showBubbleSize val="0"/>
        </c:dLbls>
        <c:gapWidth val="100"/>
        <c:overlap val="100"/>
        <c:axId val="405761416"/>
        <c:axId val="40576259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88</c:v>
                </c:pt>
                <c:pt idx="2">
                  <c:v>#N/A</c:v>
                </c:pt>
                <c:pt idx="3">
                  <c:v>#N/A</c:v>
                </c:pt>
                <c:pt idx="4">
                  <c:v>92</c:v>
                </c:pt>
                <c:pt idx="5">
                  <c:v>#N/A</c:v>
                </c:pt>
                <c:pt idx="6">
                  <c:v>#N/A</c:v>
                </c:pt>
                <c:pt idx="7">
                  <c:v>122</c:v>
                </c:pt>
                <c:pt idx="8">
                  <c:v>#N/A</c:v>
                </c:pt>
                <c:pt idx="9">
                  <c:v>#N/A</c:v>
                </c:pt>
                <c:pt idx="10">
                  <c:v>140</c:v>
                </c:pt>
                <c:pt idx="11">
                  <c:v>#N/A</c:v>
                </c:pt>
                <c:pt idx="12">
                  <c:v>#N/A</c:v>
                </c:pt>
                <c:pt idx="13">
                  <c:v>129</c:v>
                </c:pt>
                <c:pt idx="14">
                  <c:v>#N/A</c:v>
                </c:pt>
              </c:numCache>
            </c:numRef>
          </c:val>
          <c:smooth val="0"/>
          <c:extLst>
            <c:ext xmlns:c16="http://schemas.microsoft.com/office/drawing/2014/chart" uri="{C3380CC4-5D6E-409C-BE32-E72D297353CC}">
              <c16:uniqueId val="{00000008-19E6-4334-B003-7D2580F950AE}"/>
            </c:ext>
          </c:extLst>
        </c:ser>
        <c:dLbls>
          <c:showLegendKey val="0"/>
          <c:showVal val="0"/>
          <c:showCatName val="0"/>
          <c:showSerName val="0"/>
          <c:showPercent val="0"/>
          <c:showBubbleSize val="0"/>
        </c:dLbls>
        <c:marker val="1"/>
        <c:smooth val="0"/>
        <c:axId val="405761416"/>
        <c:axId val="405762592"/>
      </c:lineChart>
      <c:catAx>
        <c:axId val="405761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5762592"/>
        <c:crosses val="autoZero"/>
        <c:auto val="1"/>
        <c:lblAlgn val="ctr"/>
        <c:lblOffset val="100"/>
        <c:tickLblSkip val="1"/>
        <c:tickMarkSkip val="1"/>
        <c:noMultiLvlLbl val="0"/>
      </c:catAx>
      <c:valAx>
        <c:axId val="4057625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614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5049</c:v>
                </c:pt>
                <c:pt idx="5">
                  <c:v>5355</c:v>
                </c:pt>
                <c:pt idx="8">
                  <c:v>5340</c:v>
                </c:pt>
                <c:pt idx="11">
                  <c:v>5826</c:v>
                </c:pt>
                <c:pt idx="14">
                  <c:v>5477</c:v>
                </c:pt>
              </c:numCache>
            </c:numRef>
          </c:val>
          <c:extLst>
            <c:ext xmlns:c16="http://schemas.microsoft.com/office/drawing/2014/chart" uri="{C3380CC4-5D6E-409C-BE32-E72D297353CC}">
              <c16:uniqueId val="{00000000-2752-4D9E-9D00-C1D768E6660F}"/>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269</c:v>
                </c:pt>
                <c:pt idx="5">
                  <c:v>365</c:v>
                </c:pt>
                <c:pt idx="8">
                  <c:v>424</c:v>
                </c:pt>
                <c:pt idx="11">
                  <c:v>462</c:v>
                </c:pt>
                <c:pt idx="14">
                  <c:v>388</c:v>
                </c:pt>
              </c:numCache>
            </c:numRef>
          </c:val>
          <c:extLst>
            <c:ext xmlns:c16="http://schemas.microsoft.com/office/drawing/2014/chart" uri="{C3380CC4-5D6E-409C-BE32-E72D297353CC}">
              <c16:uniqueId val="{00000001-2752-4D9E-9D00-C1D768E6660F}"/>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4007</c:v>
                </c:pt>
                <c:pt idx="5">
                  <c:v>4349</c:v>
                </c:pt>
                <c:pt idx="8">
                  <c:v>4428</c:v>
                </c:pt>
                <c:pt idx="11">
                  <c:v>4352</c:v>
                </c:pt>
                <c:pt idx="14">
                  <c:v>4126</c:v>
                </c:pt>
              </c:numCache>
            </c:numRef>
          </c:val>
          <c:extLst>
            <c:ext xmlns:c16="http://schemas.microsoft.com/office/drawing/2014/chart" uri="{C3380CC4-5D6E-409C-BE32-E72D297353CC}">
              <c16:uniqueId val="{00000002-2752-4D9E-9D00-C1D768E6660F}"/>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752-4D9E-9D00-C1D768E6660F}"/>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752-4D9E-9D00-C1D768E6660F}"/>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752-4D9E-9D00-C1D768E6660F}"/>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1021</c:v>
                </c:pt>
                <c:pt idx="3">
                  <c:v>1001</c:v>
                </c:pt>
                <c:pt idx="6">
                  <c:v>1004</c:v>
                </c:pt>
                <c:pt idx="9">
                  <c:v>1041</c:v>
                </c:pt>
                <c:pt idx="12">
                  <c:v>1049</c:v>
                </c:pt>
              </c:numCache>
            </c:numRef>
          </c:val>
          <c:extLst>
            <c:ext xmlns:c16="http://schemas.microsoft.com/office/drawing/2014/chart" uri="{C3380CC4-5D6E-409C-BE32-E72D297353CC}">
              <c16:uniqueId val="{00000006-2752-4D9E-9D00-C1D768E6660F}"/>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157</c:v>
                </c:pt>
                <c:pt idx="3">
                  <c:v>135</c:v>
                </c:pt>
                <c:pt idx="6">
                  <c:v>113</c:v>
                </c:pt>
                <c:pt idx="9">
                  <c:v>97</c:v>
                </c:pt>
                <c:pt idx="12">
                  <c:v>114</c:v>
                </c:pt>
              </c:numCache>
            </c:numRef>
          </c:val>
          <c:extLst>
            <c:ext xmlns:c16="http://schemas.microsoft.com/office/drawing/2014/chart" uri="{C3380CC4-5D6E-409C-BE32-E72D297353CC}">
              <c16:uniqueId val="{00000007-2752-4D9E-9D00-C1D768E6660F}"/>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798</c:v>
                </c:pt>
                <c:pt idx="3">
                  <c:v>789</c:v>
                </c:pt>
                <c:pt idx="6">
                  <c:v>770</c:v>
                </c:pt>
                <c:pt idx="9">
                  <c:v>748</c:v>
                </c:pt>
                <c:pt idx="12">
                  <c:v>728</c:v>
                </c:pt>
              </c:numCache>
            </c:numRef>
          </c:val>
          <c:extLst>
            <c:ext xmlns:c16="http://schemas.microsoft.com/office/drawing/2014/chart" uri="{C3380CC4-5D6E-409C-BE32-E72D297353CC}">
              <c16:uniqueId val="{00000008-2752-4D9E-9D00-C1D768E6660F}"/>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752-4D9E-9D00-C1D768E6660F}"/>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6466</c:v>
                </c:pt>
                <c:pt idx="3">
                  <c:v>6912</c:v>
                </c:pt>
                <c:pt idx="6">
                  <c:v>6757</c:v>
                </c:pt>
                <c:pt idx="9">
                  <c:v>7045</c:v>
                </c:pt>
                <c:pt idx="12">
                  <c:v>6958</c:v>
                </c:pt>
              </c:numCache>
            </c:numRef>
          </c:val>
          <c:extLst>
            <c:ext xmlns:c16="http://schemas.microsoft.com/office/drawing/2014/chart" uri="{C3380CC4-5D6E-409C-BE32-E72D297353CC}">
              <c16:uniqueId val="{0000000A-2752-4D9E-9D00-C1D768E6660F}"/>
            </c:ext>
          </c:extLst>
        </c:ser>
        <c:dLbls>
          <c:showLegendKey val="0"/>
          <c:showVal val="0"/>
          <c:showCatName val="0"/>
          <c:showSerName val="0"/>
          <c:showPercent val="0"/>
          <c:showBubbleSize val="0"/>
        </c:dLbls>
        <c:gapWidth val="100"/>
        <c:overlap val="100"/>
        <c:axId val="405763768"/>
        <c:axId val="50874611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752-4D9E-9D00-C1D768E6660F}"/>
            </c:ext>
          </c:extLst>
        </c:ser>
        <c:dLbls>
          <c:showLegendKey val="0"/>
          <c:showVal val="0"/>
          <c:showCatName val="0"/>
          <c:showSerName val="0"/>
          <c:showPercent val="0"/>
          <c:showBubbleSize val="0"/>
        </c:dLbls>
        <c:marker val="1"/>
        <c:smooth val="0"/>
        <c:axId val="405763768"/>
        <c:axId val="508746112"/>
      </c:lineChart>
      <c:catAx>
        <c:axId val="405763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08746112"/>
        <c:crosses val="autoZero"/>
        <c:auto val="1"/>
        <c:lblAlgn val="ctr"/>
        <c:lblOffset val="100"/>
        <c:tickLblSkip val="1"/>
        <c:tickMarkSkip val="1"/>
        <c:noMultiLvlLbl val="0"/>
      </c:catAx>
      <c:valAx>
        <c:axId val="5087461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57637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1140</c:v>
                </c:pt>
                <c:pt idx="1">
                  <c:v>1140</c:v>
                </c:pt>
                <c:pt idx="2">
                  <c:v>1101</c:v>
                </c:pt>
              </c:numCache>
            </c:numRef>
          </c:val>
          <c:extLst>
            <c:ext xmlns:c16="http://schemas.microsoft.com/office/drawing/2014/chart" uri="{C3380CC4-5D6E-409C-BE32-E72D297353CC}">
              <c16:uniqueId val="{00000000-9FC2-49D7-AA93-E6ED9B9A6A8A}"/>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934</c:v>
                </c:pt>
                <c:pt idx="1">
                  <c:v>1050</c:v>
                </c:pt>
                <c:pt idx="2">
                  <c:v>1000</c:v>
                </c:pt>
              </c:numCache>
            </c:numRef>
          </c:val>
          <c:extLst>
            <c:ext xmlns:c16="http://schemas.microsoft.com/office/drawing/2014/chart" uri="{C3380CC4-5D6E-409C-BE32-E72D297353CC}">
              <c16:uniqueId val="{00000001-9FC2-49D7-AA93-E6ED9B9A6A8A}"/>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2360</c:v>
                </c:pt>
                <c:pt idx="1">
                  <c:v>2166</c:v>
                </c:pt>
                <c:pt idx="2">
                  <c:v>2034</c:v>
                </c:pt>
              </c:numCache>
            </c:numRef>
          </c:val>
          <c:extLst>
            <c:ext xmlns:c16="http://schemas.microsoft.com/office/drawing/2014/chart" uri="{C3380CC4-5D6E-409C-BE32-E72D297353CC}">
              <c16:uniqueId val="{00000002-9FC2-49D7-AA93-E6ED9B9A6A8A}"/>
            </c:ext>
          </c:extLst>
        </c:ser>
        <c:dLbls>
          <c:showLegendKey val="0"/>
          <c:showVal val="0"/>
          <c:showCatName val="0"/>
          <c:showSerName val="0"/>
          <c:showPercent val="0"/>
          <c:showBubbleSize val="0"/>
        </c:dLbls>
        <c:gapWidth val="120"/>
        <c:overlap val="100"/>
        <c:axId val="508743760"/>
        <c:axId val="508750032"/>
      </c:barChart>
      <c:catAx>
        <c:axId val="508743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08750032"/>
        <c:crosses val="autoZero"/>
        <c:auto val="1"/>
        <c:lblAlgn val="ctr"/>
        <c:lblOffset val="100"/>
        <c:tickLblSkip val="1"/>
        <c:tickMarkSkip val="1"/>
        <c:noMultiLvlLbl val="0"/>
      </c:catAx>
      <c:valAx>
        <c:axId val="50875003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08743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{74E648F7-7CDB-4DFF-A9B1-9F9CACB09789}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E4D-472C-8267-7AFF6C4B659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{A3C62173-25E7-4B90-A66F-02EDCF74D775}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4D-472C-8267-7AFF6C4B659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{F72404C6-0728-44DD-90F4-7AD6CE4374BC}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4D-472C-8267-7AFF6C4B659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{AE6326B6-4666-49B3-91D2-A5F4154ED2D7}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4D-472C-8267-7AFF6C4B659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{AE289801-3D32-4794-8140-5FB76C45BC76}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4D-472C-8267-7AFF6C4B659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{D51E401B-E048-44F3-8E1A-4EB783BA279B}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E4D-472C-8267-7AFF6C4B659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{7571DA73-368D-42AF-A77A-A3DD390DADD8}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E4D-472C-8267-7AFF6C4B659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{6D053AC6-93B2-40C8-8919-A04D21D3E2AB}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E4D-472C-8267-7AFF6C4B659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{18010709-EC87-4AFE-9C3E-B1FC14B3D090}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E4D-472C-8267-7AFF6C4B65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71.599999999999994</c:v>
                </c:pt>
                <c:pt idx="8">
                  <c:v>58.3</c:v>
                </c:pt>
                <c:pt idx="16">
                  <c:v>58.7</c:v>
                </c:pt>
                <c:pt idx="24">
                  <c:v>59.5</c:v>
                </c:pt>
                <c:pt idx="32">
                  <c:v>56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E4D-472C-8267-7AFF6C4B659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{7939AE55-A710-4FDA-8DDB-1B6DE903E1E4}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E4D-472C-8267-7AFF6C4B659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{4683458C-BA09-43A0-98BE-1DBD3CFA56A4}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4D-472C-8267-7AFF6C4B659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{ACCDD80F-3BC3-453B-941A-5E3AF6DDD641}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4D-472C-8267-7AFF6C4B659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{6CEBF69B-9AD5-408D-9916-556328B50F9E}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4D-472C-8267-7AFF6C4B659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{3B41A922-C788-4F6A-AB20-E21E5DC1F1FB}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4D-472C-8267-7AFF6C4B659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{6ABB3847-69E5-4497-B517-EA33886B63A3}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E4D-472C-8267-7AFF6C4B659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{465539B6-2887-4C7D-835F-416C00D47F31}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E4D-472C-8267-7AFF6C4B659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{561BD9F7-355D-43D2-8812-47117DC012E1}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E4D-472C-8267-7AFF6C4B659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{6B2DA063-3AD3-4242-9349-4DB6BDCB448E}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E4D-472C-8267-7AFF6C4B65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7E4D-472C-8267-7AFF6C4B6594}"/>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{F948E10F-FAD1-4E18-85FE-024A97BB6D87}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DFE-4A81-A73D-26F73F0DC8B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{DFA1966F-3D53-462D-8108-9B2D3CA5EF42}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FE-4A81-A73D-26F73F0DC8B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{1BCA2FDF-6AB9-4CEA-A5BA-353D40D486C3}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FE-4A81-A73D-26F73F0DC8B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{727685EC-A9DB-4637-8B1C-5A3A118FA7BF}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FE-4A81-A73D-26F73F0DC8B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{A5062395-2551-4AA5-A831-37873B8B6A24}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FE-4A81-A73D-26F73F0DC8B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{65176D51-18BB-4F72-B8DB-7F6F21258E28}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DFE-4A81-A73D-26F73F0DC8B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{CFEB1BF3-9C08-488B-B094-C02238EA00E1}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DFE-4A81-A73D-26F73F0DC8B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{448372BD-7AA6-4678-82D0-C4ADEEC6E189}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DFE-4A81-A73D-26F73F0DC8B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{C33F66FC-9C62-439B-8632-BCD1CAA7F014}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DFE-4A81-A73D-26F73F0DC8B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3.3</c:v>
                </c:pt>
                <c:pt idx="8">
                  <c:v>3.1</c:v>
                </c:pt>
                <c:pt idx="16">
                  <c:v>3.2</c:v>
                </c:pt>
                <c:pt idx="24">
                  <c:v>3.7</c:v>
                </c:pt>
                <c:pt idx="32">
                  <c:v>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DFE-4A81-A73D-26F73F0DC8B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{9D4160DF-FBF7-4ADD-95F7-0C7594CF3730}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DFE-4A81-A73D-26F73F0DC8B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{BBC164E0-2015-4FE6-B370-48B0E077A5ED}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FE-4A81-A73D-26F73F0DC8B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{6D1921D1-7410-4E0C-B992-9AFC9BC3B88B}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FE-4A81-A73D-26F73F0DC8B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{1BB3E1DF-0835-4CD8-8E3F-E7F3CF556B84}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FE-4A81-A73D-26F73F0DC8B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{B8622182-B9FA-488F-ADF2-1BEDDCB85338}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FE-4A81-A73D-26F73F0DC8B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{D1DC77D9-07C3-43F2-AB61-C601BD7F2C23}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DFE-4A81-A73D-26F73F0DC8B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{1021DC57-6617-4F6E-8DD5-80D9BBC544C2}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DFE-4A81-A73D-26F73F0DC8BF}"/>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{FFC1C30E-41CD-48A8-84D2-0C930EA7448D}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DFE-4A81-A73D-26F73F0DC8BF}"/>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{DB0975B8-E223-4E85-961C-51793964E119}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DFE-4A81-A73D-26F73F0DC8B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CDFE-4A81-A73D-26F73F0DC8BF}"/>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9,962
9,888
44.50
7,908,949
7,453,513
420,845
3,662,922
6,957,633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や少子高齢化に加えて、町の主要産業であったセメント産業が失われた後、これに代わる産業が育っていないため、財政基盤が弱く、類似団体を０．１５ポイント下回っている。今後とも事務事業の効率化や経費節減に取り組み、歳出の削減に努めるとともに、企業誘致や産業振興施策、移住促進施策を推進することで財政基盤の強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54504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88250"/>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34396</xdr:rowOff>
    </xdr:from>
    <xdr:to>
      <xdr:col>19</xdr:col>
      <xdr:colOff>133350</xdr:colOff>
      <xdr:row>44</xdr:row>
      <xdr:rowOff>44450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781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24342</xdr:rowOff>
    </xdr:from>
    <xdr:to>
      <xdr:col>15</xdr:col>
      <xdr:colOff>82550</xdr:colOff>
      <xdr:row>44</xdr:row>
      <xdr:rowOff>34396</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6814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14288</xdr:rowOff>
    </xdr:from>
    <xdr:to>
      <xdr:col>11</xdr:col>
      <xdr:colOff>31750</xdr:colOff>
      <xdr:row>44</xdr:row>
      <xdr:rowOff>24342</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5808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3704</xdr:rowOff>
    </xdr:from>
    <xdr:to>
      <xdr:col>23</xdr:col>
      <xdr:colOff>184150</xdr:colOff>
      <xdr:row>44</xdr:row>
      <xdr:rowOff>105304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71031</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4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155046</xdr:rowOff>
    </xdr:from>
    <xdr:to>
      <xdr:col>15</xdr:col>
      <xdr:colOff>133350</xdr:colOff>
      <xdr:row>44</xdr:row>
      <xdr:rowOff>85196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69973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144992</xdr:rowOff>
    </xdr:from>
    <xdr:to>
      <xdr:col>11</xdr:col>
      <xdr:colOff>82550</xdr:colOff>
      <xdr:row>44</xdr:row>
      <xdr:rowOff>75142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59919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134938</xdr:rowOff>
    </xdr:from>
    <xdr:to>
      <xdr:col>7</xdr:col>
      <xdr:colOff>31750</xdr:colOff>
      <xdr:row>44</xdr:row>
      <xdr:rowOff>65088</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49865</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9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義務的経費を中心に経常経費が増加したが、それ以上に普通交付税等の収入が増加したため、前年度に比べ１．０ポイント改善した。今後とも職員の平均年齢上昇に伴う人件費の増をはじめ、各種公共施設の長寿命化対策のために発行した過疎対策事業債の償還に係る公債費増が見込まれており、数値の悪化が予想される。引き続き、経常経費の縮減に努めながら、中長期的視点により町債の発行額の抑制と計画的な繰上償還を実施するとともに、第５次香春町行政改革大綱に基づき、人件費の抑制や事業の統廃合等の取組を推進していく。</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77046</xdr:rowOff>
    </xdr:from>
    <xdr:to>
      <xdr:col>23</xdr:col>
      <xdr:colOff>133350</xdr:colOff>
      <xdr:row>65</xdr:row>
      <xdr:rowOff>117263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221296"/>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24765</xdr:rowOff>
    </xdr:from>
    <xdr:to>
      <xdr:col>19</xdr:col>
      <xdr:colOff>133350</xdr:colOff>
      <xdr:row>65</xdr:row>
      <xdr:rowOff>117263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69015"/>
          <a:ext cx="8890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126365</xdr:rowOff>
    </xdr:from>
    <xdr:to>
      <xdr:col>15</xdr:col>
      <xdr:colOff>82550</xdr:colOff>
      <xdr:row>65</xdr:row>
      <xdr:rowOff>24765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27715"/>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126365</xdr:rowOff>
    </xdr:from>
    <xdr:to>
      <xdr:col>11</xdr:col>
      <xdr:colOff>31750</xdr:colOff>
      <xdr:row>65</xdr:row>
      <xdr:rowOff>32808</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27715"/>
          <a:ext cx="889000" cy="24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26246</xdr:rowOff>
    </xdr:from>
    <xdr:to>
      <xdr:col>23</xdr:col>
      <xdr:colOff>184150</xdr:colOff>
      <xdr:row>65</xdr:row>
      <xdr:rowOff>127846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169773</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4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66463</xdr:rowOff>
    </xdr:from>
    <xdr:to>
      <xdr:col>19</xdr:col>
      <xdr:colOff>184150</xdr:colOff>
      <xdr:row>65</xdr:row>
      <xdr:rowOff>168063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152840</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9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145415</xdr:rowOff>
    </xdr:from>
    <xdr:to>
      <xdr:col>15</xdr:col>
      <xdr:colOff>133350</xdr:colOff>
      <xdr:row>65</xdr:row>
      <xdr:rowOff>75565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60342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0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75565</xdr:rowOff>
    </xdr:from>
    <xdr:to>
      <xdr:col>11</xdr:col>
      <xdr:colOff>82550</xdr:colOff>
      <xdr:row>64</xdr:row>
      <xdr:rowOff>5715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15892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153458</xdr:rowOff>
    </xdr:from>
    <xdr:to>
      <xdr:col>7</xdr:col>
      <xdr:colOff>31750</xdr:colOff>
      <xdr:row>65</xdr:row>
      <xdr:rowOff>83608</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93785</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9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[229,958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前年度と比較して８，４２６円増加したが、類似団体と比較して５，４８９円低い結果となった。これは給与改定に伴い人件費は増加したが、コミュニティバスから</a:t>
          </a:r>
          <a:r>
            <a:rPr kumimoji="1" lang="en-US" altLang="ja-JP" sz="1300">
              <a:latin typeface="ＭＳ Ｐゴシック" panose="020B0600070205080204" pitchFamily="50" charset="-128"/>
              <a:ea typeface="ＭＳ Ｐゴシック" panose="020B0600070205080204" pitchFamily="50" charset="-128"/>
            </a:rPr>
            <a:t>AI</a:t>
          </a:r>
          <a:r>
            <a:rPr kumimoji="1" lang="ja-JP" altLang="en-US" sz="1300">
              <a:latin typeface="ＭＳ Ｐゴシック" panose="020B0600070205080204" pitchFamily="50" charset="-128"/>
              <a:ea typeface="ＭＳ Ｐゴシック" panose="020B0600070205080204" pitchFamily="50" charset="-128"/>
            </a:rPr>
            <a:t>オンデマンドバスに移行した影響により経費区分が物件費から補助費等に移ったこと、ふるさと納税関連経費が減少したこと等により、物件費が減少したことによるものと考えられる。これら減少要因は単年度限りの特殊要因であり、一般的には物価上昇局面にあって、人件費・物件費ともに増加が見込まれるため、引き続き対象経費の抑制に努めていく。</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15780</xdr:rowOff>
    </xdr:from>
    <xdr:to>
      <xdr:col>23</xdr:col>
      <xdr:colOff>133350</xdr:colOff>
      <xdr:row>83</xdr:row>
      <xdr:rowOff>32724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46130"/>
          <a:ext cx="838200" cy="1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149335</xdr:rowOff>
    </xdr:from>
    <xdr:to>
      <xdr:col>19</xdr:col>
      <xdr:colOff>133350</xdr:colOff>
      <xdr:row>83</xdr:row>
      <xdr:rowOff>15780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08235"/>
          <a:ext cx="889000" cy="3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146605</xdr:rowOff>
    </xdr:from>
    <xdr:to>
      <xdr:col>15</xdr:col>
      <xdr:colOff>82550</xdr:colOff>
      <xdr:row>82</xdr:row>
      <xdr:rowOff>149335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05505"/>
          <a:ext cx="889000" cy="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146605</xdr:rowOff>
    </xdr:from>
    <xdr:to>
      <xdr:col>11</xdr:col>
      <xdr:colOff>31750</xdr:colOff>
      <xdr:row>82</xdr:row>
      <xdr:rowOff>160799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4205505"/>
          <a:ext cx="889000" cy="14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153374</xdr:rowOff>
    </xdr:from>
    <xdr:to>
      <xdr:col>23</xdr:col>
      <xdr:colOff>184150</xdr:colOff>
      <xdr:row>83</xdr:row>
      <xdr:rowOff>83524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1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169901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57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136430</xdr:rowOff>
    </xdr:from>
    <xdr:to>
      <xdr:col>19</xdr:col>
      <xdr:colOff>184150</xdr:colOff>
      <xdr:row>83</xdr:row>
      <xdr:rowOff>66580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51357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281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98535</xdr:rowOff>
    </xdr:from>
    <xdr:to>
      <xdr:col>15</xdr:col>
      <xdr:colOff>133350</xdr:colOff>
      <xdr:row>83</xdr:row>
      <xdr:rowOff>28685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5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38862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26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95805</xdr:rowOff>
    </xdr:from>
    <xdr:to>
      <xdr:col>11</xdr:col>
      <xdr:colOff>82550</xdr:colOff>
      <xdr:row>83</xdr:row>
      <xdr:rowOff>25955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5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36132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23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109999</xdr:rowOff>
    </xdr:from>
    <xdr:to>
      <xdr:col>7</xdr:col>
      <xdr:colOff>31750</xdr:colOff>
      <xdr:row>83</xdr:row>
      <xdr:rowOff>40149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6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24926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5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前年度と比較して０．１ポイント減少したが、類似団体と比較して０．６ポイント高い状態である。今後とも定員管理と共に給料の適正な管理に努める。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7761</xdr:rowOff>
    </xdr:from>
    <xdr:to>
      <xdr:col>81</xdr:col>
      <xdr:colOff>44450</xdr:colOff>
      <xdr:row>86</xdr:row>
      <xdr:rowOff>21166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752461"/>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21166</xdr:rowOff>
    </xdr:from>
    <xdr:to>
      <xdr:col>77</xdr:col>
      <xdr:colOff>44450</xdr:colOff>
      <xdr:row>86</xdr:row>
      <xdr:rowOff>34572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76586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34572</xdr:rowOff>
    </xdr:from>
    <xdr:to>
      <xdr:col>72</xdr:col>
      <xdr:colOff>203200</xdr:colOff>
      <xdr:row>86</xdr:row>
      <xdr:rowOff>61384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779272"/>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7761</xdr:rowOff>
    </xdr:from>
    <xdr:to>
      <xdr:col>68</xdr:col>
      <xdr:colOff>152400</xdr:colOff>
      <xdr:row>86</xdr:row>
      <xdr:rowOff>61384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752461"/>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15116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128411</xdr:rowOff>
    </xdr:from>
    <xdr:to>
      <xdr:col>81</xdr:col>
      <xdr:colOff>95250</xdr:colOff>
      <xdr:row>86</xdr:row>
      <xdr:rowOff>58561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100488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67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141816</xdr:rowOff>
    </xdr:from>
    <xdr:to>
      <xdr:col>77</xdr:col>
      <xdr:colOff>95250</xdr:colOff>
      <xdr:row>86</xdr:row>
      <xdr:rowOff>71966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56743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01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155222</xdr:rowOff>
    </xdr:from>
    <xdr:to>
      <xdr:col>73</xdr:col>
      <xdr:colOff>44450</xdr:colOff>
      <xdr:row>86</xdr:row>
      <xdr:rowOff>85372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70149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128411</xdr:rowOff>
    </xdr:from>
    <xdr:to>
      <xdr:col>64</xdr:col>
      <xdr:colOff>152400</xdr:colOff>
      <xdr:row>86</xdr:row>
      <xdr:rowOff>58561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43338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立保育所、国土調査事業等の影響から、類似団体と比較して１．３５ポイント高い状況である。少子化及び人口減少に対応し、適正な規模まで職員数を削減するため、第５次香春町行政改革大綱に基づき、定員管理の適正化を図っ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25146</xdr:rowOff>
    </xdr:from>
    <xdr:to>
      <xdr:col>81</xdr:col>
      <xdr:colOff>44450</xdr:colOff>
      <xdr:row>62</xdr:row>
      <xdr:rowOff>42037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55046"/>
          <a:ext cx="8382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18390</xdr:rowOff>
    </xdr:from>
    <xdr:to>
      <xdr:col>77</xdr:col>
      <xdr:colOff>44450</xdr:colOff>
      <xdr:row>62</xdr:row>
      <xdr:rowOff>25146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48290"/>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15977</xdr:rowOff>
    </xdr:from>
    <xdr:to>
      <xdr:col>72</xdr:col>
      <xdr:colOff>203200</xdr:colOff>
      <xdr:row>62</xdr:row>
      <xdr:rowOff>18390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45877"/>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8737</xdr:rowOff>
    </xdr:from>
    <xdr:to>
      <xdr:col>68</xdr:col>
      <xdr:colOff>152400</xdr:colOff>
      <xdr:row>62</xdr:row>
      <xdr:rowOff>15977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38637"/>
          <a:ext cx="88900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162687</xdr:rowOff>
    </xdr:from>
    <xdr:to>
      <xdr:col>81</xdr:col>
      <xdr:colOff>95250</xdr:colOff>
      <xdr:row>62</xdr:row>
      <xdr:rowOff>92837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2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134764</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93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145796</xdr:rowOff>
    </xdr:from>
    <xdr:to>
      <xdr:col>77</xdr:col>
      <xdr:colOff>95250</xdr:colOff>
      <xdr:row>62</xdr:row>
      <xdr:rowOff>75946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0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60723</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90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139040</xdr:rowOff>
    </xdr:from>
    <xdr:to>
      <xdr:col>73</xdr:col>
      <xdr:colOff>44450</xdr:colOff>
      <xdr:row>62</xdr:row>
      <xdr:rowOff>69190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9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53967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83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136627</xdr:rowOff>
    </xdr:from>
    <xdr:to>
      <xdr:col>68</xdr:col>
      <xdr:colOff>203200</xdr:colOff>
      <xdr:row>62</xdr:row>
      <xdr:rowOff>66777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9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51554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81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129387</xdr:rowOff>
    </xdr:from>
    <xdr:to>
      <xdr:col>64</xdr:col>
      <xdr:colOff>152400</xdr:colOff>
      <xdr:row>62</xdr:row>
      <xdr:rowOff>59537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8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44314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74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長らく建設事業の抑制や計画的な繰上償還の実施に努めてきたため、公債費が低く抑えられてきた。類似団体と比較しても４．１ポイント低く、良好な状態といえる。しかし、近年学校再編事業や公共施設長寿命化対策等で発行した地方債の償還が急増しており、比率が急激に悪化していく見込みである。引き続き中長期的な視点に立った地方債及び基金運用に努め、更なる繰上償還の実施を検討していく。</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103124</xdr:rowOff>
    </xdr:from>
    <xdr:to>
      <xdr:col>81</xdr:col>
      <xdr:colOff>44450</xdr:colOff>
      <xdr:row>38</xdr:row>
      <xdr:rowOff>132080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618224"/>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54864</xdr:rowOff>
    </xdr:from>
    <xdr:to>
      <xdr:col>77</xdr:col>
      <xdr:colOff>44450</xdr:colOff>
      <xdr:row>38</xdr:row>
      <xdr:rowOff>103124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56996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45212</xdr:rowOff>
    </xdr:from>
    <xdr:to>
      <xdr:col>72</xdr:col>
      <xdr:colOff>203200</xdr:colOff>
      <xdr:row>38</xdr:row>
      <xdr:rowOff>54864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56031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45212</xdr:rowOff>
    </xdr:from>
    <xdr:to>
      <xdr:col>68</xdr:col>
      <xdr:colOff>152400</xdr:colOff>
      <xdr:row>38</xdr:row>
      <xdr:rowOff>64516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56031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81280</xdr:rowOff>
    </xdr:from>
    <xdr:to>
      <xdr:col>81</xdr:col>
      <xdr:colOff>95250</xdr:colOff>
      <xdr:row>39</xdr:row>
      <xdr:rowOff>11430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97807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52324</xdr:rowOff>
    </xdr:from>
    <xdr:to>
      <xdr:col>77</xdr:col>
      <xdr:colOff>95250</xdr:colOff>
      <xdr:row>38</xdr:row>
      <xdr:rowOff>153924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5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164101</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336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4064</xdr:rowOff>
    </xdr:from>
    <xdr:to>
      <xdr:col>73</xdr:col>
      <xdr:colOff>44450</xdr:colOff>
      <xdr:row>38</xdr:row>
      <xdr:rowOff>105664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51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115841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288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165862</xdr:rowOff>
    </xdr:from>
    <xdr:to>
      <xdr:col>68</xdr:col>
      <xdr:colOff>203200</xdr:colOff>
      <xdr:row>38</xdr:row>
      <xdr:rowOff>96012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50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106189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27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13716</xdr:rowOff>
    </xdr:from>
    <xdr:to>
      <xdr:col>64</xdr:col>
      <xdr:colOff>152400</xdr:colOff>
      <xdr:row>38</xdr:row>
      <xdr:rowOff>115316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52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125493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29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額を充当可能財源等が上回っているため、将来負担比率は「数値なし」となっている。しかしながら、近年大型建設事業が続いており、地方債残高が膨らむ一方で、基金残高は減少傾向にあるため、将来負担の状況は悪化していく。今後とも地方債充当事業の厳選や基金への計画的な積立を行い、将来負担の軽減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9,962
9,888
44.50
7,908,949
7,453,513
420,845
3,662,922
6,957,633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改定の影響等により経費としては増加しているが、それを上回る経常一般財源等収入の伸びにより、比率としては０．２ポイントの改善となった。なお、類似団体と比較して１．７ポイント高いのは公立保育所の運営等の影響により、職員数が多いことがその要因であるため、第５次香春町行政改革大綱に基づき、定員管理の適正化を図り、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130810</xdr:rowOff>
    </xdr:from>
    <xdr:to>
      <xdr:col>24</xdr:col>
      <xdr:colOff>25400</xdr:colOff>
      <xdr:row>36</xdr:row>
      <xdr:rowOff>138430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30301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104140</xdr:rowOff>
    </xdr:from>
    <xdr:to>
      <xdr:col>19</xdr:col>
      <xdr:colOff>187325</xdr:colOff>
      <xdr:row>36</xdr:row>
      <xdr:rowOff>138430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763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69850</xdr:rowOff>
    </xdr:from>
    <xdr:to>
      <xdr:col>15</xdr:col>
      <xdr:colOff>98425</xdr:colOff>
      <xdr:row>36</xdr:row>
      <xdr:rowOff>104140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420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69850</xdr:rowOff>
    </xdr:from>
    <xdr:to>
      <xdr:col>11</xdr:col>
      <xdr:colOff>9525</xdr:colOff>
      <xdr:row>37</xdr:row>
      <xdr:rowOff>24130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4205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80010</xdr:rowOff>
    </xdr:from>
    <xdr:to>
      <xdr:col>24</xdr:col>
      <xdr:colOff>76200</xdr:colOff>
      <xdr:row>37</xdr:row>
      <xdr:rowOff>10160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52087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2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87630</xdr:rowOff>
    </xdr:from>
    <xdr:to>
      <xdr:col>20</xdr:col>
      <xdr:colOff>38100</xdr:colOff>
      <xdr:row>37</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2557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46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19050</xdr:rowOff>
    </xdr:from>
    <xdr:to>
      <xdr:col>11</xdr:col>
      <xdr:colOff>60325</xdr:colOff>
      <xdr:row>36</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105427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7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前年度と比較して１．４ポイント改善した。これは、コミュニティバスから</a:t>
          </a:r>
          <a:r>
            <a:rPr kumimoji="1" lang="en-US" altLang="ja-JP" sz="1300">
              <a:latin typeface="ＭＳ Ｐゴシック" panose="020B0600070205080204" pitchFamily="50" charset="-128"/>
              <a:ea typeface="ＭＳ Ｐゴシック" panose="020B0600070205080204" pitchFamily="50" charset="-128"/>
            </a:rPr>
            <a:t>AI</a:t>
          </a:r>
          <a:r>
            <a:rPr kumimoji="1" lang="ja-JP" altLang="en-US" sz="1300">
              <a:latin typeface="ＭＳ Ｐゴシック" panose="020B0600070205080204" pitchFamily="50" charset="-128"/>
              <a:ea typeface="ＭＳ Ｐゴシック" panose="020B0600070205080204" pitchFamily="50" charset="-128"/>
            </a:rPr>
            <a:t>オンデマンドバスに移行した影響により経費区分が物件費から補助費等に移ったことが主な要因である。なお今回、類似団体と比較して１．５ポイント低い結果となったが、今後は義務的経費の経常収支比率が上昇していく見込みであるため、気を緩めることなく、物件費においても更なる経費削減に努めるとともに、新たな工夫や改善も進め、数値の改善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69850</xdr:rowOff>
    </xdr:from>
    <xdr:to>
      <xdr:col>82</xdr:col>
      <xdr:colOff>107950</xdr:colOff>
      <xdr:row>17</xdr:row>
      <xdr:rowOff>31750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81305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127000</xdr:rowOff>
    </xdr:from>
    <xdr:to>
      <xdr:col>78</xdr:col>
      <xdr:colOff>69850</xdr:colOff>
      <xdr:row>17</xdr:row>
      <xdr:rowOff>31750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870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60325</xdr:rowOff>
    </xdr:from>
    <xdr:to>
      <xdr:col>73</xdr:col>
      <xdr:colOff>180975</xdr:colOff>
      <xdr:row>16</xdr:row>
      <xdr:rowOff>127000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8035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16</xdr:row>
      <xdr:rowOff>60325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67970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19050</xdr:rowOff>
    </xdr:from>
    <xdr:to>
      <xdr:col>82</xdr:col>
      <xdr:colOff>158750</xdr:colOff>
      <xdr:row>16</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35577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76200</xdr:rowOff>
    </xdr:from>
    <xdr:to>
      <xdr:col>74</xdr:col>
      <xdr:colOff>31750</xdr:colOff>
      <xdr:row>17</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16527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9525</xdr:rowOff>
    </xdr:from>
    <xdr:to>
      <xdr:col>69</xdr:col>
      <xdr:colOff>142875</xdr:colOff>
      <xdr:row>16</xdr:row>
      <xdr:rowOff>111125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95902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障がい者自立支援費や私立保育園運営委託費等の伸びにより、０．２ポイント悪化した。また類似団体と比較して３．０ポイント高い状態であり、今後とも増加傾向が見込まれている。今後の動向を注視しながら、中長期的視点から財源を確保していくことが課題であ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94343</xdr:rowOff>
    </xdr:from>
    <xdr:to>
      <xdr:col>24</xdr:col>
      <xdr:colOff>25400</xdr:colOff>
      <xdr:row>58</xdr:row>
      <xdr:rowOff>116115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10038443"/>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94343</xdr:rowOff>
    </xdr:from>
    <xdr:to>
      <xdr:col>19</xdr:col>
      <xdr:colOff>187325</xdr:colOff>
      <xdr:row>58</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098800" y="100384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135165</xdr:rowOff>
    </xdr:from>
    <xdr:to>
      <xdr:col>15</xdr:col>
      <xdr:colOff>98425</xdr:colOff>
      <xdr:row>58</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9078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135165</xdr:rowOff>
    </xdr:from>
    <xdr:to>
      <xdr:col>11</xdr:col>
      <xdr:colOff>9525</xdr:colOff>
      <xdr:row>57</xdr:row>
      <xdr:rowOff>146050</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9078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65315</xdr:rowOff>
    </xdr:from>
    <xdr:to>
      <xdr:col>24</xdr:col>
      <xdr:colOff>76200</xdr:colOff>
      <xdr:row>58</xdr:row>
      <xdr:rowOff>166915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37392</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98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43543</xdr:rowOff>
    </xdr:from>
    <xdr:to>
      <xdr:col>20</xdr:col>
      <xdr:colOff>38100</xdr:colOff>
      <xdr:row>58</xdr:row>
      <xdr:rowOff>145143</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129920</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84365</xdr:rowOff>
    </xdr:from>
    <xdr:to>
      <xdr:col>11</xdr:col>
      <xdr:colOff>60325</xdr:colOff>
      <xdr:row>58</xdr:row>
      <xdr:rowOff>14515</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170742</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95250</xdr:rowOff>
    </xdr:from>
    <xdr:to>
      <xdr:col>6</xdr:col>
      <xdr:colOff>171450</xdr:colOff>
      <xdr:row>58</xdr:row>
      <xdr:rowOff>25400</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10177</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０．６ポイント改善した。これは経費としては前年度と同水準であったが、経常的一般財源等収入の伸びにより比率が下がったためである。なお、類似団体と比較して高い状態が続いている。これは介護保険事業及び後期高齢者医療への繰出金が高水準であることによるためであり、今後とも介護予防、健康増進事業を推進し、医療介護関係経費の抑制に努める。</a:t>
          </a: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20320</xdr:rowOff>
    </xdr:from>
    <xdr:to>
      <xdr:col>82</xdr:col>
      <xdr:colOff>107950</xdr:colOff>
      <xdr:row>60</xdr:row>
      <xdr:rowOff>104140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7862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76217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6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104140</xdr:rowOff>
    </xdr:from>
    <xdr:to>
      <xdr:col>82</xdr:col>
      <xdr:colOff>196850</xdr:colOff>
      <xdr:row>60</xdr:row>
      <xdr:rowOff>104140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3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106697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902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20320</xdr:rowOff>
    </xdr:from>
    <xdr:to>
      <xdr:col>82</xdr:col>
      <xdr:colOff>196850</xdr:colOff>
      <xdr:row>54</xdr:row>
      <xdr:rowOff>20320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78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77470</xdr:rowOff>
    </xdr:from>
    <xdr:to>
      <xdr:col>82</xdr:col>
      <xdr:colOff>107950</xdr:colOff>
      <xdr:row>59</xdr:row>
      <xdr:rowOff>123190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1930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111777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1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123190</xdr:rowOff>
    </xdr:from>
    <xdr:to>
      <xdr:col>78</xdr:col>
      <xdr:colOff>69850</xdr:colOff>
      <xdr:row>60</xdr:row>
      <xdr:rowOff>35560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102387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142257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4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xdr:rowOff>
    </xdr:from>
    <xdr:to>
      <xdr:col>73</xdr:col>
      <xdr:colOff>180975</xdr:colOff>
      <xdr:row>60</xdr:row>
      <xdr:rowOff>35560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2997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30480</xdr:rowOff>
    </xdr:from>
    <xdr:to>
      <xdr:col>74</xdr:col>
      <xdr:colOff>31750</xdr:colOff>
      <xdr:row>58</xdr:row>
      <xdr:rowOff>132080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142257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4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xdr:rowOff>
    </xdr:from>
    <xdr:to>
      <xdr:col>69</xdr:col>
      <xdr:colOff>92075</xdr:colOff>
      <xdr:row>61</xdr:row>
      <xdr:rowOff>1270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2997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106680</xdr:rowOff>
    </xdr:from>
    <xdr:to>
      <xdr:col>65</xdr:col>
      <xdr:colOff>53975</xdr:colOff>
      <xdr:row>59</xdr:row>
      <xdr:rowOff>36830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05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47007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1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26670</xdr:rowOff>
    </xdr:from>
    <xdr:to>
      <xdr:col>82</xdr:col>
      <xdr:colOff>158750</xdr:colOff>
      <xdr:row>59</xdr:row>
      <xdr:rowOff>128270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170197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11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72390</xdr:rowOff>
    </xdr:from>
    <xdr:to>
      <xdr:col>78</xdr:col>
      <xdr:colOff>120650</xdr:colOff>
      <xdr:row>60</xdr:row>
      <xdr:rowOff>2540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158767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27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156210</xdr:rowOff>
    </xdr:from>
    <xdr:to>
      <xdr:col>74</xdr:col>
      <xdr:colOff>31750</xdr:colOff>
      <xdr:row>60</xdr:row>
      <xdr:rowOff>86360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71137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35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133350</xdr:rowOff>
    </xdr:from>
    <xdr:to>
      <xdr:col>69</xdr:col>
      <xdr:colOff>142875</xdr:colOff>
      <xdr:row>60</xdr:row>
      <xdr:rowOff>63500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121920</xdr:rowOff>
    </xdr:from>
    <xdr:to>
      <xdr:col>65</xdr:col>
      <xdr:colOff>53975</xdr:colOff>
      <xdr:row>61</xdr:row>
      <xdr:rowOff>52070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36847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49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前年度と比較して０．２ポイント改善した。これは一部事務組合に対する補助費等が減少したことによるものであるが、それ以外のものでは</a:t>
          </a:r>
          <a:r>
            <a:rPr kumimoji="1" lang="en-US" altLang="ja-JP" sz="1300">
              <a:latin typeface="ＭＳ Ｐゴシック" panose="020B0600070205080204" pitchFamily="50" charset="-128"/>
              <a:ea typeface="ＭＳ Ｐゴシック" panose="020B0600070205080204" pitchFamily="50" charset="-128"/>
            </a:rPr>
            <a:t>AI</a:t>
          </a:r>
          <a:r>
            <a:rPr kumimoji="1" lang="ja-JP" altLang="en-US" sz="1300">
              <a:latin typeface="ＭＳ Ｐゴシック" panose="020B0600070205080204" pitchFamily="50" charset="-128"/>
              <a:ea typeface="ＭＳ Ｐゴシック" panose="020B0600070205080204" pitchFamily="50" charset="-128"/>
            </a:rPr>
            <a:t>オンデマンドバス運行負担金や広域で行った廃棄物処理施設建設事業に係る負担金が増加している。類似団体と比較して３．２ポイント低い結果であるが、今後廃棄物処理施設建設事業に係る起債償還負担金が増加していく見込みであり、その財源確保が課題であ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10414</xdr:rowOff>
    </xdr:from>
    <xdr:to>
      <xdr:col>82</xdr:col>
      <xdr:colOff>107950</xdr:colOff>
      <xdr:row>37</xdr:row>
      <xdr:rowOff>19558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35406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127000</xdr:rowOff>
    </xdr:from>
    <xdr:to>
      <xdr:col>78</xdr:col>
      <xdr:colOff>69850</xdr:colOff>
      <xdr:row>37</xdr:row>
      <xdr:rowOff>19558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992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62992</xdr:rowOff>
    </xdr:from>
    <xdr:to>
      <xdr:col>73</xdr:col>
      <xdr:colOff>180975</xdr:colOff>
      <xdr:row>36</xdr:row>
      <xdr:rowOff>127000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351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62992</xdr:rowOff>
    </xdr:from>
    <xdr:to>
      <xdr:col>69</xdr:col>
      <xdr:colOff>92075</xdr:colOff>
      <xdr:row>36</xdr:row>
      <xdr:rowOff>117856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351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147591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140208</xdr:rowOff>
    </xdr:from>
    <xdr:to>
      <xdr:col>78</xdr:col>
      <xdr:colOff>120650</xdr:colOff>
      <xdr:row>37</xdr:row>
      <xdr:rowOff>70358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80535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76200</xdr:rowOff>
    </xdr:from>
    <xdr:to>
      <xdr:col>74</xdr:col>
      <xdr:colOff>31750</xdr:colOff>
      <xdr:row>37</xdr:row>
      <xdr:rowOff>6350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16527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xdr:rowOff>
    </xdr:from>
    <xdr:to>
      <xdr:col>69</xdr:col>
      <xdr:colOff>142875</xdr:colOff>
      <xdr:row>36</xdr:row>
      <xdr:rowOff>113792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123969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再編事業により発行した過疎対策事業債償還が本格化したこと等により、前年度と比較して１．２ポイント増と急激に悪化したが、類似団体と比較して２．２ポイント低い状態である。今後は公共施設長寿命化対策や学校跡地活用事業等のため、町債発行額が高水準で推移していくため、比率の更なる悪化が懸念される。引き続き起債対象事業の厳選と、計画的な繰上償還により、公債費の抑制に努めて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72137</xdr:rowOff>
    </xdr:from>
    <xdr:to>
      <xdr:col>24</xdr:col>
      <xdr:colOff>25400</xdr:colOff>
      <xdr:row>76</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3102337"/>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44704</xdr:rowOff>
    </xdr:from>
    <xdr:to>
      <xdr:col>19</xdr:col>
      <xdr:colOff>187325</xdr:colOff>
      <xdr:row>76</xdr:row>
      <xdr:rowOff>72137</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074904"/>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161289</xdr:rowOff>
    </xdr:from>
    <xdr:to>
      <xdr:col>15</xdr:col>
      <xdr:colOff>98425</xdr:colOff>
      <xdr:row>76</xdr:row>
      <xdr:rowOff>44704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020039"/>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161289</xdr:rowOff>
    </xdr:from>
    <xdr:to>
      <xdr:col>11</xdr:col>
      <xdr:colOff>9525</xdr:colOff>
      <xdr:row>76</xdr:row>
      <xdr:rowOff>26415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020039"/>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76200</xdr:rowOff>
    </xdr:from>
    <xdr:to>
      <xdr:col>24</xdr:col>
      <xdr:colOff>76200</xdr:colOff>
      <xdr:row>77</xdr:row>
      <xdr:rowOff>6350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92727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21337</xdr:rowOff>
    </xdr:from>
    <xdr:to>
      <xdr:col>20</xdr:col>
      <xdr:colOff>38100</xdr:colOff>
      <xdr:row>76</xdr:row>
      <xdr:rowOff>122937</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133113</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820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165354</xdr:rowOff>
    </xdr:from>
    <xdr:to>
      <xdr:col>15</xdr:col>
      <xdr:colOff>149225</xdr:colOff>
      <xdr:row>76</xdr:row>
      <xdr:rowOff>95504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105681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110490</xdr:rowOff>
    </xdr:from>
    <xdr:to>
      <xdr:col>11</xdr:col>
      <xdr:colOff>60325</xdr:colOff>
      <xdr:row>76</xdr:row>
      <xdr:rowOff>40639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50817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147065</xdr:rowOff>
    </xdr:from>
    <xdr:to>
      <xdr:col>6</xdr:col>
      <xdr:colOff>171450</xdr:colOff>
      <xdr:row>76</xdr:row>
      <xdr:rowOff>77215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87393</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２．２ポイント改善した。その主な要因は経常的一般財源等収入の増加によるものである。経費としては物件費以外は全て増加しており、決して油断できない。また、類似団体と比較して高水準である。従来はこれを低水準の公債費で吸収してきたが、今後の公債費の上昇を考慮すると全体での数値悪化が見込まれるため、第５次香春町行政改革大綱に基づく歳出の削減を図らなければならない。</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40132</xdr:rowOff>
    </xdr:from>
    <xdr:to>
      <xdr:col>82</xdr:col>
      <xdr:colOff>107950</xdr:colOff>
      <xdr:row>78</xdr:row>
      <xdr:rowOff>140715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413232"/>
          <a:ext cx="8382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62992</xdr:rowOff>
    </xdr:from>
    <xdr:to>
      <xdr:col>78</xdr:col>
      <xdr:colOff>69850</xdr:colOff>
      <xdr:row>78</xdr:row>
      <xdr:rowOff>140715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436092"/>
          <a:ext cx="889000" cy="7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14987</xdr:rowOff>
    </xdr:from>
    <xdr:to>
      <xdr:col>73</xdr:col>
      <xdr:colOff>180975</xdr:colOff>
      <xdr:row>78</xdr:row>
      <xdr:rowOff>62992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216637"/>
          <a:ext cx="889000" cy="21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14987</xdr:rowOff>
    </xdr:from>
    <xdr:to>
      <xdr:col>69</xdr:col>
      <xdr:colOff>92075</xdr:colOff>
      <xdr:row>78</xdr:row>
      <xdr:rowOff>90424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216637"/>
          <a:ext cx="889000" cy="24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160782</xdr:rowOff>
    </xdr:from>
    <xdr:to>
      <xdr:col>82</xdr:col>
      <xdr:colOff>158750</xdr:colOff>
      <xdr:row>78</xdr:row>
      <xdr:rowOff>90932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132859</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89915</xdr:rowOff>
    </xdr:from>
    <xdr:to>
      <xdr:col>78</xdr:col>
      <xdr:colOff>120650</xdr:colOff>
      <xdr:row>79</xdr:row>
      <xdr:rowOff>20065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4842</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549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12192</xdr:rowOff>
    </xdr:from>
    <xdr:to>
      <xdr:col>74</xdr:col>
      <xdr:colOff>31750</xdr:colOff>
      <xdr:row>78</xdr:row>
      <xdr:rowOff>113792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98569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135637</xdr:rowOff>
    </xdr:from>
    <xdr:to>
      <xdr:col>69</xdr:col>
      <xdr:colOff>142875</xdr:colOff>
      <xdr:row>77</xdr:row>
      <xdr:rowOff>65787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50564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39624</xdr:rowOff>
    </xdr:from>
    <xdr:to>
      <xdr:col>65</xdr:col>
      <xdr:colOff>53975</xdr:colOff>
      <xdr:row>78</xdr:row>
      <xdr:rowOff>141224</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126001</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53028</xdr:rowOff>
    </xdr:from>
    <xdr:to>
      <xdr:col>29</xdr:col>
      <xdr:colOff>127000</xdr:colOff>
      <xdr:row>16</xdr:row>
      <xdr:rowOff>94400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843853"/>
          <a:ext cx="647700" cy="41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37805</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8286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94400</xdr:rowOff>
    </xdr:from>
    <xdr:to>
      <xdr:col>26</xdr:col>
      <xdr:colOff>50800</xdr:colOff>
      <xdr:row>16</xdr:row>
      <xdr:rowOff>117690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885225"/>
          <a:ext cx="698500" cy="23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117690</xdr:rowOff>
    </xdr:from>
    <xdr:to>
      <xdr:col>22</xdr:col>
      <xdr:colOff>114300</xdr:colOff>
      <xdr:row>16</xdr:row>
      <xdr:rowOff>128525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908515"/>
          <a:ext cx="698500" cy="10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128525</xdr:rowOff>
    </xdr:from>
    <xdr:to>
      <xdr:col>18</xdr:col>
      <xdr:colOff>177800</xdr:colOff>
      <xdr:row>16</xdr:row>
      <xdr:rowOff>147111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919350"/>
          <a:ext cx="698500" cy="18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2228</xdr:rowOff>
    </xdr:from>
    <xdr:to>
      <xdr:col>29</xdr:col>
      <xdr:colOff>177800</xdr:colOff>
      <xdr:row>16</xdr:row>
      <xdr:rowOff>103828</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793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18755</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638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43600</xdr:rowOff>
    </xdr:from>
    <xdr:to>
      <xdr:col>26</xdr:col>
      <xdr:colOff>101600</xdr:colOff>
      <xdr:row>16</xdr:row>
      <xdr:rowOff>145200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834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155377</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603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66890</xdr:rowOff>
    </xdr:from>
    <xdr:to>
      <xdr:col>22</xdr:col>
      <xdr:colOff>165100</xdr:colOff>
      <xdr:row>16</xdr:row>
      <xdr:rowOff>168490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857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7217</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62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77725</xdr:rowOff>
    </xdr:from>
    <xdr:to>
      <xdr:col>19</xdr:col>
      <xdr:colOff>38100</xdr:colOff>
      <xdr:row>17</xdr:row>
      <xdr:rowOff>7875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868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18052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637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96311</xdr:rowOff>
    </xdr:from>
    <xdr:to>
      <xdr:col>15</xdr:col>
      <xdr:colOff>101600</xdr:colOff>
      <xdr:row>17</xdr:row>
      <xdr:rowOff>26461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887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11238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973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170549</xdr:rowOff>
    </xdr:from>
    <xdr:to>
      <xdr:col>29</xdr:col>
      <xdr:colOff>127000</xdr:colOff>
      <xdr:row>37</xdr:row>
      <xdr:rowOff>184531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295249"/>
          <a:ext cx="647700" cy="139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170549</xdr:rowOff>
    </xdr:from>
    <xdr:to>
      <xdr:col>26</xdr:col>
      <xdr:colOff>50800</xdr:colOff>
      <xdr:row>37</xdr:row>
      <xdr:rowOff>208020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295249"/>
          <a:ext cx="698500" cy="374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208020</xdr:rowOff>
    </xdr:from>
    <xdr:to>
      <xdr:col>22</xdr:col>
      <xdr:colOff>114300</xdr:colOff>
      <xdr:row>37</xdr:row>
      <xdr:rowOff>261779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332720"/>
          <a:ext cx="698500" cy="537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261779</xdr:rowOff>
    </xdr:from>
    <xdr:to>
      <xdr:col>18</xdr:col>
      <xdr:colOff>177800</xdr:colOff>
      <xdr:row>37</xdr:row>
      <xdr:rowOff>275837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386479"/>
          <a:ext cx="698500" cy="14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133731</xdr:rowOff>
    </xdr:from>
    <xdr:to>
      <xdr:col>29</xdr:col>
      <xdr:colOff>177800</xdr:colOff>
      <xdr:row>37</xdr:row>
      <xdr:rowOff>235331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258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105808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230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119749</xdr:rowOff>
    </xdr:from>
    <xdr:to>
      <xdr:col>26</xdr:col>
      <xdr:colOff>101600</xdr:colOff>
      <xdr:row>37</xdr:row>
      <xdr:rowOff>221349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244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206126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308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157220</xdr:rowOff>
    </xdr:from>
    <xdr:to>
      <xdr:col>22</xdr:col>
      <xdr:colOff>165100</xdr:colOff>
      <xdr:row>37</xdr:row>
      <xdr:rowOff>258820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281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243597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210979</xdr:rowOff>
    </xdr:from>
    <xdr:to>
      <xdr:col>19</xdr:col>
      <xdr:colOff>38100</xdr:colOff>
      <xdr:row>37</xdr:row>
      <xdr:rowOff>312579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335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297356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422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225037</xdr:rowOff>
    </xdr:from>
    <xdr:to>
      <xdr:col>15</xdr:col>
      <xdr:colOff>101600</xdr:colOff>
      <xdr:row>37</xdr:row>
      <xdr:rowOff>326637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3497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311414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43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9,962
9,888
44.50
7,908,949
7,453,513
420,845
3,662,922
6,957,633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87063</xdr:rowOff>
    </xdr:from>
    <xdr:to>
      <xdr:col>24</xdr:col>
      <xdr:colOff>63500</xdr:colOff>
      <xdr:row>35</xdr:row>
      <xdr:rowOff>133852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087813"/>
          <a:ext cx="838200" cy="4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133852</xdr:rowOff>
    </xdr:from>
    <xdr:to>
      <xdr:col>19</xdr:col>
      <xdr:colOff>177800</xdr:colOff>
      <xdr:row>35</xdr:row>
      <xdr:rowOff>153928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134602"/>
          <a:ext cx="889000" cy="20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153928</xdr:rowOff>
    </xdr:from>
    <xdr:to>
      <xdr:col>15</xdr:col>
      <xdr:colOff>50800</xdr:colOff>
      <xdr:row>35</xdr:row>
      <xdr:rowOff>155153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154678"/>
          <a:ext cx="889000" cy="1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155153</xdr:rowOff>
    </xdr:from>
    <xdr:to>
      <xdr:col>10</xdr:col>
      <xdr:colOff>114300</xdr:colOff>
      <xdr:row>35</xdr:row>
      <xdr:rowOff>169144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155903"/>
          <a:ext cx="889000" cy="13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36263</xdr:rowOff>
    </xdr:from>
    <xdr:to>
      <xdr:col>24</xdr:col>
      <xdr:colOff>114300</xdr:colOff>
      <xdr:row>35</xdr:row>
      <xdr:rowOff>137863</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03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59140</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88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83052</xdr:rowOff>
    </xdr:from>
    <xdr:to>
      <xdr:col>20</xdr:col>
      <xdr:colOff>38100</xdr:colOff>
      <xdr:row>36</xdr:row>
      <xdr:rowOff>13202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08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29729</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859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103128</xdr:rowOff>
    </xdr:from>
    <xdr:to>
      <xdr:col>15</xdr:col>
      <xdr:colOff>101600</xdr:colOff>
      <xdr:row>36</xdr:row>
      <xdr:rowOff>33278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0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49805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879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104353</xdr:rowOff>
    </xdr:from>
    <xdr:to>
      <xdr:col>10</xdr:col>
      <xdr:colOff>165100</xdr:colOff>
      <xdr:row>36</xdr:row>
      <xdr:rowOff>34503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0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51030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880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118344</xdr:rowOff>
    </xdr:from>
    <xdr:to>
      <xdr:col>6</xdr:col>
      <xdr:colOff>38100</xdr:colOff>
      <xdr:row>36</xdr:row>
      <xdr:rowOff>48494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1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65021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894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112425</xdr:rowOff>
    </xdr:from>
    <xdr:to>
      <xdr:col>24</xdr:col>
      <xdr:colOff>63500</xdr:colOff>
      <xdr:row>57</xdr:row>
      <xdr:rowOff>118124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885075"/>
          <a:ext cx="838200" cy="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112425</xdr:rowOff>
    </xdr:from>
    <xdr:to>
      <xdr:col>19</xdr:col>
      <xdr:colOff>177800</xdr:colOff>
      <xdr:row>57</xdr:row>
      <xdr:rowOff>158047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85075"/>
          <a:ext cx="889000" cy="4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155800</xdr:rowOff>
    </xdr:from>
    <xdr:to>
      <xdr:col>15</xdr:col>
      <xdr:colOff>50800</xdr:colOff>
      <xdr:row>57</xdr:row>
      <xdr:rowOff>158047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928450"/>
          <a:ext cx="889000" cy="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120007</xdr:rowOff>
    </xdr:from>
    <xdr:to>
      <xdr:col>10</xdr:col>
      <xdr:colOff>114300</xdr:colOff>
      <xdr:row>57</xdr:row>
      <xdr:rowOff>155800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892657"/>
          <a:ext cx="889000" cy="35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67324</xdr:rowOff>
    </xdr:from>
    <xdr:to>
      <xdr:col>24</xdr:col>
      <xdr:colOff>114300</xdr:colOff>
      <xdr:row>57</xdr:row>
      <xdr:rowOff>168924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3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45751</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1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61625</xdr:rowOff>
    </xdr:from>
    <xdr:to>
      <xdr:col>20</xdr:col>
      <xdr:colOff>38100</xdr:colOff>
      <xdr:row>57</xdr:row>
      <xdr:rowOff>163225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3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154352</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927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107247</xdr:rowOff>
    </xdr:from>
    <xdr:to>
      <xdr:col>15</xdr:col>
      <xdr:colOff>101600</xdr:colOff>
      <xdr:row>58</xdr:row>
      <xdr:rowOff>37397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7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28524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7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105000</xdr:rowOff>
    </xdr:from>
    <xdr:to>
      <xdr:col>10</xdr:col>
      <xdr:colOff>165100</xdr:colOff>
      <xdr:row>58</xdr:row>
      <xdr:rowOff>35150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7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26277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7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69207</xdr:rowOff>
    </xdr:from>
    <xdr:to>
      <xdr:col>6</xdr:col>
      <xdr:colOff>38100</xdr:colOff>
      <xdr:row>57</xdr:row>
      <xdr:rowOff>170807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4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15884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617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125298</xdr:rowOff>
    </xdr:from>
    <xdr:to>
      <xdr:col>24</xdr:col>
      <xdr:colOff>63500</xdr:colOff>
      <xdr:row>77</xdr:row>
      <xdr:rowOff>128064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26948"/>
          <a:ext cx="8382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125298</xdr:rowOff>
    </xdr:from>
    <xdr:to>
      <xdr:col>19</xdr:col>
      <xdr:colOff>177800</xdr:colOff>
      <xdr:row>77</xdr:row>
      <xdr:rowOff>134190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26948"/>
          <a:ext cx="889000" cy="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134190</xdr:rowOff>
    </xdr:from>
    <xdr:to>
      <xdr:col>15</xdr:col>
      <xdr:colOff>50800</xdr:colOff>
      <xdr:row>77</xdr:row>
      <xdr:rowOff>136934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35840"/>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136934</xdr:rowOff>
    </xdr:from>
    <xdr:to>
      <xdr:col>10</xdr:col>
      <xdr:colOff>114300</xdr:colOff>
      <xdr:row>77</xdr:row>
      <xdr:rowOff>158423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38584"/>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39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44147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41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77264</xdr:rowOff>
    </xdr:from>
    <xdr:to>
      <xdr:col>24</xdr:col>
      <xdr:colOff>114300</xdr:colOff>
      <xdr:row>78</xdr:row>
      <xdr:rowOff>7414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7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100141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3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74498</xdr:rowOff>
    </xdr:from>
    <xdr:to>
      <xdr:col>20</xdr:col>
      <xdr:colOff>38100</xdr:colOff>
      <xdr:row>78</xdr:row>
      <xdr:rowOff>4648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21175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05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83390</xdr:rowOff>
    </xdr:from>
    <xdr:to>
      <xdr:col>15</xdr:col>
      <xdr:colOff>101600</xdr:colOff>
      <xdr:row>78</xdr:row>
      <xdr:rowOff>13540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8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30067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06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86134</xdr:rowOff>
    </xdr:from>
    <xdr:to>
      <xdr:col>10</xdr:col>
      <xdr:colOff>165100</xdr:colOff>
      <xdr:row>78</xdr:row>
      <xdr:rowOff>16284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8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32811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0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107623</xdr:rowOff>
    </xdr:from>
    <xdr:to>
      <xdr:col>6</xdr:col>
      <xdr:colOff>38100</xdr:colOff>
      <xdr:row>78</xdr:row>
      <xdr:rowOff>37773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0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54300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08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842</xdr:rowOff>
    </xdr:from>
    <xdr:to>
      <xdr:col>24</xdr:col>
      <xdr:colOff>63500</xdr:colOff>
      <xdr:row>92</xdr:row>
      <xdr:rowOff>129065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774242"/>
          <a:ext cx="838200" cy="12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129065</xdr:rowOff>
    </xdr:from>
    <xdr:to>
      <xdr:col>19</xdr:col>
      <xdr:colOff>177800</xdr:colOff>
      <xdr:row>93</xdr:row>
      <xdr:rowOff>83846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902465"/>
          <a:ext cx="889000" cy="12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13328</xdr:rowOff>
    </xdr:from>
    <xdr:to>
      <xdr:col>15</xdr:col>
      <xdr:colOff>50800</xdr:colOff>
      <xdr:row>93</xdr:row>
      <xdr:rowOff>83846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958178"/>
          <a:ext cx="889000" cy="7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13328</xdr:rowOff>
    </xdr:from>
    <xdr:to>
      <xdr:col>10</xdr:col>
      <xdr:colOff>114300</xdr:colOff>
      <xdr:row>95</xdr:row>
      <xdr:rowOff>44450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958178"/>
          <a:ext cx="889000" cy="37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121492</xdr:rowOff>
    </xdr:from>
    <xdr:to>
      <xdr:col>24</xdr:col>
      <xdr:colOff>114300</xdr:colOff>
      <xdr:row>92</xdr:row>
      <xdr:rowOff>51642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72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144369</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574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78265</xdr:rowOff>
    </xdr:from>
    <xdr:to>
      <xdr:col>20</xdr:col>
      <xdr:colOff>38100</xdr:colOff>
      <xdr:row>93</xdr:row>
      <xdr:rowOff>8415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85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24942</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626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33046</xdr:rowOff>
    </xdr:from>
    <xdr:to>
      <xdr:col>15</xdr:col>
      <xdr:colOff>101600</xdr:colOff>
      <xdr:row>93</xdr:row>
      <xdr:rowOff>134646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59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151173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753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133978</xdr:rowOff>
    </xdr:from>
    <xdr:to>
      <xdr:col>10</xdr:col>
      <xdr:colOff>165100</xdr:colOff>
      <xdr:row>93</xdr:row>
      <xdr:rowOff>64128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90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80655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682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165100</xdr:rowOff>
    </xdr:from>
    <xdr:to>
      <xdr:col>6</xdr:col>
      <xdr:colOff>38100</xdr:colOff>
      <xdr:row>95</xdr:row>
      <xdr:rowOff>95250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28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111777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05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155640</xdr:rowOff>
    </xdr:from>
    <xdr:to>
      <xdr:col>55</xdr:col>
      <xdr:colOff>0</xdr:colOff>
      <xdr:row>38</xdr:row>
      <xdr:rowOff>6178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499290"/>
          <a:ext cx="838200" cy="2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155640</xdr:rowOff>
    </xdr:from>
    <xdr:to>
      <xdr:col>50</xdr:col>
      <xdr:colOff>114300</xdr:colOff>
      <xdr:row>38</xdr:row>
      <xdr:rowOff>3582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499290"/>
          <a:ext cx="889000" cy="1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3582</xdr:rowOff>
    </xdr:from>
    <xdr:to>
      <xdr:col>45</xdr:col>
      <xdr:colOff>177800</xdr:colOff>
      <xdr:row>38</xdr:row>
      <xdr:rowOff>27167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18682"/>
          <a:ext cx="889000" cy="23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76652</xdr:rowOff>
    </xdr:from>
    <xdr:to>
      <xdr:col>41</xdr:col>
      <xdr:colOff>50800</xdr:colOff>
      <xdr:row>38</xdr:row>
      <xdr:rowOff>27167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248852"/>
          <a:ext cx="889000" cy="29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126828</xdr:rowOff>
    </xdr:from>
    <xdr:to>
      <xdr:col>55</xdr:col>
      <xdr:colOff>50800</xdr:colOff>
      <xdr:row>38</xdr:row>
      <xdr:rowOff>56978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47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41755</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8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104840</xdr:rowOff>
    </xdr:from>
    <xdr:to>
      <xdr:col>50</xdr:col>
      <xdr:colOff>165100</xdr:colOff>
      <xdr:row>38</xdr:row>
      <xdr:rowOff>34990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4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26117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54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124232</xdr:rowOff>
    </xdr:from>
    <xdr:to>
      <xdr:col>46</xdr:col>
      <xdr:colOff>38100</xdr:colOff>
      <xdr:row>38</xdr:row>
      <xdr:rowOff>54382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6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45509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56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147817</xdr:rowOff>
    </xdr:from>
    <xdr:to>
      <xdr:col>41</xdr:col>
      <xdr:colOff>101600</xdr:colOff>
      <xdr:row>38</xdr:row>
      <xdr:rowOff>77967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491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69094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58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25852</xdr:rowOff>
    </xdr:from>
    <xdr:to>
      <xdr:col>36</xdr:col>
      <xdr:colOff>165100</xdr:colOff>
      <xdr:row>36</xdr:row>
      <xdr:rowOff>127452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9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118579</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290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7948</xdr:rowOff>
    </xdr:from>
    <xdr:to>
      <xdr:col>55</xdr:col>
      <xdr:colOff>0</xdr:colOff>
      <xdr:row>57</xdr:row>
      <xdr:rowOff>13945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780598"/>
          <a:ext cx="838200" cy="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7948</xdr:rowOff>
    </xdr:from>
    <xdr:to>
      <xdr:col>50</xdr:col>
      <xdr:colOff>114300</xdr:colOff>
      <xdr:row>57</xdr:row>
      <xdr:rowOff>44394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780598"/>
          <a:ext cx="889000" cy="3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44394</xdr:rowOff>
    </xdr:from>
    <xdr:to>
      <xdr:col>45</xdr:col>
      <xdr:colOff>177800</xdr:colOff>
      <xdr:row>57</xdr:row>
      <xdr:rowOff>66429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817044"/>
          <a:ext cx="889000" cy="2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39900</xdr:rowOff>
    </xdr:from>
    <xdr:to>
      <xdr:col>41</xdr:col>
      <xdr:colOff>50800</xdr:colOff>
      <xdr:row>57</xdr:row>
      <xdr:rowOff>66429</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298200"/>
          <a:ext cx="889000" cy="54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134595</xdr:rowOff>
    </xdr:from>
    <xdr:to>
      <xdr:col>55</xdr:col>
      <xdr:colOff>50800</xdr:colOff>
      <xdr:row>57</xdr:row>
      <xdr:rowOff>64745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73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157472</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58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128598</xdr:rowOff>
    </xdr:from>
    <xdr:to>
      <xdr:col>50</xdr:col>
      <xdr:colOff>165100</xdr:colOff>
      <xdr:row>57</xdr:row>
      <xdr:rowOff>58748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2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75275</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50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165044</xdr:rowOff>
    </xdr:from>
    <xdr:to>
      <xdr:col>46</xdr:col>
      <xdr:colOff>38100</xdr:colOff>
      <xdr:row>57</xdr:row>
      <xdr:rowOff>95194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76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111721</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541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15629</xdr:rowOff>
    </xdr:from>
    <xdr:to>
      <xdr:col>41</xdr:col>
      <xdr:colOff>101600</xdr:colOff>
      <xdr:row>57</xdr:row>
      <xdr:rowOff>117229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8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133756</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563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160550</xdr:rowOff>
    </xdr:from>
    <xdr:to>
      <xdr:col>36</xdr:col>
      <xdr:colOff>165100</xdr:colOff>
      <xdr:row>54</xdr:row>
      <xdr:rowOff>90700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24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107227</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02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76652</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592502"/>
          <a:ext cx="1270" cy="920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23329</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236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73</xdr:row>
      <xdr:rowOff>76652</xdr:rowOff>
    </xdr:from>
    <xdr:to>
      <xdr:col>55</xdr:col>
      <xdr:colOff>88900</xdr:colOff>
      <xdr:row>73</xdr:row>
      <xdr:rowOff>76652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592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119724</xdr:rowOff>
    </xdr:from>
    <xdr:to>
      <xdr:col>55</xdr:col>
      <xdr:colOff>0</xdr:colOff>
      <xdr:row>78</xdr:row>
      <xdr:rowOff>125389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492824"/>
          <a:ext cx="838200" cy="5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132013</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622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109136</xdr:rowOff>
    </xdr:from>
    <xdr:to>
      <xdr:col>55</xdr:col>
      <xdr:colOff>50800</xdr:colOff>
      <xdr:row>78</xdr:row>
      <xdr:rowOff>39286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31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107869</xdr:rowOff>
    </xdr:from>
    <xdr:to>
      <xdr:col>50</xdr:col>
      <xdr:colOff>114300</xdr:colOff>
      <xdr:row>78</xdr:row>
      <xdr:rowOff>125389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480969"/>
          <a:ext cx="889000" cy="17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146700</xdr:rowOff>
    </xdr:from>
    <xdr:to>
      <xdr:col>50</xdr:col>
      <xdr:colOff>165100</xdr:colOff>
      <xdr:row>78</xdr:row>
      <xdr:rowOff>76850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34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93377</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12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127552</xdr:rowOff>
    </xdr:from>
    <xdr:to>
      <xdr:col>45</xdr:col>
      <xdr:colOff>177800</xdr:colOff>
      <xdr:row>78</xdr:row>
      <xdr:rowOff>107869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329202"/>
          <a:ext cx="889000" cy="15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141190</xdr:rowOff>
    </xdr:from>
    <xdr:to>
      <xdr:col>46</xdr:col>
      <xdr:colOff>38100</xdr:colOff>
      <xdr:row>78</xdr:row>
      <xdr:rowOff>71340</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34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87867</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11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169925</xdr:rowOff>
    </xdr:from>
    <xdr:to>
      <xdr:col>41</xdr:col>
      <xdr:colOff>50800</xdr:colOff>
      <xdr:row>77</xdr:row>
      <xdr:rowOff>127552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2171425"/>
          <a:ext cx="889000" cy="115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107769</xdr:rowOff>
    </xdr:from>
    <xdr:to>
      <xdr:col>41</xdr:col>
      <xdr:colOff>101600</xdr:colOff>
      <xdr:row>78</xdr:row>
      <xdr:rowOff>37919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30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29046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40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55214</xdr:rowOff>
    </xdr:from>
    <xdr:to>
      <xdr:col>36</xdr:col>
      <xdr:colOff>165100</xdr:colOff>
      <xdr:row>77</xdr:row>
      <xdr:rowOff>156814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5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147941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34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68924</xdr:rowOff>
    </xdr:from>
    <xdr:to>
      <xdr:col>55</xdr:col>
      <xdr:colOff>50800</xdr:colOff>
      <xdr:row>78</xdr:row>
      <xdr:rowOff>170524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4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155301</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56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74589</xdr:rowOff>
    </xdr:from>
    <xdr:to>
      <xdr:col>50</xdr:col>
      <xdr:colOff>165100</xdr:colOff>
      <xdr:row>79</xdr:row>
      <xdr:rowOff>4739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167316</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5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57069</xdr:rowOff>
    </xdr:from>
    <xdr:to>
      <xdr:col>46</xdr:col>
      <xdr:colOff>38100</xdr:colOff>
      <xdr:row>78</xdr:row>
      <xdr:rowOff>158669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3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149796</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52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76752</xdr:rowOff>
    </xdr:from>
    <xdr:to>
      <xdr:col>41</xdr:col>
      <xdr:colOff>101600</xdr:colOff>
      <xdr:row>78</xdr:row>
      <xdr:rowOff>6902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7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23429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05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119125</xdr:rowOff>
    </xdr:from>
    <xdr:to>
      <xdr:col>36</xdr:col>
      <xdr:colOff>165100</xdr:colOff>
      <xdr:row>71</xdr:row>
      <xdr:rowOff>49275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212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69</xdr:row>
      <xdr:rowOff>65802</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672795" y="11895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27423</xdr:rowOff>
    </xdr:from>
    <xdr:to>
      <xdr:col>55</xdr:col>
      <xdr:colOff>0</xdr:colOff>
      <xdr:row>97</xdr:row>
      <xdr:rowOff>48633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658073"/>
          <a:ext cx="838200" cy="21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27423</xdr:rowOff>
    </xdr:from>
    <xdr:to>
      <xdr:col>50</xdr:col>
      <xdr:colOff>114300</xdr:colOff>
      <xdr:row>97</xdr:row>
      <xdr:rowOff>73042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658073"/>
          <a:ext cx="889000" cy="4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22807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8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73042</xdr:rowOff>
    </xdr:from>
    <xdr:to>
      <xdr:col>45</xdr:col>
      <xdr:colOff>177800</xdr:colOff>
      <xdr:row>97</xdr:row>
      <xdr:rowOff>169861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703692"/>
          <a:ext cx="889000" cy="9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169861</xdr:rowOff>
    </xdr:from>
    <xdr:to>
      <xdr:col>41</xdr:col>
      <xdr:colOff>50800</xdr:colOff>
      <xdr:row>98</xdr:row>
      <xdr:rowOff>37167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800511"/>
          <a:ext cx="889000" cy="3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169283</xdr:rowOff>
    </xdr:from>
    <xdr:to>
      <xdr:col>55</xdr:col>
      <xdr:colOff>50800</xdr:colOff>
      <xdr:row>97</xdr:row>
      <xdr:rowOff>99433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28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20710</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479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148073</xdr:rowOff>
    </xdr:from>
    <xdr:to>
      <xdr:col>50</xdr:col>
      <xdr:colOff>165100</xdr:colOff>
      <xdr:row>97</xdr:row>
      <xdr:rowOff>78223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60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94750</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38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22242</xdr:rowOff>
    </xdr:from>
    <xdr:to>
      <xdr:col>46</xdr:col>
      <xdr:colOff>38100</xdr:colOff>
      <xdr:row>97</xdr:row>
      <xdr:rowOff>123842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5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140369</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428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119061</xdr:rowOff>
    </xdr:from>
    <xdr:to>
      <xdr:col>41</xdr:col>
      <xdr:colOff>101600</xdr:colOff>
      <xdr:row>98</xdr:row>
      <xdr:rowOff>49211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74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65738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2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157817</xdr:rowOff>
    </xdr:from>
    <xdr:to>
      <xdr:col>36</xdr:col>
      <xdr:colOff>165100</xdr:colOff>
      <xdr:row>98</xdr:row>
      <xdr:rowOff>87967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78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79094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88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103764</xdr:rowOff>
    </xdr:from>
    <xdr:to>
      <xdr:col>85</xdr:col>
      <xdr:colOff>127000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5481300" y="6618864"/>
          <a:ext cx="838200" cy="3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103764</xdr:rowOff>
    </xdr:from>
    <xdr:to>
      <xdr:col>81</xdr:col>
      <xdr:colOff>50800</xdr:colOff>
      <xdr:row>38</xdr:row>
      <xdr:rowOff>133893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4592300" y="6618864"/>
          <a:ext cx="889000" cy="3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123927</xdr:rowOff>
    </xdr:from>
    <xdr:to>
      <xdr:col>76</xdr:col>
      <xdr:colOff>114300</xdr:colOff>
      <xdr:row>38</xdr:row>
      <xdr:rowOff>133893</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3703300" y="6639027"/>
          <a:ext cx="889000" cy="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123927</xdr:rowOff>
    </xdr:from>
    <xdr:to>
      <xdr:col>71</xdr:col>
      <xdr:colOff>177800</xdr:colOff>
      <xdr:row>38</xdr:row>
      <xdr:rowOff>126716</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2814300" y="6639027"/>
          <a:ext cx="8890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52964</xdr:rowOff>
    </xdr:from>
    <xdr:to>
      <xdr:col>81</xdr:col>
      <xdr:colOff>101600</xdr:colOff>
      <xdr:row>38</xdr:row>
      <xdr:rowOff>154564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56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145691</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46428" y="666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83093</xdr:rowOff>
    </xdr:from>
    <xdr:to>
      <xdr:col>76</xdr:col>
      <xdr:colOff>165100</xdr:colOff>
      <xdr:row>39</xdr:row>
      <xdr:rowOff>13243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659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4370</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3017" y="6690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73127</xdr:rowOff>
    </xdr:from>
    <xdr:to>
      <xdr:col>72</xdr:col>
      <xdr:colOff>38100</xdr:colOff>
      <xdr:row>39</xdr:row>
      <xdr:rowOff>3277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58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165854</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4017" y="6680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75916</xdr:rowOff>
    </xdr:from>
    <xdr:to>
      <xdr:col>67</xdr:col>
      <xdr:colOff>101600</xdr:colOff>
      <xdr:row>39</xdr:row>
      <xdr:rowOff>6066</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659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168643</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5017" y="6683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28888</xdr:rowOff>
    </xdr:from>
    <xdr:to>
      <xdr:col>85</xdr:col>
      <xdr:colOff>127000</xdr:colOff>
      <xdr:row>77</xdr:row>
      <xdr:rowOff>73904</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3230538"/>
          <a:ext cx="838200" cy="4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66918</xdr:rowOff>
    </xdr:from>
    <xdr:to>
      <xdr:col>81</xdr:col>
      <xdr:colOff>50800</xdr:colOff>
      <xdr:row>77</xdr:row>
      <xdr:rowOff>73904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3268568"/>
          <a:ext cx="8890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66918</xdr:rowOff>
    </xdr:from>
    <xdr:to>
      <xdr:col>76</xdr:col>
      <xdr:colOff>114300</xdr:colOff>
      <xdr:row>77</xdr:row>
      <xdr:rowOff>144053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3268568"/>
          <a:ext cx="889000" cy="7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144053</xdr:rowOff>
    </xdr:from>
    <xdr:to>
      <xdr:col>71</xdr:col>
      <xdr:colOff>177800</xdr:colOff>
      <xdr:row>77</xdr:row>
      <xdr:rowOff>154454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3345703"/>
          <a:ext cx="8890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149538</xdr:rowOff>
    </xdr:from>
    <xdr:to>
      <xdr:col>85</xdr:col>
      <xdr:colOff>177800</xdr:colOff>
      <xdr:row>77</xdr:row>
      <xdr:rowOff>79688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317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127965</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315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23104</xdr:rowOff>
    </xdr:from>
    <xdr:to>
      <xdr:col>81</xdr:col>
      <xdr:colOff>101600</xdr:colOff>
      <xdr:row>77</xdr:row>
      <xdr:rowOff>124704</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322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115831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31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16118</xdr:rowOff>
    </xdr:from>
    <xdr:to>
      <xdr:col>76</xdr:col>
      <xdr:colOff>165100</xdr:colOff>
      <xdr:row>77</xdr:row>
      <xdr:rowOff>117718</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321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108845</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310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93253</xdr:rowOff>
    </xdr:from>
    <xdr:to>
      <xdr:col>72</xdr:col>
      <xdr:colOff>38100</xdr:colOff>
      <xdr:row>78</xdr:row>
      <xdr:rowOff>23403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329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14530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38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103654</xdr:rowOff>
    </xdr:from>
    <xdr:to>
      <xdr:col>67</xdr:col>
      <xdr:colOff>101600</xdr:colOff>
      <xdr:row>78</xdr:row>
      <xdr:rowOff>33804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330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24931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39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43441</xdr:rowOff>
    </xdr:from>
    <xdr:to>
      <xdr:col>85</xdr:col>
      <xdr:colOff>127000</xdr:colOff>
      <xdr:row>98</xdr:row>
      <xdr:rowOff>92472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845541"/>
          <a:ext cx="838200" cy="4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30068</xdr:rowOff>
    </xdr:from>
    <xdr:to>
      <xdr:col>81</xdr:col>
      <xdr:colOff>50800</xdr:colOff>
      <xdr:row>98</xdr:row>
      <xdr:rowOff>43441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832168"/>
          <a:ext cx="8890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28555</xdr:rowOff>
    </xdr:from>
    <xdr:to>
      <xdr:col>76</xdr:col>
      <xdr:colOff>114300</xdr:colOff>
      <xdr:row>98</xdr:row>
      <xdr:rowOff>30068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30655"/>
          <a:ext cx="889000" cy="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28555</xdr:rowOff>
    </xdr:from>
    <xdr:to>
      <xdr:col>71</xdr:col>
      <xdr:colOff>177800</xdr:colOff>
      <xdr:row>98</xdr:row>
      <xdr:rowOff>149202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30655"/>
          <a:ext cx="889000" cy="12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41672</xdr:rowOff>
    </xdr:from>
    <xdr:to>
      <xdr:col>85</xdr:col>
      <xdr:colOff>177800</xdr:colOff>
      <xdr:row>98</xdr:row>
      <xdr:rowOff>143272</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4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137218</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6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164091</xdr:rowOff>
    </xdr:from>
    <xdr:to>
      <xdr:col>81</xdr:col>
      <xdr:colOff>101600</xdr:colOff>
      <xdr:row>98</xdr:row>
      <xdr:rowOff>94241</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79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110768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56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150718</xdr:rowOff>
    </xdr:from>
    <xdr:to>
      <xdr:col>76</xdr:col>
      <xdr:colOff>165100</xdr:colOff>
      <xdr:row>98</xdr:row>
      <xdr:rowOff>80868</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78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97395</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55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149205</xdr:rowOff>
    </xdr:from>
    <xdr:to>
      <xdr:col>72</xdr:col>
      <xdr:colOff>38100</xdr:colOff>
      <xdr:row>98</xdr:row>
      <xdr:rowOff>79355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7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95882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55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98402</xdr:rowOff>
    </xdr:from>
    <xdr:to>
      <xdr:col>67</xdr:col>
      <xdr:colOff>101600</xdr:colOff>
      <xdr:row>99</xdr:row>
      <xdr:rowOff>28552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0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19679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99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108656</xdr:rowOff>
    </xdr:from>
    <xdr:to>
      <xdr:col>116</xdr:col>
      <xdr:colOff>63500</xdr:colOff>
      <xdr:row>38</xdr:row>
      <xdr:rowOff>123195</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23756"/>
          <a:ext cx="838200" cy="1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107970</xdr:rowOff>
    </xdr:from>
    <xdr:to>
      <xdr:col>111</xdr:col>
      <xdr:colOff>177800</xdr:colOff>
      <xdr:row>38</xdr:row>
      <xdr:rowOff>108656</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23070"/>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107970</xdr:rowOff>
    </xdr:from>
    <xdr:to>
      <xdr:col>107</xdr:col>
      <xdr:colOff>50800</xdr:colOff>
      <xdr:row>38</xdr:row>
      <xdr:rowOff>126716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6623070"/>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126716</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641816"/>
          <a:ext cx="889000" cy="1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72395</xdr:rowOff>
    </xdr:from>
    <xdr:to>
      <xdr:col>116</xdr:col>
      <xdr:colOff>114300</xdr:colOff>
      <xdr:row>39</xdr:row>
      <xdr:rowOff>2545</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58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158772</xdr:rowOff>
    </xdr:from>
    <xdr:ext cx="378565"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02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57856</xdr:rowOff>
    </xdr:from>
    <xdr:to>
      <xdr:col>112</xdr:col>
      <xdr:colOff>38100</xdr:colOff>
      <xdr:row>38</xdr:row>
      <xdr:rowOff>159456</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57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150583</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4017" y="6665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57170</xdr:rowOff>
    </xdr:from>
    <xdr:to>
      <xdr:col>107</xdr:col>
      <xdr:colOff>101600</xdr:colOff>
      <xdr:row>38</xdr:row>
      <xdr:rowOff>158770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57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149897</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5017" y="6664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75916</xdr:rowOff>
    </xdr:from>
    <xdr:to>
      <xdr:col>102</xdr:col>
      <xdr:colOff>165100</xdr:colOff>
      <xdr:row>39</xdr:row>
      <xdr:rowOff>6066</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59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168643</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6017" y="66837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42888</xdr:rowOff>
    </xdr:from>
    <xdr:to>
      <xdr:col>116</xdr:col>
      <xdr:colOff>63500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158438"/>
          <a:ext cx="8382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42431</xdr:rowOff>
    </xdr:from>
    <xdr:to>
      <xdr:col>107</xdr:col>
      <xdr:colOff>50800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157981"/>
          <a:ext cx="889000" cy="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41593</xdr:rowOff>
    </xdr:from>
    <xdr:to>
      <xdr:col>102</xdr:col>
      <xdr:colOff>114300</xdr:colOff>
      <xdr:row>59</xdr:row>
      <xdr:rowOff>42431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57143"/>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163538</xdr:rowOff>
    </xdr:from>
    <xdr:to>
      <xdr:col>116</xdr:col>
      <xdr:colOff>114300</xdr:colOff>
      <xdr:row>59</xdr:row>
      <xdr:rowOff>93688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78465</xdr:rowOff>
    </xdr:from>
    <xdr:ext cx="313932"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22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163081</xdr:rowOff>
    </xdr:from>
    <xdr:to>
      <xdr:col>102</xdr:col>
      <xdr:colOff>165100</xdr:colOff>
      <xdr:row>59</xdr:row>
      <xdr:rowOff>93231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84358</xdr:rowOff>
    </xdr:from>
    <xdr:ext cx="313932"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88333" y="101999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162243</xdr:rowOff>
    </xdr:from>
    <xdr:to>
      <xdr:col>98</xdr:col>
      <xdr:colOff>38100</xdr:colOff>
      <xdr:row>59</xdr:row>
      <xdr:rowOff>92393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83520</xdr:rowOff>
    </xdr:from>
    <xdr:ext cx="313932"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99333" y="101990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56318</xdr:rowOff>
    </xdr:from>
    <xdr:to>
      <xdr:col>116</xdr:col>
      <xdr:colOff>63500</xdr:colOff>
      <xdr:row>72</xdr:row>
      <xdr:rowOff>73178</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400718"/>
          <a:ext cx="838200" cy="1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161913</xdr:rowOff>
    </xdr:from>
    <xdr:to>
      <xdr:col>111</xdr:col>
      <xdr:colOff>177800</xdr:colOff>
      <xdr:row>72</xdr:row>
      <xdr:rowOff>73178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334863"/>
          <a:ext cx="889000" cy="8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161913</xdr:rowOff>
    </xdr:from>
    <xdr:to>
      <xdr:col>107</xdr:col>
      <xdr:colOff>50800</xdr:colOff>
      <xdr:row>72</xdr:row>
      <xdr:rowOff>2463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334863"/>
          <a:ext cx="889000" cy="1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2463</xdr:rowOff>
    </xdr:from>
    <xdr:to>
      <xdr:col>102</xdr:col>
      <xdr:colOff>114300</xdr:colOff>
      <xdr:row>72</xdr:row>
      <xdr:rowOff>40983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346863"/>
          <a:ext cx="889000" cy="3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131583</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5518</xdr:rowOff>
    </xdr:from>
    <xdr:to>
      <xdr:col>116</xdr:col>
      <xdr:colOff>114300</xdr:colOff>
      <xdr:row>72</xdr:row>
      <xdr:rowOff>107118</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34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28395</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20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22378</xdr:rowOff>
    </xdr:from>
    <xdr:to>
      <xdr:col>112</xdr:col>
      <xdr:colOff>38100</xdr:colOff>
      <xdr:row>72</xdr:row>
      <xdr:rowOff>123978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36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140505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14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111113</xdr:rowOff>
    </xdr:from>
    <xdr:to>
      <xdr:col>107</xdr:col>
      <xdr:colOff>101600</xdr:colOff>
      <xdr:row>72</xdr:row>
      <xdr:rowOff>41263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28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57790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05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123113</xdr:rowOff>
    </xdr:from>
    <xdr:to>
      <xdr:col>102</xdr:col>
      <xdr:colOff>165100</xdr:colOff>
      <xdr:row>72</xdr:row>
      <xdr:rowOff>53263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29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69790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0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161633</xdr:rowOff>
    </xdr:from>
    <xdr:to>
      <xdr:col>98</xdr:col>
      <xdr:colOff>38100</xdr:colOff>
      <xdr:row>72</xdr:row>
      <xdr:rowOff>91783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33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108310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109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な構成項目である人件費は１０，２３４円増加している。近年、給与改定による上昇が著しいが、職員の平均年齢上昇や定年の段階的延長等の影響も考えられる。行政改革による中長期的な定員管理を実施していく。◆扶助費については、高齢化の影響から上昇傾向にある。今後１０年程度はこの傾向が続くと予想される。なお、令和３年度以降はコロナや物価高騰対策関連の給付金事業の影響により、特に高水準となっている。◆本町の特徴として、投資的経費の抑制と計画的な繰上償還の実施の経緯から、普通建設事業費及び公債費が低く抑えられ、その分、人件費、扶助費及び維持補修費が高いという傾向が認められてきた。しかしながらその間、施設の老朽化が進んだため、近年では普通建設事業費（更新整備）が増加傾向となっている。今後とも公共施設等の長寿命化のため、従来の水準を上回る状況が続く見込みである。なお、普通建設事業（新規整備）における令和２年度の高い数値は学校再編事業における義務教育学校建設費が多額であったことによる。◆公債費については、比較的良好な状況であったが、令和６年度には学校再編事業により発行した過疎対策事業債の償還が本格化したため、急激に増加した。今後は第５次香春町行政改革大綱に基づく歳出削減に努めながら、中長期的な視点に立って、基金及び地方債の計画的運用を行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9,962
9,888
44.50
7,908,949
7,453,513
420,845
3,662,922
6,957,633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47879</xdr:rowOff>
    </xdr:from>
    <xdr:to>
      <xdr:col>24</xdr:col>
      <xdr:colOff>63500</xdr:colOff>
      <xdr:row>34</xdr:row>
      <xdr:rowOff>97980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77179"/>
          <a:ext cx="838200" cy="5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97980</xdr:rowOff>
    </xdr:from>
    <xdr:to>
      <xdr:col>19</xdr:col>
      <xdr:colOff>177800</xdr:colOff>
      <xdr:row>34</xdr:row>
      <xdr:rowOff>119697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27280"/>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119697</xdr:rowOff>
    </xdr:from>
    <xdr:to>
      <xdr:col>15</xdr:col>
      <xdr:colOff>50800</xdr:colOff>
      <xdr:row>35</xdr:row>
      <xdr:rowOff>1778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48997"/>
          <a:ext cx="889000" cy="5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156083</xdr:rowOff>
    </xdr:from>
    <xdr:to>
      <xdr:col>10</xdr:col>
      <xdr:colOff>114300</xdr:colOff>
      <xdr:row>35</xdr:row>
      <xdr:rowOff>1778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85383"/>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168529</xdr:rowOff>
    </xdr:from>
    <xdr:to>
      <xdr:col>24</xdr:col>
      <xdr:colOff>114300</xdr:colOff>
      <xdr:row>34</xdr:row>
      <xdr:rowOff>98679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2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19956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7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47180</xdr:rowOff>
    </xdr:from>
    <xdr:to>
      <xdr:col>20</xdr:col>
      <xdr:colOff>38100</xdr:colOff>
      <xdr:row>34</xdr:row>
      <xdr:rowOff>148780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7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165307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5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68897</xdr:rowOff>
    </xdr:from>
    <xdr:to>
      <xdr:col>15</xdr:col>
      <xdr:colOff>101600</xdr:colOff>
      <xdr:row>34</xdr:row>
      <xdr:rowOff>170497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9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15574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7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122428</xdr:rowOff>
    </xdr:from>
    <xdr:to>
      <xdr:col>10</xdr:col>
      <xdr:colOff>165100</xdr:colOff>
      <xdr:row>35</xdr:row>
      <xdr:rowOff>52578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5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69105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26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105283</xdr:rowOff>
    </xdr:from>
    <xdr:to>
      <xdr:col>6</xdr:col>
      <xdr:colOff>38100</xdr:colOff>
      <xdr:row>35</xdr:row>
      <xdr:rowOff>35433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3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51960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0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113438</xdr:rowOff>
    </xdr:from>
    <xdr:to>
      <xdr:col>24</xdr:col>
      <xdr:colOff>63500</xdr:colOff>
      <xdr:row>57</xdr:row>
      <xdr:rowOff>132372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86088"/>
          <a:ext cx="838200" cy="1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113438</xdr:rowOff>
    </xdr:from>
    <xdr:to>
      <xdr:col>19</xdr:col>
      <xdr:colOff>177800</xdr:colOff>
      <xdr:row>57</xdr:row>
      <xdr:rowOff>142510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86088"/>
          <a:ext cx="889000" cy="2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133177</xdr:rowOff>
    </xdr:from>
    <xdr:to>
      <xdr:col>15</xdr:col>
      <xdr:colOff>50800</xdr:colOff>
      <xdr:row>57</xdr:row>
      <xdr:rowOff>142510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05827"/>
          <a:ext cx="889000" cy="9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51455</xdr:rowOff>
    </xdr:from>
    <xdr:to>
      <xdr:col>10</xdr:col>
      <xdr:colOff>114300</xdr:colOff>
      <xdr:row>57</xdr:row>
      <xdr:rowOff>133177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24105"/>
          <a:ext cx="889000" cy="8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81572</xdr:rowOff>
    </xdr:from>
    <xdr:to>
      <xdr:col>24</xdr:col>
      <xdr:colOff>114300</xdr:colOff>
      <xdr:row>58</xdr:row>
      <xdr:rowOff>11722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59999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32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62638</xdr:rowOff>
    </xdr:from>
    <xdr:to>
      <xdr:col>20</xdr:col>
      <xdr:colOff>38100</xdr:colOff>
      <xdr:row>57</xdr:row>
      <xdr:rowOff>164238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3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9315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10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91710</xdr:rowOff>
    </xdr:from>
    <xdr:to>
      <xdr:col>15</xdr:col>
      <xdr:colOff>101600</xdr:colOff>
      <xdr:row>58</xdr:row>
      <xdr:rowOff>21860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12987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57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82377</xdr:rowOff>
    </xdr:from>
    <xdr:to>
      <xdr:col>10</xdr:col>
      <xdr:colOff>165100</xdr:colOff>
      <xdr:row>58</xdr:row>
      <xdr:rowOff>12527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5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3654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47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655</xdr:rowOff>
    </xdr:from>
    <xdr:to>
      <xdr:col>6</xdr:col>
      <xdr:colOff>38100</xdr:colOff>
      <xdr:row>57</xdr:row>
      <xdr:rowOff>102255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7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93382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66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7989</xdr:rowOff>
    </xdr:from>
    <xdr:to>
      <xdr:col>24</xdr:col>
      <xdr:colOff>63500</xdr:colOff>
      <xdr:row>74</xdr:row>
      <xdr:rowOff>162506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695289"/>
          <a:ext cx="838200" cy="15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162506</xdr:rowOff>
    </xdr:from>
    <xdr:to>
      <xdr:col>19</xdr:col>
      <xdr:colOff>177800</xdr:colOff>
      <xdr:row>75</xdr:row>
      <xdr:rowOff>110927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49806"/>
          <a:ext cx="889000" cy="11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93446</xdr:rowOff>
    </xdr:from>
    <xdr:to>
      <xdr:col>15</xdr:col>
      <xdr:colOff>50800</xdr:colOff>
      <xdr:row>75</xdr:row>
      <xdr:rowOff>110927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52196"/>
          <a:ext cx="889000" cy="17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93446</xdr:rowOff>
    </xdr:from>
    <xdr:to>
      <xdr:col>10</xdr:col>
      <xdr:colOff>114300</xdr:colOff>
      <xdr:row>76</xdr:row>
      <xdr:rowOff>70100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52196"/>
          <a:ext cx="889000" cy="148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128639</xdr:rowOff>
    </xdr:from>
    <xdr:to>
      <xdr:col>24</xdr:col>
      <xdr:colOff>114300</xdr:colOff>
      <xdr:row>74</xdr:row>
      <xdr:rowOff>58789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4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151516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95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111706</xdr:rowOff>
    </xdr:from>
    <xdr:to>
      <xdr:col>20</xdr:col>
      <xdr:colOff>38100</xdr:colOff>
      <xdr:row>75</xdr:row>
      <xdr:rowOff>41856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9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58383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74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60127</xdr:rowOff>
    </xdr:from>
    <xdr:to>
      <xdr:col>15</xdr:col>
      <xdr:colOff>101600</xdr:colOff>
      <xdr:row>75</xdr:row>
      <xdr:rowOff>161727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6804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94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42646</xdr:rowOff>
    </xdr:from>
    <xdr:to>
      <xdr:col>10</xdr:col>
      <xdr:colOff>165100</xdr:colOff>
      <xdr:row>75</xdr:row>
      <xdr:rowOff>144246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0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160773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76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19300</xdr:rowOff>
    </xdr:from>
    <xdr:to>
      <xdr:col>6</xdr:col>
      <xdr:colOff>38100</xdr:colOff>
      <xdr:row>76</xdr:row>
      <xdr:rowOff>120900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4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137426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24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53970</xdr:rowOff>
    </xdr:from>
    <xdr:to>
      <xdr:col>24</xdr:col>
      <xdr:colOff>63500</xdr:colOff>
      <xdr:row>97</xdr:row>
      <xdr:rowOff>77650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684620"/>
          <a:ext cx="838200" cy="23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53970</xdr:rowOff>
    </xdr:from>
    <xdr:to>
      <xdr:col>19</xdr:col>
      <xdr:colOff>177800</xdr:colOff>
      <xdr:row>97</xdr:row>
      <xdr:rowOff>85846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684620"/>
          <a:ext cx="889000" cy="3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78546</xdr:rowOff>
    </xdr:from>
    <xdr:to>
      <xdr:col>15</xdr:col>
      <xdr:colOff>50800</xdr:colOff>
      <xdr:row>97</xdr:row>
      <xdr:rowOff>85846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709196"/>
          <a:ext cx="889000" cy="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78546</xdr:rowOff>
    </xdr:from>
    <xdr:to>
      <xdr:col>10</xdr:col>
      <xdr:colOff>114300</xdr:colOff>
      <xdr:row>97</xdr:row>
      <xdr:rowOff>127516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09196"/>
          <a:ext cx="889000" cy="48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26850</xdr:rowOff>
    </xdr:from>
    <xdr:to>
      <xdr:col>24</xdr:col>
      <xdr:colOff>114300</xdr:colOff>
      <xdr:row>97</xdr:row>
      <xdr:rowOff>128450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113227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7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3170</xdr:rowOff>
    </xdr:from>
    <xdr:to>
      <xdr:col>20</xdr:col>
      <xdr:colOff>38100</xdr:colOff>
      <xdr:row>97</xdr:row>
      <xdr:rowOff>104770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95897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2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35046</xdr:rowOff>
    </xdr:from>
    <xdr:to>
      <xdr:col>15</xdr:col>
      <xdr:colOff>101600</xdr:colOff>
      <xdr:row>97</xdr:row>
      <xdr:rowOff>136646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127773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75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27746</xdr:rowOff>
    </xdr:from>
    <xdr:to>
      <xdr:col>10</xdr:col>
      <xdr:colOff>165100</xdr:colOff>
      <xdr:row>97</xdr:row>
      <xdr:rowOff>129346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5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120473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5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76716</xdr:rowOff>
    </xdr:from>
    <xdr:to>
      <xdr:col>6</xdr:col>
      <xdr:colOff>38100</xdr:colOff>
      <xdr:row>98</xdr:row>
      <xdr:rowOff>6866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0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169443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800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27140</xdr:rowOff>
    </xdr:from>
    <xdr:to>
      <xdr:col>55</xdr:col>
      <xdr:colOff>0</xdr:colOff>
      <xdr:row>57</xdr:row>
      <xdr:rowOff>39370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799790"/>
          <a:ext cx="8382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27140</xdr:rowOff>
    </xdr:from>
    <xdr:to>
      <xdr:col>50</xdr:col>
      <xdr:colOff>114300</xdr:colOff>
      <xdr:row>57</xdr:row>
      <xdr:rowOff>90830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799790"/>
          <a:ext cx="889000" cy="6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114541</xdr:rowOff>
    </xdr:from>
    <xdr:to>
      <xdr:col>45</xdr:col>
      <xdr:colOff>177800</xdr:colOff>
      <xdr:row>57</xdr:row>
      <xdr:rowOff>90830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715741"/>
          <a:ext cx="889000" cy="14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114541</xdr:rowOff>
    </xdr:from>
    <xdr:to>
      <xdr:col>41</xdr:col>
      <xdr:colOff>50800</xdr:colOff>
      <xdr:row>57</xdr:row>
      <xdr:rowOff>19901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715741"/>
          <a:ext cx="889000" cy="7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160020</xdr:rowOff>
    </xdr:from>
    <xdr:to>
      <xdr:col>55</xdr:col>
      <xdr:colOff>50800</xdr:colOff>
      <xdr:row>57</xdr:row>
      <xdr:rowOff>90170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138447</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3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147790</xdr:rowOff>
    </xdr:from>
    <xdr:to>
      <xdr:col>50</xdr:col>
      <xdr:colOff>165100</xdr:colOff>
      <xdr:row>57</xdr:row>
      <xdr:rowOff>77940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4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69067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4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40030</xdr:rowOff>
    </xdr:from>
    <xdr:to>
      <xdr:col>46</xdr:col>
      <xdr:colOff>38100</xdr:colOff>
      <xdr:row>57</xdr:row>
      <xdr:rowOff>141630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132757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0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63741</xdr:rowOff>
    </xdr:from>
    <xdr:to>
      <xdr:col>41</xdr:col>
      <xdr:colOff>101600</xdr:colOff>
      <xdr:row>56</xdr:row>
      <xdr:rowOff>165341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66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10418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44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140551</xdr:rowOff>
    </xdr:from>
    <xdr:to>
      <xdr:col>36</xdr:col>
      <xdr:colOff>165100</xdr:colOff>
      <xdr:row>57</xdr:row>
      <xdr:rowOff>70701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4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61828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34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8697</xdr:rowOff>
    </xdr:from>
    <xdr:to>
      <xdr:col>55</xdr:col>
      <xdr:colOff>0</xdr:colOff>
      <xdr:row>79</xdr:row>
      <xdr:rowOff>16808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553247"/>
          <a:ext cx="838200" cy="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163063</xdr:rowOff>
    </xdr:from>
    <xdr:to>
      <xdr:col>50</xdr:col>
      <xdr:colOff>114300</xdr:colOff>
      <xdr:row>79</xdr:row>
      <xdr:rowOff>8697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536163"/>
          <a:ext cx="889000" cy="1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163063</xdr:rowOff>
    </xdr:from>
    <xdr:to>
      <xdr:col>45</xdr:col>
      <xdr:colOff>177800</xdr:colOff>
      <xdr:row>78</xdr:row>
      <xdr:rowOff>166770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536163"/>
          <a:ext cx="889000" cy="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166770</xdr:rowOff>
    </xdr:from>
    <xdr:to>
      <xdr:col>41</xdr:col>
      <xdr:colOff>50800</xdr:colOff>
      <xdr:row>79</xdr:row>
      <xdr:rowOff>15864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539870"/>
          <a:ext cx="889000" cy="2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137458</xdr:rowOff>
    </xdr:from>
    <xdr:to>
      <xdr:col>55</xdr:col>
      <xdr:colOff>50800</xdr:colOff>
      <xdr:row>79</xdr:row>
      <xdr:rowOff>67608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51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71895</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129347</xdr:rowOff>
    </xdr:from>
    <xdr:to>
      <xdr:col>50</xdr:col>
      <xdr:colOff>165100</xdr:colOff>
      <xdr:row>79</xdr:row>
      <xdr:rowOff>59497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50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50624</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595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112263</xdr:rowOff>
    </xdr:from>
    <xdr:to>
      <xdr:col>46</xdr:col>
      <xdr:colOff>38100</xdr:colOff>
      <xdr:row>79</xdr:row>
      <xdr:rowOff>42413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8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33540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78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115970</xdr:rowOff>
    </xdr:from>
    <xdr:to>
      <xdr:col>41</xdr:col>
      <xdr:colOff>101600</xdr:colOff>
      <xdr:row>79</xdr:row>
      <xdr:rowOff>46120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8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37247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58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136514</xdr:rowOff>
    </xdr:from>
    <xdr:to>
      <xdr:col>36</xdr:col>
      <xdr:colOff>165100</xdr:colOff>
      <xdr:row>79</xdr:row>
      <xdr:rowOff>66664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5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57791</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602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140849</xdr:rowOff>
    </xdr:from>
    <xdr:to>
      <xdr:col>55</xdr:col>
      <xdr:colOff>0</xdr:colOff>
      <xdr:row>98</xdr:row>
      <xdr:rowOff>33283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771499"/>
          <a:ext cx="838200" cy="6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137322</xdr:rowOff>
    </xdr:from>
    <xdr:to>
      <xdr:col>50</xdr:col>
      <xdr:colOff>114300</xdr:colOff>
      <xdr:row>97</xdr:row>
      <xdr:rowOff>140849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767972"/>
          <a:ext cx="889000" cy="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137322</xdr:rowOff>
    </xdr:from>
    <xdr:to>
      <xdr:col>45</xdr:col>
      <xdr:colOff>177800</xdr:colOff>
      <xdr:row>98</xdr:row>
      <xdr:rowOff>128473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767972"/>
          <a:ext cx="889000" cy="16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108003</xdr:rowOff>
    </xdr:from>
    <xdr:to>
      <xdr:col>41</xdr:col>
      <xdr:colOff>50800</xdr:colOff>
      <xdr:row>98</xdr:row>
      <xdr:rowOff>128473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910103"/>
          <a:ext cx="889000" cy="2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153933</xdr:rowOff>
    </xdr:from>
    <xdr:to>
      <xdr:col>55</xdr:col>
      <xdr:colOff>50800</xdr:colOff>
      <xdr:row>98</xdr:row>
      <xdr:rowOff>84083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78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132360</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6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90049</xdr:rowOff>
    </xdr:from>
    <xdr:to>
      <xdr:col>50</xdr:col>
      <xdr:colOff>165100</xdr:colOff>
      <xdr:row>98</xdr:row>
      <xdr:rowOff>20199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72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36726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49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86522</xdr:rowOff>
    </xdr:from>
    <xdr:to>
      <xdr:col>46</xdr:col>
      <xdr:colOff>38100</xdr:colOff>
      <xdr:row>98</xdr:row>
      <xdr:rowOff>16672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1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33199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49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77673</xdr:rowOff>
    </xdr:from>
    <xdr:to>
      <xdr:col>41</xdr:col>
      <xdr:colOff>101600</xdr:colOff>
      <xdr:row>99</xdr:row>
      <xdr:rowOff>7823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7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170400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7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57203</xdr:rowOff>
    </xdr:from>
    <xdr:to>
      <xdr:col>36</xdr:col>
      <xdr:colOff>165100</xdr:colOff>
      <xdr:row>98</xdr:row>
      <xdr:rowOff>158803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5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149930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52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163540</xdr:rowOff>
    </xdr:from>
    <xdr:to>
      <xdr:col>85</xdr:col>
      <xdr:colOff>127000</xdr:colOff>
      <xdr:row>36</xdr:row>
      <xdr:rowOff>113623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164290"/>
          <a:ext cx="838200" cy="12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113623</xdr:rowOff>
    </xdr:from>
    <xdr:to>
      <xdr:col>81</xdr:col>
      <xdr:colOff>50800</xdr:colOff>
      <xdr:row>37</xdr:row>
      <xdr:rowOff>99858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285823"/>
          <a:ext cx="889000" cy="15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99858</xdr:rowOff>
    </xdr:from>
    <xdr:to>
      <xdr:col>76</xdr:col>
      <xdr:colOff>114300</xdr:colOff>
      <xdr:row>37</xdr:row>
      <xdr:rowOff>140076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43508"/>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99515</xdr:rowOff>
    </xdr:from>
    <xdr:to>
      <xdr:col>71</xdr:col>
      <xdr:colOff>177800</xdr:colOff>
      <xdr:row>37</xdr:row>
      <xdr:rowOff>140076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43165"/>
          <a:ext cx="889000" cy="4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112740</xdr:rowOff>
    </xdr:from>
    <xdr:to>
      <xdr:col>85</xdr:col>
      <xdr:colOff>177800</xdr:colOff>
      <xdr:row>36</xdr:row>
      <xdr:rowOff>42890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1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135617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96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62823</xdr:rowOff>
    </xdr:from>
    <xdr:to>
      <xdr:col>81</xdr:col>
      <xdr:colOff>101600</xdr:colOff>
      <xdr:row>36</xdr:row>
      <xdr:rowOff>164423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9500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49058</xdr:rowOff>
    </xdr:from>
    <xdr:to>
      <xdr:col>76</xdr:col>
      <xdr:colOff>165100</xdr:colOff>
      <xdr:row>37</xdr:row>
      <xdr:rowOff>150658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9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141785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48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89276</xdr:rowOff>
    </xdr:from>
    <xdr:to>
      <xdr:col>72</xdr:col>
      <xdr:colOff>38100</xdr:colOff>
      <xdr:row>38</xdr:row>
      <xdr:rowOff>19425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3292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10552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2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48715</xdr:rowOff>
    </xdr:from>
    <xdr:to>
      <xdr:col>67</xdr:col>
      <xdr:colOff>101600</xdr:colOff>
      <xdr:row>37</xdr:row>
      <xdr:rowOff>150315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9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141443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8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53</xdr:row>
      <xdr:rowOff>55887</xdr:rowOff>
    </xdr:from>
    <xdr:to>
      <xdr:col>85</xdr:col>
      <xdr:colOff>126364</xdr:colOff>
      <xdr:row>58</xdr:row>
      <xdr:rowOff>74964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9142737"/>
          <a:ext cx="1269" cy="876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78791</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1002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74964</xdr:rowOff>
    </xdr:from>
    <xdr:to>
      <xdr:col>86</xdr:col>
      <xdr:colOff>25400</xdr:colOff>
      <xdr:row>58</xdr:row>
      <xdr:rowOff>74964</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1001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2564</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91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53</xdr:row>
      <xdr:rowOff>55887</xdr:rowOff>
    </xdr:from>
    <xdr:to>
      <xdr:col>86</xdr:col>
      <xdr:colOff>25400</xdr:colOff>
      <xdr:row>53</xdr:row>
      <xdr:rowOff>55887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14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80687</xdr:rowOff>
    </xdr:from>
    <xdr:to>
      <xdr:col>85</xdr:col>
      <xdr:colOff>127000</xdr:colOff>
      <xdr:row>57</xdr:row>
      <xdr:rowOff>112378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853337"/>
          <a:ext cx="838200" cy="3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17880</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6190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166453</xdr:rowOff>
    </xdr:from>
    <xdr:to>
      <xdr:col>85</xdr:col>
      <xdr:colOff>177800</xdr:colOff>
      <xdr:row>57</xdr:row>
      <xdr:rowOff>96603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7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101604</xdr:rowOff>
    </xdr:from>
    <xdr:to>
      <xdr:col>81</xdr:col>
      <xdr:colOff>50800</xdr:colOff>
      <xdr:row>57</xdr:row>
      <xdr:rowOff>112378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592300" y="9874254"/>
          <a:ext cx="889000" cy="1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30435</xdr:rowOff>
    </xdr:from>
    <xdr:to>
      <xdr:col>81</xdr:col>
      <xdr:colOff>101600</xdr:colOff>
      <xdr:row>57</xdr:row>
      <xdr:rowOff>132035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8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148562</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578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16218</xdr:rowOff>
    </xdr:from>
    <xdr:to>
      <xdr:col>76</xdr:col>
      <xdr:colOff>114300</xdr:colOff>
      <xdr:row>57</xdr:row>
      <xdr:rowOff>101604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703300" y="9788868"/>
          <a:ext cx="889000" cy="85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70540</xdr:rowOff>
    </xdr:from>
    <xdr:to>
      <xdr:col>76</xdr:col>
      <xdr:colOff>165100</xdr:colOff>
      <xdr:row>58</xdr:row>
      <xdr:rowOff>690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84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163267</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93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73566</xdr:rowOff>
    </xdr:from>
    <xdr:to>
      <xdr:col>71</xdr:col>
      <xdr:colOff>177800</xdr:colOff>
      <xdr:row>57</xdr:row>
      <xdr:rowOff>16218</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8817516"/>
          <a:ext cx="889000" cy="97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72681</xdr:rowOff>
    </xdr:from>
    <xdr:to>
      <xdr:col>72</xdr:col>
      <xdr:colOff>38100</xdr:colOff>
      <xdr:row>58</xdr:row>
      <xdr:rowOff>2831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84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165408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938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31392</xdr:rowOff>
    </xdr:from>
    <xdr:to>
      <xdr:col>67</xdr:col>
      <xdr:colOff>101600</xdr:colOff>
      <xdr:row>57</xdr:row>
      <xdr:rowOff>132992</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804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124119</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89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29887</xdr:rowOff>
    </xdr:from>
    <xdr:to>
      <xdr:col>85</xdr:col>
      <xdr:colOff>177800</xdr:colOff>
      <xdr:row>57</xdr:row>
      <xdr:rowOff>131487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8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8314</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78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61578</xdr:rowOff>
    </xdr:from>
    <xdr:to>
      <xdr:col>81</xdr:col>
      <xdr:colOff>101600</xdr:colOff>
      <xdr:row>57</xdr:row>
      <xdr:rowOff>163178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83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154305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92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50804</xdr:rowOff>
    </xdr:from>
    <xdr:to>
      <xdr:col>76</xdr:col>
      <xdr:colOff>165100</xdr:colOff>
      <xdr:row>57</xdr:row>
      <xdr:rowOff>152404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82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168931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59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136868</xdr:rowOff>
    </xdr:from>
    <xdr:to>
      <xdr:col>72</xdr:col>
      <xdr:colOff>38100</xdr:colOff>
      <xdr:row>57</xdr:row>
      <xdr:rowOff>67018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73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83545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51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22766</xdr:rowOff>
    </xdr:from>
    <xdr:to>
      <xdr:col>67</xdr:col>
      <xdr:colOff>101600</xdr:colOff>
      <xdr:row>51</xdr:row>
      <xdr:rowOff>124366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876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49</xdr:row>
      <xdr:rowOff>140893</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14795" y="8541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103764</xdr:rowOff>
    </xdr:from>
    <xdr:to>
      <xdr:col>85</xdr:col>
      <xdr:colOff>127000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476864"/>
          <a:ext cx="838200" cy="3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103764</xdr:rowOff>
    </xdr:from>
    <xdr:to>
      <xdr:col>81</xdr:col>
      <xdr:colOff>50800</xdr:colOff>
      <xdr:row>78</xdr:row>
      <xdr:rowOff>133894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476864"/>
          <a:ext cx="889000" cy="3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123927</xdr:rowOff>
    </xdr:from>
    <xdr:to>
      <xdr:col>76</xdr:col>
      <xdr:colOff>114300</xdr:colOff>
      <xdr:row>78</xdr:row>
      <xdr:rowOff>133894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497027"/>
          <a:ext cx="889000" cy="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123927</xdr:rowOff>
    </xdr:from>
    <xdr:to>
      <xdr:col>71</xdr:col>
      <xdr:colOff>177800</xdr:colOff>
      <xdr:row>78</xdr:row>
      <xdr:rowOff>126715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497027"/>
          <a:ext cx="889000" cy="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52964</xdr:rowOff>
    </xdr:from>
    <xdr:to>
      <xdr:col>81</xdr:col>
      <xdr:colOff>101600</xdr:colOff>
      <xdr:row>78</xdr:row>
      <xdr:rowOff>154564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42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145691</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51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83094</xdr:rowOff>
    </xdr:from>
    <xdr:to>
      <xdr:col>76</xdr:col>
      <xdr:colOff>165100</xdr:colOff>
      <xdr:row>79</xdr:row>
      <xdr:rowOff>13244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45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4371</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5489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73127</xdr:rowOff>
    </xdr:from>
    <xdr:to>
      <xdr:col>72</xdr:col>
      <xdr:colOff>38100</xdr:colOff>
      <xdr:row>79</xdr:row>
      <xdr:rowOff>3277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4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165854</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538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75915</xdr:rowOff>
    </xdr:from>
    <xdr:to>
      <xdr:col>67</xdr:col>
      <xdr:colOff>101600</xdr:colOff>
      <xdr:row>79</xdr:row>
      <xdr:rowOff>6065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4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168642</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5417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28888</xdr:rowOff>
    </xdr:from>
    <xdr:to>
      <xdr:col>85</xdr:col>
      <xdr:colOff>127000</xdr:colOff>
      <xdr:row>97</xdr:row>
      <xdr:rowOff>73904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59538"/>
          <a:ext cx="838200" cy="4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66918</xdr:rowOff>
    </xdr:from>
    <xdr:to>
      <xdr:col>81</xdr:col>
      <xdr:colOff>50800</xdr:colOff>
      <xdr:row>97</xdr:row>
      <xdr:rowOff>73904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697568"/>
          <a:ext cx="8890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66918</xdr:rowOff>
    </xdr:from>
    <xdr:to>
      <xdr:col>76</xdr:col>
      <xdr:colOff>114300</xdr:colOff>
      <xdr:row>97</xdr:row>
      <xdr:rowOff>144053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97568"/>
          <a:ext cx="889000" cy="7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144053</xdr:rowOff>
    </xdr:from>
    <xdr:to>
      <xdr:col>71</xdr:col>
      <xdr:colOff>177800</xdr:colOff>
      <xdr:row>97</xdr:row>
      <xdr:rowOff>154454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74703"/>
          <a:ext cx="8890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149538</xdr:rowOff>
    </xdr:from>
    <xdr:to>
      <xdr:col>85</xdr:col>
      <xdr:colOff>177800</xdr:colOff>
      <xdr:row>97</xdr:row>
      <xdr:rowOff>79688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0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127965</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8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23104</xdr:rowOff>
    </xdr:from>
    <xdr:to>
      <xdr:col>81</xdr:col>
      <xdr:colOff>101600</xdr:colOff>
      <xdr:row>97</xdr:row>
      <xdr:rowOff>124704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5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115831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4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16118</xdr:rowOff>
    </xdr:from>
    <xdr:to>
      <xdr:col>76</xdr:col>
      <xdr:colOff>165100</xdr:colOff>
      <xdr:row>97</xdr:row>
      <xdr:rowOff>117718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4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108845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39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93253</xdr:rowOff>
    </xdr:from>
    <xdr:to>
      <xdr:col>72</xdr:col>
      <xdr:colOff>38100</xdr:colOff>
      <xdr:row>98</xdr:row>
      <xdr:rowOff>23403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72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14530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81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103654</xdr:rowOff>
    </xdr:from>
    <xdr:to>
      <xdr:col>67</xdr:col>
      <xdr:colOff>101600</xdr:colOff>
      <xdr:row>98</xdr:row>
      <xdr:rowOff>33804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3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24931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2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は類似団体平均と比較して１，２５６円高くなっている。◆総務費は前年度と比較して９，９３９円減少した。ふるさと納税額の減に伴う必要経費の減や基金積立金の減等が主なものである。◆民生費は類似団体と比較してかなり高い状況が続いている。医療・介護に係る経費のほか、障がい者福祉や児童福祉に係る扶助費が高いことが影響しているものと思われる。◆衛生費は前年度から５，１７９円減少した。コロナ予防接種事業の減が主なものである。◆農林水産業費は前年度から９６３円減少した。農業施設等整備事業や国土調査事業の減が主なものである。◆商工費については、エネルギー価格高騰対策事業等の減により、前年度と比較して２，１２９円減少した。◆土木費については、類似団体よりも低く推移してきたが、令和４年度からそれを大きく上回った。これは、町営住宅等長寿命化事業が本格化したことによるもので、令和６年度は一旦類似団体平均を下回ったところであるが、今後も高水準が続く見通しである。◆消防費においては、防災行政無線再整備事業の増加により、前年度と比較して７，４４３円増加した。◆教育費は、学校再編事業の完了以降、減少が続いていたが、令和６年度は前年度から８，３１８円増加した。人件費の増や校務用パソコン更新等が主なものである。◆公債費は地方債発行の抑制及び繰上償還の実施により、類似団体平均より低く抑えられてきたが、近年の大規模事業の影響により、急上昇の傾向にある。中長期的な視点に基づき、より一層慎重な財政運営を行っていく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福岡県香春町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額は概ね１１％程度で推移しているが、令和３年度はコロナ禍による不用額増等により１５％を超えた。財政調整基金残高は３０％以上を維持してきたが、今後は繰上償還等のための取崩により減少する見通しである。剰余金の積極的な積立に努める。実質単年度収支比率は計画的な繰上償還の実施により概ね黒字となっているが、今後は財政調整基金の減に伴い収支の悪化が懸念さ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福岡県香春町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全ての会計において黒字となっている。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国民健康保険特別会計は平成３０年度から都道府県も保険者となり、市町村の財政が従来と比べ安定化したこと、また、必要に応じた保険税の改正を適宜行っていることから、近年は黒字化している。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水道事業会計では老朽管更新などで現金が減少傾向にあり、経営戦略を令和２年度に策定済みである。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生活排水処理事業会計は令和５年度から法適用の公営企業会計に移行し、黒字となっている。なお、令和４年度以前の状況は「その他会計（黒字）」のとおりである。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一般会計においては義務的経費が増加していくことが確定的であるため、今後とも健全な財政運営を心がけていく。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福岡県香春町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は３年平均４．０％と前年度から０．３ポイント増加したが、依然として低い水準を保っている。本町では公営住宅建設事業債以外は原則的に交付税算入がある地方債を借り入れており、同比率が低く抑えられてきた。しかし、学校再編事業のため、多額の過疎対策事業債を発行したこと、また今後とも公共施設の長寿命化対策や学校跡地利活用のための事業等についての借入れが予定されていることから、今後は同比率の急上昇と高止まりが見込まれるため、これまで以上に公債費の適正化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今後満期一括償還の予定はない。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福岡県香春町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将来負担比率については、充当可能基金や基準財政需要額算入見込額の合計が将来負担額を超えていることから、「数値なし」となっている。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これは、後年度負担に備え、計画的な基金の積み立てを行ってきたことにより、充当可能基金が多いこと、また、交付税算入のある地方債を厳選して借り入れてきたことにより、基準財政需要額算入見込額が多額であること、以上の理由により、将来負担額を上回る充当可能財源を確保していることに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しかし、近年大規模事業が続いていることから、地方債発行が急増し、基金残高が減少する傾向にあり、将来負担比率の上昇が見込まれるため、今後ともより一層の財政健全化に努める必要がある。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福岡県香春町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全般的に後年度負担に備え、運用益や剰余金の範囲で積み立てた。特に剰余金については、取崩が続く財政調整基金、減債基金、事務ＯＡ化基金、地域振興基金に振り分けて積み立てを行った。なお、ふるさとづくり基金については、ふるさと納税収入のうち、必要経費を除いた４３百万円を積み立て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かし、大規模建設事業に充当するため、地域振興基金を２５１百万円、繰上償還等のため減債基金を１１９百万円、一般財源不足のため財政調整基金を１０４百万円取り崩すなど、取崩額が積立額を上回ったため、基金残高合計では２２３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大型建設事業が続くため、地方債発行とのバランスを取りながら、目的基金の取り崩しを行っていく。また、計画的な繰上償還のため、減債基金及び財政調整基金を一定程度取り崩す予定としている。中長期的な視点からは基金残高が大きく減少していく予定であるため、今後とも経費節減や事務事業の見直しに努め、可能な限り積極的な積立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なお、金利が上昇傾向にあるため、運用益の確保に向けた取り組みも積極的に行っていく。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地域振興基金については、基本的に町が行う地域振興事業のうち施設整備を目的としている。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特定農業施設管理基金については、臨時石炭鉱害復旧法（昭和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年法律第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号）に基づく鉱害復旧事業で設置し、町が管理する井堰及び揚水機の維持管理を目的としている。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地域福祉基金については、高齢者の保健福祉の増進を図ることを目的としている。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については、「自ら考え自ら実践する地域づくり事業」を円滑に推進することを目的としている。現在の運用では主にふるさと納税等の寄附金を積み立て、寄附目的に応じた事業の財源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事務ＯＡ化基金については、事務ＯＡ化を実施することにより、事務を円滑かつ効率的に行うことを目的としている。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地域振興基金では、庁舎長寿命化事業及び町営住宅等長寿命化事業等に充当するため、２５１百万円を取り崩し、積立額を上回ったため、減少した。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は町営住宅等の更新や公共施設長寿命化対策などに充てるため、減少は避けられない。ふるさとづくり基金はふるさと納税を積み立てており、積立額に応じ、政策的事業を展開している。今後ともふるさと納税収入の確保に取り組んでいく。また、事務ＯＡ化基金はシステム更新予定時期を把握し、必要額の積立を行っていく。その他の基金については、充当事業を厳選し、目的に沿った活用を行い、特に果実運用型基金については、基金の元本を減少させないように運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運用益及び剰余金を６４百万円積み立てたが、一般財源不足額１０４百万円を取り崩したため、基金残高は４０百万円の減となった。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標準財政規模の３０％超に相当する額であることから、過剰な積立額であるという懸念もあるが、今後の公債費急増のほか、ごみ処理等施設建設に係る起債償還負担金に対応するための財源として想定しており、取り崩しを見込んでいる状況である。そのうえで、長期的には残高が５億円を下回らない運用を心がけ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運用益及び剰余金を６８百万円積み立てたが、繰上償還等のため１１９百万円取り崩したため、基金残高は５１百万円の減となった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公債費の急増に備え、財源確保策として計画的な繰上償還を予定していることから、今後とも必要額を積み立てていく。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9,962
9,888
44.50
7,908,949
7,453,513
420,845
3,662,922
6,957,633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56.0</a:t>
          </a:r>
          <a:r>
            <a:rPr kumimoji="1" lang="ja-JP" altLang="en-US" sz="1100">
              <a:latin typeface="ＭＳ Ｐゴシック" panose="020B0600070205080204" pitchFamily="50" charset="-128"/>
              <a:ea typeface="ＭＳ Ｐゴシック" panose="020B0600070205080204" pitchFamily="50" charset="-128"/>
            </a:rPr>
            <a:t>％であり、前年度から</a:t>
          </a:r>
          <a:r>
            <a:rPr kumimoji="1" lang="en-US" altLang="ja-JP" sz="1100">
              <a:latin typeface="ＭＳ Ｐゴシック" panose="020B0600070205080204" pitchFamily="50" charset="-128"/>
              <a:ea typeface="ＭＳ Ｐゴシック" panose="020B0600070205080204" pitchFamily="50" charset="-128"/>
            </a:rPr>
            <a:t>3.5</a:t>
          </a:r>
          <a:r>
            <a:rPr kumimoji="1" lang="ja-JP" altLang="en-US" sz="1100">
              <a:latin typeface="ＭＳ Ｐゴシック" panose="020B0600070205080204" pitchFamily="50" charset="-128"/>
              <a:ea typeface="ＭＳ Ｐゴシック" panose="020B0600070205080204" pitchFamily="50" charset="-128"/>
            </a:rPr>
            <a:t>ポイント改善した。これは、防災無線再整備事業によりインフラ工作物が増加したことによる。また、全国平均より</a:t>
          </a:r>
          <a:r>
            <a:rPr kumimoji="1" lang="en-US" altLang="ja-JP" sz="1100">
              <a:latin typeface="ＭＳ Ｐゴシック" panose="020B0600070205080204" pitchFamily="50" charset="-128"/>
              <a:ea typeface="ＭＳ Ｐゴシック" panose="020B0600070205080204" pitchFamily="50" charset="-128"/>
            </a:rPr>
            <a:t>9.7</a:t>
          </a:r>
          <a:r>
            <a:rPr kumimoji="1" lang="ja-JP" altLang="en-US" sz="1100">
              <a:latin typeface="ＭＳ Ｐゴシック" panose="020B0600070205080204" pitchFamily="50" charset="-128"/>
              <a:ea typeface="ＭＳ Ｐゴシック" panose="020B0600070205080204" pitchFamily="50" charset="-128"/>
            </a:rPr>
            <a:t>ポイント、福岡県平均より</a:t>
          </a:r>
          <a:r>
            <a:rPr kumimoji="1" lang="en-US" altLang="ja-JP" sz="1100">
              <a:latin typeface="ＭＳ Ｐゴシック" panose="020B0600070205080204" pitchFamily="50" charset="-128"/>
              <a:ea typeface="ＭＳ Ｐゴシック" panose="020B0600070205080204" pitchFamily="50" charset="-128"/>
            </a:rPr>
            <a:t>9.3</a:t>
          </a:r>
          <a:r>
            <a:rPr kumimoji="1" lang="ja-JP" altLang="en-US" sz="1100">
              <a:latin typeface="ＭＳ Ｐゴシック" panose="020B0600070205080204" pitchFamily="50" charset="-128"/>
              <a:ea typeface="ＭＳ Ｐゴシック" panose="020B0600070205080204" pitchFamily="50" charset="-128"/>
            </a:rPr>
            <a:t>ポイント下回っている状況である。義務教育学校建設により令和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おいて有形固定資産が大幅に増加したことと等に伴い、減価償却累計額が減少したことが主な要因である。しかし、その他施設の老朽化は今後とも進行していくため、長寿命化工事や不要となった施設の解体を進めていくように努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00000000-0008-0000-0D00-00004A000000}"/>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00000000-0008-0000-0D00-00004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00000000-0008-0000-0D00-00004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00000000-0008-0000-0D00-000050000000}"/>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00000000-0008-0000-0D00-000051000000}"/>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00000000-0008-0000-0D00-000052000000}"/>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00000000-0008-0000-0D00-000053000000}"/>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84" name="有形固定資産減価償却率平均値テキスト">
          <a:extLst>
            <a:ext uri="{FF2B5EF4-FFF2-40B4-BE49-F238E27FC236}">
              <a16:creationId xmlns:a16="http://schemas.microsoft.com/office/drawing/2014/main" id="{00000000-0008-0000-0D00-000054000000}"/>
            </a:ext>
          </a:extLst>
        </xdr:cNvPr>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00000000-0008-0000-0D00-000056000000}"/>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00000000-0008-0000-0D00-000057000000}"/>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00000000-0008-0000-0D00-000058000000}"/>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00000000-0008-0000-0D00-000059000000}"/>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D00-00005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D00-00005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00000000-0008-0000-0D00-00005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00000000-0008-0000-0D00-00005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130175</xdr:rowOff>
    </xdr:from>
    <xdr:to>
      <xdr:col>23</xdr:col>
      <xdr:colOff>136525</xdr:colOff>
      <xdr:row>30</xdr:row>
      <xdr:rowOff>60325</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47117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153052</xdr:rowOff>
    </xdr:from>
    <xdr:ext cx="405111" cy="259045"/>
    <xdr:sp macro="" textlink="">
      <xdr:nvSpPr>
        <xdr:cNvPr id="96" name="有形固定資産減価償却率該当値テキスト">
          <a:extLst>
            <a:ext uri="{FF2B5EF4-FFF2-40B4-BE49-F238E27FC236}">
              <a16:creationId xmlns:a16="http://schemas.microsoft.com/office/drawing/2014/main" id="{00000000-0008-0000-0D00-000060000000}"/>
            </a:ext>
          </a:extLst>
        </xdr:cNvPr>
        <xdr:cNvSpPr txBox="1"/>
      </xdr:nvSpPr>
      <xdr:spPr>
        <a:xfrm>
          <a:off x="4813300" y="57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53181</xdr:rowOff>
    </xdr:from>
    <xdr:to>
      <xdr:col>19</xdr:col>
      <xdr:colOff>187325</xdr:colOff>
      <xdr:row>30</xdr:row>
      <xdr:rowOff>154781</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4000500" y="596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9525</xdr:rowOff>
    </xdr:from>
    <xdr:to>
      <xdr:col>23</xdr:col>
      <xdr:colOff>85725</xdr:colOff>
      <xdr:row>30</xdr:row>
      <xdr:rowOff>103981</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flipV="1">
          <a:off x="4051300" y="5924550"/>
          <a:ext cx="711200" cy="9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31591</xdr:rowOff>
    </xdr:from>
    <xdr:to>
      <xdr:col>15</xdr:col>
      <xdr:colOff>187325</xdr:colOff>
      <xdr:row>30</xdr:row>
      <xdr:rowOff>133191</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3238500" y="594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82391</xdr:rowOff>
    </xdr:from>
    <xdr:to>
      <xdr:col>19</xdr:col>
      <xdr:colOff>136525</xdr:colOff>
      <xdr:row>30</xdr:row>
      <xdr:rowOff>103981</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3289300" y="599741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20796</xdr:rowOff>
    </xdr:from>
    <xdr:to>
      <xdr:col>11</xdr:col>
      <xdr:colOff>187325</xdr:colOff>
      <xdr:row>30</xdr:row>
      <xdr:rowOff>122396</xdr:rowOff>
    </xdr:to>
    <xdr:sp macro="" textlink="">
      <xdr:nvSpPr>
        <xdr:cNvPr id="101" name="楕円 100">
          <a:extLst>
            <a:ext uri="{FF2B5EF4-FFF2-40B4-BE49-F238E27FC236}">
              <a16:creationId xmlns:a16="http://schemas.microsoft.com/office/drawing/2014/main" id="{00000000-0008-0000-0D00-000065000000}"/>
            </a:ext>
          </a:extLst>
        </xdr:cNvPr>
        <xdr:cNvSpPr/>
      </xdr:nvSpPr>
      <xdr:spPr>
        <a:xfrm>
          <a:off x="2476500" y="593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71596</xdr:rowOff>
    </xdr:from>
    <xdr:to>
      <xdr:col>15</xdr:col>
      <xdr:colOff>136525</xdr:colOff>
      <xdr:row>30</xdr:row>
      <xdr:rowOff>82391</xdr:rowOff>
    </xdr:to>
    <xdr:cxnSp macro="">
      <xdr:nvCxnSpPr>
        <xdr:cNvPr id="102" name="直線コネクタ 101">
          <a:extLst>
            <a:ext uri="{FF2B5EF4-FFF2-40B4-BE49-F238E27FC236}">
              <a16:creationId xmlns:a16="http://schemas.microsoft.com/office/drawing/2014/main" id="{00000000-0008-0000-0D00-000066000000}"/>
            </a:ext>
          </a:extLst>
        </xdr:cNvPr>
        <xdr:cNvCxnSpPr/>
      </xdr:nvCxnSpPr>
      <xdr:spPr>
        <a:xfrm>
          <a:off x="2527300" y="5986621"/>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36830</xdr:rowOff>
    </xdr:from>
    <xdr:to>
      <xdr:col>7</xdr:col>
      <xdr:colOff>187325</xdr:colOff>
      <xdr:row>32</xdr:row>
      <xdr:rowOff>138430</xdr:rowOff>
    </xdr:to>
    <xdr:sp macro="" textlink="">
      <xdr:nvSpPr>
        <xdr:cNvPr id="103" name="楕円 102">
          <a:extLst>
            <a:ext uri="{FF2B5EF4-FFF2-40B4-BE49-F238E27FC236}">
              <a16:creationId xmlns:a16="http://schemas.microsoft.com/office/drawing/2014/main" id="{00000000-0008-0000-0D00-000067000000}"/>
            </a:ext>
          </a:extLst>
        </xdr:cNvPr>
        <xdr:cNvSpPr/>
      </xdr:nvSpPr>
      <xdr:spPr>
        <a:xfrm>
          <a:off x="1714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71596</xdr:rowOff>
    </xdr:from>
    <xdr:to>
      <xdr:col>11</xdr:col>
      <xdr:colOff>136525</xdr:colOff>
      <xdr:row>32</xdr:row>
      <xdr:rowOff>87630</xdr:rowOff>
    </xdr:to>
    <xdr:cxnSp macro="">
      <xdr:nvCxnSpPr>
        <xdr:cNvPr id="104" name="直線コネクタ 103">
          <a:extLst>
            <a:ext uri="{FF2B5EF4-FFF2-40B4-BE49-F238E27FC236}">
              <a16:creationId xmlns:a16="http://schemas.microsoft.com/office/drawing/2014/main" id="{00000000-0008-0000-0D00-000068000000}"/>
            </a:ext>
          </a:extLst>
        </xdr:cNvPr>
        <xdr:cNvCxnSpPr/>
      </xdr:nvCxnSpPr>
      <xdr:spPr>
        <a:xfrm flipV="1">
          <a:off x="1765300" y="5986621"/>
          <a:ext cx="762000" cy="35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105" name="n_1aveValue有形固定資産減価償却率">
          <a:extLst>
            <a:ext uri="{FF2B5EF4-FFF2-40B4-BE49-F238E27FC236}">
              <a16:creationId xmlns:a16="http://schemas.microsoft.com/office/drawing/2014/main" id="{00000000-0008-0000-0D00-000069000000}"/>
            </a:ext>
          </a:extLst>
        </xdr:cNvPr>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106" name="n_2aveValue有形固定資産減価償却率">
          <a:extLst>
            <a:ext uri="{FF2B5EF4-FFF2-40B4-BE49-F238E27FC236}">
              <a16:creationId xmlns:a16="http://schemas.microsoft.com/office/drawing/2014/main" id="{00000000-0008-0000-0D00-00006A000000}"/>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107" name="n_3aveValue有形固定資産減価償却率">
          <a:extLst>
            <a:ext uri="{FF2B5EF4-FFF2-40B4-BE49-F238E27FC236}">
              <a16:creationId xmlns:a16="http://schemas.microsoft.com/office/drawing/2014/main" id="{00000000-0008-0000-0D00-00006B000000}"/>
            </a:ext>
          </a:extLst>
        </xdr:cNvPr>
        <xdr:cNvSpPr txBox="1"/>
      </xdr:nvSpPr>
      <xdr:spPr>
        <a:xfrm>
          <a:off x="2324744" y="615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8" name="n_4aveValue有形固定資産減価償却率">
          <a:extLst>
            <a:ext uri="{FF2B5EF4-FFF2-40B4-BE49-F238E27FC236}">
              <a16:creationId xmlns:a16="http://schemas.microsoft.com/office/drawing/2014/main" id="{00000000-0008-0000-0D00-00006C000000}"/>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171308</xdr:rowOff>
    </xdr:from>
    <xdr:ext cx="405111" cy="259045"/>
    <xdr:sp macro="" textlink="">
      <xdr:nvSpPr>
        <xdr:cNvPr id="109" name="n_1mainValue有形固定資産減価償却率">
          <a:extLst>
            <a:ext uri="{FF2B5EF4-FFF2-40B4-BE49-F238E27FC236}">
              <a16:creationId xmlns:a16="http://schemas.microsoft.com/office/drawing/2014/main" id="{00000000-0008-0000-0D00-00006D000000}"/>
            </a:ext>
          </a:extLst>
        </xdr:cNvPr>
        <xdr:cNvSpPr txBox="1"/>
      </xdr:nvSpPr>
      <xdr:spPr>
        <a:xfrm>
          <a:off x="3836044" y="5743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149718</xdr:rowOff>
    </xdr:from>
    <xdr:ext cx="405111" cy="259045"/>
    <xdr:sp macro="" textlink="">
      <xdr:nvSpPr>
        <xdr:cNvPr id="110" name="n_2mainValue有形固定資産減価償却率">
          <a:extLst>
            <a:ext uri="{FF2B5EF4-FFF2-40B4-BE49-F238E27FC236}">
              <a16:creationId xmlns:a16="http://schemas.microsoft.com/office/drawing/2014/main" id="{00000000-0008-0000-0D00-00006E000000}"/>
            </a:ext>
          </a:extLst>
        </xdr:cNvPr>
        <xdr:cNvSpPr txBox="1"/>
      </xdr:nvSpPr>
      <xdr:spPr>
        <a:xfrm>
          <a:off x="3086744" y="572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138923</xdr:rowOff>
    </xdr:from>
    <xdr:ext cx="405111" cy="259045"/>
    <xdr:sp macro="" textlink="">
      <xdr:nvSpPr>
        <xdr:cNvPr id="111" name="n_3mainValue有形固定資産減価償却率">
          <a:extLst>
            <a:ext uri="{FF2B5EF4-FFF2-40B4-BE49-F238E27FC236}">
              <a16:creationId xmlns:a16="http://schemas.microsoft.com/office/drawing/2014/main" id="{00000000-0008-0000-0D00-00006F000000}"/>
            </a:ext>
          </a:extLst>
        </xdr:cNvPr>
        <xdr:cNvSpPr txBox="1"/>
      </xdr:nvSpPr>
      <xdr:spPr>
        <a:xfrm>
          <a:off x="2324744" y="5711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129557</xdr:rowOff>
    </xdr:from>
    <xdr:ext cx="405111" cy="259045"/>
    <xdr:sp macro="" textlink="">
      <xdr:nvSpPr>
        <xdr:cNvPr id="112" name="n_4mainValue有形固定資産減価償却率">
          <a:extLst>
            <a:ext uri="{FF2B5EF4-FFF2-40B4-BE49-F238E27FC236}">
              <a16:creationId xmlns:a16="http://schemas.microsoft.com/office/drawing/2014/main" id="{00000000-0008-0000-0D00-000070000000}"/>
            </a:ext>
          </a:extLst>
        </xdr:cNvPr>
        <xdr:cNvSpPr txBox="1"/>
      </xdr:nvSpPr>
      <xdr:spPr>
        <a:xfrm>
          <a:off x="15627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00000000-0008-0000-0D00-00007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00000000-0008-0000-0D00-00007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00000000-0008-0000-0D00-00007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00000000-0008-0000-0D00-00007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00000000-0008-0000-0D00-00007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504.5</a:t>
          </a:r>
          <a:r>
            <a:rPr kumimoji="1" lang="ja-JP" altLang="en-US" sz="1100">
              <a:latin typeface="ＭＳ Ｐゴシック" panose="020B0600070205080204" pitchFamily="50" charset="-128"/>
              <a:ea typeface="ＭＳ Ｐゴシック" panose="020B0600070205080204" pitchFamily="50" charset="-128"/>
            </a:rPr>
            <a:t>％であり、前年度と比較して</a:t>
          </a:r>
          <a:r>
            <a:rPr kumimoji="1" lang="en-US" altLang="ja-JP" sz="1100">
              <a:latin typeface="ＭＳ Ｐゴシック" panose="020B0600070205080204" pitchFamily="50" charset="-128"/>
              <a:ea typeface="ＭＳ Ｐゴシック" panose="020B0600070205080204" pitchFamily="50" charset="-128"/>
            </a:rPr>
            <a:t>47.6</a:t>
          </a:r>
          <a:r>
            <a:rPr kumimoji="1" lang="ja-JP" altLang="en-US" sz="1100">
              <a:latin typeface="ＭＳ Ｐゴシック" panose="020B0600070205080204" pitchFamily="50" charset="-128"/>
              <a:ea typeface="ＭＳ Ｐゴシック" panose="020B0600070205080204" pitchFamily="50" charset="-128"/>
            </a:rPr>
            <a:t>ポイント減少した。これは、普通交付税の増等により分母の構成要素である経常一般財源等が増加したことが主な要因である。なお、全国平均と比較して</a:t>
          </a:r>
          <a:r>
            <a:rPr kumimoji="1" lang="en-US" altLang="ja-JP" sz="1100">
              <a:latin typeface="ＭＳ Ｐゴシック" panose="020B0600070205080204" pitchFamily="50" charset="-128"/>
              <a:ea typeface="ＭＳ Ｐゴシック" panose="020B0600070205080204" pitchFamily="50" charset="-128"/>
            </a:rPr>
            <a:t>8.2</a:t>
          </a:r>
          <a:r>
            <a:rPr kumimoji="1" lang="ja-JP" altLang="en-US" sz="1100">
              <a:latin typeface="ＭＳ Ｐゴシック" panose="020B0600070205080204" pitchFamily="50" charset="-128"/>
              <a:ea typeface="ＭＳ Ｐゴシック" panose="020B0600070205080204" pitchFamily="50" charset="-128"/>
            </a:rPr>
            <a:t>ポイント、福岡県平均と比較して</a:t>
          </a:r>
          <a:r>
            <a:rPr kumimoji="1" lang="en-US" altLang="ja-JP" sz="1100">
              <a:latin typeface="ＭＳ Ｐゴシック" panose="020B0600070205080204" pitchFamily="50" charset="-128"/>
              <a:ea typeface="ＭＳ Ｐゴシック" panose="020B0600070205080204" pitchFamily="50" charset="-128"/>
            </a:rPr>
            <a:t>205.7</a:t>
          </a:r>
          <a:r>
            <a:rPr kumimoji="1" lang="ja-JP" altLang="en-US" sz="1100">
              <a:latin typeface="ＭＳ Ｐゴシック" panose="020B0600070205080204" pitchFamily="50" charset="-128"/>
              <a:ea typeface="ＭＳ Ｐゴシック" panose="020B0600070205080204" pitchFamily="50" charset="-128"/>
            </a:rPr>
            <a:t>ポイント下回っている。しかし、今後とも公共施設等の長寿命化事業による町債発行が続くことにより、数値の悪化が見込まれるため、世代間の負担のバランスに留意しながら、健全かつ持続可能な財政運営を行っていく。</a:t>
          </a: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00000000-0008-0000-0D00-00008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00000000-0008-0000-0D00-000090000000}"/>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00000000-0008-0000-0D00-000091000000}"/>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00000000-0008-0000-0D00-000092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00000000-0008-0000-0D00-000093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48" name="債務償還比率平均値テキスト">
          <a:extLst>
            <a:ext uri="{FF2B5EF4-FFF2-40B4-BE49-F238E27FC236}">
              <a16:creationId xmlns:a16="http://schemas.microsoft.com/office/drawing/2014/main" id="{00000000-0008-0000-0D00-000094000000}"/>
            </a:ext>
          </a:extLst>
        </xdr:cNvPr>
        <xdr:cNvSpPr txBox="1"/>
      </xdr:nvSpPr>
      <xdr:spPr>
        <a:xfrm>
          <a:off x="14846300" y="5716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00000000-0008-0000-0D00-000096000000}"/>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00000000-0008-0000-0D00-000097000000}"/>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00000000-0008-0000-0D00-000098000000}"/>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00000000-0008-0000-0D00-000099000000}"/>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0000000-0008-0000-0D00-00009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0000000-0008-0000-0D00-00009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00000000-0008-0000-0D00-00009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00000000-0008-0000-0D00-00009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73614</xdr:rowOff>
    </xdr:from>
    <xdr:to>
      <xdr:col>76</xdr:col>
      <xdr:colOff>73025</xdr:colOff>
      <xdr:row>31</xdr:row>
      <xdr:rowOff>3764</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4744700" y="598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52041</xdr:rowOff>
    </xdr:from>
    <xdr:ext cx="469744" cy="259045"/>
    <xdr:sp macro="" textlink="">
      <xdr:nvSpPr>
        <xdr:cNvPr id="160" name="債務償還比率該当値テキスト">
          <a:extLst>
            <a:ext uri="{FF2B5EF4-FFF2-40B4-BE49-F238E27FC236}">
              <a16:creationId xmlns:a16="http://schemas.microsoft.com/office/drawing/2014/main" id="{00000000-0008-0000-0D00-0000A0000000}"/>
            </a:ext>
          </a:extLst>
        </xdr:cNvPr>
        <xdr:cNvSpPr txBox="1"/>
      </xdr:nvSpPr>
      <xdr:spPr>
        <a:xfrm>
          <a:off x="14846300" y="596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147020</xdr:rowOff>
    </xdr:from>
    <xdr:to>
      <xdr:col>72</xdr:col>
      <xdr:colOff>123825</xdr:colOff>
      <xdr:row>31</xdr:row>
      <xdr:rowOff>77170</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4033500" y="606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124414</xdr:rowOff>
    </xdr:from>
    <xdr:to>
      <xdr:col>76</xdr:col>
      <xdr:colOff>22225</xdr:colOff>
      <xdr:row>31</xdr:row>
      <xdr:rowOff>26370</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4084300" y="6039439"/>
          <a:ext cx="7112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17635</xdr:rowOff>
    </xdr:from>
    <xdr:to>
      <xdr:col>68</xdr:col>
      <xdr:colOff>123825</xdr:colOff>
      <xdr:row>30</xdr:row>
      <xdr:rowOff>119235</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3271500" y="593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68435</xdr:rowOff>
    </xdr:from>
    <xdr:to>
      <xdr:col>72</xdr:col>
      <xdr:colOff>73025</xdr:colOff>
      <xdr:row>31</xdr:row>
      <xdr:rowOff>26370</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a:off x="13322300" y="5983460"/>
          <a:ext cx="762000" cy="12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106889</xdr:rowOff>
    </xdr:from>
    <xdr:to>
      <xdr:col>64</xdr:col>
      <xdr:colOff>123825</xdr:colOff>
      <xdr:row>30</xdr:row>
      <xdr:rowOff>37039</xdr:rowOff>
    </xdr:to>
    <xdr:sp macro="" textlink="">
      <xdr:nvSpPr>
        <xdr:cNvPr id="165" name="楕円 164">
          <a:extLst>
            <a:ext uri="{FF2B5EF4-FFF2-40B4-BE49-F238E27FC236}">
              <a16:creationId xmlns:a16="http://schemas.microsoft.com/office/drawing/2014/main" id="{00000000-0008-0000-0D00-0000A5000000}"/>
            </a:ext>
          </a:extLst>
        </xdr:cNvPr>
        <xdr:cNvSpPr/>
      </xdr:nvSpPr>
      <xdr:spPr>
        <a:xfrm>
          <a:off x="12509500" y="585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157689</xdr:rowOff>
    </xdr:from>
    <xdr:to>
      <xdr:col>68</xdr:col>
      <xdr:colOff>73025</xdr:colOff>
      <xdr:row>30</xdr:row>
      <xdr:rowOff>68435</xdr:rowOff>
    </xdr:to>
    <xdr:cxnSp macro="">
      <xdr:nvCxnSpPr>
        <xdr:cNvPr id="166" name="直線コネクタ 165">
          <a:extLst>
            <a:ext uri="{FF2B5EF4-FFF2-40B4-BE49-F238E27FC236}">
              <a16:creationId xmlns:a16="http://schemas.microsoft.com/office/drawing/2014/main" id="{00000000-0008-0000-0D00-0000A6000000}"/>
            </a:ext>
          </a:extLst>
        </xdr:cNvPr>
        <xdr:cNvCxnSpPr/>
      </xdr:nvCxnSpPr>
      <xdr:spPr>
        <a:xfrm>
          <a:off x="12560300" y="5901264"/>
          <a:ext cx="762000" cy="8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18442</xdr:rowOff>
    </xdr:from>
    <xdr:to>
      <xdr:col>60</xdr:col>
      <xdr:colOff>123825</xdr:colOff>
      <xdr:row>31</xdr:row>
      <xdr:rowOff>120042</xdr:rowOff>
    </xdr:to>
    <xdr:sp macro="" textlink="">
      <xdr:nvSpPr>
        <xdr:cNvPr id="167" name="楕円 166">
          <a:extLst>
            <a:ext uri="{FF2B5EF4-FFF2-40B4-BE49-F238E27FC236}">
              <a16:creationId xmlns:a16="http://schemas.microsoft.com/office/drawing/2014/main" id="{00000000-0008-0000-0D00-0000A7000000}"/>
            </a:ext>
          </a:extLst>
        </xdr:cNvPr>
        <xdr:cNvSpPr/>
      </xdr:nvSpPr>
      <xdr:spPr>
        <a:xfrm>
          <a:off x="11747500" y="610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157689</xdr:rowOff>
    </xdr:from>
    <xdr:to>
      <xdr:col>64</xdr:col>
      <xdr:colOff>73025</xdr:colOff>
      <xdr:row>31</xdr:row>
      <xdr:rowOff>69242</xdr:rowOff>
    </xdr:to>
    <xdr:cxnSp macro="">
      <xdr:nvCxnSpPr>
        <xdr:cNvPr id="168" name="直線コネクタ 167">
          <a:extLst>
            <a:ext uri="{FF2B5EF4-FFF2-40B4-BE49-F238E27FC236}">
              <a16:creationId xmlns:a16="http://schemas.microsoft.com/office/drawing/2014/main" id="{00000000-0008-0000-0D00-0000A8000000}"/>
            </a:ext>
          </a:extLst>
        </xdr:cNvPr>
        <xdr:cNvCxnSpPr/>
      </xdr:nvCxnSpPr>
      <xdr:spPr>
        <a:xfrm flipV="1">
          <a:off x="11798300" y="5901264"/>
          <a:ext cx="762000" cy="25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69" name="n_1aveValue債務償還比率">
          <a:extLst>
            <a:ext uri="{FF2B5EF4-FFF2-40B4-BE49-F238E27FC236}">
              <a16:creationId xmlns:a16="http://schemas.microsoft.com/office/drawing/2014/main" id="{00000000-0008-0000-0D00-0000A9000000}"/>
            </a:ext>
          </a:extLst>
        </xdr:cNvPr>
        <xdr:cNvSpPr txBox="1"/>
      </xdr:nvSpPr>
      <xdr:spPr>
        <a:xfrm>
          <a:off x="13836727" y="56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70" name="n_2aveValue債務償還比率">
          <a:extLst>
            <a:ext uri="{FF2B5EF4-FFF2-40B4-BE49-F238E27FC236}">
              <a16:creationId xmlns:a16="http://schemas.microsoft.com/office/drawing/2014/main" id="{00000000-0008-0000-0D00-0000AA000000}"/>
            </a:ext>
          </a:extLst>
        </xdr:cNvPr>
        <xdr:cNvSpPr txBox="1"/>
      </xdr:nvSpPr>
      <xdr:spPr>
        <a:xfrm>
          <a:off x="13087427" y="56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00000000-0008-0000-0D00-0000AB000000}"/>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72" name="n_4aveValue債務償還比率">
          <a:extLst>
            <a:ext uri="{FF2B5EF4-FFF2-40B4-BE49-F238E27FC236}">
              <a16:creationId xmlns:a16="http://schemas.microsoft.com/office/drawing/2014/main" id="{00000000-0008-0000-0D00-0000AC000000}"/>
            </a:ext>
          </a:extLst>
        </xdr:cNvPr>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68297</xdr:rowOff>
    </xdr:from>
    <xdr:ext cx="469744" cy="259045"/>
    <xdr:sp macro="" textlink="">
      <xdr:nvSpPr>
        <xdr:cNvPr id="173" name="n_1mainValue債務償還比率">
          <a:extLst>
            <a:ext uri="{FF2B5EF4-FFF2-40B4-BE49-F238E27FC236}">
              <a16:creationId xmlns:a16="http://schemas.microsoft.com/office/drawing/2014/main" id="{00000000-0008-0000-0D00-0000AD000000}"/>
            </a:ext>
          </a:extLst>
        </xdr:cNvPr>
        <xdr:cNvSpPr txBox="1"/>
      </xdr:nvSpPr>
      <xdr:spPr>
        <a:xfrm>
          <a:off x="13836727" y="615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110362</xdr:rowOff>
    </xdr:from>
    <xdr:ext cx="469744" cy="259045"/>
    <xdr:sp macro="" textlink="">
      <xdr:nvSpPr>
        <xdr:cNvPr id="174" name="n_2mainValue債務償還比率">
          <a:extLst>
            <a:ext uri="{FF2B5EF4-FFF2-40B4-BE49-F238E27FC236}">
              <a16:creationId xmlns:a16="http://schemas.microsoft.com/office/drawing/2014/main" id="{00000000-0008-0000-0D00-0000AE000000}"/>
            </a:ext>
          </a:extLst>
        </xdr:cNvPr>
        <xdr:cNvSpPr txBox="1"/>
      </xdr:nvSpPr>
      <xdr:spPr>
        <a:xfrm>
          <a:off x="13087427" y="602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53566</xdr:rowOff>
    </xdr:from>
    <xdr:ext cx="469744" cy="259045"/>
    <xdr:sp macro="" textlink="">
      <xdr:nvSpPr>
        <xdr:cNvPr id="175" name="n_3mainValue債務償還比率">
          <a:extLst>
            <a:ext uri="{FF2B5EF4-FFF2-40B4-BE49-F238E27FC236}">
              <a16:creationId xmlns:a16="http://schemas.microsoft.com/office/drawing/2014/main" id="{00000000-0008-0000-0D00-0000AF000000}"/>
            </a:ext>
          </a:extLst>
        </xdr:cNvPr>
        <xdr:cNvSpPr txBox="1"/>
      </xdr:nvSpPr>
      <xdr:spPr>
        <a:xfrm>
          <a:off x="12325427" y="562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111169</xdr:rowOff>
    </xdr:from>
    <xdr:ext cx="469744" cy="259045"/>
    <xdr:sp macro="" textlink="">
      <xdr:nvSpPr>
        <xdr:cNvPr id="176" name="n_4mainValue債務償還比率">
          <a:extLst>
            <a:ext uri="{FF2B5EF4-FFF2-40B4-BE49-F238E27FC236}">
              <a16:creationId xmlns:a16="http://schemas.microsoft.com/office/drawing/2014/main" id="{00000000-0008-0000-0D00-0000B0000000}"/>
            </a:ext>
          </a:extLst>
        </xdr:cNvPr>
        <xdr:cNvSpPr txBox="1"/>
      </xdr:nvSpPr>
      <xdr:spPr>
        <a:xfrm>
          <a:off x="11563427" y="619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00000000-0008-0000-0D00-0000B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00000000-0008-0000-0D00-0000B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00000000-0008-0000-0D00-0000B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00000000-0008-0000-0D00-0000B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00000000-0008-0000-0D00-0000B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00000000-0008-0000-0D00-0000B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9,962
9,888
44.50
7,908,949
7,453,513
420,845
3,662,922
6,957,633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146558</xdr:rowOff>
    </xdr:from>
    <xdr:to>
      <xdr:col>24</xdr:col>
      <xdr:colOff>114300</xdr:colOff>
      <xdr:row>39</xdr:row>
      <xdr:rowOff>76708</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66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124985</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640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25400</xdr:rowOff>
    </xdr:from>
    <xdr:to>
      <xdr:col>20</xdr:col>
      <xdr:colOff>38100</xdr:colOff>
      <xdr:row>39</xdr:row>
      <xdr:rowOff>127000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25908</xdr:rowOff>
    </xdr:from>
    <xdr:to>
      <xdr:col>24</xdr:col>
      <xdr:colOff>63500</xdr:colOff>
      <xdr:row>39</xdr:row>
      <xdr:rowOff>76200</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flipV="1">
          <a:off x="3797300" y="671245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16256</xdr:rowOff>
    </xdr:from>
    <xdr:to>
      <xdr:col>15</xdr:col>
      <xdr:colOff>101600</xdr:colOff>
      <xdr:row>39</xdr:row>
      <xdr:rowOff>117856</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70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67056</xdr:rowOff>
    </xdr:from>
    <xdr:to>
      <xdr:col>19</xdr:col>
      <xdr:colOff>177800</xdr:colOff>
      <xdr:row>39</xdr:row>
      <xdr:rowOff>76200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75360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114554</xdr:rowOff>
    </xdr:from>
    <xdr:to>
      <xdr:col>10</xdr:col>
      <xdr:colOff>165100</xdr:colOff>
      <xdr:row>40</xdr:row>
      <xdr:rowOff>44704</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8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67056</xdr:rowOff>
    </xdr:from>
    <xdr:to>
      <xdr:col>15</xdr:col>
      <xdr:colOff>50800</xdr:colOff>
      <xdr:row>39</xdr:row>
      <xdr:rowOff>165354</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flipV="1">
          <a:off x="2019300" y="6753606"/>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107696</xdr:rowOff>
    </xdr:from>
    <xdr:to>
      <xdr:col>6</xdr:col>
      <xdr:colOff>38100</xdr:colOff>
      <xdr:row>40</xdr:row>
      <xdr:rowOff>37846</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79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158496</xdr:rowOff>
    </xdr:from>
    <xdr:to>
      <xdr:col>10</xdr:col>
      <xdr:colOff>114300</xdr:colOff>
      <xdr:row>39</xdr:row>
      <xdr:rowOff>165354</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84504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118127</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108983</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679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35831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689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28973</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688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12123</xdr:rowOff>
    </xdr:from>
    <xdr:to>
      <xdr:col>55</xdr:col>
      <xdr:colOff>50800</xdr:colOff>
      <xdr:row>40</xdr:row>
      <xdr:rowOff>113723</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87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162000</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84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20351</xdr:rowOff>
    </xdr:from>
    <xdr:to>
      <xdr:col>50</xdr:col>
      <xdr:colOff>165100</xdr:colOff>
      <xdr:row>40</xdr:row>
      <xdr:rowOff>121951</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87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62923</xdr:rowOff>
    </xdr:from>
    <xdr:to>
      <xdr:col>55</xdr:col>
      <xdr:colOff>0</xdr:colOff>
      <xdr:row>40</xdr:row>
      <xdr:rowOff>71151</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920923"/>
          <a:ext cx="838200" cy="8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26448</xdr:rowOff>
    </xdr:from>
    <xdr:to>
      <xdr:col>46</xdr:col>
      <xdr:colOff>38100</xdr:colOff>
      <xdr:row>40</xdr:row>
      <xdr:rowOff>128048</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88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71151</xdr:rowOff>
    </xdr:from>
    <xdr:to>
      <xdr:col>50</xdr:col>
      <xdr:colOff>114300</xdr:colOff>
      <xdr:row>40</xdr:row>
      <xdr:rowOff>77248</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929151"/>
          <a:ext cx="889000" cy="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34106</xdr:rowOff>
    </xdr:from>
    <xdr:to>
      <xdr:col>41</xdr:col>
      <xdr:colOff>101600</xdr:colOff>
      <xdr:row>40</xdr:row>
      <xdr:rowOff>135706</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89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77248</xdr:rowOff>
    </xdr:from>
    <xdr:to>
      <xdr:col>45</xdr:col>
      <xdr:colOff>177800</xdr:colOff>
      <xdr:row>40</xdr:row>
      <xdr:rowOff>84906</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935248"/>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38888</xdr:rowOff>
    </xdr:from>
    <xdr:to>
      <xdr:col>36</xdr:col>
      <xdr:colOff>165100</xdr:colOff>
      <xdr:row>40</xdr:row>
      <xdr:rowOff>140488</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89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84906</xdr:rowOff>
    </xdr:from>
    <xdr:to>
      <xdr:col>41</xdr:col>
      <xdr:colOff>50800</xdr:colOff>
      <xdr:row>40</xdr:row>
      <xdr:rowOff>89688</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942906"/>
          <a:ext cx="889000" cy="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113078</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697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119175</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6977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126833</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698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131615</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698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E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00000000-0008-0000-0E00-0000AC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E00-0000AE0000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E00-0000B0000000}"/>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169635</xdr:rowOff>
    </xdr:from>
    <xdr:to>
      <xdr:col>24</xdr:col>
      <xdr:colOff>114300</xdr:colOff>
      <xdr:row>59</xdr:row>
      <xdr:rowOff>99785</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458470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21062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E00-0000BC000000}"/>
            </a:ext>
          </a:extLst>
        </xdr:cNvPr>
        <xdr:cNvSpPr txBox="1"/>
      </xdr:nvSpPr>
      <xdr:spPr>
        <a:xfrm>
          <a:off x="4673600" y="996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156573</xdr:rowOff>
    </xdr:from>
    <xdr:to>
      <xdr:col>20</xdr:col>
      <xdr:colOff>38100</xdr:colOff>
      <xdr:row>59</xdr:row>
      <xdr:rowOff>86723</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746500" y="1010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35923</xdr:rowOff>
    </xdr:from>
    <xdr:to>
      <xdr:col>24</xdr:col>
      <xdr:colOff>63500</xdr:colOff>
      <xdr:row>59</xdr:row>
      <xdr:rowOff>48985</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3797300" y="10151473"/>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146776</xdr:rowOff>
    </xdr:from>
    <xdr:to>
      <xdr:col>15</xdr:col>
      <xdr:colOff>101600</xdr:colOff>
      <xdr:row>59</xdr:row>
      <xdr:rowOff>76926</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2857500" y="1009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26126</xdr:rowOff>
    </xdr:from>
    <xdr:to>
      <xdr:col>19</xdr:col>
      <xdr:colOff>177800</xdr:colOff>
      <xdr:row>59</xdr:row>
      <xdr:rowOff>35923</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908300" y="1014167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164737</xdr:rowOff>
    </xdr:from>
    <xdr:to>
      <xdr:col>10</xdr:col>
      <xdr:colOff>165100</xdr:colOff>
      <xdr:row>59</xdr:row>
      <xdr:rowOff>94887</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968500" y="1010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26126</xdr:rowOff>
    </xdr:from>
    <xdr:to>
      <xdr:col>15</xdr:col>
      <xdr:colOff>50800</xdr:colOff>
      <xdr:row>59</xdr:row>
      <xdr:rowOff>44087</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flipV="1">
          <a:off x="2019300" y="1014167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130447</xdr:rowOff>
    </xdr:from>
    <xdr:to>
      <xdr:col>6</xdr:col>
      <xdr:colOff>38100</xdr:colOff>
      <xdr:row>59</xdr:row>
      <xdr:rowOff>60597</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0795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9797</xdr:rowOff>
    </xdr:from>
    <xdr:to>
      <xdr:col>10</xdr:col>
      <xdr:colOff>114300</xdr:colOff>
      <xdr:row>59</xdr:row>
      <xdr:rowOff>44087</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130300" y="1012534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103250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987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93453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986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111414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98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77124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984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5328</xdr:rowOff>
    </xdr:from>
    <xdr:to>
      <xdr:col>55</xdr:col>
      <xdr:colOff>50800</xdr:colOff>
      <xdr:row>64</xdr:row>
      <xdr:rowOff>106928</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97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91705</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89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8809</xdr:rowOff>
    </xdr:from>
    <xdr:to>
      <xdr:col>50</xdr:col>
      <xdr:colOff>165100</xdr:colOff>
      <xdr:row>64</xdr:row>
      <xdr:rowOff>110409</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98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56128</xdr:rowOff>
    </xdr:from>
    <xdr:to>
      <xdr:col>55</xdr:col>
      <xdr:colOff>0</xdr:colOff>
      <xdr:row>64</xdr:row>
      <xdr:rowOff>59609</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1028928"/>
          <a:ext cx="838200" cy="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12513</xdr:rowOff>
    </xdr:from>
    <xdr:to>
      <xdr:col>46</xdr:col>
      <xdr:colOff>38100</xdr:colOff>
      <xdr:row>64</xdr:row>
      <xdr:rowOff>114113</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98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59609</xdr:rowOff>
    </xdr:from>
    <xdr:to>
      <xdr:col>50</xdr:col>
      <xdr:colOff>114300</xdr:colOff>
      <xdr:row>64</xdr:row>
      <xdr:rowOff>63313</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1032409"/>
          <a:ext cx="8890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18443</xdr:rowOff>
    </xdr:from>
    <xdr:to>
      <xdr:col>41</xdr:col>
      <xdr:colOff>101600</xdr:colOff>
      <xdr:row>64</xdr:row>
      <xdr:rowOff>120043</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99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63313</xdr:rowOff>
    </xdr:from>
    <xdr:to>
      <xdr:col>45</xdr:col>
      <xdr:colOff>177800</xdr:colOff>
      <xdr:row>64</xdr:row>
      <xdr:rowOff>69243</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1036113"/>
          <a:ext cx="889000" cy="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19228</xdr:rowOff>
    </xdr:from>
    <xdr:to>
      <xdr:col>36</xdr:col>
      <xdr:colOff>165100</xdr:colOff>
      <xdr:row>64</xdr:row>
      <xdr:rowOff>120828</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99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69243</xdr:rowOff>
    </xdr:from>
    <xdr:to>
      <xdr:col>41</xdr:col>
      <xdr:colOff>50800</xdr:colOff>
      <xdr:row>64</xdr:row>
      <xdr:rowOff>70028</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1042043"/>
          <a:ext cx="889000" cy="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101536</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59411" y="11074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105240</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83111" y="1107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111170</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94111" y="11083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111955</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705111" y="1108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113047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151130</xdr:rowOff>
    </xdr:from>
    <xdr:to>
      <xdr:col>20</xdr:col>
      <xdr:colOff>38100</xdr:colOff>
      <xdr:row>83</xdr:row>
      <xdr:rowOff>81280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140970</xdr:rowOff>
    </xdr:from>
    <xdr:to>
      <xdr:col>24</xdr:col>
      <xdr:colOff>63500</xdr:colOff>
      <xdr:row>83</xdr:row>
      <xdr:rowOff>30480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flipV="1">
          <a:off x="3797300" y="14028420"/>
          <a:ext cx="8382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166370</xdr:rowOff>
    </xdr:from>
    <xdr:to>
      <xdr:col>15</xdr:col>
      <xdr:colOff>101600</xdr:colOff>
      <xdr:row>83</xdr:row>
      <xdr:rowOff>96520</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30480</xdr:rowOff>
    </xdr:from>
    <xdr:to>
      <xdr:col>19</xdr:col>
      <xdr:colOff>177800</xdr:colOff>
      <xdr:row>83</xdr:row>
      <xdr:rowOff>45720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flipV="1">
          <a:off x="2908300" y="142608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160655</xdr:rowOff>
    </xdr:from>
    <xdr:to>
      <xdr:col>10</xdr:col>
      <xdr:colOff>165100</xdr:colOff>
      <xdr:row>83</xdr:row>
      <xdr:rowOff>90805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21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40005</xdr:rowOff>
    </xdr:from>
    <xdr:to>
      <xdr:col>15</xdr:col>
      <xdr:colOff>50800</xdr:colOff>
      <xdr:row>83</xdr:row>
      <xdr:rowOff>45720</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2703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118745</xdr:rowOff>
    </xdr:from>
    <xdr:to>
      <xdr:col>6</xdr:col>
      <xdr:colOff>38100</xdr:colOff>
      <xdr:row>83</xdr:row>
      <xdr:rowOff>48895</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169545</xdr:rowOff>
    </xdr:from>
    <xdr:to>
      <xdr:col>10</xdr:col>
      <xdr:colOff>114300</xdr:colOff>
      <xdr:row>83</xdr:row>
      <xdr:rowOff>40005</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2284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72407</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87647</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81932</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40022</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51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102172</xdr:rowOff>
    </xdr:from>
    <xdr:to>
      <xdr:col>55</xdr:col>
      <xdr:colOff>50800</xdr:colOff>
      <xdr:row>82</xdr:row>
      <xdr:rowOff>32322</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398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125049</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3841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171323</xdr:rowOff>
    </xdr:from>
    <xdr:to>
      <xdr:col>50</xdr:col>
      <xdr:colOff>165100</xdr:colOff>
      <xdr:row>82</xdr:row>
      <xdr:rowOff>101473</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05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152972</xdr:rowOff>
    </xdr:from>
    <xdr:to>
      <xdr:col>55</xdr:col>
      <xdr:colOff>0</xdr:colOff>
      <xdr:row>82</xdr:row>
      <xdr:rowOff>50673</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040422"/>
          <a:ext cx="838200" cy="69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12446</xdr:rowOff>
    </xdr:from>
    <xdr:to>
      <xdr:col>46</xdr:col>
      <xdr:colOff>38100</xdr:colOff>
      <xdr:row>82</xdr:row>
      <xdr:rowOff>114046</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07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50673</xdr:rowOff>
    </xdr:from>
    <xdr:to>
      <xdr:col>50</xdr:col>
      <xdr:colOff>114300</xdr:colOff>
      <xdr:row>82</xdr:row>
      <xdr:rowOff>63246</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8750300" y="14109573"/>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3111</xdr:rowOff>
    </xdr:from>
    <xdr:to>
      <xdr:col>41</xdr:col>
      <xdr:colOff>101600</xdr:colOff>
      <xdr:row>82</xdr:row>
      <xdr:rowOff>104711</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06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53911</xdr:rowOff>
    </xdr:from>
    <xdr:to>
      <xdr:col>45</xdr:col>
      <xdr:colOff>177800</xdr:colOff>
      <xdr:row>82</xdr:row>
      <xdr:rowOff>63246</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a:off x="7861300" y="14112811"/>
          <a:ext cx="88900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12064</xdr:rowOff>
    </xdr:from>
    <xdr:to>
      <xdr:col>36</xdr:col>
      <xdr:colOff>165100</xdr:colOff>
      <xdr:row>82</xdr:row>
      <xdr:rowOff>113664</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53911</xdr:rowOff>
    </xdr:from>
    <xdr:to>
      <xdr:col>41</xdr:col>
      <xdr:colOff>50800</xdr:colOff>
      <xdr:row>82</xdr:row>
      <xdr:rowOff>62864</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6972300" y="14112811"/>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63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53928</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118000</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383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130573</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384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121238</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383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130191</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384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E00-0000A2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E00-0000A4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E00-0000A6010000}"/>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E00-0000A8010000}"/>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128270</xdr:rowOff>
    </xdr:from>
    <xdr:to>
      <xdr:col>85</xdr:col>
      <xdr:colOff>177800</xdr:colOff>
      <xdr:row>42</xdr:row>
      <xdr:rowOff>58420</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6268700" y="71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43197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E00-0000B4010000}"/>
            </a:ext>
          </a:extLst>
        </xdr:cNvPr>
        <xdr:cNvSpPr txBox="1"/>
      </xdr:nvSpPr>
      <xdr:spPr>
        <a:xfrm>
          <a:off x="16357600" y="707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107315</xdr:rowOff>
    </xdr:from>
    <xdr:to>
      <xdr:col>81</xdr:col>
      <xdr:colOff>101600</xdr:colOff>
      <xdr:row>42</xdr:row>
      <xdr:rowOff>37465</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54305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158115</xdr:rowOff>
    </xdr:from>
    <xdr:to>
      <xdr:col>85</xdr:col>
      <xdr:colOff>127000</xdr:colOff>
      <xdr:row>42</xdr:row>
      <xdr:rowOff>7620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5481300" y="718756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84455</xdr:rowOff>
    </xdr:from>
    <xdr:to>
      <xdr:col>76</xdr:col>
      <xdr:colOff>165100</xdr:colOff>
      <xdr:row>42</xdr:row>
      <xdr:rowOff>14605</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4541500" y="711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135255</xdr:rowOff>
    </xdr:from>
    <xdr:to>
      <xdr:col>81</xdr:col>
      <xdr:colOff>50800</xdr:colOff>
      <xdr:row>41</xdr:row>
      <xdr:rowOff>158115</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4592300" y="71647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33020</xdr:rowOff>
    </xdr:from>
    <xdr:to>
      <xdr:col>72</xdr:col>
      <xdr:colOff>38100</xdr:colOff>
      <xdr:row>41</xdr:row>
      <xdr:rowOff>134620</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3652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83820</xdr:rowOff>
    </xdr:from>
    <xdr:to>
      <xdr:col>76</xdr:col>
      <xdr:colOff>114300</xdr:colOff>
      <xdr:row>41</xdr:row>
      <xdr:rowOff>135255</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3703300" y="71132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6350</xdr:rowOff>
    </xdr:from>
    <xdr:to>
      <xdr:col>67</xdr:col>
      <xdr:colOff>101600</xdr:colOff>
      <xdr:row>41</xdr:row>
      <xdr:rowOff>107950</xdr:rowOff>
    </xdr:to>
    <xdr:sp macro="" textlink="">
      <xdr:nvSpPr>
        <xdr:cNvPr id="443" name="楕円 442">
          <a:extLst>
            <a:ext uri="{FF2B5EF4-FFF2-40B4-BE49-F238E27FC236}">
              <a16:creationId xmlns:a16="http://schemas.microsoft.com/office/drawing/2014/main" id="{00000000-0008-0000-0E00-0000BB010000}"/>
            </a:ext>
          </a:extLst>
        </xdr:cNvPr>
        <xdr:cNvSpPr/>
      </xdr:nvSpPr>
      <xdr:spPr>
        <a:xfrm>
          <a:off x="12763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57150</xdr:rowOff>
    </xdr:from>
    <xdr:to>
      <xdr:col>71</xdr:col>
      <xdr:colOff>177800</xdr:colOff>
      <xdr:row>41</xdr:row>
      <xdr:rowOff>83820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12814300" y="70866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28592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5266044"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5732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4389744" y="720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125747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3500744" y="715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99077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2611744" y="712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00000000-0008-0000-0E00-0000D9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00000000-0008-0000-0E00-0000DB010000}"/>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00000000-0008-0000-0E00-0000DD010000}"/>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00000000-0008-0000-0E00-0000DF010000}"/>
            </a:ext>
          </a:extLst>
        </xdr:cNvPr>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153416</xdr:rowOff>
    </xdr:from>
    <xdr:to>
      <xdr:col>116</xdr:col>
      <xdr:colOff>114300</xdr:colOff>
      <xdr:row>40</xdr:row>
      <xdr:rowOff>83566</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2110700" y="683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131843</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00000000-0008-0000-0E00-0000EB010000}"/>
            </a:ext>
          </a:extLst>
        </xdr:cNvPr>
        <xdr:cNvSpPr txBox="1"/>
      </xdr:nvSpPr>
      <xdr:spPr>
        <a:xfrm>
          <a:off x="22199600" y="681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157988</xdr:rowOff>
    </xdr:from>
    <xdr:to>
      <xdr:col>112</xdr:col>
      <xdr:colOff>38100</xdr:colOff>
      <xdr:row>40</xdr:row>
      <xdr:rowOff>88138</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1272500" y="68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32766</xdr:rowOff>
    </xdr:from>
    <xdr:to>
      <xdr:col>116</xdr:col>
      <xdr:colOff>63500</xdr:colOff>
      <xdr:row>40</xdr:row>
      <xdr:rowOff>37338</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21323300" y="689076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162560</xdr:rowOff>
    </xdr:from>
    <xdr:to>
      <xdr:col>107</xdr:col>
      <xdr:colOff>101600</xdr:colOff>
      <xdr:row>40</xdr:row>
      <xdr:rowOff>92710</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20383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37338</xdr:rowOff>
    </xdr:from>
    <xdr:to>
      <xdr:col>111</xdr:col>
      <xdr:colOff>177800</xdr:colOff>
      <xdr:row>40</xdr:row>
      <xdr:rowOff>41910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20434300" y="689533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169418</xdr:rowOff>
    </xdr:from>
    <xdr:to>
      <xdr:col>102</xdr:col>
      <xdr:colOff>165100</xdr:colOff>
      <xdr:row>40</xdr:row>
      <xdr:rowOff>99568</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9494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41910</xdr:rowOff>
    </xdr:from>
    <xdr:to>
      <xdr:col>107</xdr:col>
      <xdr:colOff>50800</xdr:colOff>
      <xdr:row>40</xdr:row>
      <xdr:rowOff>48768</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flipV="1">
          <a:off x="19545300" y="689991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55118</xdr:rowOff>
    </xdr:from>
    <xdr:to>
      <xdr:col>98</xdr:col>
      <xdr:colOff>38100</xdr:colOff>
      <xdr:row>39</xdr:row>
      <xdr:rowOff>156718</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18605500" y="674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105918</xdr:rowOff>
    </xdr:from>
    <xdr:to>
      <xdr:col>102</xdr:col>
      <xdr:colOff>114300</xdr:colOff>
      <xdr:row>40</xdr:row>
      <xdr:rowOff>48768</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a:off x="18656300" y="679246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79265</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21075727" y="693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83837</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20199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90695</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19310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147845</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18421427" y="683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42545</xdr:rowOff>
    </xdr:from>
    <xdr:to>
      <xdr:col>85</xdr:col>
      <xdr:colOff>177800</xdr:colOff>
      <xdr:row>56</xdr:row>
      <xdr:rowOff>144145</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6268700" y="964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128922</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6357600" y="9558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67310</xdr:rowOff>
    </xdr:from>
    <xdr:to>
      <xdr:col>81</xdr:col>
      <xdr:colOff>101600</xdr:colOff>
      <xdr:row>56</xdr:row>
      <xdr:rowOff>168910</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5430500" y="966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93345</xdr:rowOff>
    </xdr:from>
    <xdr:to>
      <xdr:col>85</xdr:col>
      <xdr:colOff>127000</xdr:colOff>
      <xdr:row>56</xdr:row>
      <xdr:rowOff>118110</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flipV="1">
          <a:off x="15481300" y="969454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34925</xdr:rowOff>
    </xdr:from>
    <xdr:to>
      <xdr:col>76</xdr:col>
      <xdr:colOff>165100</xdr:colOff>
      <xdr:row>56</xdr:row>
      <xdr:rowOff>136525</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4541500" y="96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85725</xdr:rowOff>
    </xdr:from>
    <xdr:to>
      <xdr:col>81</xdr:col>
      <xdr:colOff>50800</xdr:colOff>
      <xdr:row>56</xdr:row>
      <xdr:rowOff>118110</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4592300" y="96869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6350</xdr:rowOff>
    </xdr:from>
    <xdr:to>
      <xdr:col>72</xdr:col>
      <xdr:colOff>38100</xdr:colOff>
      <xdr:row>55</xdr:row>
      <xdr:rowOff>107950</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36525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57150</xdr:rowOff>
    </xdr:from>
    <xdr:to>
      <xdr:col>76</xdr:col>
      <xdr:colOff>114300</xdr:colOff>
      <xdr:row>56</xdr:row>
      <xdr:rowOff>85725</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3703300" y="9486900"/>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63500</xdr:rowOff>
    </xdr:from>
    <xdr:to>
      <xdr:col>67</xdr:col>
      <xdr:colOff>101600</xdr:colOff>
      <xdr:row>61</xdr:row>
      <xdr:rowOff>165100</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2763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57150</xdr:rowOff>
    </xdr:from>
    <xdr:to>
      <xdr:col>71</xdr:col>
      <xdr:colOff>177800</xdr:colOff>
      <xdr:row>61</xdr:row>
      <xdr:rowOff>114300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flipV="1">
          <a:off x="12814300" y="9486900"/>
          <a:ext cx="889000" cy="108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13987</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5266044" y="944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153052</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4389744" y="941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124477</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3500744" y="921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156227</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2611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00000000-0008-0000-0E00-00004F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00000000-0008-0000-0E00-000051020000}"/>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00000000-0008-0000-0E00-000053020000}"/>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597" name="【学校施設】&#10;一人当たり面積平均値テキスト">
          <a:extLst>
            <a:ext uri="{FF2B5EF4-FFF2-40B4-BE49-F238E27FC236}">
              <a16:creationId xmlns:a16="http://schemas.microsoft.com/office/drawing/2014/main" id="{00000000-0008-0000-0E00-000055020000}"/>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23005</xdr:rowOff>
    </xdr:from>
    <xdr:to>
      <xdr:col>116</xdr:col>
      <xdr:colOff>114300</xdr:colOff>
      <xdr:row>62</xdr:row>
      <xdr:rowOff>124605</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22110700" y="106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45882</xdr:rowOff>
    </xdr:from>
    <xdr:ext cx="469744" cy="259045"/>
    <xdr:sp macro="" textlink="">
      <xdr:nvSpPr>
        <xdr:cNvPr id="609" name="【学校施設】&#10;一人当たり面積該当値テキスト">
          <a:extLst>
            <a:ext uri="{FF2B5EF4-FFF2-40B4-BE49-F238E27FC236}">
              <a16:creationId xmlns:a16="http://schemas.microsoft.com/office/drawing/2014/main" id="{00000000-0008-0000-0E00-000061020000}"/>
            </a:ext>
          </a:extLst>
        </xdr:cNvPr>
        <xdr:cNvSpPr txBox="1"/>
      </xdr:nvSpPr>
      <xdr:spPr>
        <a:xfrm>
          <a:off x="22199600" y="1050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124242</xdr:rowOff>
    </xdr:from>
    <xdr:to>
      <xdr:col>112</xdr:col>
      <xdr:colOff>38100</xdr:colOff>
      <xdr:row>62</xdr:row>
      <xdr:rowOff>54392</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21272500" y="1058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3592</xdr:rowOff>
    </xdr:from>
    <xdr:to>
      <xdr:col>116</xdr:col>
      <xdr:colOff>63500</xdr:colOff>
      <xdr:row>62</xdr:row>
      <xdr:rowOff>73805</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a:off x="21323300" y="10633492"/>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122610</xdr:rowOff>
    </xdr:from>
    <xdr:to>
      <xdr:col>107</xdr:col>
      <xdr:colOff>101600</xdr:colOff>
      <xdr:row>62</xdr:row>
      <xdr:rowOff>52760</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20383500" y="1058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1960</xdr:rowOff>
    </xdr:from>
    <xdr:to>
      <xdr:col>111</xdr:col>
      <xdr:colOff>177800</xdr:colOff>
      <xdr:row>62</xdr:row>
      <xdr:rowOff>3592</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20434300" y="1063186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96810</xdr:rowOff>
    </xdr:from>
    <xdr:to>
      <xdr:col>102</xdr:col>
      <xdr:colOff>165100</xdr:colOff>
      <xdr:row>61</xdr:row>
      <xdr:rowOff>26960</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19494500" y="1038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147610</xdr:rowOff>
    </xdr:from>
    <xdr:to>
      <xdr:col>107</xdr:col>
      <xdr:colOff>50800</xdr:colOff>
      <xdr:row>62</xdr:row>
      <xdr:rowOff>1960</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a:off x="19545300" y="10434610"/>
          <a:ext cx="889000" cy="197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10922</xdr:rowOff>
    </xdr:from>
    <xdr:to>
      <xdr:col>98</xdr:col>
      <xdr:colOff>38100</xdr:colOff>
      <xdr:row>62</xdr:row>
      <xdr:rowOff>112522</xdr:rowOff>
    </xdr:to>
    <xdr:sp macro="" textlink="">
      <xdr:nvSpPr>
        <xdr:cNvPr id="616" name="楕円 615">
          <a:extLst>
            <a:ext uri="{FF2B5EF4-FFF2-40B4-BE49-F238E27FC236}">
              <a16:creationId xmlns:a16="http://schemas.microsoft.com/office/drawing/2014/main" id="{00000000-0008-0000-0E00-000068020000}"/>
            </a:ext>
          </a:extLst>
        </xdr:cNvPr>
        <xdr:cNvSpPr/>
      </xdr:nvSpPr>
      <xdr:spPr>
        <a:xfrm>
          <a:off x="18605500" y="1064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147610</xdr:rowOff>
    </xdr:from>
    <xdr:to>
      <xdr:col>102</xdr:col>
      <xdr:colOff>114300</xdr:colOff>
      <xdr:row>62</xdr:row>
      <xdr:rowOff>61722</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flipV="1">
          <a:off x="18656300" y="10434610"/>
          <a:ext cx="889000" cy="25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618" name="n_1aveValue【学校施設】&#10;一人当たり面積">
          <a:extLst>
            <a:ext uri="{FF2B5EF4-FFF2-40B4-BE49-F238E27FC236}">
              <a16:creationId xmlns:a16="http://schemas.microsoft.com/office/drawing/2014/main" id="{00000000-0008-0000-0E00-00006A020000}"/>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619" name="n_2aveValue【学校施設】&#10;一人当たり面積">
          <a:extLst>
            <a:ext uri="{FF2B5EF4-FFF2-40B4-BE49-F238E27FC236}">
              <a16:creationId xmlns:a16="http://schemas.microsoft.com/office/drawing/2014/main" id="{00000000-0008-0000-0E00-00006B020000}"/>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620" name="n_3aveValue【学校施設】&#10;一人当たり面積">
          <a:extLst>
            <a:ext uri="{FF2B5EF4-FFF2-40B4-BE49-F238E27FC236}">
              <a16:creationId xmlns:a16="http://schemas.microsoft.com/office/drawing/2014/main" id="{00000000-0008-0000-0E00-00006C020000}"/>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621" name="n_4aveValue【学校施設】&#10;一人当たり面積">
          <a:extLst>
            <a:ext uri="{FF2B5EF4-FFF2-40B4-BE49-F238E27FC236}">
              <a16:creationId xmlns:a16="http://schemas.microsoft.com/office/drawing/2014/main" id="{00000000-0008-0000-0E00-00006D020000}"/>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70919</xdr:rowOff>
    </xdr:from>
    <xdr:ext cx="469744" cy="259045"/>
    <xdr:sp macro="" textlink="">
      <xdr:nvSpPr>
        <xdr:cNvPr id="622" name="n_1mainValue【学校施設】&#10;一人当たり面積">
          <a:extLst>
            <a:ext uri="{FF2B5EF4-FFF2-40B4-BE49-F238E27FC236}">
              <a16:creationId xmlns:a16="http://schemas.microsoft.com/office/drawing/2014/main" id="{00000000-0008-0000-0E00-00006E020000}"/>
            </a:ext>
          </a:extLst>
        </xdr:cNvPr>
        <xdr:cNvSpPr txBox="1"/>
      </xdr:nvSpPr>
      <xdr:spPr>
        <a:xfrm>
          <a:off x="21075727" y="1035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69287</xdr:rowOff>
    </xdr:from>
    <xdr:ext cx="469744" cy="259045"/>
    <xdr:sp macro="" textlink="">
      <xdr:nvSpPr>
        <xdr:cNvPr id="623" name="n_2mainValue【学校施設】&#10;一人当たり面積">
          <a:extLst>
            <a:ext uri="{FF2B5EF4-FFF2-40B4-BE49-F238E27FC236}">
              <a16:creationId xmlns:a16="http://schemas.microsoft.com/office/drawing/2014/main" id="{00000000-0008-0000-0E00-00006F020000}"/>
            </a:ext>
          </a:extLst>
        </xdr:cNvPr>
        <xdr:cNvSpPr txBox="1"/>
      </xdr:nvSpPr>
      <xdr:spPr>
        <a:xfrm>
          <a:off x="20199427" y="1035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43487</xdr:rowOff>
    </xdr:from>
    <xdr:ext cx="469744" cy="259045"/>
    <xdr:sp macro="" textlink="">
      <xdr:nvSpPr>
        <xdr:cNvPr id="624" name="n_3mainValue【学校施設】&#10;一人当たり面積">
          <a:extLst>
            <a:ext uri="{FF2B5EF4-FFF2-40B4-BE49-F238E27FC236}">
              <a16:creationId xmlns:a16="http://schemas.microsoft.com/office/drawing/2014/main" id="{00000000-0008-0000-0E00-000070020000}"/>
            </a:ext>
          </a:extLst>
        </xdr:cNvPr>
        <xdr:cNvSpPr txBox="1"/>
      </xdr:nvSpPr>
      <xdr:spPr>
        <a:xfrm>
          <a:off x="19310427" y="1015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129049</xdr:rowOff>
    </xdr:from>
    <xdr:ext cx="469744" cy="259045"/>
    <xdr:sp macro="" textlink="">
      <xdr:nvSpPr>
        <xdr:cNvPr id="625" name="n_4mainValue【学校施設】&#10;一人当たり面積">
          <a:extLst>
            <a:ext uri="{FF2B5EF4-FFF2-40B4-BE49-F238E27FC236}">
              <a16:creationId xmlns:a16="http://schemas.microsoft.com/office/drawing/2014/main" id="{00000000-0008-0000-0E00-000071020000}"/>
            </a:ext>
          </a:extLst>
        </xdr:cNvPr>
        <xdr:cNvSpPr txBox="1"/>
      </xdr:nvSpPr>
      <xdr:spPr>
        <a:xfrm>
          <a:off x="18421427" y="1041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00000000-0008-0000-0E00-00008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00000000-0008-0000-0E00-00008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00000000-0008-0000-0E00-00008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00000000-0008-0000-0E00-000090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00000000-0008-0000-0E00-00009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00000000-0008-0000-0E00-00009C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a:extLst>
            <a:ext uri="{FF2B5EF4-FFF2-40B4-BE49-F238E27FC236}">
              <a16:creationId xmlns:a16="http://schemas.microsoft.com/office/drawing/2014/main" id="{00000000-0008-0000-0E00-00009E020000}"/>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60977</xdr:rowOff>
    </xdr:from>
    <xdr:ext cx="405111" cy="259045"/>
    <xdr:sp macro="" textlink="">
      <xdr:nvSpPr>
        <xdr:cNvPr id="672" name="【公民館】&#10;有形固定資産減価償却率平均値テキスト">
          <a:extLst>
            <a:ext uri="{FF2B5EF4-FFF2-40B4-BE49-F238E27FC236}">
              <a16:creationId xmlns:a16="http://schemas.microsoft.com/office/drawing/2014/main" id="{00000000-0008-0000-0E00-0000A0020000}"/>
            </a:ext>
          </a:extLst>
        </xdr:cNvPr>
        <xdr:cNvSpPr txBox="1"/>
      </xdr:nvSpPr>
      <xdr:spPr>
        <a:xfrm>
          <a:off x="16357600" y="1806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a:extLst>
            <a:ext uri="{FF2B5EF4-FFF2-40B4-BE49-F238E27FC236}">
              <a16:creationId xmlns:a16="http://schemas.microsoft.com/office/drawing/2014/main" id="{00000000-0008-0000-0E00-0000A1020000}"/>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a:extLst>
            <a:ext uri="{FF2B5EF4-FFF2-40B4-BE49-F238E27FC236}">
              <a16:creationId xmlns:a16="http://schemas.microsoft.com/office/drawing/2014/main" id="{00000000-0008-0000-0E00-0000A2020000}"/>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a:extLst>
            <a:ext uri="{FF2B5EF4-FFF2-40B4-BE49-F238E27FC236}">
              <a16:creationId xmlns:a16="http://schemas.microsoft.com/office/drawing/2014/main" id="{00000000-0008-0000-0E00-0000A3020000}"/>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a:extLst>
            <a:ext uri="{FF2B5EF4-FFF2-40B4-BE49-F238E27FC236}">
              <a16:creationId xmlns:a16="http://schemas.microsoft.com/office/drawing/2014/main" id="{00000000-0008-0000-0E00-0000A4020000}"/>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77" name="フローチャート: 判断 676">
          <a:extLst>
            <a:ext uri="{FF2B5EF4-FFF2-40B4-BE49-F238E27FC236}">
              <a16:creationId xmlns:a16="http://schemas.microsoft.com/office/drawing/2014/main" id="{00000000-0008-0000-0E00-0000A5020000}"/>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E00-0000A8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E00-0000AA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147864</xdr:rowOff>
    </xdr:from>
    <xdr:to>
      <xdr:col>85</xdr:col>
      <xdr:colOff>177800</xdr:colOff>
      <xdr:row>104</xdr:row>
      <xdr:rowOff>78014</xdr:rowOff>
    </xdr:to>
    <xdr:sp macro="" textlink="">
      <xdr:nvSpPr>
        <xdr:cNvPr id="683" name="楕円 682">
          <a:extLst>
            <a:ext uri="{FF2B5EF4-FFF2-40B4-BE49-F238E27FC236}">
              <a16:creationId xmlns:a16="http://schemas.microsoft.com/office/drawing/2014/main" id="{00000000-0008-0000-0E00-0000AB020000}"/>
            </a:ext>
          </a:extLst>
        </xdr:cNvPr>
        <xdr:cNvSpPr/>
      </xdr:nvSpPr>
      <xdr:spPr>
        <a:xfrm>
          <a:off x="162687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170741</xdr:rowOff>
    </xdr:from>
    <xdr:ext cx="405111" cy="259045"/>
    <xdr:sp macro="" textlink="">
      <xdr:nvSpPr>
        <xdr:cNvPr id="684" name="【公民館】&#10;有形固定資産減価償却率該当値テキスト">
          <a:extLst>
            <a:ext uri="{FF2B5EF4-FFF2-40B4-BE49-F238E27FC236}">
              <a16:creationId xmlns:a16="http://schemas.microsoft.com/office/drawing/2014/main" id="{00000000-0008-0000-0E00-0000AC020000}"/>
            </a:ext>
          </a:extLst>
        </xdr:cNvPr>
        <xdr:cNvSpPr txBox="1"/>
      </xdr:nvSpPr>
      <xdr:spPr>
        <a:xfrm>
          <a:off x="16357600" y="1765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100512</xdr:rowOff>
    </xdr:from>
    <xdr:to>
      <xdr:col>81</xdr:col>
      <xdr:colOff>101600</xdr:colOff>
      <xdr:row>104</xdr:row>
      <xdr:rowOff>30662</xdr:rowOff>
    </xdr:to>
    <xdr:sp macro="" textlink="">
      <xdr:nvSpPr>
        <xdr:cNvPr id="685" name="楕円 684">
          <a:extLst>
            <a:ext uri="{FF2B5EF4-FFF2-40B4-BE49-F238E27FC236}">
              <a16:creationId xmlns:a16="http://schemas.microsoft.com/office/drawing/2014/main" id="{00000000-0008-0000-0E00-0000AD020000}"/>
            </a:ext>
          </a:extLst>
        </xdr:cNvPr>
        <xdr:cNvSpPr/>
      </xdr:nvSpPr>
      <xdr:spPr>
        <a:xfrm>
          <a:off x="15430500" y="1775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151312</xdr:rowOff>
    </xdr:from>
    <xdr:to>
      <xdr:col>85</xdr:col>
      <xdr:colOff>127000</xdr:colOff>
      <xdr:row>104</xdr:row>
      <xdr:rowOff>27214</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5481300" y="17810662"/>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169092</xdr:rowOff>
    </xdr:from>
    <xdr:to>
      <xdr:col>76</xdr:col>
      <xdr:colOff>165100</xdr:colOff>
      <xdr:row>104</xdr:row>
      <xdr:rowOff>99242</xdr:rowOff>
    </xdr:to>
    <xdr:sp macro="" textlink="">
      <xdr:nvSpPr>
        <xdr:cNvPr id="687" name="楕円 686">
          <a:extLst>
            <a:ext uri="{FF2B5EF4-FFF2-40B4-BE49-F238E27FC236}">
              <a16:creationId xmlns:a16="http://schemas.microsoft.com/office/drawing/2014/main" id="{00000000-0008-0000-0E00-0000AF020000}"/>
            </a:ext>
          </a:extLst>
        </xdr:cNvPr>
        <xdr:cNvSpPr/>
      </xdr:nvSpPr>
      <xdr:spPr>
        <a:xfrm>
          <a:off x="14541500" y="178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151312</xdr:rowOff>
    </xdr:from>
    <xdr:to>
      <xdr:col>81</xdr:col>
      <xdr:colOff>50800</xdr:colOff>
      <xdr:row>104</xdr:row>
      <xdr:rowOff>48442</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flipV="1">
          <a:off x="14592300" y="1781066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134801</xdr:rowOff>
    </xdr:from>
    <xdr:to>
      <xdr:col>72</xdr:col>
      <xdr:colOff>38100</xdr:colOff>
      <xdr:row>104</xdr:row>
      <xdr:rowOff>64951</xdr:rowOff>
    </xdr:to>
    <xdr:sp macro="" textlink="">
      <xdr:nvSpPr>
        <xdr:cNvPr id="689" name="楕円 688">
          <a:extLst>
            <a:ext uri="{FF2B5EF4-FFF2-40B4-BE49-F238E27FC236}">
              <a16:creationId xmlns:a16="http://schemas.microsoft.com/office/drawing/2014/main" id="{00000000-0008-0000-0E00-0000B1020000}"/>
            </a:ext>
          </a:extLst>
        </xdr:cNvPr>
        <xdr:cNvSpPr/>
      </xdr:nvSpPr>
      <xdr:spPr>
        <a:xfrm>
          <a:off x="13652500" y="1779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14151</xdr:rowOff>
    </xdr:from>
    <xdr:to>
      <xdr:col>76</xdr:col>
      <xdr:colOff>114300</xdr:colOff>
      <xdr:row>104</xdr:row>
      <xdr:rowOff>48442</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3703300" y="1784495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98879</xdr:rowOff>
    </xdr:from>
    <xdr:to>
      <xdr:col>67</xdr:col>
      <xdr:colOff>101600</xdr:colOff>
      <xdr:row>104</xdr:row>
      <xdr:rowOff>29029</xdr:rowOff>
    </xdr:to>
    <xdr:sp macro="" textlink="">
      <xdr:nvSpPr>
        <xdr:cNvPr id="691" name="楕円 690">
          <a:extLst>
            <a:ext uri="{FF2B5EF4-FFF2-40B4-BE49-F238E27FC236}">
              <a16:creationId xmlns:a16="http://schemas.microsoft.com/office/drawing/2014/main" id="{00000000-0008-0000-0E00-0000B3020000}"/>
            </a:ext>
          </a:extLst>
        </xdr:cNvPr>
        <xdr:cNvSpPr/>
      </xdr:nvSpPr>
      <xdr:spPr>
        <a:xfrm>
          <a:off x="12763500" y="1775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149679</xdr:rowOff>
    </xdr:from>
    <xdr:to>
      <xdr:col>71</xdr:col>
      <xdr:colOff>177800</xdr:colOff>
      <xdr:row>104</xdr:row>
      <xdr:rowOff>14151</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2814300" y="1780902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693" name="n_1aveValue【公民館】&#10;有形固定資産減価償却率">
          <a:extLst>
            <a:ext uri="{FF2B5EF4-FFF2-40B4-BE49-F238E27FC236}">
              <a16:creationId xmlns:a16="http://schemas.microsoft.com/office/drawing/2014/main" id="{00000000-0008-0000-0E00-0000B5020000}"/>
            </a:ext>
          </a:extLst>
        </xdr:cNvPr>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694" name="n_2aveValue【公民館】&#10;有形固定資産減価償却率">
          <a:extLst>
            <a:ext uri="{FF2B5EF4-FFF2-40B4-BE49-F238E27FC236}">
              <a16:creationId xmlns:a16="http://schemas.microsoft.com/office/drawing/2014/main" id="{00000000-0008-0000-0E00-0000B6020000}"/>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695" name="n_3aveValue【公民館】&#10;有形固定資産減価償却率">
          <a:extLst>
            <a:ext uri="{FF2B5EF4-FFF2-40B4-BE49-F238E27FC236}">
              <a16:creationId xmlns:a16="http://schemas.microsoft.com/office/drawing/2014/main" id="{00000000-0008-0000-0E00-0000B7020000}"/>
            </a:ext>
          </a:extLst>
        </xdr:cNvPr>
        <xdr:cNvSpPr txBox="1"/>
      </xdr:nvSpPr>
      <xdr:spPr>
        <a:xfrm>
          <a:off x="13500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696" name="n_4aveValue【公民館】&#10;有形固定資産減価償却率">
          <a:extLst>
            <a:ext uri="{FF2B5EF4-FFF2-40B4-BE49-F238E27FC236}">
              <a16:creationId xmlns:a16="http://schemas.microsoft.com/office/drawing/2014/main" id="{00000000-0008-0000-0E00-0000B8020000}"/>
            </a:ext>
          </a:extLst>
        </xdr:cNvPr>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47189</xdr:rowOff>
    </xdr:from>
    <xdr:ext cx="405111" cy="259045"/>
    <xdr:sp macro="" textlink="">
      <xdr:nvSpPr>
        <xdr:cNvPr id="697" name="n_1mainValue【公民館】&#10;有形固定資産減価償却率">
          <a:extLst>
            <a:ext uri="{FF2B5EF4-FFF2-40B4-BE49-F238E27FC236}">
              <a16:creationId xmlns:a16="http://schemas.microsoft.com/office/drawing/2014/main" id="{00000000-0008-0000-0E00-0000B9020000}"/>
            </a:ext>
          </a:extLst>
        </xdr:cNvPr>
        <xdr:cNvSpPr txBox="1"/>
      </xdr:nvSpPr>
      <xdr:spPr>
        <a:xfrm>
          <a:off x="15266044" y="1753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115769</xdr:rowOff>
    </xdr:from>
    <xdr:ext cx="405111" cy="259045"/>
    <xdr:sp macro="" textlink="">
      <xdr:nvSpPr>
        <xdr:cNvPr id="698" name="n_2mainValue【公民館】&#10;有形固定資産減価償却率">
          <a:extLst>
            <a:ext uri="{FF2B5EF4-FFF2-40B4-BE49-F238E27FC236}">
              <a16:creationId xmlns:a16="http://schemas.microsoft.com/office/drawing/2014/main" id="{00000000-0008-0000-0E00-0000BA020000}"/>
            </a:ext>
          </a:extLst>
        </xdr:cNvPr>
        <xdr:cNvSpPr txBox="1"/>
      </xdr:nvSpPr>
      <xdr:spPr>
        <a:xfrm>
          <a:off x="14389744" y="1760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81478</xdr:rowOff>
    </xdr:from>
    <xdr:ext cx="405111" cy="259045"/>
    <xdr:sp macro="" textlink="">
      <xdr:nvSpPr>
        <xdr:cNvPr id="699" name="n_3mainValue【公民館】&#10;有形固定資産減価償却率">
          <a:extLst>
            <a:ext uri="{FF2B5EF4-FFF2-40B4-BE49-F238E27FC236}">
              <a16:creationId xmlns:a16="http://schemas.microsoft.com/office/drawing/2014/main" id="{00000000-0008-0000-0E00-0000BB020000}"/>
            </a:ext>
          </a:extLst>
        </xdr:cNvPr>
        <xdr:cNvSpPr txBox="1"/>
      </xdr:nvSpPr>
      <xdr:spPr>
        <a:xfrm>
          <a:off x="13500744" y="1756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45556</xdr:rowOff>
    </xdr:from>
    <xdr:ext cx="405111" cy="259045"/>
    <xdr:sp macro="" textlink="">
      <xdr:nvSpPr>
        <xdr:cNvPr id="700" name="n_4mainValue【公民館】&#10;有形固定資産減価償却率">
          <a:extLst>
            <a:ext uri="{FF2B5EF4-FFF2-40B4-BE49-F238E27FC236}">
              <a16:creationId xmlns:a16="http://schemas.microsoft.com/office/drawing/2014/main" id="{00000000-0008-0000-0E00-0000BC020000}"/>
            </a:ext>
          </a:extLst>
        </xdr:cNvPr>
        <xdr:cNvSpPr txBox="1"/>
      </xdr:nvSpPr>
      <xdr:spPr>
        <a:xfrm>
          <a:off x="12611744" y="1753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0000000-0008-0000-0E00-0000BD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00000000-0008-0000-0E00-0000BE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00000000-0008-0000-0E00-0000BF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E00-0000C0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E00-0000C1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E00-0000C2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E00-0000C3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0000000-0008-0000-0E00-0000C4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00000000-0008-0000-0E00-0000CB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00000000-0008-0000-0E00-0000CD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00000000-0008-0000-0E00-0000CF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00000000-0008-0000-0E00-0000D1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00000000-0008-0000-0E00-0000D3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a:extLst>
            <a:ext uri="{FF2B5EF4-FFF2-40B4-BE49-F238E27FC236}">
              <a16:creationId xmlns:a16="http://schemas.microsoft.com/office/drawing/2014/main" id="{00000000-0008-0000-0E00-0000D5020000}"/>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a:extLst>
            <a:ext uri="{FF2B5EF4-FFF2-40B4-BE49-F238E27FC236}">
              <a16:creationId xmlns:a16="http://schemas.microsoft.com/office/drawing/2014/main" id="{00000000-0008-0000-0E00-0000D702000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729" name="【公民館】&#10;一人当たり面積平均値テキスト">
          <a:extLst>
            <a:ext uri="{FF2B5EF4-FFF2-40B4-BE49-F238E27FC236}">
              <a16:creationId xmlns:a16="http://schemas.microsoft.com/office/drawing/2014/main" id="{00000000-0008-0000-0E00-0000D9020000}"/>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a:extLst>
            <a:ext uri="{FF2B5EF4-FFF2-40B4-BE49-F238E27FC236}">
              <a16:creationId xmlns:a16="http://schemas.microsoft.com/office/drawing/2014/main" id="{00000000-0008-0000-0E00-0000DA020000}"/>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a:extLst>
            <a:ext uri="{FF2B5EF4-FFF2-40B4-BE49-F238E27FC236}">
              <a16:creationId xmlns:a16="http://schemas.microsoft.com/office/drawing/2014/main" id="{00000000-0008-0000-0E00-0000DB020000}"/>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a:extLst>
            <a:ext uri="{FF2B5EF4-FFF2-40B4-BE49-F238E27FC236}">
              <a16:creationId xmlns:a16="http://schemas.microsoft.com/office/drawing/2014/main" id="{00000000-0008-0000-0E00-0000DC020000}"/>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a:extLst>
            <a:ext uri="{FF2B5EF4-FFF2-40B4-BE49-F238E27FC236}">
              <a16:creationId xmlns:a16="http://schemas.microsoft.com/office/drawing/2014/main" id="{00000000-0008-0000-0E00-0000DD020000}"/>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4" name="フローチャート: 判断 733">
          <a:extLst>
            <a:ext uri="{FF2B5EF4-FFF2-40B4-BE49-F238E27FC236}">
              <a16:creationId xmlns:a16="http://schemas.microsoft.com/office/drawing/2014/main" id="{00000000-0008-0000-0E00-0000DE020000}"/>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E00-0000E0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E00-0000E2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125730</xdr:rowOff>
    </xdr:from>
    <xdr:to>
      <xdr:col>116</xdr:col>
      <xdr:colOff>114300</xdr:colOff>
      <xdr:row>108</xdr:row>
      <xdr:rowOff>55880</xdr:rowOff>
    </xdr:to>
    <xdr:sp macro="" textlink="">
      <xdr:nvSpPr>
        <xdr:cNvPr id="740" name="楕円 739">
          <a:extLst>
            <a:ext uri="{FF2B5EF4-FFF2-40B4-BE49-F238E27FC236}">
              <a16:creationId xmlns:a16="http://schemas.microsoft.com/office/drawing/2014/main" id="{00000000-0008-0000-0E00-0000E4020000}"/>
            </a:ext>
          </a:extLst>
        </xdr:cNvPr>
        <xdr:cNvSpPr/>
      </xdr:nvSpPr>
      <xdr:spPr>
        <a:xfrm>
          <a:off x="22110700" y="1847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104157</xdr:rowOff>
    </xdr:from>
    <xdr:ext cx="469744" cy="259045"/>
    <xdr:sp macro="" textlink="">
      <xdr:nvSpPr>
        <xdr:cNvPr id="741" name="【公民館】&#10;一人当たり面積該当値テキスト">
          <a:extLst>
            <a:ext uri="{FF2B5EF4-FFF2-40B4-BE49-F238E27FC236}">
              <a16:creationId xmlns:a16="http://schemas.microsoft.com/office/drawing/2014/main" id="{00000000-0008-0000-0E00-0000E5020000}"/>
            </a:ext>
          </a:extLst>
        </xdr:cNvPr>
        <xdr:cNvSpPr txBox="1"/>
      </xdr:nvSpPr>
      <xdr:spPr>
        <a:xfrm>
          <a:off x="22199600" y="1844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128270</xdr:rowOff>
    </xdr:from>
    <xdr:to>
      <xdr:col>112</xdr:col>
      <xdr:colOff>38100</xdr:colOff>
      <xdr:row>108</xdr:row>
      <xdr:rowOff>58420</xdr:rowOff>
    </xdr:to>
    <xdr:sp macro="" textlink="">
      <xdr:nvSpPr>
        <xdr:cNvPr id="742" name="楕円 741">
          <a:extLst>
            <a:ext uri="{FF2B5EF4-FFF2-40B4-BE49-F238E27FC236}">
              <a16:creationId xmlns:a16="http://schemas.microsoft.com/office/drawing/2014/main" id="{00000000-0008-0000-0E00-0000E6020000}"/>
            </a:ext>
          </a:extLst>
        </xdr:cNvPr>
        <xdr:cNvSpPr/>
      </xdr:nvSpPr>
      <xdr:spPr>
        <a:xfrm>
          <a:off x="212725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5080</xdr:rowOff>
    </xdr:from>
    <xdr:to>
      <xdr:col>116</xdr:col>
      <xdr:colOff>63500</xdr:colOff>
      <xdr:row>108</xdr:row>
      <xdr:rowOff>7620</xdr:rowOff>
    </xdr:to>
    <xdr:cxnSp macro="">
      <xdr:nvCxnSpPr>
        <xdr:cNvPr id="743" name="直線コネクタ 742">
          <a:extLst>
            <a:ext uri="{FF2B5EF4-FFF2-40B4-BE49-F238E27FC236}">
              <a16:creationId xmlns:a16="http://schemas.microsoft.com/office/drawing/2014/main" id="{00000000-0008-0000-0E00-0000E7020000}"/>
            </a:ext>
          </a:extLst>
        </xdr:cNvPr>
        <xdr:cNvCxnSpPr/>
      </xdr:nvCxnSpPr>
      <xdr:spPr>
        <a:xfrm flipV="1">
          <a:off x="21323300" y="1852168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130811</xdr:rowOff>
    </xdr:from>
    <xdr:to>
      <xdr:col>107</xdr:col>
      <xdr:colOff>101600</xdr:colOff>
      <xdr:row>108</xdr:row>
      <xdr:rowOff>60961</xdr:rowOff>
    </xdr:to>
    <xdr:sp macro="" textlink="">
      <xdr:nvSpPr>
        <xdr:cNvPr id="744" name="楕円 743">
          <a:extLst>
            <a:ext uri="{FF2B5EF4-FFF2-40B4-BE49-F238E27FC236}">
              <a16:creationId xmlns:a16="http://schemas.microsoft.com/office/drawing/2014/main" id="{00000000-0008-0000-0E00-0000E8020000}"/>
            </a:ext>
          </a:extLst>
        </xdr:cNvPr>
        <xdr:cNvSpPr/>
      </xdr:nvSpPr>
      <xdr:spPr>
        <a:xfrm>
          <a:off x="20383500" y="1847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7620</xdr:rowOff>
    </xdr:from>
    <xdr:to>
      <xdr:col>111</xdr:col>
      <xdr:colOff>177800</xdr:colOff>
      <xdr:row>108</xdr:row>
      <xdr:rowOff>10161</xdr:rowOff>
    </xdr:to>
    <xdr:cxnSp macro="">
      <xdr:nvCxnSpPr>
        <xdr:cNvPr id="745" name="直線コネクタ 744">
          <a:extLst>
            <a:ext uri="{FF2B5EF4-FFF2-40B4-BE49-F238E27FC236}">
              <a16:creationId xmlns:a16="http://schemas.microsoft.com/office/drawing/2014/main" id="{00000000-0008-0000-0E00-0000E9020000}"/>
            </a:ext>
          </a:extLst>
        </xdr:cNvPr>
        <xdr:cNvCxnSpPr/>
      </xdr:nvCxnSpPr>
      <xdr:spPr>
        <a:xfrm flipV="1">
          <a:off x="20434300" y="185242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134620</xdr:rowOff>
    </xdr:from>
    <xdr:to>
      <xdr:col>102</xdr:col>
      <xdr:colOff>165100</xdr:colOff>
      <xdr:row>108</xdr:row>
      <xdr:rowOff>64770</xdr:rowOff>
    </xdr:to>
    <xdr:sp macro="" textlink="">
      <xdr:nvSpPr>
        <xdr:cNvPr id="746" name="楕円 745">
          <a:extLst>
            <a:ext uri="{FF2B5EF4-FFF2-40B4-BE49-F238E27FC236}">
              <a16:creationId xmlns:a16="http://schemas.microsoft.com/office/drawing/2014/main" id="{00000000-0008-0000-0E00-0000EA020000}"/>
            </a:ext>
          </a:extLst>
        </xdr:cNvPr>
        <xdr:cNvSpPr/>
      </xdr:nvSpPr>
      <xdr:spPr>
        <a:xfrm>
          <a:off x="19494500" y="1847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10161</xdr:rowOff>
    </xdr:from>
    <xdr:to>
      <xdr:col>107</xdr:col>
      <xdr:colOff>50800</xdr:colOff>
      <xdr:row>108</xdr:row>
      <xdr:rowOff>13970</xdr:rowOff>
    </xdr:to>
    <xdr:cxnSp macro="">
      <xdr:nvCxnSpPr>
        <xdr:cNvPr id="747" name="直線コネクタ 746">
          <a:extLst>
            <a:ext uri="{FF2B5EF4-FFF2-40B4-BE49-F238E27FC236}">
              <a16:creationId xmlns:a16="http://schemas.microsoft.com/office/drawing/2014/main" id="{00000000-0008-0000-0E00-0000EB020000}"/>
            </a:ext>
          </a:extLst>
        </xdr:cNvPr>
        <xdr:cNvCxnSpPr/>
      </xdr:nvCxnSpPr>
      <xdr:spPr>
        <a:xfrm flipV="1">
          <a:off x="19545300" y="185267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135889</xdr:rowOff>
    </xdr:from>
    <xdr:to>
      <xdr:col>98</xdr:col>
      <xdr:colOff>38100</xdr:colOff>
      <xdr:row>108</xdr:row>
      <xdr:rowOff>66039</xdr:rowOff>
    </xdr:to>
    <xdr:sp macro="" textlink="">
      <xdr:nvSpPr>
        <xdr:cNvPr id="748" name="楕円 747">
          <a:extLst>
            <a:ext uri="{FF2B5EF4-FFF2-40B4-BE49-F238E27FC236}">
              <a16:creationId xmlns:a16="http://schemas.microsoft.com/office/drawing/2014/main" id="{00000000-0008-0000-0E00-0000EC020000}"/>
            </a:ext>
          </a:extLst>
        </xdr:cNvPr>
        <xdr:cNvSpPr/>
      </xdr:nvSpPr>
      <xdr:spPr>
        <a:xfrm>
          <a:off x="18605500" y="1848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13970</xdr:rowOff>
    </xdr:from>
    <xdr:to>
      <xdr:col>102</xdr:col>
      <xdr:colOff>114300</xdr:colOff>
      <xdr:row>108</xdr:row>
      <xdr:rowOff>15239</xdr:rowOff>
    </xdr:to>
    <xdr:cxnSp macro="">
      <xdr:nvCxnSpPr>
        <xdr:cNvPr id="749" name="直線コネクタ 748">
          <a:extLst>
            <a:ext uri="{FF2B5EF4-FFF2-40B4-BE49-F238E27FC236}">
              <a16:creationId xmlns:a16="http://schemas.microsoft.com/office/drawing/2014/main" id="{00000000-0008-0000-0E00-0000ED020000}"/>
            </a:ext>
          </a:extLst>
        </xdr:cNvPr>
        <xdr:cNvCxnSpPr/>
      </xdr:nvCxnSpPr>
      <xdr:spPr>
        <a:xfrm flipV="1">
          <a:off x="18656300" y="1853057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750" name="n_1aveValue【公民館】&#10;一人当たり面積">
          <a:extLst>
            <a:ext uri="{FF2B5EF4-FFF2-40B4-BE49-F238E27FC236}">
              <a16:creationId xmlns:a16="http://schemas.microsoft.com/office/drawing/2014/main" id="{00000000-0008-0000-0E00-0000EE020000}"/>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751" name="n_2aveValue【公民館】&#10;一人当たり面積">
          <a:extLst>
            <a:ext uri="{FF2B5EF4-FFF2-40B4-BE49-F238E27FC236}">
              <a16:creationId xmlns:a16="http://schemas.microsoft.com/office/drawing/2014/main" id="{00000000-0008-0000-0E00-0000EF020000}"/>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52" name="n_3aveValue【公民館】&#10;一人当たり面積">
          <a:extLst>
            <a:ext uri="{FF2B5EF4-FFF2-40B4-BE49-F238E27FC236}">
              <a16:creationId xmlns:a16="http://schemas.microsoft.com/office/drawing/2014/main" id="{00000000-0008-0000-0E00-0000F0020000}"/>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753" name="n_4aveValue【公民館】&#10;一人当たり面積">
          <a:extLst>
            <a:ext uri="{FF2B5EF4-FFF2-40B4-BE49-F238E27FC236}">
              <a16:creationId xmlns:a16="http://schemas.microsoft.com/office/drawing/2014/main" id="{00000000-0008-0000-0E00-0000F1020000}"/>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49547</xdr:rowOff>
    </xdr:from>
    <xdr:ext cx="469744" cy="259045"/>
    <xdr:sp macro="" textlink="">
      <xdr:nvSpPr>
        <xdr:cNvPr id="754" name="n_1mainValue【公民館】&#10;一人当たり面積">
          <a:extLst>
            <a:ext uri="{FF2B5EF4-FFF2-40B4-BE49-F238E27FC236}">
              <a16:creationId xmlns:a16="http://schemas.microsoft.com/office/drawing/2014/main" id="{00000000-0008-0000-0E00-0000F2020000}"/>
            </a:ext>
          </a:extLst>
        </xdr:cNvPr>
        <xdr:cNvSpPr txBox="1"/>
      </xdr:nvSpPr>
      <xdr:spPr>
        <a:xfrm>
          <a:off x="21075727" y="1856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52088</xdr:rowOff>
    </xdr:from>
    <xdr:ext cx="469744" cy="259045"/>
    <xdr:sp macro="" textlink="">
      <xdr:nvSpPr>
        <xdr:cNvPr id="755" name="n_2mainValue【公民館】&#10;一人当たり面積">
          <a:extLst>
            <a:ext uri="{FF2B5EF4-FFF2-40B4-BE49-F238E27FC236}">
              <a16:creationId xmlns:a16="http://schemas.microsoft.com/office/drawing/2014/main" id="{00000000-0008-0000-0E00-0000F3020000}"/>
            </a:ext>
          </a:extLst>
        </xdr:cNvPr>
        <xdr:cNvSpPr txBox="1"/>
      </xdr:nvSpPr>
      <xdr:spPr>
        <a:xfrm>
          <a:off x="20199427" y="1856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55897</xdr:rowOff>
    </xdr:from>
    <xdr:ext cx="469744" cy="259045"/>
    <xdr:sp macro="" textlink="">
      <xdr:nvSpPr>
        <xdr:cNvPr id="756" name="n_3mainValue【公民館】&#10;一人当たり面積">
          <a:extLst>
            <a:ext uri="{FF2B5EF4-FFF2-40B4-BE49-F238E27FC236}">
              <a16:creationId xmlns:a16="http://schemas.microsoft.com/office/drawing/2014/main" id="{00000000-0008-0000-0E00-0000F4020000}"/>
            </a:ext>
          </a:extLst>
        </xdr:cNvPr>
        <xdr:cNvSpPr txBox="1"/>
      </xdr:nvSpPr>
      <xdr:spPr>
        <a:xfrm>
          <a:off x="19310427" y="1857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57166</xdr:rowOff>
    </xdr:from>
    <xdr:ext cx="469744" cy="259045"/>
    <xdr:sp macro="" textlink="">
      <xdr:nvSpPr>
        <xdr:cNvPr id="757" name="n_4mainValue【公民館】&#10;一人当たり面積">
          <a:extLst>
            <a:ext uri="{FF2B5EF4-FFF2-40B4-BE49-F238E27FC236}">
              <a16:creationId xmlns:a16="http://schemas.microsoft.com/office/drawing/2014/main" id="{00000000-0008-0000-0E00-0000F5020000}"/>
            </a:ext>
          </a:extLst>
        </xdr:cNvPr>
        <xdr:cNvSpPr txBox="1"/>
      </xdr:nvSpPr>
      <xdr:spPr>
        <a:xfrm>
          <a:off x="18421427"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00000000-0008-0000-0E00-0000F6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00000000-0008-0000-0E00-0000F7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の償却率は平均を大きく超えているものの、定期的な点検などを行い、適宜補修工事を実施している。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については、再編を検討・実行中であり、幼稚園は令和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年度末に廃園済み、保育所</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園のうち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園は令和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年度に民営化されたため、新たな投資を行っていない状況で、償却率が高くなっている。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の償却率は、全国平均よりも</a:t>
          </a:r>
          <a:r>
            <a:rPr kumimoji="1" lang="en-US" altLang="ja-JP" sz="1300">
              <a:latin typeface="ＭＳ Ｐゴシック" panose="020B0600070205080204" pitchFamily="50" charset="-128"/>
              <a:ea typeface="ＭＳ Ｐゴシック" panose="020B0600070205080204" pitchFamily="50" charset="-128"/>
            </a:rPr>
            <a:t>23.0</a:t>
          </a:r>
          <a:r>
            <a:rPr kumimoji="1" lang="ja-JP" altLang="en-US" sz="1300">
              <a:latin typeface="ＭＳ Ｐゴシック" panose="020B0600070205080204" pitchFamily="50" charset="-128"/>
              <a:ea typeface="ＭＳ Ｐゴシック" panose="020B0600070205080204" pitchFamily="50" charset="-128"/>
            </a:rPr>
            <a:t>ポイント低い状況である。今後とも計画に沿って長寿命化を図っていく。</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年度に小中学校全</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校を廃校し、新規建設の義務教育学校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校に再編したことから、償却率が大幅に改善されたが、廃校施設の除却や利活用が課題として残っている。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は改良住宅の建替えにより</a:t>
          </a:r>
          <a:r>
            <a:rPr kumimoji="1" lang="en-US" altLang="ja-JP" sz="1300">
              <a:latin typeface="ＭＳ Ｐゴシック" panose="020B0600070205080204" pitchFamily="50" charset="-128"/>
              <a:ea typeface="ＭＳ Ｐゴシック" panose="020B0600070205080204" pitchFamily="50" charset="-128"/>
            </a:rPr>
            <a:t>12.2</a:t>
          </a:r>
          <a:r>
            <a:rPr kumimoji="1" lang="ja-JP" altLang="en-US" sz="1300">
              <a:latin typeface="ＭＳ Ｐゴシック" panose="020B0600070205080204" pitchFamily="50" charset="-128"/>
              <a:ea typeface="ＭＳ Ｐゴシック" panose="020B0600070205080204" pitchFamily="50" charset="-128"/>
            </a:rPr>
            <a:t>ポイント改善したが、老朽化が進んでおり、採算ベースを考慮しながら更なる更新を行っていく予定としている。なお、人口に比して管理戸数が多く、一人当たり面積は平均を大きく超えている。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年に建設された比較的新しい建物であるため、平均値を下回っている。今後は設備更新、定期点検による早期保全の実施などで長寿命化を図っていく。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福岡県香春町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9,962
9,888
44.50
7,908,949
7,453,513
420,845
3,662,922
6,957,633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F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F00-000049000000}"/>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F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F00-00004C000000}"/>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F00-00004E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31115</xdr:rowOff>
    </xdr:from>
    <xdr:to>
      <xdr:col>24</xdr:col>
      <xdr:colOff>114300</xdr:colOff>
      <xdr:row>63</xdr:row>
      <xdr:rowOff>132715</xdr:rowOff>
    </xdr:to>
    <xdr:sp macro="" textlink="">
      <xdr:nvSpPr>
        <xdr:cNvPr id="89" name="楕円 88">
          <a:extLst>
            <a:ext uri="{FF2B5EF4-FFF2-40B4-BE49-F238E27FC236}">
              <a16:creationId xmlns:a16="http://schemas.microsoft.com/office/drawing/2014/main" id="{00000000-0008-0000-0F00-000059000000}"/>
            </a:ext>
          </a:extLst>
        </xdr:cNvPr>
        <xdr:cNvSpPr/>
      </xdr:nvSpPr>
      <xdr:spPr>
        <a:xfrm>
          <a:off x="4584700" y="108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9542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F00-00005A000000}"/>
            </a:ext>
          </a:extLst>
        </xdr:cNvPr>
        <xdr:cNvSpPr txBox="1"/>
      </xdr:nvSpPr>
      <xdr:spPr>
        <a:xfrm>
          <a:off x="4673600"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158750</xdr:rowOff>
    </xdr:from>
    <xdr:to>
      <xdr:col>20</xdr:col>
      <xdr:colOff>38100</xdr:colOff>
      <xdr:row>63</xdr:row>
      <xdr:rowOff>88900</xdr:rowOff>
    </xdr:to>
    <xdr:sp macro="" textlink="">
      <xdr:nvSpPr>
        <xdr:cNvPr id="91" name="楕円 90">
          <a:extLst>
            <a:ext uri="{FF2B5EF4-FFF2-40B4-BE49-F238E27FC236}">
              <a16:creationId xmlns:a16="http://schemas.microsoft.com/office/drawing/2014/main" id="{00000000-0008-0000-0F00-00005B000000}"/>
            </a:ext>
          </a:extLst>
        </xdr:cNvPr>
        <xdr:cNvSpPr/>
      </xdr:nvSpPr>
      <xdr:spPr>
        <a:xfrm>
          <a:off x="3746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38100</xdr:rowOff>
    </xdr:from>
    <xdr:to>
      <xdr:col>24</xdr:col>
      <xdr:colOff>63500</xdr:colOff>
      <xdr:row>63</xdr:row>
      <xdr:rowOff>81915</xdr:rowOff>
    </xdr:to>
    <xdr:cxnSp macro="">
      <xdr:nvCxnSpPr>
        <xdr:cNvPr id="92" name="直線コネクタ 91">
          <a:extLst>
            <a:ext uri="{FF2B5EF4-FFF2-40B4-BE49-F238E27FC236}">
              <a16:creationId xmlns:a16="http://schemas.microsoft.com/office/drawing/2014/main" id="{00000000-0008-0000-0F00-00005C000000}"/>
            </a:ext>
          </a:extLst>
        </xdr:cNvPr>
        <xdr:cNvCxnSpPr/>
      </xdr:nvCxnSpPr>
      <xdr:spPr>
        <a:xfrm>
          <a:off x="3797300" y="1083945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120650</xdr:rowOff>
    </xdr:from>
    <xdr:to>
      <xdr:col>15</xdr:col>
      <xdr:colOff>101600</xdr:colOff>
      <xdr:row>63</xdr:row>
      <xdr:rowOff>50800</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2857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0</xdr:rowOff>
    </xdr:from>
    <xdr:to>
      <xdr:col>19</xdr:col>
      <xdr:colOff>177800</xdr:colOff>
      <xdr:row>63</xdr:row>
      <xdr:rowOff>38100</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a:off x="2908300" y="10801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69215</xdr:rowOff>
    </xdr:from>
    <xdr:to>
      <xdr:col>10</xdr:col>
      <xdr:colOff>165100</xdr:colOff>
      <xdr:row>62</xdr:row>
      <xdr:rowOff>170815</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1968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120015</xdr:rowOff>
    </xdr:from>
    <xdr:to>
      <xdr:col>15</xdr:col>
      <xdr:colOff>50800</xdr:colOff>
      <xdr:row>63</xdr:row>
      <xdr:rowOff>0</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2019300" y="107499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76835</xdr:rowOff>
    </xdr:from>
    <xdr:to>
      <xdr:col>6</xdr:col>
      <xdr:colOff>38100</xdr:colOff>
      <xdr:row>63</xdr:row>
      <xdr:rowOff>6985</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10795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120015</xdr:rowOff>
    </xdr:from>
    <xdr:to>
      <xdr:col>10</xdr:col>
      <xdr:colOff>114300</xdr:colOff>
      <xdr:row>62</xdr:row>
      <xdr:rowOff>127635</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flipV="1">
          <a:off x="1130300" y="107499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80027</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3582044" y="1088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41927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27057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161942</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1816744"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169562</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927744" y="1079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00000000-0008-0000-0F00-000076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00000000-0008-0000-0F00-00007D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00000000-0008-0000-0F00-00007F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00000000-0008-0000-0F00-00008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3" name="【体育館・プール】&#10;一人当たり面積最小値テキスト">
          <a:extLst>
            <a:ext uri="{FF2B5EF4-FFF2-40B4-BE49-F238E27FC236}">
              <a16:creationId xmlns:a16="http://schemas.microsoft.com/office/drawing/2014/main" id="{00000000-0008-0000-0F00-000085000000}"/>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5" name="【体育館・プール】&#10;一人当たり面積最大値テキスト">
          <a:extLst>
            <a:ext uri="{FF2B5EF4-FFF2-40B4-BE49-F238E27FC236}">
              <a16:creationId xmlns:a16="http://schemas.microsoft.com/office/drawing/2014/main" id="{00000000-0008-0000-0F00-000087000000}"/>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137" name="【体育館・プール】&#10;一人当たり面積平均値テキスト">
          <a:extLst>
            <a:ext uri="{FF2B5EF4-FFF2-40B4-BE49-F238E27FC236}">
              <a16:creationId xmlns:a16="http://schemas.microsoft.com/office/drawing/2014/main" id="{00000000-0008-0000-0F00-000089000000}"/>
            </a:ext>
          </a:extLst>
        </xdr:cNvPr>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8" name="フローチャート: 判断 137">
          <a:extLst>
            <a:ext uri="{FF2B5EF4-FFF2-40B4-BE49-F238E27FC236}">
              <a16:creationId xmlns:a16="http://schemas.microsoft.com/office/drawing/2014/main" id="{00000000-0008-0000-0F00-00008A000000}"/>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a:extLst>
            <a:ext uri="{FF2B5EF4-FFF2-40B4-BE49-F238E27FC236}">
              <a16:creationId xmlns:a16="http://schemas.microsoft.com/office/drawing/2014/main" id="{00000000-0008-0000-0F00-00008B000000}"/>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0" name="フローチャート: 判断 139">
          <a:extLst>
            <a:ext uri="{FF2B5EF4-FFF2-40B4-BE49-F238E27FC236}">
              <a16:creationId xmlns:a16="http://schemas.microsoft.com/office/drawing/2014/main" id="{00000000-0008-0000-0F00-00008C000000}"/>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1" name="フローチャート: 判断 140">
          <a:extLst>
            <a:ext uri="{FF2B5EF4-FFF2-40B4-BE49-F238E27FC236}">
              <a16:creationId xmlns:a16="http://schemas.microsoft.com/office/drawing/2014/main" id="{00000000-0008-0000-0F00-00008D000000}"/>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142" name="フローチャート: 判断 141">
          <a:extLst>
            <a:ext uri="{FF2B5EF4-FFF2-40B4-BE49-F238E27FC236}">
              <a16:creationId xmlns:a16="http://schemas.microsoft.com/office/drawing/2014/main" id="{00000000-0008-0000-0F00-00008E000000}"/>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F00-00009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F00-00009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F00-00009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00000000-0008-0000-0F00-00009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30299</xdr:rowOff>
    </xdr:from>
    <xdr:to>
      <xdr:col>55</xdr:col>
      <xdr:colOff>50800</xdr:colOff>
      <xdr:row>63</xdr:row>
      <xdr:rowOff>131899</xdr:rowOff>
    </xdr:to>
    <xdr:sp macro="" textlink="">
      <xdr:nvSpPr>
        <xdr:cNvPr id="148" name="楕円 147">
          <a:extLst>
            <a:ext uri="{FF2B5EF4-FFF2-40B4-BE49-F238E27FC236}">
              <a16:creationId xmlns:a16="http://schemas.microsoft.com/office/drawing/2014/main" id="{00000000-0008-0000-0F00-000094000000}"/>
            </a:ext>
          </a:extLst>
        </xdr:cNvPr>
        <xdr:cNvSpPr/>
      </xdr:nvSpPr>
      <xdr:spPr>
        <a:xfrm>
          <a:off x="10426700" y="1083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8726</xdr:rowOff>
    </xdr:from>
    <xdr:ext cx="469744" cy="259045"/>
    <xdr:sp macro="" textlink="">
      <xdr:nvSpPr>
        <xdr:cNvPr id="149" name="【体育館・プール】&#10;一人当たり面積該当値テキスト">
          <a:extLst>
            <a:ext uri="{FF2B5EF4-FFF2-40B4-BE49-F238E27FC236}">
              <a16:creationId xmlns:a16="http://schemas.microsoft.com/office/drawing/2014/main" id="{00000000-0008-0000-0F00-000095000000}"/>
            </a:ext>
          </a:extLst>
        </xdr:cNvPr>
        <xdr:cNvSpPr txBox="1"/>
      </xdr:nvSpPr>
      <xdr:spPr>
        <a:xfrm>
          <a:off x="10515600" y="1081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34653</xdr:rowOff>
    </xdr:from>
    <xdr:to>
      <xdr:col>50</xdr:col>
      <xdr:colOff>165100</xdr:colOff>
      <xdr:row>63</xdr:row>
      <xdr:rowOff>136253</xdr:rowOff>
    </xdr:to>
    <xdr:sp macro="" textlink="">
      <xdr:nvSpPr>
        <xdr:cNvPr id="150" name="楕円 149">
          <a:extLst>
            <a:ext uri="{FF2B5EF4-FFF2-40B4-BE49-F238E27FC236}">
              <a16:creationId xmlns:a16="http://schemas.microsoft.com/office/drawing/2014/main" id="{00000000-0008-0000-0F00-000096000000}"/>
            </a:ext>
          </a:extLst>
        </xdr:cNvPr>
        <xdr:cNvSpPr/>
      </xdr:nvSpPr>
      <xdr:spPr>
        <a:xfrm>
          <a:off x="9588500" y="1083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81099</xdr:rowOff>
    </xdr:from>
    <xdr:to>
      <xdr:col>55</xdr:col>
      <xdr:colOff>0</xdr:colOff>
      <xdr:row>63</xdr:row>
      <xdr:rowOff>85453</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flipV="1">
          <a:off x="9639300" y="10882449"/>
          <a:ext cx="8382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39007</xdr:rowOff>
    </xdr:from>
    <xdr:to>
      <xdr:col>46</xdr:col>
      <xdr:colOff>38100</xdr:colOff>
      <xdr:row>63</xdr:row>
      <xdr:rowOff>140607</xdr:rowOff>
    </xdr:to>
    <xdr:sp macro="" textlink="">
      <xdr:nvSpPr>
        <xdr:cNvPr id="152" name="楕円 151">
          <a:extLst>
            <a:ext uri="{FF2B5EF4-FFF2-40B4-BE49-F238E27FC236}">
              <a16:creationId xmlns:a16="http://schemas.microsoft.com/office/drawing/2014/main" id="{00000000-0008-0000-0F00-000098000000}"/>
            </a:ext>
          </a:extLst>
        </xdr:cNvPr>
        <xdr:cNvSpPr/>
      </xdr:nvSpPr>
      <xdr:spPr>
        <a:xfrm>
          <a:off x="86995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85453</xdr:rowOff>
    </xdr:from>
    <xdr:to>
      <xdr:col>50</xdr:col>
      <xdr:colOff>114300</xdr:colOff>
      <xdr:row>63</xdr:row>
      <xdr:rowOff>89807</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flipV="1">
          <a:off x="8750300" y="10886803"/>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43362</xdr:rowOff>
    </xdr:from>
    <xdr:to>
      <xdr:col>41</xdr:col>
      <xdr:colOff>101600</xdr:colOff>
      <xdr:row>63</xdr:row>
      <xdr:rowOff>144962</xdr:rowOff>
    </xdr:to>
    <xdr:sp macro="" textlink="">
      <xdr:nvSpPr>
        <xdr:cNvPr id="154" name="楕円 153">
          <a:extLst>
            <a:ext uri="{FF2B5EF4-FFF2-40B4-BE49-F238E27FC236}">
              <a16:creationId xmlns:a16="http://schemas.microsoft.com/office/drawing/2014/main" id="{00000000-0008-0000-0F00-00009A000000}"/>
            </a:ext>
          </a:extLst>
        </xdr:cNvPr>
        <xdr:cNvSpPr/>
      </xdr:nvSpPr>
      <xdr:spPr>
        <a:xfrm>
          <a:off x="7810500" y="1084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89807</xdr:rowOff>
    </xdr:from>
    <xdr:to>
      <xdr:col>45</xdr:col>
      <xdr:colOff>177800</xdr:colOff>
      <xdr:row>63</xdr:row>
      <xdr:rowOff>94162</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flipV="1">
          <a:off x="7861300" y="10891157"/>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45538</xdr:rowOff>
    </xdr:from>
    <xdr:to>
      <xdr:col>36</xdr:col>
      <xdr:colOff>165100</xdr:colOff>
      <xdr:row>63</xdr:row>
      <xdr:rowOff>147138</xdr:rowOff>
    </xdr:to>
    <xdr:sp macro="" textlink="">
      <xdr:nvSpPr>
        <xdr:cNvPr id="156" name="楕円 155">
          <a:extLst>
            <a:ext uri="{FF2B5EF4-FFF2-40B4-BE49-F238E27FC236}">
              <a16:creationId xmlns:a16="http://schemas.microsoft.com/office/drawing/2014/main" id="{00000000-0008-0000-0F00-00009C000000}"/>
            </a:ext>
          </a:extLst>
        </xdr:cNvPr>
        <xdr:cNvSpPr/>
      </xdr:nvSpPr>
      <xdr:spPr>
        <a:xfrm>
          <a:off x="6921500" y="1084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94162</xdr:rowOff>
    </xdr:from>
    <xdr:to>
      <xdr:col>41</xdr:col>
      <xdr:colOff>50800</xdr:colOff>
      <xdr:row>63</xdr:row>
      <xdr:rowOff>96338</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flipV="1">
          <a:off x="6972300" y="10895512"/>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158" name="n_1aveValue【体育館・プール】&#10;一人当たり面積">
          <a:extLst>
            <a:ext uri="{FF2B5EF4-FFF2-40B4-BE49-F238E27FC236}">
              <a16:creationId xmlns:a16="http://schemas.microsoft.com/office/drawing/2014/main" id="{00000000-0008-0000-0F00-00009E000000}"/>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159" name="n_2aveValue【体育館・プール】&#10;一人当たり面積">
          <a:extLst>
            <a:ext uri="{FF2B5EF4-FFF2-40B4-BE49-F238E27FC236}">
              <a16:creationId xmlns:a16="http://schemas.microsoft.com/office/drawing/2014/main" id="{00000000-0008-0000-0F00-00009F000000}"/>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160" name="n_3aveValue【体育館・プール】&#10;一人当たり面積">
          <a:extLst>
            <a:ext uri="{FF2B5EF4-FFF2-40B4-BE49-F238E27FC236}">
              <a16:creationId xmlns:a16="http://schemas.microsoft.com/office/drawing/2014/main" id="{00000000-0008-0000-0F00-0000A0000000}"/>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161" name="n_4aveValue【体育館・プール】&#10;一人当たり面積">
          <a:extLst>
            <a:ext uri="{FF2B5EF4-FFF2-40B4-BE49-F238E27FC236}">
              <a16:creationId xmlns:a16="http://schemas.microsoft.com/office/drawing/2014/main" id="{00000000-0008-0000-0F00-0000A1000000}"/>
            </a:ext>
          </a:extLst>
        </xdr:cNvPr>
        <xdr:cNvSpPr txBox="1"/>
      </xdr:nvSpPr>
      <xdr:spPr>
        <a:xfrm>
          <a:off x="6737427" y="103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127380</xdr:rowOff>
    </xdr:from>
    <xdr:ext cx="469744" cy="259045"/>
    <xdr:sp macro="" textlink="">
      <xdr:nvSpPr>
        <xdr:cNvPr id="162" name="n_1mainValue【体育館・プール】&#10;一人当たり面積">
          <a:extLst>
            <a:ext uri="{FF2B5EF4-FFF2-40B4-BE49-F238E27FC236}">
              <a16:creationId xmlns:a16="http://schemas.microsoft.com/office/drawing/2014/main" id="{00000000-0008-0000-0F00-0000A2000000}"/>
            </a:ext>
          </a:extLst>
        </xdr:cNvPr>
        <xdr:cNvSpPr txBox="1"/>
      </xdr:nvSpPr>
      <xdr:spPr>
        <a:xfrm>
          <a:off x="9391727" y="10928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131734</xdr:rowOff>
    </xdr:from>
    <xdr:ext cx="469744" cy="259045"/>
    <xdr:sp macro="" textlink="">
      <xdr:nvSpPr>
        <xdr:cNvPr id="163" name="n_2mainValue【体育館・プール】&#10;一人当たり面積">
          <a:extLst>
            <a:ext uri="{FF2B5EF4-FFF2-40B4-BE49-F238E27FC236}">
              <a16:creationId xmlns:a16="http://schemas.microsoft.com/office/drawing/2014/main" id="{00000000-0008-0000-0F00-0000A3000000}"/>
            </a:ext>
          </a:extLst>
        </xdr:cNvPr>
        <xdr:cNvSpPr txBox="1"/>
      </xdr:nvSpPr>
      <xdr:spPr>
        <a:xfrm>
          <a:off x="8515427" y="109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136089</xdr:rowOff>
    </xdr:from>
    <xdr:ext cx="469744" cy="259045"/>
    <xdr:sp macro="" textlink="">
      <xdr:nvSpPr>
        <xdr:cNvPr id="164" name="n_3mainValue【体育館・プール】&#10;一人当たり面積">
          <a:extLst>
            <a:ext uri="{FF2B5EF4-FFF2-40B4-BE49-F238E27FC236}">
              <a16:creationId xmlns:a16="http://schemas.microsoft.com/office/drawing/2014/main" id="{00000000-0008-0000-0F00-0000A4000000}"/>
            </a:ext>
          </a:extLst>
        </xdr:cNvPr>
        <xdr:cNvSpPr txBox="1"/>
      </xdr:nvSpPr>
      <xdr:spPr>
        <a:xfrm>
          <a:off x="7626427" y="1093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138265</xdr:rowOff>
    </xdr:from>
    <xdr:ext cx="469744" cy="259045"/>
    <xdr:sp macro="" textlink="">
      <xdr:nvSpPr>
        <xdr:cNvPr id="165" name="n_4mainValue【体育館・プール】&#10;一人当たり面積">
          <a:extLst>
            <a:ext uri="{FF2B5EF4-FFF2-40B4-BE49-F238E27FC236}">
              <a16:creationId xmlns:a16="http://schemas.microsoft.com/office/drawing/2014/main" id="{00000000-0008-0000-0F00-0000A5000000}"/>
            </a:ext>
          </a:extLst>
        </xdr:cNvPr>
        <xdr:cNvSpPr txBox="1"/>
      </xdr:nvSpPr>
      <xdr:spPr>
        <a:xfrm>
          <a:off x="6737427" y="1093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F00-0000AA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0000000-0008-0000-0F00-0000AB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00000000-0008-0000-0F00-0000AC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0000000-0008-0000-0F00-0000AD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00000000-0008-0000-0F00-0000AE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00000000-0008-0000-0F00-0000B0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00000000-0008-0000-0F00-0000B2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00000000-0008-0000-0F00-0000B5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00000000-0008-0000-0F00-0000B7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00000000-0008-0000-0F00-0000B9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00000000-0008-0000-0F00-0000BB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00000000-0008-0000-0F00-0000BE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00000000-0008-0000-0F00-0000C0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00000000-0008-0000-0F00-0000C2000000}"/>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00000000-0008-0000-0F00-0000C4000000}"/>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197" name="フローチャート: 判断 196">
          <a:extLst>
            <a:ext uri="{FF2B5EF4-FFF2-40B4-BE49-F238E27FC236}">
              <a16:creationId xmlns:a16="http://schemas.microsoft.com/office/drawing/2014/main" id="{00000000-0008-0000-0F00-0000C5000000}"/>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198" name="フローチャート: 判断 197">
          <a:extLst>
            <a:ext uri="{FF2B5EF4-FFF2-40B4-BE49-F238E27FC236}">
              <a16:creationId xmlns:a16="http://schemas.microsoft.com/office/drawing/2014/main" id="{00000000-0008-0000-0F00-0000C6000000}"/>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199" name="フローチャート: 判断 198">
          <a:extLst>
            <a:ext uri="{FF2B5EF4-FFF2-40B4-BE49-F238E27FC236}">
              <a16:creationId xmlns:a16="http://schemas.microsoft.com/office/drawing/2014/main" id="{00000000-0008-0000-0F00-0000C7000000}"/>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200" name="フローチャート: 判断 199">
          <a:extLst>
            <a:ext uri="{FF2B5EF4-FFF2-40B4-BE49-F238E27FC236}">
              <a16:creationId xmlns:a16="http://schemas.microsoft.com/office/drawing/2014/main" id="{00000000-0008-0000-0F00-0000C8000000}"/>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201" name="フローチャート: 判断 200">
          <a:extLst>
            <a:ext uri="{FF2B5EF4-FFF2-40B4-BE49-F238E27FC236}">
              <a16:creationId xmlns:a16="http://schemas.microsoft.com/office/drawing/2014/main" id="{00000000-0008-0000-0F00-0000C9000000}"/>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F00-0000CA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0000000-0008-0000-0F00-0000CB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00000000-0008-0000-0F00-0000CC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00000000-0008-0000-0F00-0000CD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F00-0000CE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55880</xdr:rowOff>
    </xdr:from>
    <xdr:to>
      <xdr:col>24</xdr:col>
      <xdr:colOff>114300</xdr:colOff>
      <xdr:row>84</xdr:row>
      <xdr:rowOff>157480</xdr:rowOff>
    </xdr:to>
    <xdr:sp macro="" textlink="">
      <xdr:nvSpPr>
        <xdr:cNvPr id="207" name="楕円 206">
          <a:extLst>
            <a:ext uri="{FF2B5EF4-FFF2-40B4-BE49-F238E27FC236}">
              <a16:creationId xmlns:a16="http://schemas.microsoft.com/office/drawing/2014/main" id="{00000000-0008-0000-0F00-0000CF000000}"/>
            </a:ext>
          </a:extLst>
        </xdr:cNvPr>
        <xdr:cNvSpPr/>
      </xdr:nvSpPr>
      <xdr:spPr>
        <a:xfrm>
          <a:off x="4584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34307</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00000000-0008-0000-0F00-0000D0000000}"/>
            </a:ext>
          </a:extLst>
        </xdr:cNvPr>
        <xdr:cNvSpPr txBox="1"/>
      </xdr:nvSpPr>
      <xdr:spPr>
        <a:xfrm>
          <a:off x="4673600"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70576</xdr:rowOff>
    </xdr:from>
    <xdr:to>
      <xdr:col>20</xdr:col>
      <xdr:colOff>38100</xdr:colOff>
      <xdr:row>85</xdr:row>
      <xdr:rowOff>726</xdr:rowOff>
    </xdr:to>
    <xdr:sp macro="" textlink="">
      <xdr:nvSpPr>
        <xdr:cNvPr id="209" name="楕円 208">
          <a:extLst>
            <a:ext uri="{FF2B5EF4-FFF2-40B4-BE49-F238E27FC236}">
              <a16:creationId xmlns:a16="http://schemas.microsoft.com/office/drawing/2014/main" id="{00000000-0008-0000-0F00-0000D1000000}"/>
            </a:ext>
          </a:extLst>
        </xdr:cNvPr>
        <xdr:cNvSpPr/>
      </xdr:nvSpPr>
      <xdr:spPr>
        <a:xfrm>
          <a:off x="3746500" y="1447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106680</xdr:rowOff>
    </xdr:from>
    <xdr:to>
      <xdr:col>24</xdr:col>
      <xdr:colOff>63500</xdr:colOff>
      <xdr:row>84</xdr:row>
      <xdr:rowOff>121376</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flipV="1">
          <a:off x="3797300" y="14508480"/>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49349</xdr:rowOff>
    </xdr:from>
    <xdr:to>
      <xdr:col>15</xdr:col>
      <xdr:colOff>101600</xdr:colOff>
      <xdr:row>84</xdr:row>
      <xdr:rowOff>150949</xdr:rowOff>
    </xdr:to>
    <xdr:sp macro="" textlink="">
      <xdr:nvSpPr>
        <xdr:cNvPr id="211" name="楕円 210">
          <a:extLst>
            <a:ext uri="{FF2B5EF4-FFF2-40B4-BE49-F238E27FC236}">
              <a16:creationId xmlns:a16="http://schemas.microsoft.com/office/drawing/2014/main" id="{00000000-0008-0000-0F00-0000D3000000}"/>
            </a:ext>
          </a:extLst>
        </xdr:cNvPr>
        <xdr:cNvSpPr/>
      </xdr:nvSpPr>
      <xdr:spPr>
        <a:xfrm>
          <a:off x="2857500" y="144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100149</xdr:rowOff>
    </xdr:from>
    <xdr:to>
      <xdr:col>19</xdr:col>
      <xdr:colOff>177800</xdr:colOff>
      <xdr:row>84</xdr:row>
      <xdr:rowOff>121376</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2908300" y="1450194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8527</xdr:rowOff>
    </xdr:from>
    <xdr:to>
      <xdr:col>10</xdr:col>
      <xdr:colOff>165100</xdr:colOff>
      <xdr:row>84</xdr:row>
      <xdr:rowOff>110127</xdr:rowOff>
    </xdr:to>
    <xdr:sp macro="" textlink="">
      <xdr:nvSpPr>
        <xdr:cNvPr id="213" name="楕円 212">
          <a:extLst>
            <a:ext uri="{FF2B5EF4-FFF2-40B4-BE49-F238E27FC236}">
              <a16:creationId xmlns:a16="http://schemas.microsoft.com/office/drawing/2014/main" id="{00000000-0008-0000-0F00-0000D5000000}"/>
            </a:ext>
          </a:extLst>
        </xdr:cNvPr>
        <xdr:cNvSpPr/>
      </xdr:nvSpPr>
      <xdr:spPr>
        <a:xfrm>
          <a:off x="1968500" y="1441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59327</xdr:rowOff>
    </xdr:from>
    <xdr:to>
      <xdr:col>15</xdr:col>
      <xdr:colOff>50800</xdr:colOff>
      <xdr:row>84</xdr:row>
      <xdr:rowOff>100149</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2019300" y="1446112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15058</xdr:rowOff>
    </xdr:from>
    <xdr:to>
      <xdr:col>6</xdr:col>
      <xdr:colOff>38100</xdr:colOff>
      <xdr:row>83</xdr:row>
      <xdr:rowOff>116658</xdr:rowOff>
    </xdr:to>
    <xdr:sp macro="" textlink="">
      <xdr:nvSpPr>
        <xdr:cNvPr id="215" name="楕円 214">
          <a:extLst>
            <a:ext uri="{FF2B5EF4-FFF2-40B4-BE49-F238E27FC236}">
              <a16:creationId xmlns:a16="http://schemas.microsoft.com/office/drawing/2014/main" id="{00000000-0008-0000-0F00-0000D7000000}"/>
            </a:ext>
          </a:extLst>
        </xdr:cNvPr>
        <xdr:cNvSpPr/>
      </xdr:nvSpPr>
      <xdr:spPr>
        <a:xfrm>
          <a:off x="1079500" y="142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65858</xdr:rowOff>
    </xdr:from>
    <xdr:to>
      <xdr:col>10</xdr:col>
      <xdr:colOff>114300</xdr:colOff>
      <xdr:row>84</xdr:row>
      <xdr:rowOff>59327</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1130300" y="14296208"/>
          <a:ext cx="889000" cy="16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217" name="n_1aveValue【福祉施設】&#10;有形固定資産減価償却率">
          <a:extLst>
            <a:ext uri="{FF2B5EF4-FFF2-40B4-BE49-F238E27FC236}">
              <a16:creationId xmlns:a16="http://schemas.microsoft.com/office/drawing/2014/main" id="{00000000-0008-0000-0F00-0000D9000000}"/>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218" name="n_2aveValue【福祉施設】&#10;有形固定資産減価償却率">
          <a:extLst>
            <a:ext uri="{FF2B5EF4-FFF2-40B4-BE49-F238E27FC236}">
              <a16:creationId xmlns:a16="http://schemas.microsoft.com/office/drawing/2014/main" id="{00000000-0008-0000-0F00-0000DA000000}"/>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219" name="n_3aveValue【福祉施設】&#10;有形固定資産減価償却率">
          <a:extLst>
            <a:ext uri="{FF2B5EF4-FFF2-40B4-BE49-F238E27FC236}">
              <a16:creationId xmlns:a16="http://schemas.microsoft.com/office/drawing/2014/main" id="{00000000-0008-0000-0F00-0000DB000000}"/>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115950</xdr:rowOff>
    </xdr:from>
    <xdr:ext cx="405111" cy="259045"/>
    <xdr:sp macro="" textlink="">
      <xdr:nvSpPr>
        <xdr:cNvPr id="220" name="n_4aveValue【福祉施設】&#10;有形固定資産減価償却率">
          <a:extLst>
            <a:ext uri="{FF2B5EF4-FFF2-40B4-BE49-F238E27FC236}">
              <a16:creationId xmlns:a16="http://schemas.microsoft.com/office/drawing/2014/main" id="{00000000-0008-0000-0F00-0000DC000000}"/>
            </a:ext>
          </a:extLst>
        </xdr:cNvPr>
        <xdr:cNvSpPr txBox="1"/>
      </xdr:nvSpPr>
      <xdr:spPr>
        <a:xfrm>
          <a:off x="927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163303</xdr:rowOff>
    </xdr:from>
    <xdr:ext cx="405111" cy="259045"/>
    <xdr:sp macro="" textlink="">
      <xdr:nvSpPr>
        <xdr:cNvPr id="221" name="n_1mainValue【福祉施設】&#10;有形固定資産減価償却率">
          <a:extLst>
            <a:ext uri="{FF2B5EF4-FFF2-40B4-BE49-F238E27FC236}">
              <a16:creationId xmlns:a16="http://schemas.microsoft.com/office/drawing/2014/main" id="{00000000-0008-0000-0F00-0000DD000000}"/>
            </a:ext>
          </a:extLst>
        </xdr:cNvPr>
        <xdr:cNvSpPr txBox="1"/>
      </xdr:nvSpPr>
      <xdr:spPr>
        <a:xfrm>
          <a:off x="3582044"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142076</xdr:rowOff>
    </xdr:from>
    <xdr:ext cx="405111" cy="259045"/>
    <xdr:sp macro="" textlink="">
      <xdr:nvSpPr>
        <xdr:cNvPr id="222" name="n_2mainValue【福祉施設】&#10;有形固定資産減価償却率">
          <a:extLst>
            <a:ext uri="{FF2B5EF4-FFF2-40B4-BE49-F238E27FC236}">
              <a16:creationId xmlns:a16="http://schemas.microsoft.com/office/drawing/2014/main" id="{00000000-0008-0000-0F00-0000DE000000}"/>
            </a:ext>
          </a:extLst>
        </xdr:cNvPr>
        <xdr:cNvSpPr txBox="1"/>
      </xdr:nvSpPr>
      <xdr:spPr>
        <a:xfrm>
          <a:off x="2705744" y="1454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101254</xdr:rowOff>
    </xdr:from>
    <xdr:ext cx="405111" cy="259045"/>
    <xdr:sp macro="" textlink="">
      <xdr:nvSpPr>
        <xdr:cNvPr id="223" name="n_3mainValue【福祉施設】&#10;有形固定資産減価償却率">
          <a:extLst>
            <a:ext uri="{FF2B5EF4-FFF2-40B4-BE49-F238E27FC236}">
              <a16:creationId xmlns:a16="http://schemas.microsoft.com/office/drawing/2014/main" id="{00000000-0008-0000-0F00-0000DF000000}"/>
            </a:ext>
          </a:extLst>
        </xdr:cNvPr>
        <xdr:cNvSpPr txBox="1"/>
      </xdr:nvSpPr>
      <xdr:spPr>
        <a:xfrm>
          <a:off x="1816744" y="1450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133185</xdr:rowOff>
    </xdr:from>
    <xdr:ext cx="405111" cy="259045"/>
    <xdr:sp macro="" textlink="">
      <xdr:nvSpPr>
        <xdr:cNvPr id="224" name="n_4mainValue【福祉施設】&#10;有形固定資産減価償却率">
          <a:extLst>
            <a:ext uri="{FF2B5EF4-FFF2-40B4-BE49-F238E27FC236}">
              <a16:creationId xmlns:a16="http://schemas.microsoft.com/office/drawing/2014/main" id="{00000000-0008-0000-0F00-0000E0000000}"/>
            </a:ext>
          </a:extLst>
        </xdr:cNvPr>
        <xdr:cNvSpPr txBox="1"/>
      </xdr:nvSpPr>
      <xdr:spPr>
        <a:xfrm>
          <a:off x="9277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00000000-0008-0000-0F00-0000E1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00000000-0008-0000-0F00-0000E2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00000000-0008-0000-0F00-0000E3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00000000-0008-0000-0F00-0000E4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00000000-0008-0000-0F00-0000E5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00000000-0008-0000-0F00-0000E6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00000000-0008-0000-0F00-0000E7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00000000-0008-0000-0F00-0000E8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00000000-0008-0000-0F00-0000E9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9" name="直線コネクタ 238">
          <a:extLst>
            <a:ext uri="{FF2B5EF4-FFF2-40B4-BE49-F238E27FC236}">
              <a16:creationId xmlns:a16="http://schemas.microsoft.com/office/drawing/2014/main" id="{00000000-0008-0000-0F00-0000EF00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1" name="直線コネクタ 240">
          <a:extLst>
            <a:ext uri="{FF2B5EF4-FFF2-40B4-BE49-F238E27FC236}">
              <a16:creationId xmlns:a16="http://schemas.microsoft.com/office/drawing/2014/main" id="{00000000-0008-0000-0F00-0000F100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3" name="直線コネクタ 242">
          <a:extLst>
            <a:ext uri="{FF2B5EF4-FFF2-40B4-BE49-F238E27FC236}">
              <a16:creationId xmlns:a16="http://schemas.microsoft.com/office/drawing/2014/main" id="{00000000-0008-0000-0F00-0000F300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5" name="直線コネクタ 244">
          <a:extLst>
            <a:ext uri="{FF2B5EF4-FFF2-40B4-BE49-F238E27FC236}">
              <a16:creationId xmlns:a16="http://schemas.microsoft.com/office/drawing/2014/main" id="{00000000-0008-0000-0F00-0000F500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9" name="【福祉施設】&#10;一人当たり面積グラフ枠">
          <a:extLst>
            <a:ext uri="{FF2B5EF4-FFF2-40B4-BE49-F238E27FC236}">
              <a16:creationId xmlns:a16="http://schemas.microsoft.com/office/drawing/2014/main" id="{00000000-0008-0000-0F00-0000F9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251" name="【福祉施設】&#10;一人当たり面積最小値テキスト">
          <a:extLst>
            <a:ext uri="{FF2B5EF4-FFF2-40B4-BE49-F238E27FC236}">
              <a16:creationId xmlns:a16="http://schemas.microsoft.com/office/drawing/2014/main" id="{00000000-0008-0000-0F00-0000FB000000}"/>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253" name="【福祉施設】&#10;一人当たり面積最大値テキスト">
          <a:extLst>
            <a:ext uri="{FF2B5EF4-FFF2-40B4-BE49-F238E27FC236}">
              <a16:creationId xmlns:a16="http://schemas.microsoft.com/office/drawing/2014/main" id="{00000000-0008-0000-0F00-0000FD000000}"/>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255" name="【福祉施設】&#10;一人当たり面積平均値テキスト">
          <a:extLst>
            <a:ext uri="{FF2B5EF4-FFF2-40B4-BE49-F238E27FC236}">
              <a16:creationId xmlns:a16="http://schemas.microsoft.com/office/drawing/2014/main" id="{00000000-0008-0000-0F00-0000FF000000}"/>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256" name="フローチャート: 判断 255">
          <a:extLst>
            <a:ext uri="{FF2B5EF4-FFF2-40B4-BE49-F238E27FC236}">
              <a16:creationId xmlns:a16="http://schemas.microsoft.com/office/drawing/2014/main" id="{00000000-0008-0000-0F00-000000010000}"/>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257" name="フローチャート: 判断 256">
          <a:extLst>
            <a:ext uri="{FF2B5EF4-FFF2-40B4-BE49-F238E27FC236}">
              <a16:creationId xmlns:a16="http://schemas.microsoft.com/office/drawing/2014/main" id="{00000000-0008-0000-0F00-000001010000}"/>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258" name="フローチャート: 判断 257">
          <a:extLst>
            <a:ext uri="{FF2B5EF4-FFF2-40B4-BE49-F238E27FC236}">
              <a16:creationId xmlns:a16="http://schemas.microsoft.com/office/drawing/2014/main" id="{00000000-0008-0000-0F00-000002010000}"/>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259" name="フローチャート: 判断 258">
          <a:extLst>
            <a:ext uri="{FF2B5EF4-FFF2-40B4-BE49-F238E27FC236}">
              <a16:creationId xmlns:a16="http://schemas.microsoft.com/office/drawing/2014/main" id="{00000000-0008-0000-0F00-000003010000}"/>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260" name="フローチャート: 判断 259">
          <a:extLst>
            <a:ext uri="{FF2B5EF4-FFF2-40B4-BE49-F238E27FC236}">
              <a16:creationId xmlns:a16="http://schemas.microsoft.com/office/drawing/2014/main" id="{00000000-0008-0000-0F00-000004010000}"/>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0000000-0008-0000-0F00-000005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F00-000006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00000000-0008-0000-0F00-000007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00000000-0008-0000-0F00-000008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00000000-0008-0000-0F00-000009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76019</xdr:rowOff>
    </xdr:from>
    <xdr:to>
      <xdr:col>55</xdr:col>
      <xdr:colOff>50800</xdr:colOff>
      <xdr:row>86</xdr:row>
      <xdr:rowOff>6169</xdr:rowOff>
    </xdr:to>
    <xdr:sp macro="" textlink="">
      <xdr:nvSpPr>
        <xdr:cNvPr id="266" name="楕円 265">
          <a:extLst>
            <a:ext uri="{FF2B5EF4-FFF2-40B4-BE49-F238E27FC236}">
              <a16:creationId xmlns:a16="http://schemas.microsoft.com/office/drawing/2014/main" id="{00000000-0008-0000-0F00-00000A010000}"/>
            </a:ext>
          </a:extLst>
        </xdr:cNvPr>
        <xdr:cNvSpPr/>
      </xdr:nvSpPr>
      <xdr:spPr>
        <a:xfrm>
          <a:off x="10426700" y="1464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54446</xdr:rowOff>
    </xdr:from>
    <xdr:ext cx="469744" cy="259045"/>
    <xdr:sp macro="" textlink="">
      <xdr:nvSpPr>
        <xdr:cNvPr id="267" name="【福祉施設】&#10;一人当たり面積該当値テキスト">
          <a:extLst>
            <a:ext uri="{FF2B5EF4-FFF2-40B4-BE49-F238E27FC236}">
              <a16:creationId xmlns:a16="http://schemas.microsoft.com/office/drawing/2014/main" id="{00000000-0008-0000-0F00-00000B010000}"/>
            </a:ext>
          </a:extLst>
        </xdr:cNvPr>
        <xdr:cNvSpPr txBox="1"/>
      </xdr:nvSpPr>
      <xdr:spPr>
        <a:xfrm>
          <a:off x="10515600" y="1462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80373</xdr:rowOff>
    </xdr:from>
    <xdr:to>
      <xdr:col>50</xdr:col>
      <xdr:colOff>165100</xdr:colOff>
      <xdr:row>86</xdr:row>
      <xdr:rowOff>10523</xdr:rowOff>
    </xdr:to>
    <xdr:sp macro="" textlink="">
      <xdr:nvSpPr>
        <xdr:cNvPr id="268" name="楕円 267">
          <a:extLst>
            <a:ext uri="{FF2B5EF4-FFF2-40B4-BE49-F238E27FC236}">
              <a16:creationId xmlns:a16="http://schemas.microsoft.com/office/drawing/2014/main" id="{00000000-0008-0000-0F00-00000C010000}"/>
            </a:ext>
          </a:extLst>
        </xdr:cNvPr>
        <xdr:cNvSpPr/>
      </xdr:nvSpPr>
      <xdr:spPr>
        <a:xfrm>
          <a:off x="95885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126819</xdr:rowOff>
    </xdr:from>
    <xdr:to>
      <xdr:col>55</xdr:col>
      <xdr:colOff>0</xdr:colOff>
      <xdr:row>85</xdr:row>
      <xdr:rowOff>131173</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flipV="1">
          <a:off x="9639300" y="14700069"/>
          <a:ext cx="8382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83638</xdr:rowOff>
    </xdr:from>
    <xdr:to>
      <xdr:col>46</xdr:col>
      <xdr:colOff>38100</xdr:colOff>
      <xdr:row>86</xdr:row>
      <xdr:rowOff>13788</xdr:rowOff>
    </xdr:to>
    <xdr:sp macro="" textlink="">
      <xdr:nvSpPr>
        <xdr:cNvPr id="270" name="楕円 269">
          <a:extLst>
            <a:ext uri="{FF2B5EF4-FFF2-40B4-BE49-F238E27FC236}">
              <a16:creationId xmlns:a16="http://schemas.microsoft.com/office/drawing/2014/main" id="{00000000-0008-0000-0F00-00000E010000}"/>
            </a:ext>
          </a:extLst>
        </xdr:cNvPr>
        <xdr:cNvSpPr/>
      </xdr:nvSpPr>
      <xdr:spPr>
        <a:xfrm>
          <a:off x="8699500" y="146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131173</xdr:rowOff>
    </xdr:from>
    <xdr:to>
      <xdr:col>50</xdr:col>
      <xdr:colOff>114300</xdr:colOff>
      <xdr:row>85</xdr:row>
      <xdr:rowOff>134438</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flipV="1">
          <a:off x="8750300" y="147044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87993</xdr:rowOff>
    </xdr:from>
    <xdr:to>
      <xdr:col>41</xdr:col>
      <xdr:colOff>101600</xdr:colOff>
      <xdr:row>86</xdr:row>
      <xdr:rowOff>18143</xdr:rowOff>
    </xdr:to>
    <xdr:sp macro="" textlink="">
      <xdr:nvSpPr>
        <xdr:cNvPr id="272" name="楕円 271">
          <a:extLst>
            <a:ext uri="{FF2B5EF4-FFF2-40B4-BE49-F238E27FC236}">
              <a16:creationId xmlns:a16="http://schemas.microsoft.com/office/drawing/2014/main" id="{00000000-0008-0000-0F00-000010010000}"/>
            </a:ext>
          </a:extLst>
        </xdr:cNvPr>
        <xdr:cNvSpPr/>
      </xdr:nvSpPr>
      <xdr:spPr>
        <a:xfrm>
          <a:off x="7810500" y="1466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134438</xdr:rowOff>
    </xdr:from>
    <xdr:to>
      <xdr:col>45</xdr:col>
      <xdr:colOff>177800</xdr:colOff>
      <xdr:row>85</xdr:row>
      <xdr:rowOff>138793</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flipV="1">
          <a:off x="7861300" y="14707688"/>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90170</xdr:rowOff>
    </xdr:from>
    <xdr:to>
      <xdr:col>36</xdr:col>
      <xdr:colOff>165100</xdr:colOff>
      <xdr:row>86</xdr:row>
      <xdr:rowOff>20320</xdr:rowOff>
    </xdr:to>
    <xdr:sp macro="" textlink="">
      <xdr:nvSpPr>
        <xdr:cNvPr id="274" name="楕円 273">
          <a:extLst>
            <a:ext uri="{FF2B5EF4-FFF2-40B4-BE49-F238E27FC236}">
              <a16:creationId xmlns:a16="http://schemas.microsoft.com/office/drawing/2014/main" id="{00000000-0008-0000-0F00-000012010000}"/>
            </a:ext>
          </a:extLst>
        </xdr:cNvPr>
        <xdr:cNvSpPr/>
      </xdr:nvSpPr>
      <xdr:spPr>
        <a:xfrm>
          <a:off x="6921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138793</xdr:rowOff>
    </xdr:from>
    <xdr:to>
      <xdr:col>41</xdr:col>
      <xdr:colOff>50800</xdr:colOff>
      <xdr:row>85</xdr:row>
      <xdr:rowOff>140970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flipV="1">
          <a:off x="6972300" y="14712043"/>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276" name="n_1aveValue【福祉施設】&#10;一人当たり面積">
          <a:extLst>
            <a:ext uri="{FF2B5EF4-FFF2-40B4-BE49-F238E27FC236}">
              <a16:creationId xmlns:a16="http://schemas.microsoft.com/office/drawing/2014/main" id="{00000000-0008-0000-0F00-000014010000}"/>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277" name="n_2aveValue【福祉施設】&#10;一人当たり面積">
          <a:extLst>
            <a:ext uri="{FF2B5EF4-FFF2-40B4-BE49-F238E27FC236}">
              <a16:creationId xmlns:a16="http://schemas.microsoft.com/office/drawing/2014/main" id="{00000000-0008-0000-0F00-000015010000}"/>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278" name="n_3aveValue【福祉施設】&#10;一人当たり面積">
          <a:extLst>
            <a:ext uri="{FF2B5EF4-FFF2-40B4-BE49-F238E27FC236}">
              <a16:creationId xmlns:a16="http://schemas.microsoft.com/office/drawing/2014/main" id="{00000000-0008-0000-0F00-000016010000}"/>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279" name="n_4aveValue【福祉施設】&#10;一人当たり面積">
          <a:extLst>
            <a:ext uri="{FF2B5EF4-FFF2-40B4-BE49-F238E27FC236}">
              <a16:creationId xmlns:a16="http://schemas.microsoft.com/office/drawing/2014/main" id="{00000000-0008-0000-0F00-000017010000}"/>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1650</xdr:rowOff>
    </xdr:from>
    <xdr:ext cx="469744" cy="259045"/>
    <xdr:sp macro="" textlink="">
      <xdr:nvSpPr>
        <xdr:cNvPr id="280" name="n_1mainValue【福祉施設】&#10;一人当たり面積">
          <a:extLst>
            <a:ext uri="{FF2B5EF4-FFF2-40B4-BE49-F238E27FC236}">
              <a16:creationId xmlns:a16="http://schemas.microsoft.com/office/drawing/2014/main" id="{00000000-0008-0000-0F00-000018010000}"/>
            </a:ext>
          </a:extLst>
        </xdr:cNvPr>
        <xdr:cNvSpPr txBox="1"/>
      </xdr:nvSpPr>
      <xdr:spPr>
        <a:xfrm>
          <a:off x="9391727" y="1474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4915</xdr:rowOff>
    </xdr:from>
    <xdr:ext cx="469744" cy="259045"/>
    <xdr:sp macro="" textlink="">
      <xdr:nvSpPr>
        <xdr:cNvPr id="281" name="n_2mainValue【福祉施設】&#10;一人当たり面積">
          <a:extLst>
            <a:ext uri="{FF2B5EF4-FFF2-40B4-BE49-F238E27FC236}">
              <a16:creationId xmlns:a16="http://schemas.microsoft.com/office/drawing/2014/main" id="{00000000-0008-0000-0F00-000019010000}"/>
            </a:ext>
          </a:extLst>
        </xdr:cNvPr>
        <xdr:cNvSpPr txBox="1"/>
      </xdr:nvSpPr>
      <xdr:spPr>
        <a:xfrm>
          <a:off x="8515427" y="1474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9270</xdr:rowOff>
    </xdr:from>
    <xdr:ext cx="469744" cy="259045"/>
    <xdr:sp macro="" textlink="">
      <xdr:nvSpPr>
        <xdr:cNvPr id="282" name="n_3mainValue【福祉施設】&#10;一人当たり面積">
          <a:extLst>
            <a:ext uri="{FF2B5EF4-FFF2-40B4-BE49-F238E27FC236}">
              <a16:creationId xmlns:a16="http://schemas.microsoft.com/office/drawing/2014/main" id="{00000000-0008-0000-0F00-00001A010000}"/>
            </a:ext>
          </a:extLst>
        </xdr:cNvPr>
        <xdr:cNvSpPr txBox="1"/>
      </xdr:nvSpPr>
      <xdr:spPr>
        <a:xfrm>
          <a:off x="7626427" y="1475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11447</xdr:rowOff>
    </xdr:from>
    <xdr:ext cx="469744" cy="259045"/>
    <xdr:sp macro="" textlink="">
      <xdr:nvSpPr>
        <xdr:cNvPr id="283" name="n_4mainValue【福祉施設】&#10;一人当たり面積">
          <a:extLst>
            <a:ext uri="{FF2B5EF4-FFF2-40B4-BE49-F238E27FC236}">
              <a16:creationId xmlns:a16="http://schemas.microsoft.com/office/drawing/2014/main" id="{00000000-0008-0000-0F00-00001B010000}"/>
            </a:ext>
          </a:extLst>
        </xdr:cNvPr>
        <xdr:cNvSpPr txBox="1"/>
      </xdr:nvSpPr>
      <xdr:spPr>
        <a:xfrm>
          <a:off x="6737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00000000-0008-0000-0F00-000023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9" name="直線コネクタ 298">
          <a:extLst>
            <a:ext uri="{FF2B5EF4-FFF2-40B4-BE49-F238E27FC236}">
              <a16:creationId xmlns:a16="http://schemas.microsoft.com/office/drawing/2014/main" id="{00000000-0008-0000-0F00-00002B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3" name="直線コネクタ 302">
          <a:extLst>
            <a:ext uri="{FF2B5EF4-FFF2-40B4-BE49-F238E27FC236}">
              <a16:creationId xmlns:a16="http://schemas.microsoft.com/office/drawing/2014/main" id="{00000000-0008-0000-0F00-00002F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市民会館】&#10;有形固定資産減価償却率グラフ枠">
          <a:extLst>
            <a:ext uri="{FF2B5EF4-FFF2-40B4-BE49-F238E27FC236}">
              <a16:creationId xmlns:a16="http://schemas.microsoft.com/office/drawing/2014/main" id="{00000000-0008-0000-0F00-000034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310" name="【市民会館】&#10;有形固定資産減価償却率最小値テキスト">
          <a:extLst>
            <a:ext uri="{FF2B5EF4-FFF2-40B4-BE49-F238E27FC236}">
              <a16:creationId xmlns:a16="http://schemas.microsoft.com/office/drawing/2014/main" id="{00000000-0008-0000-0F00-000036010000}"/>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312" name="【市民会館】&#10;有形固定資産減価償却率最大値テキスト">
          <a:extLst>
            <a:ext uri="{FF2B5EF4-FFF2-40B4-BE49-F238E27FC236}">
              <a16:creationId xmlns:a16="http://schemas.microsoft.com/office/drawing/2014/main" id="{00000000-0008-0000-0F00-000038010000}"/>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62609</xdr:rowOff>
    </xdr:from>
    <xdr:ext cx="405111" cy="259045"/>
    <xdr:sp macro="" textlink="">
      <xdr:nvSpPr>
        <xdr:cNvPr id="314" name="【市民会館】&#10;有形固定資産減価償却率平均値テキスト">
          <a:extLst>
            <a:ext uri="{FF2B5EF4-FFF2-40B4-BE49-F238E27FC236}">
              <a16:creationId xmlns:a16="http://schemas.microsoft.com/office/drawing/2014/main" id="{00000000-0008-0000-0F00-00003A010000}"/>
            </a:ext>
          </a:extLst>
        </xdr:cNvPr>
        <xdr:cNvSpPr txBox="1"/>
      </xdr:nvSpPr>
      <xdr:spPr>
        <a:xfrm>
          <a:off x="4673600" y="1806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315" name="フローチャート: 判断 314">
          <a:extLst>
            <a:ext uri="{FF2B5EF4-FFF2-40B4-BE49-F238E27FC236}">
              <a16:creationId xmlns:a16="http://schemas.microsoft.com/office/drawing/2014/main" id="{00000000-0008-0000-0F00-00003B010000}"/>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316" name="フローチャート: 判断 315">
          <a:extLst>
            <a:ext uri="{FF2B5EF4-FFF2-40B4-BE49-F238E27FC236}">
              <a16:creationId xmlns:a16="http://schemas.microsoft.com/office/drawing/2014/main" id="{00000000-0008-0000-0F00-00003C010000}"/>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317" name="フローチャート: 判断 316">
          <a:extLst>
            <a:ext uri="{FF2B5EF4-FFF2-40B4-BE49-F238E27FC236}">
              <a16:creationId xmlns:a16="http://schemas.microsoft.com/office/drawing/2014/main" id="{00000000-0008-0000-0F00-00003D010000}"/>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318" name="フローチャート: 判断 317">
          <a:extLst>
            <a:ext uri="{FF2B5EF4-FFF2-40B4-BE49-F238E27FC236}">
              <a16:creationId xmlns:a16="http://schemas.microsoft.com/office/drawing/2014/main" id="{00000000-0008-0000-0F00-00003E010000}"/>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319" name="フローチャート: 判断 318">
          <a:extLst>
            <a:ext uri="{FF2B5EF4-FFF2-40B4-BE49-F238E27FC236}">
              <a16:creationId xmlns:a16="http://schemas.microsoft.com/office/drawing/2014/main" id="{00000000-0008-0000-0F00-00003F010000}"/>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00000000-0008-0000-0F00-000041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00000000-0008-0000-0F00-000042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00000000-0008-0000-0F00-000043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00000000-0008-0000-0F00-000044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25" name="楕円 324">
          <a:extLst>
            <a:ext uri="{FF2B5EF4-FFF2-40B4-BE49-F238E27FC236}">
              <a16:creationId xmlns:a16="http://schemas.microsoft.com/office/drawing/2014/main" id="{00000000-0008-0000-0F00-000045010000}"/>
            </a:ext>
          </a:extLst>
        </xdr:cNvPr>
        <xdr:cNvSpPr/>
      </xdr:nvSpPr>
      <xdr:spPr>
        <a:xfrm>
          <a:off x="4584700" y="180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31948</xdr:rowOff>
    </xdr:from>
    <xdr:ext cx="405111" cy="259045"/>
    <xdr:sp macro="" textlink="">
      <xdr:nvSpPr>
        <xdr:cNvPr id="326" name="【市民会館】&#10;有形固定資産減価償却率該当値テキスト">
          <a:extLst>
            <a:ext uri="{FF2B5EF4-FFF2-40B4-BE49-F238E27FC236}">
              <a16:creationId xmlns:a16="http://schemas.microsoft.com/office/drawing/2014/main" id="{00000000-0008-0000-0F00-000046010000}"/>
            </a:ext>
          </a:extLst>
        </xdr:cNvPr>
        <xdr:cNvSpPr txBox="1"/>
      </xdr:nvSpPr>
      <xdr:spPr>
        <a:xfrm>
          <a:off x="4673600" y="17862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9071</xdr:rowOff>
    </xdr:from>
    <xdr:to>
      <xdr:col>20</xdr:col>
      <xdr:colOff>38100</xdr:colOff>
      <xdr:row>105</xdr:row>
      <xdr:rowOff>110671</xdr:rowOff>
    </xdr:to>
    <xdr:sp macro="" textlink="">
      <xdr:nvSpPr>
        <xdr:cNvPr id="327" name="楕円 326">
          <a:extLst>
            <a:ext uri="{FF2B5EF4-FFF2-40B4-BE49-F238E27FC236}">
              <a16:creationId xmlns:a16="http://schemas.microsoft.com/office/drawing/2014/main" id="{00000000-0008-0000-0F00-000047010000}"/>
            </a:ext>
          </a:extLst>
        </xdr:cNvPr>
        <xdr:cNvSpPr/>
      </xdr:nvSpPr>
      <xdr:spPr>
        <a:xfrm>
          <a:off x="3746500" y="180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59871</xdr:rowOff>
    </xdr:from>
    <xdr:to>
      <xdr:col>24</xdr:col>
      <xdr:colOff>63500</xdr:colOff>
      <xdr:row>105</xdr:row>
      <xdr:rowOff>59871</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3797300" y="1806212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149498</xdr:rowOff>
    </xdr:from>
    <xdr:to>
      <xdr:col>15</xdr:col>
      <xdr:colOff>101600</xdr:colOff>
      <xdr:row>105</xdr:row>
      <xdr:rowOff>79648</xdr:rowOff>
    </xdr:to>
    <xdr:sp macro="" textlink="">
      <xdr:nvSpPr>
        <xdr:cNvPr id="329" name="楕円 328">
          <a:extLst>
            <a:ext uri="{FF2B5EF4-FFF2-40B4-BE49-F238E27FC236}">
              <a16:creationId xmlns:a16="http://schemas.microsoft.com/office/drawing/2014/main" id="{00000000-0008-0000-0F00-000049010000}"/>
            </a:ext>
          </a:extLst>
        </xdr:cNvPr>
        <xdr:cNvSpPr/>
      </xdr:nvSpPr>
      <xdr:spPr>
        <a:xfrm>
          <a:off x="2857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28848</xdr:rowOff>
    </xdr:from>
    <xdr:to>
      <xdr:col>19</xdr:col>
      <xdr:colOff>177800</xdr:colOff>
      <xdr:row>105</xdr:row>
      <xdr:rowOff>59871</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2908300" y="18031098"/>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44994</xdr:rowOff>
    </xdr:from>
    <xdr:to>
      <xdr:col>10</xdr:col>
      <xdr:colOff>165100</xdr:colOff>
      <xdr:row>105</xdr:row>
      <xdr:rowOff>146594</xdr:rowOff>
    </xdr:to>
    <xdr:sp macro="" textlink="">
      <xdr:nvSpPr>
        <xdr:cNvPr id="331" name="楕円 330">
          <a:extLst>
            <a:ext uri="{FF2B5EF4-FFF2-40B4-BE49-F238E27FC236}">
              <a16:creationId xmlns:a16="http://schemas.microsoft.com/office/drawing/2014/main" id="{00000000-0008-0000-0F00-00004B010000}"/>
            </a:ext>
          </a:extLst>
        </xdr:cNvPr>
        <xdr:cNvSpPr/>
      </xdr:nvSpPr>
      <xdr:spPr>
        <a:xfrm>
          <a:off x="1968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28848</xdr:rowOff>
    </xdr:from>
    <xdr:to>
      <xdr:col>15</xdr:col>
      <xdr:colOff>50800</xdr:colOff>
      <xdr:row>105</xdr:row>
      <xdr:rowOff>95794</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flipV="1">
          <a:off x="2019300" y="18031098"/>
          <a:ext cx="8890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58057</xdr:rowOff>
    </xdr:from>
    <xdr:to>
      <xdr:col>6</xdr:col>
      <xdr:colOff>38100</xdr:colOff>
      <xdr:row>103</xdr:row>
      <xdr:rowOff>159657</xdr:rowOff>
    </xdr:to>
    <xdr:sp macro="" textlink="">
      <xdr:nvSpPr>
        <xdr:cNvPr id="333" name="楕円 332">
          <a:extLst>
            <a:ext uri="{FF2B5EF4-FFF2-40B4-BE49-F238E27FC236}">
              <a16:creationId xmlns:a16="http://schemas.microsoft.com/office/drawing/2014/main" id="{00000000-0008-0000-0F00-00004D010000}"/>
            </a:ext>
          </a:extLst>
        </xdr:cNvPr>
        <xdr:cNvSpPr/>
      </xdr:nvSpPr>
      <xdr:spPr>
        <a:xfrm>
          <a:off x="1079500" y="1771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108857</xdr:rowOff>
    </xdr:from>
    <xdr:to>
      <xdr:col>10</xdr:col>
      <xdr:colOff>114300</xdr:colOff>
      <xdr:row>105</xdr:row>
      <xdr:rowOff>95794</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1130300" y="17768207"/>
          <a:ext cx="889000" cy="32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150784</xdr:rowOff>
    </xdr:from>
    <xdr:ext cx="405111" cy="259045"/>
    <xdr:sp macro="" textlink="">
      <xdr:nvSpPr>
        <xdr:cNvPr id="335" name="n_1aveValue【市民会館】&#10;有形固定資産減価償却率">
          <a:extLst>
            <a:ext uri="{FF2B5EF4-FFF2-40B4-BE49-F238E27FC236}">
              <a16:creationId xmlns:a16="http://schemas.microsoft.com/office/drawing/2014/main" id="{00000000-0008-0000-0F00-00004F010000}"/>
            </a:ext>
          </a:extLst>
        </xdr:cNvPr>
        <xdr:cNvSpPr txBox="1"/>
      </xdr:nvSpPr>
      <xdr:spPr>
        <a:xfrm>
          <a:off x="35820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144253</xdr:rowOff>
    </xdr:from>
    <xdr:ext cx="405111" cy="259045"/>
    <xdr:sp macro="" textlink="">
      <xdr:nvSpPr>
        <xdr:cNvPr id="336" name="n_2aveValue【市民会館】&#10;有形固定資産減価償却率">
          <a:extLst>
            <a:ext uri="{FF2B5EF4-FFF2-40B4-BE49-F238E27FC236}">
              <a16:creationId xmlns:a16="http://schemas.microsoft.com/office/drawing/2014/main" id="{00000000-0008-0000-0F00-000050010000}"/>
            </a:ext>
          </a:extLst>
        </xdr:cNvPr>
        <xdr:cNvSpPr txBox="1"/>
      </xdr:nvSpPr>
      <xdr:spPr>
        <a:xfrm>
          <a:off x="2705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337" name="n_3aveValue【市民会館】&#10;有形固定資産減価償却率">
          <a:extLst>
            <a:ext uri="{FF2B5EF4-FFF2-40B4-BE49-F238E27FC236}">
              <a16:creationId xmlns:a16="http://schemas.microsoft.com/office/drawing/2014/main" id="{00000000-0008-0000-0F00-000051010000}"/>
            </a:ext>
          </a:extLst>
        </xdr:cNvPr>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98533</xdr:rowOff>
    </xdr:from>
    <xdr:ext cx="405111" cy="259045"/>
    <xdr:sp macro="" textlink="">
      <xdr:nvSpPr>
        <xdr:cNvPr id="338" name="n_4aveValue【市民会館】&#10;有形固定資産減価償却率">
          <a:extLst>
            <a:ext uri="{FF2B5EF4-FFF2-40B4-BE49-F238E27FC236}">
              <a16:creationId xmlns:a16="http://schemas.microsoft.com/office/drawing/2014/main" id="{00000000-0008-0000-0F00-000052010000}"/>
            </a:ext>
          </a:extLst>
        </xdr:cNvPr>
        <xdr:cNvSpPr txBox="1"/>
      </xdr:nvSpPr>
      <xdr:spPr>
        <a:xfrm>
          <a:off x="927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127198</xdr:rowOff>
    </xdr:from>
    <xdr:ext cx="405111" cy="259045"/>
    <xdr:sp macro="" textlink="">
      <xdr:nvSpPr>
        <xdr:cNvPr id="339" name="n_1mainValue【市民会館】&#10;有形固定資産減価償却率">
          <a:extLst>
            <a:ext uri="{FF2B5EF4-FFF2-40B4-BE49-F238E27FC236}">
              <a16:creationId xmlns:a16="http://schemas.microsoft.com/office/drawing/2014/main" id="{00000000-0008-0000-0F00-000053010000}"/>
            </a:ext>
          </a:extLst>
        </xdr:cNvPr>
        <xdr:cNvSpPr txBox="1"/>
      </xdr:nvSpPr>
      <xdr:spPr>
        <a:xfrm>
          <a:off x="35820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96175</xdr:rowOff>
    </xdr:from>
    <xdr:ext cx="405111" cy="259045"/>
    <xdr:sp macro="" textlink="">
      <xdr:nvSpPr>
        <xdr:cNvPr id="340" name="n_2mainValue【市民会館】&#10;有形固定資産減価償却率">
          <a:extLst>
            <a:ext uri="{FF2B5EF4-FFF2-40B4-BE49-F238E27FC236}">
              <a16:creationId xmlns:a16="http://schemas.microsoft.com/office/drawing/2014/main" id="{00000000-0008-0000-0F00-000054010000}"/>
            </a:ext>
          </a:extLst>
        </xdr:cNvPr>
        <xdr:cNvSpPr txBox="1"/>
      </xdr:nvSpPr>
      <xdr:spPr>
        <a:xfrm>
          <a:off x="2705744" y="1775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137721</xdr:rowOff>
    </xdr:from>
    <xdr:ext cx="405111" cy="259045"/>
    <xdr:sp macro="" textlink="">
      <xdr:nvSpPr>
        <xdr:cNvPr id="341" name="n_3mainValue【市民会館】&#10;有形固定資産減価償却率">
          <a:extLst>
            <a:ext uri="{FF2B5EF4-FFF2-40B4-BE49-F238E27FC236}">
              <a16:creationId xmlns:a16="http://schemas.microsoft.com/office/drawing/2014/main" id="{00000000-0008-0000-0F00-000055010000}"/>
            </a:ext>
          </a:extLst>
        </xdr:cNvPr>
        <xdr:cNvSpPr txBox="1"/>
      </xdr:nvSpPr>
      <xdr:spPr>
        <a:xfrm>
          <a:off x="1816744" y="1813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4734</xdr:rowOff>
    </xdr:from>
    <xdr:ext cx="405111" cy="259045"/>
    <xdr:sp macro="" textlink="">
      <xdr:nvSpPr>
        <xdr:cNvPr id="342" name="n_4mainValue【市民会館】&#10;有形固定資産減価償却率">
          <a:extLst>
            <a:ext uri="{FF2B5EF4-FFF2-40B4-BE49-F238E27FC236}">
              <a16:creationId xmlns:a16="http://schemas.microsoft.com/office/drawing/2014/main" id="{00000000-0008-0000-0F00-000056010000}"/>
            </a:ext>
          </a:extLst>
        </xdr:cNvPr>
        <xdr:cNvSpPr txBox="1"/>
      </xdr:nvSpPr>
      <xdr:spPr>
        <a:xfrm>
          <a:off x="927744" y="1749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3" name="正方形/長方形 342">
          <a:extLst>
            <a:ext uri="{FF2B5EF4-FFF2-40B4-BE49-F238E27FC236}">
              <a16:creationId xmlns:a16="http://schemas.microsoft.com/office/drawing/2014/main" id="{00000000-0008-0000-0F00-00005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4" name="正方形/長方形 343">
          <a:extLst>
            <a:ext uri="{FF2B5EF4-FFF2-40B4-BE49-F238E27FC236}">
              <a16:creationId xmlns:a16="http://schemas.microsoft.com/office/drawing/2014/main" id="{00000000-0008-0000-0F00-00005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5" name="正方形/長方形 344">
          <a:extLst>
            <a:ext uri="{FF2B5EF4-FFF2-40B4-BE49-F238E27FC236}">
              <a16:creationId xmlns:a16="http://schemas.microsoft.com/office/drawing/2014/main" id="{00000000-0008-0000-0F00-00005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6" name="正方形/長方形 345">
          <a:extLst>
            <a:ext uri="{FF2B5EF4-FFF2-40B4-BE49-F238E27FC236}">
              <a16:creationId xmlns:a16="http://schemas.microsoft.com/office/drawing/2014/main" id="{00000000-0008-0000-0F00-00005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7" name="正方形/長方形 346">
          <a:extLst>
            <a:ext uri="{FF2B5EF4-FFF2-40B4-BE49-F238E27FC236}">
              <a16:creationId xmlns:a16="http://schemas.microsoft.com/office/drawing/2014/main" id="{00000000-0008-0000-0F00-00005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8" name="正方形/長方形 347">
          <a:extLst>
            <a:ext uri="{FF2B5EF4-FFF2-40B4-BE49-F238E27FC236}">
              <a16:creationId xmlns:a16="http://schemas.microsoft.com/office/drawing/2014/main" id="{00000000-0008-0000-0F00-00005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9" name="正方形/長方形 348">
          <a:extLst>
            <a:ext uri="{FF2B5EF4-FFF2-40B4-BE49-F238E27FC236}">
              <a16:creationId xmlns:a16="http://schemas.microsoft.com/office/drawing/2014/main" id="{00000000-0008-0000-0F00-00005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0" name="正方形/長方形 349">
          <a:extLst>
            <a:ext uri="{FF2B5EF4-FFF2-40B4-BE49-F238E27FC236}">
              <a16:creationId xmlns:a16="http://schemas.microsoft.com/office/drawing/2014/main" id="{00000000-0008-0000-0F00-00005E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7" name="【市民会館】&#10;一人当たり面積グラフ枠">
          <a:extLst>
            <a:ext uri="{FF2B5EF4-FFF2-40B4-BE49-F238E27FC236}">
              <a16:creationId xmlns:a16="http://schemas.microsoft.com/office/drawing/2014/main" id="{00000000-0008-0000-0F00-00006F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369" name="【市民会館】&#10;一人当たり面積最小値テキスト">
          <a:extLst>
            <a:ext uri="{FF2B5EF4-FFF2-40B4-BE49-F238E27FC236}">
              <a16:creationId xmlns:a16="http://schemas.microsoft.com/office/drawing/2014/main" id="{00000000-0008-0000-0F00-000071010000}"/>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371" name="【市民会館】&#10;一人当たり面積最大値テキスト">
          <a:extLst>
            <a:ext uri="{FF2B5EF4-FFF2-40B4-BE49-F238E27FC236}">
              <a16:creationId xmlns:a16="http://schemas.microsoft.com/office/drawing/2014/main" id="{00000000-0008-0000-0F00-000073010000}"/>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60977</xdr:rowOff>
    </xdr:from>
    <xdr:ext cx="469744" cy="259045"/>
    <xdr:sp macro="" textlink="">
      <xdr:nvSpPr>
        <xdr:cNvPr id="373" name="【市民会館】&#10;一人当たり面積平均値テキスト">
          <a:extLst>
            <a:ext uri="{FF2B5EF4-FFF2-40B4-BE49-F238E27FC236}">
              <a16:creationId xmlns:a16="http://schemas.microsoft.com/office/drawing/2014/main" id="{00000000-0008-0000-0F00-000075010000}"/>
            </a:ext>
          </a:extLst>
        </xdr:cNvPr>
        <xdr:cNvSpPr txBox="1"/>
      </xdr:nvSpPr>
      <xdr:spPr>
        <a:xfrm>
          <a:off x="10515600" y="18234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374" name="フローチャート: 判断 373">
          <a:extLst>
            <a:ext uri="{FF2B5EF4-FFF2-40B4-BE49-F238E27FC236}">
              <a16:creationId xmlns:a16="http://schemas.microsoft.com/office/drawing/2014/main" id="{00000000-0008-0000-0F00-000076010000}"/>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375" name="フローチャート: 判断 374">
          <a:extLst>
            <a:ext uri="{FF2B5EF4-FFF2-40B4-BE49-F238E27FC236}">
              <a16:creationId xmlns:a16="http://schemas.microsoft.com/office/drawing/2014/main" id="{00000000-0008-0000-0F00-000077010000}"/>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376" name="フローチャート: 判断 375">
          <a:extLst>
            <a:ext uri="{FF2B5EF4-FFF2-40B4-BE49-F238E27FC236}">
              <a16:creationId xmlns:a16="http://schemas.microsoft.com/office/drawing/2014/main" id="{00000000-0008-0000-0F00-000078010000}"/>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377" name="フローチャート: 判断 376">
          <a:extLst>
            <a:ext uri="{FF2B5EF4-FFF2-40B4-BE49-F238E27FC236}">
              <a16:creationId xmlns:a16="http://schemas.microsoft.com/office/drawing/2014/main" id="{00000000-0008-0000-0F00-000079010000}"/>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378" name="フローチャート: 判断 377">
          <a:extLst>
            <a:ext uri="{FF2B5EF4-FFF2-40B4-BE49-F238E27FC236}">
              <a16:creationId xmlns:a16="http://schemas.microsoft.com/office/drawing/2014/main" id="{00000000-0008-0000-0F00-00007A010000}"/>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00000000-0008-0000-0F00-00007C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00000000-0008-0000-0F00-00007D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00000000-0008-0000-0F00-00007E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82550</xdr:rowOff>
    </xdr:from>
    <xdr:to>
      <xdr:col>55</xdr:col>
      <xdr:colOff>50800</xdr:colOff>
      <xdr:row>106</xdr:row>
      <xdr:rowOff>12700</xdr:rowOff>
    </xdr:to>
    <xdr:sp macro="" textlink="">
      <xdr:nvSpPr>
        <xdr:cNvPr id="384" name="楕円 383">
          <a:extLst>
            <a:ext uri="{FF2B5EF4-FFF2-40B4-BE49-F238E27FC236}">
              <a16:creationId xmlns:a16="http://schemas.microsoft.com/office/drawing/2014/main" id="{00000000-0008-0000-0F00-000080010000}"/>
            </a:ext>
          </a:extLst>
        </xdr:cNvPr>
        <xdr:cNvSpPr/>
      </xdr:nvSpPr>
      <xdr:spPr>
        <a:xfrm>
          <a:off x="104267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105427</xdr:rowOff>
    </xdr:from>
    <xdr:ext cx="469744" cy="259045"/>
    <xdr:sp macro="" textlink="">
      <xdr:nvSpPr>
        <xdr:cNvPr id="385" name="【市民会館】&#10;一人当たり面積該当値テキスト">
          <a:extLst>
            <a:ext uri="{FF2B5EF4-FFF2-40B4-BE49-F238E27FC236}">
              <a16:creationId xmlns:a16="http://schemas.microsoft.com/office/drawing/2014/main" id="{00000000-0008-0000-0F00-000081010000}"/>
            </a:ext>
          </a:extLst>
        </xdr:cNvPr>
        <xdr:cNvSpPr txBox="1"/>
      </xdr:nvSpPr>
      <xdr:spPr>
        <a:xfrm>
          <a:off x="10515600" y="179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93980</xdr:rowOff>
    </xdr:from>
    <xdr:to>
      <xdr:col>50</xdr:col>
      <xdr:colOff>165100</xdr:colOff>
      <xdr:row>106</xdr:row>
      <xdr:rowOff>24130</xdr:rowOff>
    </xdr:to>
    <xdr:sp macro="" textlink="">
      <xdr:nvSpPr>
        <xdr:cNvPr id="386" name="楕円 385">
          <a:extLst>
            <a:ext uri="{FF2B5EF4-FFF2-40B4-BE49-F238E27FC236}">
              <a16:creationId xmlns:a16="http://schemas.microsoft.com/office/drawing/2014/main" id="{00000000-0008-0000-0F00-000082010000}"/>
            </a:ext>
          </a:extLst>
        </xdr:cNvPr>
        <xdr:cNvSpPr/>
      </xdr:nvSpPr>
      <xdr:spPr>
        <a:xfrm>
          <a:off x="9588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133350</xdr:rowOff>
    </xdr:from>
    <xdr:to>
      <xdr:col>55</xdr:col>
      <xdr:colOff>0</xdr:colOff>
      <xdr:row>105</xdr:row>
      <xdr:rowOff>144780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flipV="1">
          <a:off x="9639300" y="181356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388" name="楕円 387">
          <a:extLst>
            <a:ext uri="{FF2B5EF4-FFF2-40B4-BE49-F238E27FC236}">
              <a16:creationId xmlns:a16="http://schemas.microsoft.com/office/drawing/2014/main" id="{00000000-0008-0000-0F00-000084010000}"/>
            </a:ext>
          </a:extLst>
        </xdr:cNvPr>
        <xdr:cNvSpPr/>
      </xdr:nvSpPr>
      <xdr:spPr>
        <a:xfrm>
          <a:off x="8699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144780</xdr:rowOff>
    </xdr:from>
    <xdr:to>
      <xdr:col>50</xdr:col>
      <xdr:colOff>114300</xdr:colOff>
      <xdr:row>105</xdr:row>
      <xdr:rowOff>156211</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flipV="1">
          <a:off x="8750300" y="181470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116839</xdr:rowOff>
    </xdr:from>
    <xdr:to>
      <xdr:col>41</xdr:col>
      <xdr:colOff>101600</xdr:colOff>
      <xdr:row>106</xdr:row>
      <xdr:rowOff>46989</xdr:rowOff>
    </xdr:to>
    <xdr:sp macro="" textlink="">
      <xdr:nvSpPr>
        <xdr:cNvPr id="390" name="楕円 389">
          <a:extLst>
            <a:ext uri="{FF2B5EF4-FFF2-40B4-BE49-F238E27FC236}">
              <a16:creationId xmlns:a16="http://schemas.microsoft.com/office/drawing/2014/main" id="{00000000-0008-0000-0F00-000086010000}"/>
            </a:ext>
          </a:extLst>
        </xdr:cNvPr>
        <xdr:cNvSpPr/>
      </xdr:nvSpPr>
      <xdr:spPr>
        <a:xfrm>
          <a:off x="7810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156211</xdr:rowOff>
    </xdr:from>
    <xdr:to>
      <xdr:col>45</xdr:col>
      <xdr:colOff>177800</xdr:colOff>
      <xdr:row>105</xdr:row>
      <xdr:rowOff>167639</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flipV="1">
          <a:off x="7861300" y="181584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123371</xdr:rowOff>
    </xdr:from>
    <xdr:to>
      <xdr:col>36</xdr:col>
      <xdr:colOff>165100</xdr:colOff>
      <xdr:row>106</xdr:row>
      <xdr:rowOff>53521</xdr:rowOff>
    </xdr:to>
    <xdr:sp macro="" textlink="">
      <xdr:nvSpPr>
        <xdr:cNvPr id="392" name="楕円 391">
          <a:extLst>
            <a:ext uri="{FF2B5EF4-FFF2-40B4-BE49-F238E27FC236}">
              <a16:creationId xmlns:a16="http://schemas.microsoft.com/office/drawing/2014/main" id="{00000000-0008-0000-0F00-000088010000}"/>
            </a:ext>
          </a:extLst>
        </xdr:cNvPr>
        <xdr:cNvSpPr/>
      </xdr:nvSpPr>
      <xdr:spPr>
        <a:xfrm>
          <a:off x="6921500" y="181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167639</xdr:rowOff>
    </xdr:from>
    <xdr:to>
      <xdr:col>41</xdr:col>
      <xdr:colOff>50800</xdr:colOff>
      <xdr:row>106</xdr:row>
      <xdr:rowOff>2721</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flipV="1">
          <a:off x="6972300" y="1816988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11991</xdr:rowOff>
    </xdr:from>
    <xdr:ext cx="469744" cy="259045"/>
    <xdr:sp macro="" textlink="">
      <xdr:nvSpPr>
        <xdr:cNvPr id="394" name="n_1aveValue【市民会館】&#10;一人当たり面積">
          <a:extLst>
            <a:ext uri="{FF2B5EF4-FFF2-40B4-BE49-F238E27FC236}">
              <a16:creationId xmlns:a16="http://schemas.microsoft.com/office/drawing/2014/main" id="{00000000-0008-0000-0F00-00008A010000}"/>
            </a:ext>
          </a:extLst>
        </xdr:cNvPr>
        <xdr:cNvSpPr txBox="1"/>
      </xdr:nvSpPr>
      <xdr:spPr>
        <a:xfrm>
          <a:off x="93917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20156</xdr:rowOff>
    </xdr:from>
    <xdr:ext cx="469744" cy="259045"/>
    <xdr:sp macro="" textlink="">
      <xdr:nvSpPr>
        <xdr:cNvPr id="395" name="n_2aveValue【市民会館】&#10;一人当たり面積">
          <a:extLst>
            <a:ext uri="{FF2B5EF4-FFF2-40B4-BE49-F238E27FC236}">
              <a16:creationId xmlns:a16="http://schemas.microsoft.com/office/drawing/2014/main" id="{00000000-0008-0000-0F00-00008B010000}"/>
            </a:ext>
          </a:extLst>
        </xdr:cNvPr>
        <xdr:cNvSpPr txBox="1"/>
      </xdr:nvSpPr>
      <xdr:spPr>
        <a:xfrm>
          <a:off x="8515427" y="1836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11991</xdr:rowOff>
    </xdr:from>
    <xdr:ext cx="469744" cy="259045"/>
    <xdr:sp macro="" textlink="">
      <xdr:nvSpPr>
        <xdr:cNvPr id="396" name="n_3aveValue【市民会館】&#10;一人当たり面積">
          <a:extLst>
            <a:ext uri="{FF2B5EF4-FFF2-40B4-BE49-F238E27FC236}">
              <a16:creationId xmlns:a16="http://schemas.microsoft.com/office/drawing/2014/main" id="{00000000-0008-0000-0F00-00008C010000}"/>
            </a:ext>
          </a:extLst>
        </xdr:cNvPr>
        <xdr:cNvSpPr txBox="1"/>
      </xdr:nvSpPr>
      <xdr:spPr>
        <a:xfrm>
          <a:off x="7626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16890</xdr:rowOff>
    </xdr:from>
    <xdr:ext cx="469744" cy="259045"/>
    <xdr:sp macro="" textlink="">
      <xdr:nvSpPr>
        <xdr:cNvPr id="397" name="n_4aveValue【市民会館】&#10;一人当たり面積">
          <a:extLst>
            <a:ext uri="{FF2B5EF4-FFF2-40B4-BE49-F238E27FC236}">
              <a16:creationId xmlns:a16="http://schemas.microsoft.com/office/drawing/2014/main" id="{00000000-0008-0000-0F00-00008D010000}"/>
            </a:ext>
          </a:extLst>
        </xdr:cNvPr>
        <xdr:cNvSpPr txBox="1"/>
      </xdr:nvSpPr>
      <xdr:spPr>
        <a:xfrm>
          <a:off x="6737427" y="183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40657</xdr:rowOff>
    </xdr:from>
    <xdr:ext cx="469744" cy="259045"/>
    <xdr:sp macro="" textlink="">
      <xdr:nvSpPr>
        <xdr:cNvPr id="398" name="n_1mainValue【市民会館】&#10;一人当たり面積">
          <a:extLst>
            <a:ext uri="{FF2B5EF4-FFF2-40B4-BE49-F238E27FC236}">
              <a16:creationId xmlns:a16="http://schemas.microsoft.com/office/drawing/2014/main" id="{00000000-0008-0000-0F00-00008E010000}"/>
            </a:ext>
          </a:extLst>
        </xdr:cNvPr>
        <xdr:cNvSpPr txBox="1"/>
      </xdr:nvSpPr>
      <xdr:spPr>
        <a:xfrm>
          <a:off x="93917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52088</xdr:rowOff>
    </xdr:from>
    <xdr:ext cx="469744" cy="259045"/>
    <xdr:sp macro="" textlink="">
      <xdr:nvSpPr>
        <xdr:cNvPr id="399" name="n_2mainValue【市民会館】&#10;一人当たり面積">
          <a:extLst>
            <a:ext uri="{FF2B5EF4-FFF2-40B4-BE49-F238E27FC236}">
              <a16:creationId xmlns:a16="http://schemas.microsoft.com/office/drawing/2014/main" id="{00000000-0008-0000-0F00-00008F010000}"/>
            </a:ext>
          </a:extLst>
        </xdr:cNvPr>
        <xdr:cNvSpPr txBox="1"/>
      </xdr:nvSpPr>
      <xdr:spPr>
        <a:xfrm>
          <a:off x="85154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63516</xdr:rowOff>
    </xdr:from>
    <xdr:ext cx="469744" cy="259045"/>
    <xdr:sp macro="" textlink="">
      <xdr:nvSpPr>
        <xdr:cNvPr id="400" name="n_3mainValue【市民会館】&#10;一人当たり面積">
          <a:extLst>
            <a:ext uri="{FF2B5EF4-FFF2-40B4-BE49-F238E27FC236}">
              <a16:creationId xmlns:a16="http://schemas.microsoft.com/office/drawing/2014/main" id="{00000000-0008-0000-0F00-000090010000}"/>
            </a:ext>
          </a:extLst>
        </xdr:cNvPr>
        <xdr:cNvSpPr txBox="1"/>
      </xdr:nvSpPr>
      <xdr:spPr>
        <a:xfrm>
          <a:off x="7626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70048</xdr:rowOff>
    </xdr:from>
    <xdr:ext cx="469744" cy="259045"/>
    <xdr:sp macro="" textlink="">
      <xdr:nvSpPr>
        <xdr:cNvPr id="401" name="n_4mainValue【市民会館】&#10;一人当たり面積">
          <a:extLst>
            <a:ext uri="{FF2B5EF4-FFF2-40B4-BE49-F238E27FC236}">
              <a16:creationId xmlns:a16="http://schemas.microsoft.com/office/drawing/2014/main" id="{00000000-0008-0000-0F00-000091010000}"/>
            </a:ext>
          </a:extLst>
        </xdr:cNvPr>
        <xdr:cNvSpPr txBox="1"/>
      </xdr:nvSpPr>
      <xdr:spPr>
        <a:xfrm>
          <a:off x="6737427" y="1790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00000000-0008-0000-0F00-0000A9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00000000-0008-0000-0F00-0000AB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00000000-0008-0000-0F00-0000AD01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00000000-0008-0000-0F00-0000AF010000}"/>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00000000-0008-0000-0F00-0000B1010000}"/>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00000000-0008-0000-0F00-0000B2010000}"/>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00000000-0008-0000-0F00-0000B3010000}"/>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00000000-0008-0000-0F00-0000B4010000}"/>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135890</xdr:rowOff>
    </xdr:from>
    <xdr:to>
      <xdr:col>85</xdr:col>
      <xdr:colOff>177800</xdr:colOff>
      <xdr:row>41</xdr:row>
      <xdr:rowOff>66040</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162687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114317</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00000000-0008-0000-0F00-0000BB010000}"/>
            </a:ext>
          </a:extLst>
        </xdr:cNvPr>
        <xdr:cNvSpPr txBox="1"/>
      </xdr:nvSpPr>
      <xdr:spPr>
        <a:xfrm>
          <a:off x="16357600"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120650</xdr:rowOff>
    </xdr:from>
    <xdr:to>
      <xdr:col>81</xdr:col>
      <xdr:colOff>101600</xdr:colOff>
      <xdr:row>41</xdr:row>
      <xdr:rowOff>50800</xdr:rowOff>
    </xdr:to>
    <xdr:sp macro="" textlink="">
      <xdr:nvSpPr>
        <xdr:cNvPr id="444" name="楕円 443">
          <a:extLst>
            <a:ext uri="{FF2B5EF4-FFF2-40B4-BE49-F238E27FC236}">
              <a16:creationId xmlns:a16="http://schemas.microsoft.com/office/drawing/2014/main" id="{00000000-0008-0000-0F00-0000BC010000}"/>
            </a:ext>
          </a:extLst>
        </xdr:cNvPr>
        <xdr:cNvSpPr/>
      </xdr:nvSpPr>
      <xdr:spPr>
        <a:xfrm>
          <a:off x="154305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0</xdr:rowOff>
    </xdr:from>
    <xdr:to>
      <xdr:col>85</xdr:col>
      <xdr:colOff>127000</xdr:colOff>
      <xdr:row>41</xdr:row>
      <xdr:rowOff>15240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5481300" y="702945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31115</xdr:rowOff>
    </xdr:from>
    <xdr:to>
      <xdr:col>76</xdr:col>
      <xdr:colOff>165100</xdr:colOff>
      <xdr:row>41</xdr:row>
      <xdr:rowOff>132715</xdr:rowOff>
    </xdr:to>
    <xdr:sp macro="" textlink="">
      <xdr:nvSpPr>
        <xdr:cNvPr id="446" name="楕円 445">
          <a:extLst>
            <a:ext uri="{FF2B5EF4-FFF2-40B4-BE49-F238E27FC236}">
              <a16:creationId xmlns:a16="http://schemas.microsoft.com/office/drawing/2014/main" id="{00000000-0008-0000-0F00-0000BE010000}"/>
            </a:ext>
          </a:extLst>
        </xdr:cNvPr>
        <xdr:cNvSpPr/>
      </xdr:nvSpPr>
      <xdr:spPr>
        <a:xfrm>
          <a:off x="14541500" y="706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0</xdr:rowOff>
    </xdr:from>
    <xdr:to>
      <xdr:col>81</xdr:col>
      <xdr:colOff>50800</xdr:colOff>
      <xdr:row>41</xdr:row>
      <xdr:rowOff>81915</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flipV="1">
          <a:off x="14592300" y="702945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19685</xdr:rowOff>
    </xdr:from>
    <xdr:to>
      <xdr:col>72</xdr:col>
      <xdr:colOff>38100</xdr:colOff>
      <xdr:row>41</xdr:row>
      <xdr:rowOff>121285</xdr:rowOff>
    </xdr:to>
    <xdr:sp macro="" textlink="">
      <xdr:nvSpPr>
        <xdr:cNvPr id="448" name="楕円 447">
          <a:extLst>
            <a:ext uri="{FF2B5EF4-FFF2-40B4-BE49-F238E27FC236}">
              <a16:creationId xmlns:a16="http://schemas.microsoft.com/office/drawing/2014/main" id="{00000000-0008-0000-0F00-0000C0010000}"/>
            </a:ext>
          </a:extLst>
        </xdr:cNvPr>
        <xdr:cNvSpPr/>
      </xdr:nvSpPr>
      <xdr:spPr>
        <a:xfrm>
          <a:off x="13652500" y="704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70485</xdr:rowOff>
    </xdr:from>
    <xdr:to>
      <xdr:col>76</xdr:col>
      <xdr:colOff>114300</xdr:colOff>
      <xdr:row>41</xdr:row>
      <xdr:rowOff>81915</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13703300" y="70999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34925</xdr:rowOff>
    </xdr:from>
    <xdr:to>
      <xdr:col>67</xdr:col>
      <xdr:colOff>101600</xdr:colOff>
      <xdr:row>41</xdr:row>
      <xdr:rowOff>136525</xdr:rowOff>
    </xdr:to>
    <xdr:sp macro="" textlink="">
      <xdr:nvSpPr>
        <xdr:cNvPr id="450" name="楕円 449">
          <a:extLst>
            <a:ext uri="{FF2B5EF4-FFF2-40B4-BE49-F238E27FC236}">
              <a16:creationId xmlns:a16="http://schemas.microsoft.com/office/drawing/2014/main" id="{00000000-0008-0000-0F00-0000C2010000}"/>
            </a:ext>
          </a:extLst>
        </xdr:cNvPr>
        <xdr:cNvSpPr/>
      </xdr:nvSpPr>
      <xdr:spPr>
        <a:xfrm>
          <a:off x="12763500" y="706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70485</xdr:rowOff>
    </xdr:from>
    <xdr:to>
      <xdr:col>71</xdr:col>
      <xdr:colOff>177800</xdr:colOff>
      <xdr:row>41</xdr:row>
      <xdr:rowOff>85725</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flipV="1">
          <a:off x="12814300" y="709993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452" name="n_1aveValue【一般廃棄物処理施設】&#10;有形固定資産減価償却率">
          <a:extLst>
            <a:ext uri="{FF2B5EF4-FFF2-40B4-BE49-F238E27FC236}">
              <a16:creationId xmlns:a16="http://schemas.microsoft.com/office/drawing/2014/main" id="{00000000-0008-0000-0F00-0000C4010000}"/>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453" name="n_2aveValue【一般廃棄物処理施設】&#10;有形固定資産減価償却率">
          <a:extLst>
            <a:ext uri="{FF2B5EF4-FFF2-40B4-BE49-F238E27FC236}">
              <a16:creationId xmlns:a16="http://schemas.microsoft.com/office/drawing/2014/main" id="{00000000-0008-0000-0F00-0000C5010000}"/>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454" name="n_3aveValue【一般廃棄物処理施設】&#10;有形固定資産減価償却率">
          <a:extLst>
            <a:ext uri="{FF2B5EF4-FFF2-40B4-BE49-F238E27FC236}">
              <a16:creationId xmlns:a16="http://schemas.microsoft.com/office/drawing/2014/main" id="{00000000-0008-0000-0F00-0000C6010000}"/>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455" name="n_4aveValue【一般廃棄物処理施設】&#10;有形固定資産減価償却率">
          <a:extLst>
            <a:ext uri="{FF2B5EF4-FFF2-40B4-BE49-F238E27FC236}">
              <a16:creationId xmlns:a16="http://schemas.microsoft.com/office/drawing/2014/main" id="{00000000-0008-0000-0F00-0000C7010000}"/>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41927</xdr:rowOff>
    </xdr:from>
    <xdr:ext cx="405111" cy="259045"/>
    <xdr:sp macro="" textlink="">
      <xdr:nvSpPr>
        <xdr:cNvPr id="456" name="n_1mainValue【一般廃棄物処理施設】&#10;有形固定資産減価償却率">
          <a:extLst>
            <a:ext uri="{FF2B5EF4-FFF2-40B4-BE49-F238E27FC236}">
              <a16:creationId xmlns:a16="http://schemas.microsoft.com/office/drawing/2014/main" id="{00000000-0008-0000-0F00-0000C8010000}"/>
            </a:ext>
          </a:extLst>
        </xdr:cNvPr>
        <xdr:cNvSpPr txBox="1"/>
      </xdr:nvSpPr>
      <xdr:spPr>
        <a:xfrm>
          <a:off x="15266044" y="707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123842</xdr:rowOff>
    </xdr:from>
    <xdr:ext cx="405111" cy="259045"/>
    <xdr:sp macro="" textlink="">
      <xdr:nvSpPr>
        <xdr:cNvPr id="457" name="n_2mainValue【一般廃棄物処理施設】&#10;有形固定資産減価償却率">
          <a:extLst>
            <a:ext uri="{FF2B5EF4-FFF2-40B4-BE49-F238E27FC236}">
              <a16:creationId xmlns:a16="http://schemas.microsoft.com/office/drawing/2014/main" id="{00000000-0008-0000-0F00-0000C9010000}"/>
            </a:ext>
          </a:extLst>
        </xdr:cNvPr>
        <xdr:cNvSpPr txBox="1"/>
      </xdr:nvSpPr>
      <xdr:spPr>
        <a:xfrm>
          <a:off x="14389744"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112412</xdr:rowOff>
    </xdr:from>
    <xdr:ext cx="405111" cy="259045"/>
    <xdr:sp macro="" textlink="">
      <xdr:nvSpPr>
        <xdr:cNvPr id="458" name="n_3mainValue【一般廃棄物処理施設】&#10;有形固定資産減価償却率">
          <a:extLst>
            <a:ext uri="{FF2B5EF4-FFF2-40B4-BE49-F238E27FC236}">
              <a16:creationId xmlns:a16="http://schemas.microsoft.com/office/drawing/2014/main" id="{00000000-0008-0000-0F00-0000CA010000}"/>
            </a:ext>
          </a:extLst>
        </xdr:cNvPr>
        <xdr:cNvSpPr txBox="1"/>
      </xdr:nvSpPr>
      <xdr:spPr>
        <a:xfrm>
          <a:off x="13500744" y="714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127652</xdr:rowOff>
    </xdr:from>
    <xdr:ext cx="405111" cy="259045"/>
    <xdr:sp macro="" textlink="">
      <xdr:nvSpPr>
        <xdr:cNvPr id="459" name="n_4mainValue【一般廃棄物処理施設】&#10;有形固定資産減価償却率">
          <a:extLst>
            <a:ext uri="{FF2B5EF4-FFF2-40B4-BE49-F238E27FC236}">
              <a16:creationId xmlns:a16="http://schemas.microsoft.com/office/drawing/2014/main" id="{00000000-0008-0000-0F00-0000CB010000}"/>
            </a:ext>
          </a:extLst>
        </xdr:cNvPr>
        <xdr:cNvSpPr txBox="1"/>
      </xdr:nvSpPr>
      <xdr:spPr>
        <a:xfrm>
          <a:off x="12611744"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F00-0000D0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00000000-0008-0000-0F00-0000D1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00000000-0008-0000-0F00-0000D2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00000000-0008-0000-0F00-0000D3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a:extLst>
            <a:ext uri="{FF2B5EF4-FFF2-40B4-BE49-F238E27FC236}">
              <a16:creationId xmlns:a16="http://schemas.microsoft.com/office/drawing/2014/main" id="{00000000-0008-0000-0F00-0000E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2" name="【一般廃棄物処理施設】&#10;一人当たり有形固定資産（償却資産）額最小値テキスト">
          <a:extLst>
            <a:ext uri="{FF2B5EF4-FFF2-40B4-BE49-F238E27FC236}">
              <a16:creationId xmlns:a16="http://schemas.microsoft.com/office/drawing/2014/main" id="{00000000-0008-0000-0F00-0000E2010000}"/>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4" name="【一般廃棄物処理施設】&#10;一人当たり有形固定資産（償却資産）額最大値テキスト">
          <a:extLst>
            <a:ext uri="{FF2B5EF4-FFF2-40B4-BE49-F238E27FC236}">
              <a16:creationId xmlns:a16="http://schemas.microsoft.com/office/drawing/2014/main" id="{00000000-0008-0000-0F00-0000E4010000}"/>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486" name="【一般廃棄物処理施設】&#10;一人当たり有形固定資産（償却資産）額平均値テキスト">
          <a:extLst>
            <a:ext uri="{FF2B5EF4-FFF2-40B4-BE49-F238E27FC236}">
              <a16:creationId xmlns:a16="http://schemas.microsoft.com/office/drawing/2014/main" id="{00000000-0008-0000-0F00-0000E6010000}"/>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7" name="フローチャート: 判断 486">
          <a:extLst>
            <a:ext uri="{FF2B5EF4-FFF2-40B4-BE49-F238E27FC236}">
              <a16:creationId xmlns:a16="http://schemas.microsoft.com/office/drawing/2014/main" id="{00000000-0008-0000-0F00-0000E7010000}"/>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8" name="フローチャート: 判断 487">
          <a:extLst>
            <a:ext uri="{FF2B5EF4-FFF2-40B4-BE49-F238E27FC236}">
              <a16:creationId xmlns:a16="http://schemas.microsoft.com/office/drawing/2014/main" id="{00000000-0008-0000-0F00-0000E8010000}"/>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9" name="フローチャート: 判断 488">
          <a:extLst>
            <a:ext uri="{FF2B5EF4-FFF2-40B4-BE49-F238E27FC236}">
              <a16:creationId xmlns:a16="http://schemas.microsoft.com/office/drawing/2014/main" id="{00000000-0008-0000-0F00-0000E9010000}"/>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0" name="フローチャート: 判断 489">
          <a:extLst>
            <a:ext uri="{FF2B5EF4-FFF2-40B4-BE49-F238E27FC236}">
              <a16:creationId xmlns:a16="http://schemas.microsoft.com/office/drawing/2014/main" id="{00000000-0008-0000-0F00-0000EA010000}"/>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1" name="フローチャート: 判断 490">
          <a:extLst>
            <a:ext uri="{FF2B5EF4-FFF2-40B4-BE49-F238E27FC236}">
              <a16:creationId xmlns:a16="http://schemas.microsoft.com/office/drawing/2014/main" id="{00000000-0008-0000-0F00-0000EB010000}"/>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20798</xdr:rowOff>
    </xdr:from>
    <xdr:to>
      <xdr:col>116</xdr:col>
      <xdr:colOff>114300</xdr:colOff>
      <xdr:row>39</xdr:row>
      <xdr:rowOff>122398</xdr:rowOff>
    </xdr:to>
    <xdr:sp macro="" textlink="">
      <xdr:nvSpPr>
        <xdr:cNvPr id="497" name="楕円 496">
          <a:extLst>
            <a:ext uri="{FF2B5EF4-FFF2-40B4-BE49-F238E27FC236}">
              <a16:creationId xmlns:a16="http://schemas.microsoft.com/office/drawing/2014/main" id="{00000000-0008-0000-0F00-0000F1010000}"/>
            </a:ext>
          </a:extLst>
        </xdr:cNvPr>
        <xdr:cNvSpPr/>
      </xdr:nvSpPr>
      <xdr:spPr>
        <a:xfrm>
          <a:off x="22110700" y="670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170675</xdr:rowOff>
    </xdr:from>
    <xdr:ext cx="599010" cy="259045"/>
    <xdr:sp macro="" textlink="">
      <xdr:nvSpPr>
        <xdr:cNvPr id="498" name="【一般廃棄物処理施設】&#10;一人当たり有形固定資産（償却資産）額該当値テキスト">
          <a:extLst>
            <a:ext uri="{FF2B5EF4-FFF2-40B4-BE49-F238E27FC236}">
              <a16:creationId xmlns:a16="http://schemas.microsoft.com/office/drawing/2014/main" id="{00000000-0008-0000-0F00-0000F2010000}"/>
            </a:ext>
          </a:extLst>
        </xdr:cNvPr>
        <xdr:cNvSpPr txBox="1"/>
      </xdr:nvSpPr>
      <xdr:spPr>
        <a:xfrm>
          <a:off x="22199600" y="6685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29343</xdr:rowOff>
    </xdr:from>
    <xdr:to>
      <xdr:col>112</xdr:col>
      <xdr:colOff>38100</xdr:colOff>
      <xdr:row>39</xdr:row>
      <xdr:rowOff>130943</xdr:rowOff>
    </xdr:to>
    <xdr:sp macro="" textlink="">
      <xdr:nvSpPr>
        <xdr:cNvPr id="499" name="楕円 498">
          <a:extLst>
            <a:ext uri="{FF2B5EF4-FFF2-40B4-BE49-F238E27FC236}">
              <a16:creationId xmlns:a16="http://schemas.microsoft.com/office/drawing/2014/main" id="{00000000-0008-0000-0F00-0000F3010000}"/>
            </a:ext>
          </a:extLst>
        </xdr:cNvPr>
        <xdr:cNvSpPr/>
      </xdr:nvSpPr>
      <xdr:spPr>
        <a:xfrm>
          <a:off x="21272500" y="671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71598</xdr:rowOff>
    </xdr:from>
    <xdr:to>
      <xdr:col>116</xdr:col>
      <xdr:colOff>63500</xdr:colOff>
      <xdr:row>39</xdr:row>
      <xdr:rowOff>80143</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flipV="1">
          <a:off x="21323300" y="6758148"/>
          <a:ext cx="838200" cy="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62316</xdr:rowOff>
    </xdr:from>
    <xdr:to>
      <xdr:col>107</xdr:col>
      <xdr:colOff>101600</xdr:colOff>
      <xdr:row>39</xdr:row>
      <xdr:rowOff>163916</xdr:rowOff>
    </xdr:to>
    <xdr:sp macro="" textlink="">
      <xdr:nvSpPr>
        <xdr:cNvPr id="501" name="楕円 500">
          <a:extLst>
            <a:ext uri="{FF2B5EF4-FFF2-40B4-BE49-F238E27FC236}">
              <a16:creationId xmlns:a16="http://schemas.microsoft.com/office/drawing/2014/main" id="{00000000-0008-0000-0F00-0000F5010000}"/>
            </a:ext>
          </a:extLst>
        </xdr:cNvPr>
        <xdr:cNvSpPr/>
      </xdr:nvSpPr>
      <xdr:spPr>
        <a:xfrm>
          <a:off x="20383500" y="674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80143</xdr:rowOff>
    </xdr:from>
    <xdr:to>
      <xdr:col>111</xdr:col>
      <xdr:colOff>177800</xdr:colOff>
      <xdr:row>39</xdr:row>
      <xdr:rowOff>113116</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flipV="1">
          <a:off x="20434300" y="6766693"/>
          <a:ext cx="889000" cy="3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71100</xdr:rowOff>
    </xdr:from>
    <xdr:to>
      <xdr:col>102</xdr:col>
      <xdr:colOff>165100</xdr:colOff>
      <xdr:row>40</xdr:row>
      <xdr:rowOff>1250</xdr:rowOff>
    </xdr:to>
    <xdr:sp macro="" textlink="">
      <xdr:nvSpPr>
        <xdr:cNvPr id="503" name="楕円 502">
          <a:extLst>
            <a:ext uri="{FF2B5EF4-FFF2-40B4-BE49-F238E27FC236}">
              <a16:creationId xmlns:a16="http://schemas.microsoft.com/office/drawing/2014/main" id="{00000000-0008-0000-0F00-0000F7010000}"/>
            </a:ext>
          </a:extLst>
        </xdr:cNvPr>
        <xdr:cNvSpPr/>
      </xdr:nvSpPr>
      <xdr:spPr>
        <a:xfrm>
          <a:off x="19494500" y="675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113116</xdr:rowOff>
    </xdr:from>
    <xdr:to>
      <xdr:col>107</xdr:col>
      <xdr:colOff>50800</xdr:colOff>
      <xdr:row>39</xdr:row>
      <xdr:rowOff>121900</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flipV="1">
          <a:off x="19545300" y="6799666"/>
          <a:ext cx="889000" cy="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10301</xdr:rowOff>
    </xdr:from>
    <xdr:to>
      <xdr:col>98</xdr:col>
      <xdr:colOff>38100</xdr:colOff>
      <xdr:row>39</xdr:row>
      <xdr:rowOff>111901</xdr:rowOff>
    </xdr:to>
    <xdr:sp macro="" textlink="">
      <xdr:nvSpPr>
        <xdr:cNvPr id="505" name="楕円 504">
          <a:extLst>
            <a:ext uri="{FF2B5EF4-FFF2-40B4-BE49-F238E27FC236}">
              <a16:creationId xmlns:a16="http://schemas.microsoft.com/office/drawing/2014/main" id="{00000000-0008-0000-0F00-0000F9010000}"/>
            </a:ext>
          </a:extLst>
        </xdr:cNvPr>
        <xdr:cNvSpPr/>
      </xdr:nvSpPr>
      <xdr:spPr>
        <a:xfrm>
          <a:off x="18605500" y="669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61101</xdr:rowOff>
    </xdr:from>
    <xdr:to>
      <xdr:col>102</xdr:col>
      <xdr:colOff>114300</xdr:colOff>
      <xdr:row>39</xdr:row>
      <xdr:rowOff>121900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8656300" y="6747651"/>
          <a:ext cx="889000" cy="60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507" name="n_1aveValue【一般廃棄物処理施設】&#10;一人当たり有形固定資産（償却資産）額">
          <a:extLst>
            <a:ext uri="{FF2B5EF4-FFF2-40B4-BE49-F238E27FC236}">
              <a16:creationId xmlns:a16="http://schemas.microsoft.com/office/drawing/2014/main" id="{00000000-0008-0000-0F00-0000FB010000}"/>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508" name="n_2aveValue【一般廃棄物処理施設】&#10;一人当たり有形固定資産（償却資産）額">
          <a:extLst>
            <a:ext uri="{FF2B5EF4-FFF2-40B4-BE49-F238E27FC236}">
              <a16:creationId xmlns:a16="http://schemas.microsoft.com/office/drawing/2014/main" id="{00000000-0008-0000-0F00-0000FC010000}"/>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166549</xdr:rowOff>
    </xdr:from>
    <xdr:ext cx="599010" cy="259045"/>
    <xdr:sp macro="" textlink="">
      <xdr:nvSpPr>
        <xdr:cNvPr id="509" name="n_3aveValue【一般廃棄物処理施設】&#10;一人当たり有形固定資産（償却資産）額">
          <a:extLst>
            <a:ext uri="{FF2B5EF4-FFF2-40B4-BE49-F238E27FC236}">
              <a16:creationId xmlns:a16="http://schemas.microsoft.com/office/drawing/2014/main" id="{00000000-0008-0000-0F00-0000FD010000}"/>
            </a:ext>
          </a:extLst>
        </xdr:cNvPr>
        <xdr:cNvSpPr txBox="1"/>
      </xdr:nvSpPr>
      <xdr:spPr>
        <a:xfrm>
          <a:off x="19245795" y="685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8252</xdr:rowOff>
    </xdr:from>
    <xdr:ext cx="599010" cy="259045"/>
    <xdr:sp macro="" textlink="">
      <xdr:nvSpPr>
        <xdr:cNvPr id="510" name="n_4aveValue【一般廃棄物処理施設】&#10;一人当たり有形固定資産（償却資産）額">
          <a:extLst>
            <a:ext uri="{FF2B5EF4-FFF2-40B4-BE49-F238E27FC236}">
              <a16:creationId xmlns:a16="http://schemas.microsoft.com/office/drawing/2014/main" id="{00000000-0008-0000-0F00-0000FE010000}"/>
            </a:ext>
          </a:extLst>
        </xdr:cNvPr>
        <xdr:cNvSpPr txBox="1"/>
      </xdr:nvSpPr>
      <xdr:spPr>
        <a:xfrm>
          <a:off x="18356795" y="686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122070</xdr:rowOff>
    </xdr:from>
    <xdr:ext cx="599010" cy="259045"/>
    <xdr:sp macro="" textlink="">
      <xdr:nvSpPr>
        <xdr:cNvPr id="511" name="n_1mainValue【一般廃棄物処理施設】&#10;一人当たり有形固定資産（償却資産）額">
          <a:extLst>
            <a:ext uri="{FF2B5EF4-FFF2-40B4-BE49-F238E27FC236}">
              <a16:creationId xmlns:a16="http://schemas.microsoft.com/office/drawing/2014/main" id="{00000000-0008-0000-0F00-0000FF010000}"/>
            </a:ext>
          </a:extLst>
        </xdr:cNvPr>
        <xdr:cNvSpPr txBox="1"/>
      </xdr:nvSpPr>
      <xdr:spPr>
        <a:xfrm>
          <a:off x="21011095" y="6808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155043</xdr:rowOff>
    </xdr:from>
    <xdr:ext cx="599010" cy="259045"/>
    <xdr:sp macro="" textlink="">
      <xdr:nvSpPr>
        <xdr:cNvPr id="512" name="n_2mainValue【一般廃棄物処理施設】&#10;一人当たり有形固定資産（償却資産）額">
          <a:extLst>
            <a:ext uri="{FF2B5EF4-FFF2-40B4-BE49-F238E27FC236}">
              <a16:creationId xmlns:a16="http://schemas.microsoft.com/office/drawing/2014/main" id="{00000000-0008-0000-0F00-000000020000}"/>
            </a:ext>
          </a:extLst>
        </xdr:cNvPr>
        <xdr:cNvSpPr txBox="1"/>
      </xdr:nvSpPr>
      <xdr:spPr>
        <a:xfrm>
          <a:off x="20134795" y="6841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17777</xdr:rowOff>
    </xdr:from>
    <xdr:ext cx="599010" cy="259045"/>
    <xdr:sp macro="" textlink="">
      <xdr:nvSpPr>
        <xdr:cNvPr id="513" name="n_3mainValue【一般廃棄物処理施設】&#10;一人当たり有形固定資産（償却資産）額">
          <a:extLst>
            <a:ext uri="{FF2B5EF4-FFF2-40B4-BE49-F238E27FC236}">
              <a16:creationId xmlns:a16="http://schemas.microsoft.com/office/drawing/2014/main" id="{00000000-0008-0000-0F00-000001020000}"/>
            </a:ext>
          </a:extLst>
        </xdr:cNvPr>
        <xdr:cNvSpPr txBox="1"/>
      </xdr:nvSpPr>
      <xdr:spPr>
        <a:xfrm>
          <a:off x="19245795" y="6532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128428</xdr:rowOff>
    </xdr:from>
    <xdr:ext cx="599010" cy="259045"/>
    <xdr:sp macro="" textlink="">
      <xdr:nvSpPr>
        <xdr:cNvPr id="514" name="n_4mainValue【一般廃棄物処理施設】&#10;一人当たり有形固定資産（償却資産）額">
          <a:extLst>
            <a:ext uri="{FF2B5EF4-FFF2-40B4-BE49-F238E27FC236}">
              <a16:creationId xmlns:a16="http://schemas.microsoft.com/office/drawing/2014/main" id="{00000000-0008-0000-0F00-000002020000}"/>
            </a:ext>
          </a:extLst>
        </xdr:cNvPr>
        <xdr:cNvSpPr txBox="1"/>
      </xdr:nvSpPr>
      <xdr:spPr>
        <a:xfrm>
          <a:off x="18356795" y="6472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F00-00000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F00-00000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0000000-0008-0000-0F00-00000A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3" name="正方形/長方形 522">
          <a:extLst>
            <a:ext uri="{FF2B5EF4-FFF2-40B4-BE49-F238E27FC236}">
              <a16:creationId xmlns:a16="http://schemas.microsoft.com/office/drawing/2014/main" id="{00000000-0008-0000-0F00-00000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4" name="正方形/長方形 523">
          <a:extLst>
            <a:ext uri="{FF2B5EF4-FFF2-40B4-BE49-F238E27FC236}">
              <a16:creationId xmlns:a16="http://schemas.microsoft.com/office/drawing/2014/main" id="{00000000-0008-0000-0F00-00000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00000000-0008-0000-0F00-00001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00000000-0008-0000-0F00-00001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00000000-0008-0000-0F00-00001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00000000-0008-0000-0F00-00001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00000000-0008-0000-0F00-00001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3" name="テキスト ボックス 552">
          <a:extLst>
            <a:ext uri="{FF2B5EF4-FFF2-40B4-BE49-F238E27FC236}">
              <a16:creationId xmlns:a16="http://schemas.microsoft.com/office/drawing/2014/main" id="{00000000-0008-0000-0F00-000029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4" name="【消防施設】&#10;有形固定資産減価償却率グラフ枠">
          <a:extLst>
            <a:ext uri="{FF2B5EF4-FFF2-40B4-BE49-F238E27FC236}">
              <a16:creationId xmlns:a16="http://schemas.microsoft.com/office/drawing/2014/main" id="{00000000-0008-0000-0F00-00002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6" name="【消防施設】&#10;有形固定資産減価償却率最小値テキスト">
          <a:extLst>
            <a:ext uri="{FF2B5EF4-FFF2-40B4-BE49-F238E27FC236}">
              <a16:creationId xmlns:a16="http://schemas.microsoft.com/office/drawing/2014/main" id="{00000000-0008-0000-0F00-00002C020000}"/>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58" name="【消防施設】&#10;有形固定資産減価償却率最大値テキスト">
          <a:extLst>
            <a:ext uri="{FF2B5EF4-FFF2-40B4-BE49-F238E27FC236}">
              <a16:creationId xmlns:a16="http://schemas.microsoft.com/office/drawing/2014/main" id="{00000000-0008-0000-0F00-00002E020000}"/>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560" name="【消防施設】&#10;有形固定資産減価償却率平均値テキスト">
          <a:extLst>
            <a:ext uri="{FF2B5EF4-FFF2-40B4-BE49-F238E27FC236}">
              <a16:creationId xmlns:a16="http://schemas.microsoft.com/office/drawing/2014/main" id="{00000000-0008-0000-0F00-000030020000}"/>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1" name="フローチャート: 判断 560">
          <a:extLst>
            <a:ext uri="{FF2B5EF4-FFF2-40B4-BE49-F238E27FC236}">
              <a16:creationId xmlns:a16="http://schemas.microsoft.com/office/drawing/2014/main" id="{00000000-0008-0000-0F00-000031020000}"/>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2" name="フローチャート: 判断 561">
          <a:extLst>
            <a:ext uri="{FF2B5EF4-FFF2-40B4-BE49-F238E27FC236}">
              <a16:creationId xmlns:a16="http://schemas.microsoft.com/office/drawing/2014/main" id="{00000000-0008-0000-0F00-000032020000}"/>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3" name="フローチャート: 判断 562">
          <a:extLst>
            <a:ext uri="{FF2B5EF4-FFF2-40B4-BE49-F238E27FC236}">
              <a16:creationId xmlns:a16="http://schemas.microsoft.com/office/drawing/2014/main" id="{00000000-0008-0000-0F00-000033020000}"/>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4" name="フローチャート: 判断 563">
          <a:extLst>
            <a:ext uri="{FF2B5EF4-FFF2-40B4-BE49-F238E27FC236}">
              <a16:creationId xmlns:a16="http://schemas.microsoft.com/office/drawing/2014/main" id="{00000000-0008-0000-0F00-000034020000}"/>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5" name="フローチャート: 判断 564">
          <a:extLst>
            <a:ext uri="{FF2B5EF4-FFF2-40B4-BE49-F238E27FC236}">
              <a16:creationId xmlns:a16="http://schemas.microsoft.com/office/drawing/2014/main" id="{00000000-0008-0000-0F00-000035020000}"/>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103505</xdr:rowOff>
    </xdr:from>
    <xdr:to>
      <xdr:col>85</xdr:col>
      <xdr:colOff>177800</xdr:colOff>
      <xdr:row>82</xdr:row>
      <xdr:rowOff>33655</xdr:rowOff>
    </xdr:to>
    <xdr:sp macro="" textlink="">
      <xdr:nvSpPr>
        <xdr:cNvPr id="571" name="楕円 570">
          <a:extLst>
            <a:ext uri="{FF2B5EF4-FFF2-40B4-BE49-F238E27FC236}">
              <a16:creationId xmlns:a16="http://schemas.microsoft.com/office/drawing/2014/main" id="{00000000-0008-0000-0F00-00003B020000}"/>
            </a:ext>
          </a:extLst>
        </xdr:cNvPr>
        <xdr:cNvSpPr/>
      </xdr:nvSpPr>
      <xdr:spPr>
        <a:xfrm>
          <a:off x="162687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126382</xdr:rowOff>
    </xdr:from>
    <xdr:ext cx="405111" cy="259045"/>
    <xdr:sp macro="" textlink="">
      <xdr:nvSpPr>
        <xdr:cNvPr id="572" name="【消防施設】&#10;有形固定資産減価償却率該当値テキスト">
          <a:extLst>
            <a:ext uri="{FF2B5EF4-FFF2-40B4-BE49-F238E27FC236}">
              <a16:creationId xmlns:a16="http://schemas.microsoft.com/office/drawing/2014/main" id="{00000000-0008-0000-0F00-00003C020000}"/>
            </a:ext>
          </a:extLst>
        </xdr:cNvPr>
        <xdr:cNvSpPr txBox="1"/>
      </xdr:nvSpPr>
      <xdr:spPr>
        <a:xfrm>
          <a:off x="16357600"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166370</xdr:rowOff>
    </xdr:from>
    <xdr:to>
      <xdr:col>81</xdr:col>
      <xdr:colOff>101600</xdr:colOff>
      <xdr:row>82</xdr:row>
      <xdr:rowOff>96520</xdr:rowOff>
    </xdr:to>
    <xdr:sp macro="" textlink="">
      <xdr:nvSpPr>
        <xdr:cNvPr id="573" name="楕円 572">
          <a:extLst>
            <a:ext uri="{FF2B5EF4-FFF2-40B4-BE49-F238E27FC236}">
              <a16:creationId xmlns:a16="http://schemas.microsoft.com/office/drawing/2014/main" id="{00000000-0008-0000-0F00-00003D020000}"/>
            </a:ext>
          </a:extLst>
        </xdr:cNvPr>
        <xdr:cNvSpPr/>
      </xdr:nvSpPr>
      <xdr:spPr>
        <a:xfrm>
          <a:off x="15430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154305</xdr:rowOff>
    </xdr:from>
    <xdr:to>
      <xdr:col>85</xdr:col>
      <xdr:colOff>127000</xdr:colOff>
      <xdr:row>82</xdr:row>
      <xdr:rowOff>45720</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flipV="1">
          <a:off x="15481300" y="1404175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86361</xdr:rowOff>
    </xdr:from>
    <xdr:to>
      <xdr:col>76</xdr:col>
      <xdr:colOff>165100</xdr:colOff>
      <xdr:row>82</xdr:row>
      <xdr:rowOff>16511</xdr:rowOff>
    </xdr:to>
    <xdr:sp macro="" textlink="">
      <xdr:nvSpPr>
        <xdr:cNvPr id="575" name="楕円 574">
          <a:extLst>
            <a:ext uri="{FF2B5EF4-FFF2-40B4-BE49-F238E27FC236}">
              <a16:creationId xmlns:a16="http://schemas.microsoft.com/office/drawing/2014/main" id="{00000000-0008-0000-0F00-00003F020000}"/>
            </a:ext>
          </a:extLst>
        </xdr:cNvPr>
        <xdr:cNvSpPr/>
      </xdr:nvSpPr>
      <xdr:spPr>
        <a:xfrm>
          <a:off x="14541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137161</xdr:rowOff>
    </xdr:from>
    <xdr:to>
      <xdr:col>81</xdr:col>
      <xdr:colOff>50800</xdr:colOff>
      <xdr:row>82</xdr:row>
      <xdr:rowOff>45720</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14592300" y="14024611"/>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4445</xdr:rowOff>
    </xdr:from>
    <xdr:to>
      <xdr:col>72</xdr:col>
      <xdr:colOff>38100</xdr:colOff>
      <xdr:row>81</xdr:row>
      <xdr:rowOff>106045</xdr:rowOff>
    </xdr:to>
    <xdr:sp macro="" textlink="">
      <xdr:nvSpPr>
        <xdr:cNvPr id="577" name="楕円 576">
          <a:extLst>
            <a:ext uri="{FF2B5EF4-FFF2-40B4-BE49-F238E27FC236}">
              <a16:creationId xmlns:a16="http://schemas.microsoft.com/office/drawing/2014/main" id="{00000000-0008-0000-0F00-000041020000}"/>
            </a:ext>
          </a:extLst>
        </xdr:cNvPr>
        <xdr:cNvSpPr/>
      </xdr:nvSpPr>
      <xdr:spPr>
        <a:xfrm>
          <a:off x="13652500"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55245</xdr:rowOff>
    </xdr:from>
    <xdr:to>
      <xdr:col>76</xdr:col>
      <xdr:colOff>114300</xdr:colOff>
      <xdr:row>81</xdr:row>
      <xdr:rowOff>137161</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3703300" y="13942695"/>
          <a:ext cx="889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109220</xdr:rowOff>
    </xdr:from>
    <xdr:to>
      <xdr:col>67</xdr:col>
      <xdr:colOff>101600</xdr:colOff>
      <xdr:row>81</xdr:row>
      <xdr:rowOff>39370</xdr:rowOff>
    </xdr:to>
    <xdr:sp macro="" textlink="">
      <xdr:nvSpPr>
        <xdr:cNvPr id="579" name="楕円 578">
          <a:extLst>
            <a:ext uri="{FF2B5EF4-FFF2-40B4-BE49-F238E27FC236}">
              <a16:creationId xmlns:a16="http://schemas.microsoft.com/office/drawing/2014/main" id="{00000000-0008-0000-0F00-000043020000}"/>
            </a:ext>
          </a:extLst>
        </xdr:cNvPr>
        <xdr:cNvSpPr/>
      </xdr:nvSpPr>
      <xdr:spPr>
        <a:xfrm>
          <a:off x="12763500" y="1382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160020</xdr:rowOff>
    </xdr:from>
    <xdr:to>
      <xdr:col>71</xdr:col>
      <xdr:colOff>177800</xdr:colOff>
      <xdr:row>81</xdr:row>
      <xdr:rowOff>55245</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2814300" y="1387602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581" name="n_1aveValue【消防施設】&#10;有形固定資産減価償却率">
          <a:extLst>
            <a:ext uri="{FF2B5EF4-FFF2-40B4-BE49-F238E27FC236}">
              <a16:creationId xmlns:a16="http://schemas.microsoft.com/office/drawing/2014/main" id="{00000000-0008-0000-0F00-000045020000}"/>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582" name="n_2aveValue【消防施設】&#10;有形固定資産減価償却率">
          <a:extLst>
            <a:ext uri="{FF2B5EF4-FFF2-40B4-BE49-F238E27FC236}">
              <a16:creationId xmlns:a16="http://schemas.microsoft.com/office/drawing/2014/main" id="{00000000-0008-0000-0F00-000046020000}"/>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583" name="n_3aveValue【消防施設】&#10;有形固定資産減価償却率">
          <a:extLst>
            <a:ext uri="{FF2B5EF4-FFF2-40B4-BE49-F238E27FC236}">
              <a16:creationId xmlns:a16="http://schemas.microsoft.com/office/drawing/2014/main" id="{00000000-0008-0000-0F00-000047020000}"/>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584" name="n_4aveValue【消防施設】&#10;有形固定資産減価償却率">
          <a:extLst>
            <a:ext uri="{FF2B5EF4-FFF2-40B4-BE49-F238E27FC236}">
              <a16:creationId xmlns:a16="http://schemas.microsoft.com/office/drawing/2014/main" id="{00000000-0008-0000-0F00-000048020000}"/>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113047</xdr:rowOff>
    </xdr:from>
    <xdr:ext cx="405111" cy="259045"/>
    <xdr:sp macro="" textlink="">
      <xdr:nvSpPr>
        <xdr:cNvPr id="585" name="n_1mainValue【消防施設】&#10;有形固定資産減価償却率">
          <a:extLst>
            <a:ext uri="{FF2B5EF4-FFF2-40B4-BE49-F238E27FC236}">
              <a16:creationId xmlns:a16="http://schemas.microsoft.com/office/drawing/2014/main" id="{00000000-0008-0000-0F00-000049020000}"/>
            </a:ext>
          </a:extLst>
        </xdr:cNvPr>
        <xdr:cNvSpPr txBox="1"/>
      </xdr:nvSpPr>
      <xdr:spPr>
        <a:xfrm>
          <a:off x="152660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33038</xdr:rowOff>
    </xdr:from>
    <xdr:ext cx="405111" cy="259045"/>
    <xdr:sp macro="" textlink="">
      <xdr:nvSpPr>
        <xdr:cNvPr id="586" name="n_2mainValue【消防施設】&#10;有形固定資産減価償却率">
          <a:extLst>
            <a:ext uri="{FF2B5EF4-FFF2-40B4-BE49-F238E27FC236}">
              <a16:creationId xmlns:a16="http://schemas.microsoft.com/office/drawing/2014/main" id="{00000000-0008-0000-0F00-00004A020000}"/>
            </a:ext>
          </a:extLst>
        </xdr:cNvPr>
        <xdr:cNvSpPr txBox="1"/>
      </xdr:nvSpPr>
      <xdr:spPr>
        <a:xfrm>
          <a:off x="14389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122572</xdr:rowOff>
    </xdr:from>
    <xdr:ext cx="405111" cy="259045"/>
    <xdr:sp macro="" textlink="">
      <xdr:nvSpPr>
        <xdr:cNvPr id="587" name="n_3mainValue【消防施設】&#10;有形固定資産減価償却率">
          <a:extLst>
            <a:ext uri="{FF2B5EF4-FFF2-40B4-BE49-F238E27FC236}">
              <a16:creationId xmlns:a16="http://schemas.microsoft.com/office/drawing/2014/main" id="{00000000-0008-0000-0F00-00004B020000}"/>
            </a:ext>
          </a:extLst>
        </xdr:cNvPr>
        <xdr:cNvSpPr txBox="1"/>
      </xdr:nvSpPr>
      <xdr:spPr>
        <a:xfrm>
          <a:off x="13500744" y="1366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55897</xdr:rowOff>
    </xdr:from>
    <xdr:ext cx="405111" cy="259045"/>
    <xdr:sp macro="" textlink="">
      <xdr:nvSpPr>
        <xdr:cNvPr id="588" name="n_4mainValue【消防施設】&#10;有形固定資産減価償却率">
          <a:extLst>
            <a:ext uri="{FF2B5EF4-FFF2-40B4-BE49-F238E27FC236}">
              <a16:creationId xmlns:a16="http://schemas.microsoft.com/office/drawing/2014/main" id="{00000000-0008-0000-0F00-00004C020000}"/>
            </a:ext>
          </a:extLst>
        </xdr:cNvPr>
        <xdr:cNvSpPr txBox="1"/>
      </xdr:nvSpPr>
      <xdr:spPr>
        <a:xfrm>
          <a:off x="12611744"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9" name="正方形/長方形 588">
          <a:extLst>
            <a:ext uri="{FF2B5EF4-FFF2-40B4-BE49-F238E27FC236}">
              <a16:creationId xmlns:a16="http://schemas.microsoft.com/office/drawing/2014/main" id="{00000000-0008-0000-0F00-00004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0" name="正方形/長方形 589">
          <a:extLst>
            <a:ext uri="{FF2B5EF4-FFF2-40B4-BE49-F238E27FC236}">
              <a16:creationId xmlns:a16="http://schemas.microsoft.com/office/drawing/2014/main" id="{00000000-0008-0000-0F00-00004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1" name="正方形/長方形 590">
          <a:extLst>
            <a:ext uri="{FF2B5EF4-FFF2-40B4-BE49-F238E27FC236}">
              <a16:creationId xmlns:a16="http://schemas.microsoft.com/office/drawing/2014/main" id="{00000000-0008-0000-0F00-00004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2" name="正方形/長方形 591">
          <a:extLst>
            <a:ext uri="{FF2B5EF4-FFF2-40B4-BE49-F238E27FC236}">
              <a16:creationId xmlns:a16="http://schemas.microsoft.com/office/drawing/2014/main" id="{00000000-0008-0000-0F00-00005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3" name="正方形/長方形 592">
          <a:extLst>
            <a:ext uri="{FF2B5EF4-FFF2-40B4-BE49-F238E27FC236}">
              <a16:creationId xmlns:a16="http://schemas.microsoft.com/office/drawing/2014/main" id="{00000000-0008-0000-0F00-00005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4" name="正方形/長方形 593">
          <a:extLst>
            <a:ext uri="{FF2B5EF4-FFF2-40B4-BE49-F238E27FC236}">
              <a16:creationId xmlns:a16="http://schemas.microsoft.com/office/drawing/2014/main" id="{00000000-0008-0000-0F00-00005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5" name="正方形/長方形 594">
          <a:extLst>
            <a:ext uri="{FF2B5EF4-FFF2-40B4-BE49-F238E27FC236}">
              <a16:creationId xmlns:a16="http://schemas.microsoft.com/office/drawing/2014/main" id="{00000000-0008-0000-0F00-00005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6" name="正方形/長方形 595">
          <a:extLst>
            <a:ext uri="{FF2B5EF4-FFF2-40B4-BE49-F238E27FC236}">
              <a16:creationId xmlns:a16="http://schemas.microsoft.com/office/drawing/2014/main" id="{00000000-0008-0000-0F00-00005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8" name="テキスト ボックス 607">
          <a:extLst>
            <a:ext uri="{FF2B5EF4-FFF2-40B4-BE49-F238E27FC236}">
              <a16:creationId xmlns:a16="http://schemas.microsoft.com/office/drawing/2014/main" id="{00000000-0008-0000-0F00-000060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10" name="テキスト ボックス 609">
          <a:extLst>
            <a:ext uri="{FF2B5EF4-FFF2-40B4-BE49-F238E27FC236}">
              <a16:creationId xmlns:a16="http://schemas.microsoft.com/office/drawing/2014/main" id="{00000000-0008-0000-0F00-000062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3" name="【消防施設】&#10;一人当たり面積グラフ枠">
          <a:extLst>
            <a:ext uri="{FF2B5EF4-FFF2-40B4-BE49-F238E27FC236}">
              <a16:creationId xmlns:a16="http://schemas.microsoft.com/office/drawing/2014/main" id="{00000000-0008-0000-0F00-000065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5" name="【消防施設】&#10;一人当たり面積最小値テキスト">
          <a:extLst>
            <a:ext uri="{FF2B5EF4-FFF2-40B4-BE49-F238E27FC236}">
              <a16:creationId xmlns:a16="http://schemas.microsoft.com/office/drawing/2014/main" id="{00000000-0008-0000-0F00-000067020000}"/>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17" name="【消防施設】&#10;一人当たり面積最大値テキスト">
          <a:extLst>
            <a:ext uri="{FF2B5EF4-FFF2-40B4-BE49-F238E27FC236}">
              <a16:creationId xmlns:a16="http://schemas.microsoft.com/office/drawing/2014/main" id="{00000000-0008-0000-0F00-000069020000}"/>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619" name="【消防施設】&#10;一人当たり面積平均値テキスト">
          <a:extLst>
            <a:ext uri="{FF2B5EF4-FFF2-40B4-BE49-F238E27FC236}">
              <a16:creationId xmlns:a16="http://schemas.microsoft.com/office/drawing/2014/main" id="{00000000-0008-0000-0F00-00006B020000}"/>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20" name="フローチャート: 判断 619">
          <a:extLst>
            <a:ext uri="{FF2B5EF4-FFF2-40B4-BE49-F238E27FC236}">
              <a16:creationId xmlns:a16="http://schemas.microsoft.com/office/drawing/2014/main" id="{00000000-0008-0000-0F00-00006C020000}"/>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1" name="フローチャート: 判断 620">
          <a:extLst>
            <a:ext uri="{FF2B5EF4-FFF2-40B4-BE49-F238E27FC236}">
              <a16:creationId xmlns:a16="http://schemas.microsoft.com/office/drawing/2014/main" id="{00000000-0008-0000-0F00-00006D020000}"/>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2" name="フローチャート: 判断 621">
          <a:extLst>
            <a:ext uri="{FF2B5EF4-FFF2-40B4-BE49-F238E27FC236}">
              <a16:creationId xmlns:a16="http://schemas.microsoft.com/office/drawing/2014/main" id="{00000000-0008-0000-0F00-00006E020000}"/>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3" name="フローチャート: 判断 622">
          <a:extLst>
            <a:ext uri="{FF2B5EF4-FFF2-40B4-BE49-F238E27FC236}">
              <a16:creationId xmlns:a16="http://schemas.microsoft.com/office/drawing/2014/main" id="{00000000-0008-0000-0F00-00006F020000}"/>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24" name="フローチャート: 判断 623">
          <a:extLst>
            <a:ext uri="{FF2B5EF4-FFF2-40B4-BE49-F238E27FC236}">
              <a16:creationId xmlns:a16="http://schemas.microsoft.com/office/drawing/2014/main" id="{00000000-0008-0000-0F00-000070020000}"/>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24856</xdr:rowOff>
    </xdr:from>
    <xdr:to>
      <xdr:col>116</xdr:col>
      <xdr:colOff>114300</xdr:colOff>
      <xdr:row>85</xdr:row>
      <xdr:rowOff>126456</xdr:rowOff>
    </xdr:to>
    <xdr:sp macro="" textlink="">
      <xdr:nvSpPr>
        <xdr:cNvPr id="630" name="楕円 629">
          <a:extLst>
            <a:ext uri="{FF2B5EF4-FFF2-40B4-BE49-F238E27FC236}">
              <a16:creationId xmlns:a16="http://schemas.microsoft.com/office/drawing/2014/main" id="{00000000-0008-0000-0F00-000076020000}"/>
            </a:ext>
          </a:extLst>
        </xdr:cNvPr>
        <xdr:cNvSpPr/>
      </xdr:nvSpPr>
      <xdr:spPr>
        <a:xfrm>
          <a:off x="22110700" y="145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3283</xdr:rowOff>
    </xdr:from>
    <xdr:ext cx="469744" cy="259045"/>
    <xdr:sp macro="" textlink="">
      <xdr:nvSpPr>
        <xdr:cNvPr id="631" name="【消防施設】&#10;一人当たり面積該当値テキスト">
          <a:extLst>
            <a:ext uri="{FF2B5EF4-FFF2-40B4-BE49-F238E27FC236}">
              <a16:creationId xmlns:a16="http://schemas.microsoft.com/office/drawing/2014/main" id="{00000000-0008-0000-0F00-000077020000}"/>
            </a:ext>
          </a:extLst>
        </xdr:cNvPr>
        <xdr:cNvSpPr txBox="1"/>
      </xdr:nvSpPr>
      <xdr:spPr>
        <a:xfrm>
          <a:off x="22199600" y="1457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29755</xdr:rowOff>
    </xdr:from>
    <xdr:to>
      <xdr:col>112</xdr:col>
      <xdr:colOff>38100</xdr:colOff>
      <xdr:row>85</xdr:row>
      <xdr:rowOff>131355</xdr:rowOff>
    </xdr:to>
    <xdr:sp macro="" textlink="">
      <xdr:nvSpPr>
        <xdr:cNvPr id="632" name="楕円 631">
          <a:extLst>
            <a:ext uri="{FF2B5EF4-FFF2-40B4-BE49-F238E27FC236}">
              <a16:creationId xmlns:a16="http://schemas.microsoft.com/office/drawing/2014/main" id="{00000000-0008-0000-0F00-000078020000}"/>
            </a:ext>
          </a:extLst>
        </xdr:cNvPr>
        <xdr:cNvSpPr/>
      </xdr:nvSpPr>
      <xdr:spPr>
        <a:xfrm>
          <a:off x="21272500" y="1460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75656</xdr:rowOff>
    </xdr:from>
    <xdr:to>
      <xdr:col>116</xdr:col>
      <xdr:colOff>63500</xdr:colOff>
      <xdr:row>85</xdr:row>
      <xdr:rowOff>80555</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flipV="1">
          <a:off x="21323300" y="14648906"/>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34652</xdr:rowOff>
    </xdr:from>
    <xdr:to>
      <xdr:col>107</xdr:col>
      <xdr:colOff>101600</xdr:colOff>
      <xdr:row>85</xdr:row>
      <xdr:rowOff>136252</xdr:rowOff>
    </xdr:to>
    <xdr:sp macro="" textlink="">
      <xdr:nvSpPr>
        <xdr:cNvPr id="634" name="楕円 633">
          <a:extLst>
            <a:ext uri="{FF2B5EF4-FFF2-40B4-BE49-F238E27FC236}">
              <a16:creationId xmlns:a16="http://schemas.microsoft.com/office/drawing/2014/main" id="{00000000-0008-0000-0F00-00007A020000}"/>
            </a:ext>
          </a:extLst>
        </xdr:cNvPr>
        <xdr:cNvSpPr/>
      </xdr:nvSpPr>
      <xdr:spPr>
        <a:xfrm>
          <a:off x="20383500" y="1460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80555</xdr:rowOff>
    </xdr:from>
    <xdr:to>
      <xdr:col>111</xdr:col>
      <xdr:colOff>177800</xdr:colOff>
      <xdr:row>85</xdr:row>
      <xdr:rowOff>85452</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flipV="1">
          <a:off x="20434300" y="14653805"/>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103232</xdr:rowOff>
    </xdr:from>
    <xdr:to>
      <xdr:col>102</xdr:col>
      <xdr:colOff>165100</xdr:colOff>
      <xdr:row>86</xdr:row>
      <xdr:rowOff>33382</xdr:rowOff>
    </xdr:to>
    <xdr:sp macro="" textlink="">
      <xdr:nvSpPr>
        <xdr:cNvPr id="636" name="楕円 635">
          <a:extLst>
            <a:ext uri="{FF2B5EF4-FFF2-40B4-BE49-F238E27FC236}">
              <a16:creationId xmlns:a16="http://schemas.microsoft.com/office/drawing/2014/main" id="{00000000-0008-0000-0F00-00007C020000}"/>
            </a:ext>
          </a:extLst>
        </xdr:cNvPr>
        <xdr:cNvSpPr/>
      </xdr:nvSpPr>
      <xdr:spPr>
        <a:xfrm>
          <a:off x="19494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85452</xdr:rowOff>
    </xdr:from>
    <xdr:to>
      <xdr:col>107</xdr:col>
      <xdr:colOff>50800</xdr:colOff>
      <xdr:row>85</xdr:row>
      <xdr:rowOff>154032</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flipV="1">
          <a:off x="19545300" y="1465870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104866</xdr:rowOff>
    </xdr:from>
    <xdr:to>
      <xdr:col>98</xdr:col>
      <xdr:colOff>38100</xdr:colOff>
      <xdr:row>86</xdr:row>
      <xdr:rowOff>35016</xdr:rowOff>
    </xdr:to>
    <xdr:sp macro="" textlink="">
      <xdr:nvSpPr>
        <xdr:cNvPr id="638" name="楕円 637">
          <a:extLst>
            <a:ext uri="{FF2B5EF4-FFF2-40B4-BE49-F238E27FC236}">
              <a16:creationId xmlns:a16="http://schemas.microsoft.com/office/drawing/2014/main" id="{00000000-0008-0000-0F00-00007E020000}"/>
            </a:ext>
          </a:extLst>
        </xdr:cNvPr>
        <xdr:cNvSpPr/>
      </xdr:nvSpPr>
      <xdr:spPr>
        <a:xfrm>
          <a:off x="18605500" y="1467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154032</xdr:rowOff>
    </xdr:from>
    <xdr:to>
      <xdr:col>102</xdr:col>
      <xdr:colOff>114300</xdr:colOff>
      <xdr:row>85</xdr:row>
      <xdr:rowOff>155666</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flipV="1">
          <a:off x="18656300" y="14727282"/>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640" name="n_1aveValue【消防施設】&#10;一人当たり面積">
          <a:extLst>
            <a:ext uri="{FF2B5EF4-FFF2-40B4-BE49-F238E27FC236}">
              <a16:creationId xmlns:a16="http://schemas.microsoft.com/office/drawing/2014/main" id="{00000000-0008-0000-0F00-000080020000}"/>
            </a:ext>
          </a:extLst>
        </xdr:cNvPr>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641" name="n_2aveValue【消防施設】&#10;一人当たり面積">
          <a:extLst>
            <a:ext uri="{FF2B5EF4-FFF2-40B4-BE49-F238E27FC236}">
              <a16:creationId xmlns:a16="http://schemas.microsoft.com/office/drawing/2014/main" id="{00000000-0008-0000-0F00-000081020000}"/>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642" name="n_3aveValue【消防施設】&#10;一人当たり面積">
          <a:extLst>
            <a:ext uri="{FF2B5EF4-FFF2-40B4-BE49-F238E27FC236}">
              <a16:creationId xmlns:a16="http://schemas.microsoft.com/office/drawing/2014/main" id="{00000000-0008-0000-0F00-000082020000}"/>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643" name="n_4aveValue【消防施設】&#10;一人当たり面積">
          <a:extLst>
            <a:ext uri="{FF2B5EF4-FFF2-40B4-BE49-F238E27FC236}">
              <a16:creationId xmlns:a16="http://schemas.microsoft.com/office/drawing/2014/main" id="{00000000-0008-0000-0F00-000083020000}"/>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147882</xdr:rowOff>
    </xdr:from>
    <xdr:ext cx="469744" cy="259045"/>
    <xdr:sp macro="" textlink="">
      <xdr:nvSpPr>
        <xdr:cNvPr id="644" name="n_1mainValue【消防施設】&#10;一人当たり面積">
          <a:extLst>
            <a:ext uri="{FF2B5EF4-FFF2-40B4-BE49-F238E27FC236}">
              <a16:creationId xmlns:a16="http://schemas.microsoft.com/office/drawing/2014/main" id="{00000000-0008-0000-0F00-000084020000}"/>
            </a:ext>
          </a:extLst>
        </xdr:cNvPr>
        <xdr:cNvSpPr txBox="1"/>
      </xdr:nvSpPr>
      <xdr:spPr>
        <a:xfrm>
          <a:off x="21075727" y="1437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152779</xdr:rowOff>
    </xdr:from>
    <xdr:ext cx="469744" cy="259045"/>
    <xdr:sp macro="" textlink="">
      <xdr:nvSpPr>
        <xdr:cNvPr id="645" name="n_2mainValue【消防施設】&#10;一人当たり面積">
          <a:extLst>
            <a:ext uri="{FF2B5EF4-FFF2-40B4-BE49-F238E27FC236}">
              <a16:creationId xmlns:a16="http://schemas.microsoft.com/office/drawing/2014/main" id="{00000000-0008-0000-0F00-000085020000}"/>
            </a:ext>
          </a:extLst>
        </xdr:cNvPr>
        <xdr:cNvSpPr txBox="1"/>
      </xdr:nvSpPr>
      <xdr:spPr>
        <a:xfrm>
          <a:off x="20199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24509</xdr:rowOff>
    </xdr:from>
    <xdr:ext cx="469744" cy="259045"/>
    <xdr:sp macro="" textlink="">
      <xdr:nvSpPr>
        <xdr:cNvPr id="646" name="n_3mainValue【消防施設】&#10;一人当たり面積">
          <a:extLst>
            <a:ext uri="{FF2B5EF4-FFF2-40B4-BE49-F238E27FC236}">
              <a16:creationId xmlns:a16="http://schemas.microsoft.com/office/drawing/2014/main" id="{00000000-0008-0000-0F00-000086020000}"/>
            </a:ext>
          </a:extLst>
        </xdr:cNvPr>
        <xdr:cNvSpPr txBox="1"/>
      </xdr:nvSpPr>
      <xdr:spPr>
        <a:xfrm>
          <a:off x="193104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26143</xdr:rowOff>
    </xdr:from>
    <xdr:ext cx="469744" cy="259045"/>
    <xdr:sp macro="" textlink="">
      <xdr:nvSpPr>
        <xdr:cNvPr id="647" name="n_4mainValue【消防施設】&#10;一人当たり面積">
          <a:extLst>
            <a:ext uri="{FF2B5EF4-FFF2-40B4-BE49-F238E27FC236}">
              <a16:creationId xmlns:a16="http://schemas.microsoft.com/office/drawing/2014/main" id="{00000000-0008-0000-0F00-000087020000}"/>
            </a:ext>
          </a:extLst>
        </xdr:cNvPr>
        <xdr:cNvSpPr txBox="1"/>
      </xdr:nvSpPr>
      <xdr:spPr>
        <a:xfrm>
          <a:off x="18421427" y="1477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00000000-0008-0000-0F00-00008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00000000-0008-0000-0F00-00008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00000000-0008-0000-0F00-00008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00000000-0008-0000-0F00-00008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00000000-0008-0000-0F00-00008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00000000-0008-0000-0F00-00008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00000000-0008-0000-0F00-00008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00000000-0008-0000-0F00-00008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庁舎】&#10;有形固定資産減価償却率グラフ枠">
          <a:extLst>
            <a:ext uri="{FF2B5EF4-FFF2-40B4-BE49-F238E27FC236}">
              <a16:creationId xmlns:a16="http://schemas.microsoft.com/office/drawing/2014/main" id="{00000000-0008-0000-0F00-0000A0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4" name="【庁舎】&#10;有形固定資産減価償却率最小値テキスト">
          <a:extLst>
            <a:ext uri="{FF2B5EF4-FFF2-40B4-BE49-F238E27FC236}">
              <a16:creationId xmlns:a16="http://schemas.microsoft.com/office/drawing/2014/main" id="{00000000-0008-0000-0F00-0000A2020000}"/>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6" name="【庁舎】&#10;有形固定資産減価償却率最大値テキスト">
          <a:extLst>
            <a:ext uri="{FF2B5EF4-FFF2-40B4-BE49-F238E27FC236}">
              <a16:creationId xmlns:a16="http://schemas.microsoft.com/office/drawing/2014/main" id="{00000000-0008-0000-0F00-0000A4020000}"/>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8" name="【庁舎】&#10;有形固定資産減価償却率平均値テキスト">
          <a:extLst>
            <a:ext uri="{FF2B5EF4-FFF2-40B4-BE49-F238E27FC236}">
              <a16:creationId xmlns:a16="http://schemas.microsoft.com/office/drawing/2014/main" id="{00000000-0008-0000-0F00-0000A6020000}"/>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9" name="フローチャート: 判断 678">
          <a:extLst>
            <a:ext uri="{FF2B5EF4-FFF2-40B4-BE49-F238E27FC236}">
              <a16:creationId xmlns:a16="http://schemas.microsoft.com/office/drawing/2014/main" id="{00000000-0008-0000-0F00-0000A7020000}"/>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80" name="フローチャート: 判断 679">
          <a:extLst>
            <a:ext uri="{FF2B5EF4-FFF2-40B4-BE49-F238E27FC236}">
              <a16:creationId xmlns:a16="http://schemas.microsoft.com/office/drawing/2014/main" id="{00000000-0008-0000-0F00-0000A802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1" name="フローチャート: 判断 680">
          <a:extLst>
            <a:ext uri="{FF2B5EF4-FFF2-40B4-BE49-F238E27FC236}">
              <a16:creationId xmlns:a16="http://schemas.microsoft.com/office/drawing/2014/main" id="{00000000-0008-0000-0F00-0000A9020000}"/>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2" name="フローチャート: 判断 681">
          <a:extLst>
            <a:ext uri="{FF2B5EF4-FFF2-40B4-BE49-F238E27FC236}">
              <a16:creationId xmlns:a16="http://schemas.microsoft.com/office/drawing/2014/main" id="{00000000-0008-0000-0F00-0000AA020000}"/>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3" name="フローチャート: 判断 682">
          <a:extLst>
            <a:ext uri="{FF2B5EF4-FFF2-40B4-BE49-F238E27FC236}">
              <a16:creationId xmlns:a16="http://schemas.microsoft.com/office/drawing/2014/main" id="{00000000-0008-0000-0F00-0000AB02000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170724</xdr:rowOff>
    </xdr:from>
    <xdr:to>
      <xdr:col>85</xdr:col>
      <xdr:colOff>177800</xdr:colOff>
      <xdr:row>106</xdr:row>
      <xdr:rowOff>100874</xdr:rowOff>
    </xdr:to>
    <xdr:sp macro="" textlink="">
      <xdr:nvSpPr>
        <xdr:cNvPr id="689" name="楕円 688">
          <a:extLst>
            <a:ext uri="{FF2B5EF4-FFF2-40B4-BE49-F238E27FC236}">
              <a16:creationId xmlns:a16="http://schemas.microsoft.com/office/drawing/2014/main" id="{00000000-0008-0000-0F00-0000B1020000}"/>
            </a:ext>
          </a:extLst>
        </xdr:cNvPr>
        <xdr:cNvSpPr/>
      </xdr:nvSpPr>
      <xdr:spPr>
        <a:xfrm>
          <a:off x="162687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149151</xdr:rowOff>
    </xdr:from>
    <xdr:ext cx="405111" cy="259045"/>
    <xdr:sp macro="" textlink="">
      <xdr:nvSpPr>
        <xdr:cNvPr id="690" name="【庁舎】&#10;有形固定資産減価償却率該当値テキスト">
          <a:extLst>
            <a:ext uri="{FF2B5EF4-FFF2-40B4-BE49-F238E27FC236}">
              <a16:creationId xmlns:a16="http://schemas.microsoft.com/office/drawing/2014/main" id="{00000000-0008-0000-0F00-0000B2020000}"/>
            </a:ext>
          </a:extLst>
        </xdr:cNvPr>
        <xdr:cNvSpPr txBox="1"/>
      </xdr:nvSpPr>
      <xdr:spPr>
        <a:xfrm>
          <a:off x="16357600"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85816</xdr:rowOff>
    </xdr:from>
    <xdr:to>
      <xdr:col>81</xdr:col>
      <xdr:colOff>101600</xdr:colOff>
      <xdr:row>107</xdr:row>
      <xdr:rowOff>15966</xdr:rowOff>
    </xdr:to>
    <xdr:sp macro="" textlink="">
      <xdr:nvSpPr>
        <xdr:cNvPr id="691" name="楕円 690">
          <a:extLst>
            <a:ext uri="{FF2B5EF4-FFF2-40B4-BE49-F238E27FC236}">
              <a16:creationId xmlns:a16="http://schemas.microsoft.com/office/drawing/2014/main" id="{00000000-0008-0000-0F00-0000B3020000}"/>
            </a:ext>
          </a:extLst>
        </xdr:cNvPr>
        <xdr:cNvSpPr/>
      </xdr:nvSpPr>
      <xdr:spPr>
        <a:xfrm>
          <a:off x="15430500" y="182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50074</xdr:rowOff>
    </xdr:from>
    <xdr:to>
      <xdr:col>85</xdr:col>
      <xdr:colOff>127000</xdr:colOff>
      <xdr:row>106</xdr:row>
      <xdr:rowOff>136616</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flipV="1">
          <a:off x="15481300" y="18223774"/>
          <a:ext cx="8382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74386</xdr:rowOff>
    </xdr:from>
    <xdr:to>
      <xdr:col>76</xdr:col>
      <xdr:colOff>165100</xdr:colOff>
      <xdr:row>107</xdr:row>
      <xdr:rowOff>4536</xdr:rowOff>
    </xdr:to>
    <xdr:sp macro="" textlink="">
      <xdr:nvSpPr>
        <xdr:cNvPr id="693" name="楕円 692">
          <a:extLst>
            <a:ext uri="{FF2B5EF4-FFF2-40B4-BE49-F238E27FC236}">
              <a16:creationId xmlns:a16="http://schemas.microsoft.com/office/drawing/2014/main" id="{00000000-0008-0000-0F00-0000B5020000}"/>
            </a:ext>
          </a:extLst>
        </xdr:cNvPr>
        <xdr:cNvSpPr/>
      </xdr:nvSpPr>
      <xdr:spPr>
        <a:xfrm>
          <a:off x="14541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125186</xdr:rowOff>
    </xdr:from>
    <xdr:to>
      <xdr:col>81</xdr:col>
      <xdr:colOff>50800</xdr:colOff>
      <xdr:row>106</xdr:row>
      <xdr:rowOff>136616</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14592300" y="1829888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36830</xdr:rowOff>
    </xdr:from>
    <xdr:to>
      <xdr:col>72</xdr:col>
      <xdr:colOff>38100</xdr:colOff>
      <xdr:row>106</xdr:row>
      <xdr:rowOff>138430</xdr:rowOff>
    </xdr:to>
    <xdr:sp macro="" textlink="">
      <xdr:nvSpPr>
        <xdr:cNvPr id="695" name="楕円 694">
          <a:extLst>
            <a:ext uri="{FF2B5EF4-FFF2-40B4-BE49-F238E27FC236}">
              <a16:creationId xmlns:a16="http://schemas.microsoft.com/office/drawing/2014/main" id="{00000000-0008-0000-0F00-0000B7020000}"/>
            </a:ext>
          </a:extLst>
        </xdr:cNvPr>
        <xdr:cNvSpPr/>
      </xdr:nvSpPr>
      <xdr:spPr>
        <a:xfrm>
          <a:off x="13652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87630</xdr:rowOff>
    </xdr:from>
    <xdr:to>
      <xdr:col>76</xdr:col>
      <xdr:colOff>114300</xdr:colOff>
      <xdr:row>106</xdr:row>
      <xdr:rowOff>125186</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3703300" y="1826133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74386</xdr:rowOff>
    </xdr:from>
    <xdr:to>
      <xdr:col>67</xdr:col>
      <xdr:colOff>101600</xdr:colOff>
      <xdr:row>107</xdr:row>
      <xdr:rowOff>4536</xdr:rowOff>
    </xdr:to>
    <xdr:sp macro="" textlink="">
      <xdr:nvSpPr>
        <xdr:cNvPr id="697" name="楕円 696">
          <a:extLst>
            <a:ext uri="{FF2B5EF4-FFF2-40B4-BE49-F238E27FC236}">
              <a16:creationId xmlns:a16="http://schemas.microsoft.com/office/drawing/2014/main" id="{00000000-0008-0000-0F00-0000B9020000}"/>
            </a:ext>
          </a:extLst>
        </xdr:cNvPr>
        <xdr:cNvSpPr/>
      </xdr:nvSpPr>
      <xdr:spPr>
        <a:xfrm>
          <a:off x="12763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87630</xdr:rowOff>
    </xdr:from>
    <xdr:to>
      <xdr:col>71</xdr:col>
      <xdr:colOff>177800</xdr:colOff>
      <xdr:row>106</xdr:row>
      <xdr:rowOff>125186</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flipV="1">
          <a:off x="12814300" y="1826133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9" name="n_1aveValue【庁舎】&#10;有形固定資産減価償却率">
          <a:extLst>
            <a:ext uri="{FF2B5EF4-FFF2-40B4-BE49-F238E27FC236}">
              <a16:creationId xmlns:a16="http://schemas.microsoft.com/office/drawing/2014/main" id="{00000000-0008-0000-0F00-0000BB020000}"/>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700" name="n_2aveValue【庁舎】&#10;有形固定資産減価償却率">
          <a:extLst>
            <a:ext uri="{FF2B5EF4-FFF2-40B4-BE49-F238E27FC236}">
              <a16:creationId xmlns:a16="http://schemas.microsoft.com/office/drawing/2014/main" id="{00000000-0008-0000-0F00-0000BC020000}"/>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1" name="n_3aveValue【庁舎】&#10;有形固定資産減価償却率">
          <a:extLst>
            <a:ext uri="{FF2B5EF4-FFF2-40B4-BE49-F238E27FC236}">
              <a16:creationId xmlns:a16="http://schemas.microsoft.com/office/drawing/2014/main" id="{00000000-0008-0000-0F00-0000BD020000}"/>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02" name="n_4aveValue【庁舎】&#10;有形固定資産減価償却率">
          <a:extLst>
            <a:ext uri="{FF2B5EF4-FFF2-40B4-BE49-F238E27FC236}">
              <a16:creationId xmlns:a16="http://schemas.microsoft.com/office/drawing/2014/main" id="{00000000-0008-0000-0F00-0000BE020000}"/>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7093</xdr:rowOff>
    </xdr:from>
    <xdr:ext cx="405111" cy="259045"/>
    <xdr:sp macro="" textlink="">
      <xdr:nvSpPr>
        <xdr:cNvPr id="703" name="n_1mainValue【庁舎】&#10;有形固定資産減価償却率">
          <a:extLst>
            <a:ext uri="{FF2B5EF4-FFF2-40B4-BE49-F238E27FC236}">
              <a16:creationId xmlns:a16="http://schemas.microsoft.com/office/drawing/2014/main" id="{00000000-0008-0000-0F00-0000BF020000}"/>
            </a:ext>
          </a:extLst>
        </xdr:cNvPr>
        <xdr:cNvSpPr txBox="1"/>
      </xdr:nvSpPr>
      <xdr:spPr>
        <a:xfrm>
          <a:off x="15266044" y="1835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167113</xdr:rowOff>
    </xdr:from>
    <xdr:ext cx="405111" cy="259045"/>
    <xdr:sp macro="" textlink="">
      <xdr:nvSpPr>
        <xdr:cNvPr id="704" name="n_2mainValue【庁舎】&#10;有形固定資産減価償却率">
          <a:extLst>
            <a:ext uri="{FF2B5EF4-FFF2-40B4-BE49-F238E27FC236}">
              <a16:creationId xmlns:a16="http://schemas.microsoft.com/office/drawing/2014/main" id="{00000000-0008-0000-0F00-0000C0020000}"/>
            </a:ext>
          </a:extLst>
        </xdr:cNvPr>
        <xdr:cNvSpPr txBox="1"/>
      </xdr:nvSpPr>
      <xdr:spPr>
        <a:xfrm>
          <a:off x="143897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129557</xdr:rowOff>
    </xdr:from>
    <xdr:ext cx="405111" cy="259045"/>
    <xdr:sp macro="" textlink="">
      <xdr:nvSpPr>
        <xdr:cNvPr id="705" name="n_3mainValue【庁舎】&#10;有形固定資産減価償却率">
          <a:extLst>
            <a:ext uri="{FF2B5EF4-FFF2-40B4-BE49-F238E27FC236}">
              <a16:creationId xmlns:a16="http://schemas.microsoft.com/office/drawing/2014/main" id="{00000000-0008-0000-0F00-0000C1020000}"/>
            </a:ext>
          </a:extLst>
        </xdr:cNvPr>
        <xdr:cNvSpPr txBox="1"/>
      </xdr:nvSpPr>
      <xdr:spPr>
        <a:xfrm>
          <a:off x="13500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167113</xdr:rowOff>
    </xdr:from>
    <xdr:ext cx="405111" cy="259045"/>
    <xdr:sp macro="" textlink="">
      <xdr:nvSpPr>
        <xdr:cNvPr id="706" name="n_4mainValue【庁舎】&#10;有形固定資産減価償却率">
          <a:extLst>
            <a:ext uri="{FF2B5EF4-FFF2-40B4-BE49-F238E27FC236}">
              <a16:creationId xmlns:a16="http://schemas.microsoft.com/office/drawing/2014/main" id="{00000000-0008-0000-0F00-0000C2020000}"/>
            </a:ext>
          </a:extLst>
        </xdr:cNvPr>
        <xdr:cNvSpPr txBox="1"/>
      </xdr:nvSpPr>
      <xdr:spPr>
        <a:xfrm>
          <a:off x="126117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00000000-0008-0000-0F00-0000C3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00000000-0008-0000-0F00-0000C4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00000000-0008-0000-0F00-0000C5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00000000-0008-0000-0F00-0000C6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00000000-0008-0000-0F00-0000C7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00000000-0008-0000-0F00-0000C8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00000000-0008-0000-0F00-0000C9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00000000-0008-0000-0F00-0000CA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庁舎】&#10;一人当たり面積グラフ枠">
          <a:extLst>
            <a:ext uri="{FF2B5EF4-FFF2-40B4-BE49-F238E27FC236}">
              <a16:creationId xmlns:a16="http://schemas.microsoft.com/office/drawing/2014/main" id="{00000000-0008-0000-0F00-0000D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3" name="【庁舎】&#10;一人当たり面積最小値テキスト">
          <a:extLst>
            <a:ext uri="{FF2B5EF4-FFF2-40B4-BE49-F238E27FC236}">
              <a16:creationId xmlns:a16="http://schemas.microsoft.com/office/drawing/2014/main" id="{00000000-0008-0000-0F00-0000DD020000}"/>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5" name="【庁舎】&#10;一人当たり面積最大値テキスト">
          <a:extLst>
            <a:ext uri="{FF2B5EF4-FFF2-40B4-BE49-F238E27FC236}">
              <a16:creationId xmlns:a16="http://schemas.microsoft.com/office/drawing/2014/main" id="{00000000-0008-0000-0F00-0000DF020000}"/>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737" name="【庁舎】&#10;一人当たり面積平均値テキスト">
          <a:extLst>
            <a:ext uri="{FF2B5EF4-FFF2-40B4-BE49-F238E27FC236}">
              <a16:creationId xmlns:a16="http://schemas.microsoft.com/office/drawing/2014/main" id="{00000000-0008-0000-0F00-0000E1020000}"/>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8" name="フローチャート: 判断 737">
          <a:extLst>
            <a:ext uri="{FF2B5EF4-FFF2-40B4-BE49-F238E27FC236}">
              <a16:creationId xmlns:a16="http://schemas.microsoft.com/office/drawing/2014/main" id="{00000000-0008-0000-0F00-0000E2020000}"/>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9" name="フローチャート: 判断 738">
          <a:extLst>
            <a:ext uri="{FF2B5EF4-FFF2-40B4-BE49-F238E27FC236}">
              <a16:creationId xmlns:a16="http://schemas.microsoft.com/office/drawing/2014/main" id="{00000000-0008-0000-0F00-0000E3020000}"/>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40" name="フローチャート: 判断 739">
          <a:extLst>
            <a:ext uri="{FF2B5EF4-FFF2-40B4-BE49-F238E27FC236}">
              <a16:creationId xmlns:a16="http://schemas.microsoft.com/office/drawing/2014/main" id="{00000000-0008-0000-0F00-0000E4020000}"/>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1" name="フローチャート: 判断 740">
          <a:extLst>
            <a:ext uri="{FF2B5EF4-FFF2-40B4-BE49-F238E27FC236}">
              <a16:creationId xmlns:a16="http://schemas.microsoft.com/office/drawing/2014/main" id="{00000000-0008-0000-0F00-0000E5020000}"/>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2" name="フローチャート: 判断 741">
          <a:extLst>
            <a:ext uri="{FF2B5EF4-FFF2-40B4-BE49-F238E27FC236}">
              <a16:creationId xmlns:a16="http://schemas.microsoft.com/office/drawing/2014/main" id="{00000000-0008-0000-0F00-0000E6020000}"/>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76563</xdr:rowOff>
    </xdr:from>
    <xdr:to>
      <xdr:col>116</xdr:col>
      <xdr:colOff>114300</xdr:colOff>
      <xdr:row>107</xdr:row>
      <xdr:rowOff>6713</xdr:rowOff>
    </xdr:to>
    <xdr:sp macro="" textlink="">
      <xdr:nvSpPr>
        <xdr:cNvPr id="748" name="楕円 747">
          <a:extLst>
            <a:ext uri="{FF2B5EF4-FFF2-40B4-BE49-F238E27FC236}">
              <a16:creationId xmlns:a16="http://schemas.microsoft.com/office/drawing/2014/main" id="{00000000-0008-0000-0F00-0000EC020000}"/>
            </a:ext>
          </a:extLst>
        </xdr:cNvPr>
        <xdr:cNvSpPr/>
      </xdr:nvSpPr>
      <xdr:spPr>
        <a:xfrm>
          <a:off x="22110700" y="1825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54990</xdr:rowOff>
    </xdr:from>
    <xdr:ext cx="469744" cy="259045"/>
    <xdr:sp macro="" textlink="">
      <xdr:nvSpPr>
        <xdr:cNvPr id="749" name="【庁舎】&#10;一人当たり面積該当値テキスト">
          <a:extLst>
            <a:ext uri="{FF2B5EF4-FFF2-40B4-BE49-F238E27FC236}">
              <a16:creationId xmlns:a16="http://schemas.microsoft.com/office/drawing/2014/main" id="{00000000-0008-0000-0F00-0000ED020000}"/>
            </a:ext>
          </a:extLst>
        </xdr:cNvPr>
        <xdr:cNvSpPr txBox="1"/>
      </xdr:nvSpPr>
      <xdr:spPr>
        <a:xfrm>
          <a:off x="22199600" y="18228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85271</xdr:rowOff>
    </xdr:from>
    <xdr:to>
      <xdr:col>112</xdr:col>
      <xdr:colOff>38100</xdr:colOff>
      <xdr:row>107</xdr:row>
      <xdr:rowOff>15421</xdr:rowOff>
    </xdr:to>
    <xdr:sp macro="" textlink="">
      <xdr:nvSpPr>
        <xdr:cNvPr id="750" name="楕円 749">
          <a:extLst>
            <a:ext uri="{FF2B5EF4-FFF2-40B4-BE49-F238E27FC236}">
              <a16:creationId xmlns:a16="http://schemas.microsoft.com/office/drawing/2014/main" id="{00000000-0008-0000-0F00-0000EE020000}"/>
            </a:ext>
          </a:extLst>
        </xdr:cNvPr>
        <xdr:cNvSpPr/>
      </xdr:nvSpPr>
      <xdr:spPr>
        <a:xfrm>
          <a:off x="21272500" y="1825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127363</xdr:rowOff>
    </xdr:from>
    <xdr:to>
      <xdr:col>116</xdr:col>
      <xdr:colOff>63500</xdr:colOff>
      <xdr:row>106</xdr:row>
      <xdr:rowOff>136071</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flipV="1">
          <a:off x="21323300" y="18301063"/>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93980</xdr:rowOff>
    </xdr:from>
    <xdr:to>
      <xdr:col>107</xdr:col>
      <xdr:colOff>101600</xdr:colOff>
      <xdr:row>107</xdr:row>
      <xdr:rowOff>24130</xdr:rowOff>
    </xdr:to>
    <xdr:sp macro="" textlink="">
      <xdr:nvSpPr>
        <xdr:cNvPr id="752" name="楕円 751">
          <a:extLst>
            <a:ext uri="{FF2B5EF4-FFF2-40B4-BE49-F238E27FC236}">
              <a16:creationId xmlns:a16="http://schemas.microsoft.com/office/drawing/2014/main" id="{00000000-0008-0000-0F00-0000F0020000}"/>
            </a:ext>
          </a:extLst>
        </xdr:cNvPr>
        <xdr:cNvSpPr/>
      </xdr:nvSpPr>
      <xdr:spPr>
        <a:xfrm>
          <a:off x="20383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136071</xdr:rowOff>
    </xdr:from>
    <xdr:to>
      <xdr:col>111</xdr:col>
      <xdr:colOff>177800</xdr:colOff>
      <xdr:row>106</xdr:row>
      <xdr:rowOff>144780</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flipV="1">
          <a:off x="20434300" y="18309771"/>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101600</xdr:rowOff>
    </xdr:from>
    <xdr:to>
      <xdr:col>102</xdr:col>
      <xdr:colOff>165100</xdr:colOff>
      <xdr:row>107</xdr:row>
      <xdr:rowOff>31750</xdr:rowOff>
    </xdr:to>
    <xdr:sp macro="" textlink="">
      <xdr:nvSpPr>
        <xdr:cNvPr id="754" name="楕円 753">
          <a:extLst>
            <a:ext uri="{FF2B5EF4-FFF2-40B4-BE49-F238E27FC236}">
              <a16:creationId xmlns:a16="http://schemas.microsoft.com/office/drawing/2014/main" id="{00000000-0008-0000-0F00-0000F2020000}"/>
            </a:ext>
          </a:extLst>
        </xdr:cNvPr>
        <xdr:cNvSpPr/>
      </xdr:nvSpPr>
      <xdr:spPr>
        <a:xfrm>
          <a:off x="19494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106</xdr:row>
      <xdr:rowOff>152400</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flipV="1">
          <a:off x="19545300" y="18318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107043</xdr:rowOff>
    </xdr:from>
    <xdr:to>
      <xdr:col>98</xdr:col>
      <xdr:colOff>38100</xdr:colOff>
      <xdr:row>107</xdr:row>
      <xdr:rowOff>37193</xdr:rowOff>
    </xdr:to>
    <xdr:sp macro="" textlink="">
      <xdr:nvSpPr>
        <xdr:cNvPr id="756" name="楕円 755">
          <a:extLst>
            <a:ext uri="{FF2B5EF4-FFF2-40B4-BE49-F238E27FC236}">
              <a16:creationId xmlns:a16="http://schemas.microsoft.com/office/drawing/2014/main" id="{00000000-0008-0000-0F00-0000F4020000}"/>
            </a:ext>
          </a:extLst>
        </xdr:cNvPr>
        <xdr:cNvSpPr/>
      </xdr:nvSpPr>
      <xdr:spPr>
        <a:xfrm>
          <a:off x="18605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152400</xdr:rowOff>
    </xdr:from>
    <xdr:to>
      <xdr:col>102</xdr:col>
      <xdr:colOff>114300</xdr:colOff>
      <xdr:row>106</xdr:row>
      <xdr:rowOff>157843</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flipV="1">
          <a:off x="18656300" y="18326100"/>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758" name="n_1aveValue【庁舎】&#10;一人当たり面積">
          <a:extLst>
            <a:ext uri="{FF2B5EF4-FFF2-40B4-BE49-F238E27FC236}">
              <a16:creationId xmlns:a16="http://schemas.microsoft.com/office/drawing/2014/main" id="{00000000-0008-0000-0F00-0000F6020000}"/>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759" name="n_2aveValue【庁舎】&#10;一人当たり面積">
          <a:extLst>
            <a:ext uri="{FF2B5EF4-FFF2-40B4-BE49-F238E27FC236}">
              <a16:creationId xmlns:a16="http://schemas.microsoft.com/office/drawing/2014/main" id="{00000000-0008-0000-0F00-0000F7020000}"/>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760" name="n_3aveValue【庁舎】&#10;一人当たり面積">
          <a:extLst>
            <a:ext uri="{FF2B5EF4-FFF2-40B4-BE49-F238E27FC236}">
              <a16:creationId xmlns:a16="http://schemas.microsoft.com/office/drawing/2014/main" id="{00000000-0008-0000-0F00-0000F8020000}"/>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761" name="n_4aveValue【庁舎】&#10;一人当たり面積">
          <a:extLst>
            <a:ext uri="{FF2B5EF4-FFF2-40B4-BE49-F238E27FC236}">
              <a16:creationId xmlns:a16="http://schemas.microsoft.com/office/drawing/2014/main" id="{00000000-0008-0000-0F00-0000F9020000}"/>
            </a:ext>
          </a:extLst>
        </xdr:cNvPr>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6548</xdr:rowOff>
    </xdr:from>
    <xdr:ext cx="469744" cy="259045"/>
    <xdr:sp macro="" textlink="">
      <xdr:nvSpPr>
        <xdr:cNvPr id="762" name="n_1mainValue【庁舎】&#10;一人当たり面積">
          <a:extLst>
            <a:ext uri="{FF2B5EF4-FFF2-40B4-BE49-F238E27FC236}">
              <a16:creationId xmlns:a16="http://schemas.microsoft.com/office/drawing/2014/main" id="{00000000-0008-0000-0F00-0000FA020000}"/>
            </a:ext>
          </a:extLst>
        </xdr:cNvPr>
        <xdr:cNvSpPr txBox="1"/>
      </xdr:nvSpPr>
      <xdr:spPr>
        <a:xfrm>
          <a:off x="21075727" y="18351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15257</xdr:rowOff>
    </xdr:from>
    <xdr:ext cx="469744" cy="259045"/>
    <xdr:sp macro="" textlink="">
      <xdr:nvSpPr>
        <xdr:cNvPr id="763" name="n_2mainValue【庁舎】&#10;一人当たり面積">
          <a:extLst>
            <a:ext uri="{FF2B5EF4-FFF2-40B4-BE49-F238E27FC236}">
              <a16:creationId xmlns:a16="http://schemas.microsoft.com/office/drawing/2014/main" id="{00000000-0008-0000-0F00-0000FB020000}"/>
            </a:ext>
          </a:extLst>
        </xdr:cNvPr>
        <xdr:cNvSpPr txBox="1"/>
      </xdr:nvSpPr>
      <xdr:spPr>
        <a:xfrm>
          <a:off x="20199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22877</xdr:rowOff>
    </xdr:from>
    <xdr:ext cx="469744" cy="259045"/>
    <xdr:sp macro="" textlink="">
      <xdr:nvSpPr>
        <xdr:cNvPr id="764" name="n_3mainValue【庁舎】&#10;一人当たり面積">
          <a:extLst>
            <a:ext uri="{FF2B5EF4-FFF2-40B4-BE49-F238E27FC236}">
              <a16:creationId xmlns:a16="http://schemas.microsoft.com/office/drawing/2014/main" id="{00000000-0008-0000-0F00-0000FC020000}"/>
            </a:ext>
          </a:extLst>
        </xdr:cNvPr>
        <xdr:cNvSpPr txBox="1"/>
      </xdr:nvSpPr>
      <xdr:spPr>
        <a:xfrm>
          <a:off x="193104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28320</xdr:rowOff>
    </xdr:from>
    <xdr:ext cx="469744" cy="259045"/>
    <xdr:sp macro="" textlink="">
      <xdr:nvSpPr>
        <xdr:cNvPr id="765" name="n_4mainValue【庁舎】&#10;一人当たり面積">
          <a:extLst>
            <a:ext uri="{FF2B5EF4-FFF2-40B4-BE49-F238E27FC236}">
              <a16:creationId xmlns:a16="http://schemas.microsoft.com/office/drawing/2014/main" id="{00000000-0008-0000-0F00-0000FD020000}"/>
            </a:ext>
          </a:extLst>
        </xdr:cNvPr>
        <xdr:cNvSpPr txBox="1"/>
      </xdr:nvSpPr>
      <xdr:spPr>
        <a:xfrm>
          <a:off x="18421427" y="1837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00000000-0008-0000-0F00-0000F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00000000-0008-0000-0F00-0000F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00000000-0008-0000-0F00-00000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は一部事務組合により運用している。かなり老朽化が進んでいるが、田川広域で運用する新施設分が今後計上される予定であり、改善される見込みである。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は体育センターが昭和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年代に建設され、大きな改修を行っていないことから、償却率が高くなっている。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についても、設備面以外での大規模改修が進んでいないために、償却率が高くなっている。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の償却率及び一人当たり面積は、類団平均と近い値となっている。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の償却率については、令和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年度に空調設備の更新等を実施したため、若干改善されたが、全国・県平均から見れば依然として高い水準となっている。今後とも、定期点検による早期保全の実施などで、長寿命化を図ってく必要がある。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の償却率については、外壁・屋上防水改修工事により</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改善したが、全国・県平均よりもかなり高い状態である。これはその他の施設よりも優先順位が低くとらえられ、対策が後回しになってきたことが要因であるが、町行政の中枢であることから、行政運営に支障が生じることがないように、今後とも積極的に保全を行っていく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36001;&#25919;&#20418;\&#20844;&#38283;&#29992;&#12487;&#12540;&#12479;-HP\&#36001;&#25919;&#29366;&#27841;&#36039;&#26009;&#38598;\R06\R06zaiseijoukyousiryousyu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343657</v>
          </cell>
          <cell r="F3">
            <v>117234</v>
          </cell>
        </row>
        <row r="5">
          <cell r="A5" t="str">
            <v xml:space="preserve"> R03</v>
          </cell>
          <cell r="D5">
            <v>107052</v>
          </cell>
          <cell r="F5">
            <v>97758</v>
          </cell>
        </row>
        <row r="7">
          <cell r="A7" t="str">
            <v xml:space="preserve"> R04</v>
          </cell>
          <cell r="D7">
            <v>116691</v>
          </cell>
          <cell r="F7">
            <v>91338</v>
          </cell>
        </row>
        <row r="9">
          <cell r="A9" t="str">
            <v xml:space="preserve"> R05</v>
          </cell>
          <cell r="D9">
            <v>132634</v>
          </cell>
          <cell r="F9">
            <v>103975</v>
          </cell>
        </row>
        <row r="11">
          <cell r="A11" t="str">
            <v xml:space="preserve"> R06</v>
          </cell>
          <cell r="D11">
            <v>130011</v>
          </cell>
          <cell r="F11">
            <v>112678</v>
          </cell>
        </row>
        <row r="18">
          <cell r="B18" t="str">
            <v>R02</v>
          </cell>
          <cell r="C18" t="str">
            <v>R03</v>
          </cell>
          <cell r="D18" t="str">
            <v>R04</v>
          </cell>
          <cell r="E18" t="str">
            <v>R05</v>
          </cell>
          <cell r="F18" t="str">
            <v>R06</v>
          </cell>
        </row>
        <row r="19">
          <cell r="A19" t="str">
            <v>実質収支額</v>
          </cell>
          <cell r="B19">
            <v>11.04</v>
          </cell>
          <cell r="C19">
            <v>15.61</v>
          </cell>
          <cell r="D19">
            <v>11.93</v>
          </cell>
          <cell r="E19">
            <v>11.83</v>
          </cell>
          <cell r="F19">
            <v>11.49</v>
          </cell>
        </row>
        <row r="20">
          <cell r="A20" t="str">
            <v>財政調整基金残高</v>
          </cell>
          <cell r="B20">
            <v>35.119999999999997</v>
          </cell>
          <cell r="C20">
            <v>32.14</v>
          </cell>
          <cell r="D20">
            <v>32.69</v>
          </cell>
          <cell r="E20">
            <v>32.33</v>
          </cell>
          <cell r="F20">
            <v>30.05</v>
          </cell>
        </row>
        <row r="21">
          <cell r="A21" t="str">
            <v>実質単年度収支</v>
          </cell>
          <cell r="B21">
            <v>-0.56999999999999995</v>
          </cell>
          <cell r="C21">
            <v>5.52</v>
          </cell>
          <cell r="D21">
            <v>0.19</v>
          </cell>
          <cell r="E21">
            <v>3.13</v>
          </cell>
          <cell r="F21">
            <v>2.0699999999999998</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0.12</v>
          </cell>
          <cell r="F27" t="e">
            <v>#N/A</v>
          </cell>
          <cell r="G27">
            <v>1.81</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住宅改修資金貸付事業特別会計</v>
          </cell>
          <cell r="B30" t="e">
            <v>#N/A</v>
          </cell>
          <cell r="C30">
            <v>0</v>
          </cell>
          <cell r="D30" t="e">
            <v>#N/A</v>
          </cell>
          <cell r="E30">
            <v>0</v>
          </cell>
          <cell r="F30" t="e">
            <v>#N/A</v>
          </cell>
          <cell r="G30">
            <v>0</v>
          </cell>
          <cell r="H30" t="e">
            <v>#N/A</v>
          </cell>
          <cell r="I30">
            <v>0</v>
          </cell>
          <cell r="J30" t="e">
            <v>#N/A</v>
          </cell>
          <cell r="K30">
            <v>0</v>
          </cell>
        </row>
        <row r="31">
          <cell r="A31" t="str">
            <v>後期高齢者医療特別会計</v>
          </cell>
          <cell r="B31" t="e">
            <v>#N/A</v>
          </cell>
          <cell r="C31">
            <v>0.1</v>
          </cell>
          <cell r="D31" t="e">
            <v>#N/A</v>
          </cell>
          <cell r="E31">
            <v>0.09</v>
          </cell>
          <cell r="F31" t="e">
            <v>#N/A</v>
          </cell>
          <cell r="G31">
            <v>0.09</v>
          </cell>
          <cell r="H31" t="e">
            <v>#N/A</v>
          </cell>
          <cell r="I31">
            <v>7.0000000000000007E-2</v>
          </cell>
          <cell r="J31" t="e">
            <v>#N/A</v>
          </cell>
          <cell r="K31">
            <v>0.11</v>
          </cell>
        </row>
        <row r="32">
          <cell r="A32" t="str">
            <v>工業用水道事業会計</v>
          </cell>
          <cell r="B32" t="e">
            <v>#N/A</v>
          </cell>
          <cell r="C32">
            <v>0.5</v>
          </cell>
          <cell r="D32" t="e">
            <v>#N/A</v>
          </cell>
          <cell r="E32">
            <v>0.33</v>
          </cell>
          <cell r="F32" t="e">
            <v>#N/A</v>
          </cell>
          <cell r="G32">
            <v>0.24</v>
          </cell>
          <cell r="H32" t="e">
            <v>#N/A</v>
          </cell>
          <cell r="I32">
            <v>0.21</v>
          </cell>
          <cell r="J32" t="e">
            <v>#N/A</v>
          </cell>
          <cell r="K32">
            <v>0.17</v>
          </cell>
        </row>
        <row r="33">
          <cell r="A33" t="str">
            <v>国民健康保険事業特別会計</v>
          </cell>
          <cell r="B33" t="e">
            <v>#N/A</v>
          </cell>
          <cell r="C33">
            <v>0.32</v>
          </cell>
          <cell r="D33" t="e">
            <v>#N/A</v>
          </cell>
          <cell r="E33">
            <v>1.03</v>
          </cell>
          <cell r="F33" t="e">
            <v>#N/A</v>
          </cell>
          <cell r="G33">
            <v>0.81</v>
          </cell>
          <cell r="H33" t="e">
            <v>#N/A</v>
          </cell>
          <cell r="I33">
            <v>0.47</v>
          </cell>
          <cell r="J33" t="e">
            <v>#N/A</v>
          </cell>
          <cell r="K33">
            <v>0.43</v>
          </cell>
        </row>
        <row r="34">
          <cell r="A34" t="str">
            <v>生活排水処理事業会計</v>
          </cell>
          <cell r="B34" t="e">
            <v>#VALUE!</v>
          </cell>
          <cell r="C34" t="e">
            <v>#VALUE!</v>
          </cell>
          <cell r="D34" t="e">
            <v>#VALUE!</v>
          </cell>
          <cell r="E34" t="e">
            <v>#VALUE!</v>
          </cell>
          <cell r="F34" t="e">
            <v>#VALUE!</v>
          </cell>
          <cell r="G34" t="e">
            <v>#VALUE!</v>
          </cell>
          <cell r="H34" t="e">
            <v>#N/A</v>
          </cell>
          <cell r="I34">
            <v>1.9</v>
          </cell>
          <cell r="J34" t="e">
            <v>#N/A</v>
          </cell>
          <cell r="K34">
            <v>2.12</v>
          </cell>
        </row>
        <row r="35">
          <cell r="A35" t="str">
            <v>水道事業会計</v>
          </cell>
          <cell r="B35" t="e">
            <v>#N/A</v>
          </cell>
          <cell r="C35">
            <v>9.6199999999999992</v>
          </cell>
          <cell r="D35" t="e">
            <v>#N/A</v>
          </cell>
          <cell r="E35">
            <v>9.14</v>
          </cell>
          <cell r="F35" t="e">
            <v>#N/A</v>
          </cell>
          <cell r="G35">
            <v>9.49</v>
          </cell>
          <cell r="H35" t="e">
            <v>#N/A</v>
          </cell>
          <cell r="I35">
            <v>8.65</v>
          </cell>
          <cell r="J35" t="e">
            <v>#N/A</v>
          </cell>
          <cell r="K35">
            <v>7.32</v>
          </cell>
        </row>
        <row r="36">
          <cell r="A36" t="str">
            <v>一般会計</v>
          </cell>
          <cell r="B36" t="e">
            <v>#N/A</v>
          </cell>
          <cell r="C36">
            <v>11.04</v>
          </cell>
          <cell r="D36" t="e">
            <v>#N/A</v>
          </cell>
          <cell r="E36">
            <v>15.6</v>
          </cell>
          <cell r="F36" t="e">
            <v>#N/A</v>
          </cell>
          <cell r="G36">
            <v>11.93</v>
          </cell>
          <cell r="H36" t="e">
            <v>#N/A</v>
          </cell>
          <cell r="I36">
            <v>11.82</v>
          </cell>
          <cell r="J36" t="e">
            <v>#N/A</v>
          </cell>
          <cell r="K36">
            <v>11.48</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350</v>
          </cell>
          <cell r="E42"/>
          <cell r="F42"/>
          <cell r="G42">
            <v>367</v>
          </cell>
          <cell r="H42"/>
          <cell r="I42"/>
          <cell r="J42">
            <v>367</v>
          </cell>
          <cell r="K42"/>
          <cell r="L42"/>
          <cell r="M42">
            <v>355</v>
          </cell>
          <cell r="N42"/>
          <cell r="O42"/>
          <cell r="P42">
            <v>441</v>
          </cell>
        </row>
        <row r="43">
          <cell r="A43" t="str">
            <v>一時借入金の利子</v>
          </cell>
          <cell r="B43">
            <v>0</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t="str">
            <v>-</v>
          </cell>
          <cell r="C44"/>
          <cell r="D44"/>
          <cell r="E44" t="str">
            <v>-</v>
          </cell>
          <cell r="F44"/>
          <cell r="G44"/>
          <cell r="H44" t="str">
            <v>-</v>
          </cell>
          <cell r="I44"/>
          <cell r="J44"/>
          <cell r="K44" t="str">
            <v>-</v>
          </cell>
          <cell r="L44"/>
          <cell r="M44"/>
          <cell r="N44" t="str">
            <v>-</v>
          </cell>
          <cell r="O44"/>
          <cell r="P44"/>
        </row>
        <row r="45">
          <cell r="A45" t="str">
            <v>組合等が起こした地方債の元利償還金に対する負担金等</v>
          </cell>
          <cell r="B45">
            <v>22</v>
          </cell>
          <cell r="C45"/>
          <cell r="D45"/>
          <cell r="E45">
            <v>22</v>
          </cell>
          <cell r="F45"/>
          <cell r="G45"/>
          <cell r="H45">
            <v>27</v>
          </cell>
          <cell r="I45"/>
          <cell r="J45"/>
          <cell r="K45">
            <v>24</v>
          </cell>
          <cell r="L45"/>
          <cell r="M45"/>
          <cell r="N45">
            <v>12</v>
          </cell>
          <cell r="O45"/>
          <cell r="P45"/>
        </row>
        <row r="46">
          <cell r="A46" t="str">
            <v>公営企業債の元利償還金に対する繰入金</v>
          </cell>
          <cell r="B46">
            <v>49</v>
          </cell>
          <cell r="C46"/>
          <cell r="D46"/>
          <cell r="E46">
            <v>51</v>
          </cell>
          <cell r="F46"/>
          <cell r="G46"/>
          <cell r="H46">
            <v>52</v>
          </cell>
          <cell r="I46"/>
          <cell r="J46"/>
          <cell r="K46">
            <v>53</v>
          </cell>
          <cell r="L46"/>
          <cell r="M46"/>
          <cell r="N46">
            <v>55</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367</v>
          </cell>
          <cell r="C49"/>
          <cell r="D49"/>
          <cell r="E49">
            <v>386</v>
          </cell>
          <cell r="F49"/>
          <cell r="G49"/>
          <cell r="H49">
            <v>410</v>
          </cell>
          <cell r="I49"/>
          <cell r="J49"/>
          <cell r="K49">
            <v>418</v>
          </cell>
          <cell r="L49"/>
          <cell r="M49"/>
          <cell r="N49">
            <v>503</v>
          </cell>
          <cell r="O49"/>
          <cell r="P49"/>
        </row>
        <row r="50">
          <cell r="A50" t="str">
            <v>実質公債費比率の分子</v>
          </cell>
          <cell r="B50" t="e">
            <v>#N/A</v>
          </cell>
          <cell r="C50">
            <v>88</v>
          </cell>
          <cell r="D50" t="e">
            <v>#N/A</v>
          </cell>
          <cell r="E50" t="e">
            <v>#N/A</v>
          </cell>
          <cell r="F50">
            <v>92</v>
          </cell>
          <cell r="G50" t="e">
            <v>#N/A</v>
          </cell>
          <cell r="H50" t="e">
            <v>#N/A</v>
          </cell>
          <cell r="I50">
            <v>122</v>
          </cell>
          <cell r="J50" t="e">
            <v>#N/A</v>
          </cell>
          <cell r="K50" t="e">
            <v>#N/A</v>
          </cell>
          <cell r="L50">
            <v>140</v>
          </cell>
          <cell r="M50" t="e">
            <v>#N/A</v>
          </cell>
          <cell r="N50" t="e">
            <v>#N/A</v>
          </cell>
          <cell r="O50">
            <v>129</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5049</v>
          </cell>
          <cell r="E56"/>
          <cell r="F56"/>
          <cell r="G56">
            <v>5355</v>
          </cell>
          <cell r="H56"/>
          <cell r="I56"/>
          <cell r="J56">
            <v>5340</v>
          </cell>
          <cell r="K56"/>
          <cell r="L56"/>
          <cell r="M56">
            <v>5826</v>
          </cell>
          <cell r="N56"/>
          <cell r="O56"/>
          <cell r="P56">
            <v>5477</v>
          </cell>
        </row>
        <row r="57">
          <cell r="A57" t="str">
            <v>充当可能特定歳入</v>
          </cell>
          <cell r="B57"/>
          <cell r="C57"/>
          <cell r="D57">
            <v>269</v>
          </cell>
          <cell r="E57"/>
          <cell r="F57"/>
          <cell r="G57">
            <v>365</v>
          </cell>
          <cell r="H57"/>
          <cell r="I57"/>
          <cell r="J57">
            <v>424</v>
          </cell>
          <cell r="K57"/>
          <cell r="L57"/>
          <cell r="M57">
            <v>462</v>
          </cell>
          <cell r="N57"/>
          <cell r="O57"/>
          <cell r="P57">
            <v>388</v>
          </cell>
        </row>
        <row r="58">
          <cell r="A58" t="str">
            <v>充当可能基金</v>
          </cell>
          <cell r="B58"/>
          <cell r="C58"/>
          <cell r="D58">
            <v>4007</v>
          </cell>
          <cell r="E58"/>
          <cell r="F58"/>
          <cell r="G58">
            <v>4349</v>
          </cell>
          <cell r="H58"/>
          <cell r="I58"/>
          <cell r="J58">
            <v>4428</v>
          </cell>
          <cell r="K58"/>
          <cell r="L58"/>
          <cell r="M58">
            <v>4352</v>
          </cell>
          <cell r="N58"/>
          <cell r="O58"/>
          <cell r="P58">
            <v>4126</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1021</v>
          </cell>
          <cell r="C62"/>
          <cell r="D62"/>
          <cell r="E62">
            <v>1001</v>
          </cell>
          <cell r="F62"/>
          <cell r="G62"/>
          <cell r="H62">
            <v>1004</v>
          </cell>
          <cell r="I62"/>
          <cell r="J62"/>
          <cell r="K62">
            <v>1041</v>
          </cell>
          <cell r="L62"/>
          <cell r="M62"/>
          <cell r="N62">
            <v>1049</v>
          </cell>
          <cell r="O62"/>
          <cell r="P62"/>
        </row>
        <row r="63">
          <cell r="A63" t="str">
            <v>組合等負担等見込額</v>
          </cell>
          <cell r="B63">
            <v>157</v>
          </cell>
          <cell r="C63"/>
          <cell r="D63"/>
          <cell r="E63">
            <v>135</v>
          </cell>
          <cell r="F63"/>
          <cell r="G63"/>
          <cell r="H63">
            <v>113</v>
          </cell>
          <cell r="I63"/>
          <cell r="J63"/>
          <cell r="K63">
            <v>97</v>
          </cell>
          <cell r="L63"/>
          <cell r="M63"/>
          <cell r="N63">
            <v>114</v>
          </cell>
          <cell r="O63"/>
          <cell r="P63"/>
        </row>
        <row r="64">
          <cell r="A64" t="str">
            <v>公営企業債等繰入見込額</v>
          </cell>
          <cell r="B64">
            <v>798</v>
          </cell>
          <cell r="C64"/>
          <cell r="D64"/>
          <cell r="E64">
            <v>789</v>
          </cell>
          <cell r="F64"/>
          <cell r="G64"/>
          <cell r="H64">
            <v>770</v>
          </cell>
          <cell r="I64"/>
          <cell r="J64"/>
          <cell r="K64">
            <v>748</v>
          </cell>
          <cell r="L64"/>
          <cell r="M64"/>
          <cell r="N64">
            <v>728</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6466</v>
          </cell>
          <cell r="C66"/>
          <cell r="D66"/>
          <cell r="E66">
            <v>6912</v>
          </cell>
          <cell r="F66"/>
          <cell r="G66"/>
          <cell r="H66">
            <v>6757</v>
          </cell>
          <cell r="I66"/>
          <cell r="J66"/>
          <cell r="K66">
            <v>7045</v>
          </cell>
          <cell r="L66"/>
          <cell r="M66"/>
          <cell r="N66">
            <v>6958</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1140</v>
          </cell>
          <cell r="C72">
            <v>1140</v>
          </cell>
          <cell r="D72">
            <v>1101</v>
          </cell>
        </row>
        <row r="73">
          <cell r="A73" t="str">
            <v>減債基金</v>
          </cell>
          <cell r="B73">
            <v>934</v>
          </cell>
          <cell r="C73">
            <v>1050</v>
          </cell>
          <cell r="D73">
            <v>1000</v>
          </cell>
        </row>
        <row r="74">
          <cell r="A74" t="str">
            <v>その他特定目的基金</v>
          </cell>
          <cell r="B74">
            <v>2360</v>
          </cell>
          <cell r="C74">
            <v>2166</v>
          </cell>
          <cell r="D74">
            <v>2034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16</v>
      </c>
      <c r="C2" s="41"/>
      <c r="D2" s="42"/>
    </row>
    <row r="3" spans="1:119" ht="18.75" customHeight="1" thickBot="1" x14ac:dyDescent="0.2">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27</v>
      </c>
      <c r="AZ4" s="387"/>
      <c r="BA4" s="387"/>
      <c r="BB4" s="387"/>
      <c r="BC4" s="387"/>
      <c r="BD4" s="387"/>
      <c r="BE4" s="387"/>
      <c r="BF4" s="387"/>
      <c r="BG4" s="387"/>
      <c r="BH4" s="387"/>
      <c r="BI4" s="387"/>
      <c r="BJ4" s="387"/>
      <c r="BK4" s="387"/>
      <c r="BL4" s="387"/>
      <c r="BM4" s="388"/>
      <c r="BN4" s="389">
        <v>7908949</v>
      </c>
      <c r="BO4" s="390"/>
      <c r="BP4" s="390"/>
      <c r="BQ4" s="390"/>
      <c r="BR4" s="390"/>
      <c r="BS4" s="390"/>
      <c r="BT4" s="390"/>
      <c r="BU4" s="391"/>
      <c r="BV4" s="389">
        <v>7983424</v>
      </c>
      <c r="BW4" s="390"/>
      <c r="BX4" s="390"/>
      <c r="BY4" s="390"/>
      <c r="BZ4" s="390"/>
      <c r="CA4" s="390"/>
      <c r="CB4" s="390"/>
      <c r="CC4" s="391"/>
      <c r="CD4" s="560" t="s">
        <v>28</v>
      </c>
      <c r="CE4" s="561"/>
      <c r="CF4" s="561"/>
      <c r="CG4" s="561"/>
      <c r="CH4" s="561"/>
      <c r="CI4" s="561"/>
      <c r="CJ4" s="561"/>
      <c r="CK4" s="561"/>
      <c r="CL4" s="561"/>
      <c r="CM4" s="561"/>
      <c r="CN4" s="561"/>
      <c r="CO4" s="561"/>
      <c r="CP4" s="561"/>
      <c r="CQ4" s="561"/>
      <c r="CR4" s="561"/>
      <c r="CS4" s="562"/>
      <c r="CT4" s="563">
        <v>11.5</v>
      </c>
      <c r="CU4" s="564"/>
      <c r="CV4" s="564"/>
      <c r="CW4" s="564"/>
      <c r="CX4" s="564"/>
      <c r="CY4" s="564"/>
      <c r="CZ4" s="564"/>
      <c r="DA4" s="565"/>
      <c r="DB4" s="563">
        <v>11.8</v>
      </c>
      <c r="DC4" s="564"/>
      <c r="DD4" s="564"/>
      <c r="DE4" s="564"/>
      <c r="DF4" s="564"/>
      <c r="DG4" s="564"/>
      <c r="DH4" s="564"/>
      <c r="DI4" s="565"/>
    </row>
    <row r="5" spans="1:119" ht="18.75" customHeight="1" x14ac:dyDescent="0.15">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29</v>
      </c>
      <c r="AN5" s="368"/>
      <c r="AO5" s="368"/>
      <c r="AP5" s="368"/>
      <c r="AQ5" s="368"/>
      <c r="AR5" s="368"/>
      <c r="AS5" s="368"/>
      <c r="AT5" s="369"/>
      <c r="AU5" s="441" t="s">
        <v>30</v>
      </c>
      <c r="AV5" s="442"/>
      <c r="AW5" s="442"/>
      <c r="AX5" s="442"/>
      <c r="AY5" s="374" t="s">
        <v>31</v>
      </c>
      <c r="AZ5" s="375"/>
      <c r="BA5" s="375"/>
      <c r="BB5" s="375"/>
      <c r="BC5" s="375"/>
      <c r="BD5" s="375"/>
      <c r="BE5" s="375"/>
      <c r="BF5" s="375"/>
      <c r="BG5" s="375"/>
      <c r="BH5" s="375"/>
      <c r="BI5" s="375"/>
      <c r="BJ5" s="375"/>
      <c r="BK5" s="375"/>
      <c r="BL5" s="375"/>
      <c r="BM5" s="376"/>
      <c r="BN5" s="394">
        <v>7453513</v>
      </c>
      <c r="BO5" s="395"/>
      <c r="BP5" s="395"/>
      <c r="BQ5" s="395"/>
      <c r="BR5" s="395"/>
      <c r="BS5" s="395"/>
      <c r="BT5" s="395"/>
      <c r="BU5" s="396"/>
      <c r="BV5" s="394">
        <v>7536957</v>
      </c>
      <c r="BW5" s="395"/>
      <c r="BX5" s="395"/>
      <c r="BY5" s="395"/>
      <c r="BZ5" s="395"/>
      <c r="CA5" s="395"/>
      <c r="CB5" s="395"/>
      <c r="CC5" s="396"/>
      <c r="CD5" s="403" t="s">
        <v>32</v>
      </c>
      <c r="CE5" s="348"/>
      <c r="CF5" s="348"/>
      <c r="CG5" s="348"/>
      <c r="CH5" s="348"/>
      <c r="CI5" s="348"/>
      <c r="CJ5" s="348"/>
      <c r="CK5" s="348"/>
      <c r="CL5" s="348"/>
      <c r="CM5" s="348"/>
      <c r="CN5" s="348"/>
      <c r="CO5" s="348"/>
      <c r="CP5" s="348"/>
      <c r="CQ5" s="348"/>
      <c r="CR5" s="348"/>
      <c r="CS5" s="404"/>
      <c r="CT5" s="364">
        <v>90.6</v>
      </c>
      <c r="CU5" s="365"/>
      <c r="CV5" s="365"/>
      <c r="CW5" s="365"/>
      <c r="CX5" s="365"/>
      <c r="CY5" s="365"/>
      <c r="CZ5" s="365"/>
      <c r="DA5" s="366"/>
      <c r="DB5" s="364">
        <v>91.6</v>
      </c>
      <c r="DC5" s="365"/>
      <c r="DD5" s="365"/>
      <c r="DE5" s="365"/>
      <c r="DF5" s="365"/>
      <c r="DG5" s="365"/>
      <c r="DH5" s="365"/>
      <c r="DI5" s="366"/>
    </row>
    <row r="6" spans="1:119" ht="18.75" customHeight="1" x14ac:dyDescent="0.15">
      <c r="A6" s="40"/>
      <c r="B6" s="540" t="s">
        <v>33</v>
      </c>
      <c r="C6" s="418"/>
      <c r="D6" s="418"/>
      <c r="E6" s="541"/>
      <c r="F6" s="541"/>
      <c r="G6" s="541"/>
      <c r="H6" s="541"/>
      <c r="I6" s="541"/>
      <c r="J6" s="541"/>
      <c r="K6" s="541"/>
      <c r="L6" s="541" t="s">
        <v>34</v>
      </c>
      <c r="M6" s="541"/>
      <c r="N6" s="541"/>
      <c r="O6" s="541"/>
      <c r="P6" s="541"/>
      <c r="Q6" s="541"/>
      <c r="R6" s="416"/>
      <c r="S6" s="416"/>
      <c r="T6" s="416"/>
      <c r="U6" s="416"/>
      <c r="V6" s="547"/>
      <c r="W6" s="475" t="s">
        <v>35</v>
      </c>
      <c r="X6" s="417"/>
      <c r="Y6" s="417"/>
      <c r="Z6" s="417"/>
      <c r="AA6" s="417"/>
      <c r="AB6" s="418"/>
      <c r="AC6" s="552" t="s">
        <v>36</v>
      </c>
      <c r="AD6" s="553"/>
      <c r="AE6" s="553"/>
      <c r="AF6" s="553"/>
      <c r="AG6" s="553"/>
      <c r="AH6" s="553"/>
      <c r="AI6" s="553"/>
      <c r="AJ6" s="553"/>
      <c r="AK6" s="553"/>
      <c r="AL6" s="554"/>
      <c r="AM6" s="453" t="s">
        <v>37</v>
      </c>
      <c r="AN6" s="368"/>
      <c r="AO6" s="368"/>
      <c r="AP6" s="368"/>
      <c r="AQ6" s="368"/>
      <c r="AR6" s="368"/>
      <c r="AS6" s="368"/>
      <c r="AT6" s="369"/>
      <c r="AU6" s="441" t="s">
        <v>30</v>
      </c>
      <c r="AV6" s="442"/>
      <c r="AW6" s="442"/>
      <c r="AX6" s="442"/>
      <c r="AY6" s="374" t="s">
        <v>38</v>
      </c>
      <c r="AZ6" s="375"/>
      <c r="BA6" s="375"/>
      <c r="BB6" s="375"/>
      <c r="BC6" s="375"/>
      <c r="BD6" s="375"/>
      <c r="BE6" s="375"/>
      <c r="BF6" s="375"/>
      <c r="BG6" s="375"/>
      <c r="BH6" s="375"/>
      <c r="BI6" s="375"/>
      <c r="BJ6" s="375"/>
      <c r="BK6" s="375"/>
      <c r="BL6" s="375"/>
      <c r="BM6" s="376"/>
      <c r="BN6" s="394">
        <v>455436</v>
      </c>
      <c r="BO6" s="395"/>
      <c r="BP6" s="395"/>
      <c r="BQ6" s="395"/>
      <c r="BR6" s="395"/>
      <c r="BS6" s="395"/>
      <c r="BT6" s="395"/>
      <c r="BU6" s="396"/>
      <c r="BV6" s="394">
        <v>446467</v>
      </c>
      <c r="BW6" s="395"/>
      <c r="BX6" s="395"/>
      <c r="BY6" s="395"/>
      <c r="BZ6" s="395"/>
      <c r="CA6" s="395"/>
      <c r="CB6" s="395"/>
      <c r="CC6" s="396"/>
      <c r="CD6" s="403" t="s">
        <v>39</v>
      </c>
      <c r="CE6" s="348"/>
      <c r="CF6" s="348"/>
      <c r="CG6" s="348"/>
      <c r="CH6" s="348"/>
      <c r="CI6" s="348"/>
      <c r="CJ6" s="348"/>
      <c r="CK6" s="348"/>
      <c r="CL6" s="348"/>
      <c r="CM6" s="348"/>
      <c r="CN6" s="348"/>
      <c r="CO6" s="348"/>
      <c r="CP6" s="348"/>
      <c r="CQ6" s="348"/>
      <c r="CR6" s="348"/>
      <c r="CS6" s="404"/>
      <c r="CT6" s="537">
        <v>90.9</v>
      </c>
      <c r="CU6" s="538"/>
      <c r="CV6" s="538"/>
      <c r="CW6" s="538"/>
      <c r="CX6" s="538"/>
      <c r="CY6" s="538"/>
      <c r="CZ6" s="538"/>
      <c r="DA6" s="539"/>
      <c r="DB6" s="537">
        <v>92.1</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40</v>
      </c>
      <c r="AN7" s="368"/>
      <c r="AO7" s="368"/>
      <c r="AP7" s="368"/>
      <c r="AQ7" s="368"/>
      <c r="AR7" s="368"/>
      <c r="AS7" s="368"/>
      <c r="AT7" s="369"/>
      <c r="AU7" s="441" t="s">
        <v>30</v>
      </c>
      <c r="AV7" s="442"/>
      <c r="AW7" s="442"/>
      <c r="AX7" s="442"/>
      <c r="AY7" s="374" t="s">
        <v>41</v>
      </c>
      <c r="AZ7" s="375"/>
      <c r="BA7" s="375"/>
      <c r="BB7" s="375"/>
      <c r="BC7" s="375"/>
      <c r="BD7" s="375"/>
      <c r="BE7" s="375"/>
      <c r="BF7" s="375"/>
      <c r="BG7" s="375"/>
      <c r="BH7" s="375"/>
      <c r="BI7" s="375"/>
      <c r="BJ7" s="375"/>
      <c r="BK7" s="375"/>
      <c r="BL7" s="375"/>
      <c r="BM7" s="376"/>
      <c r="BN7" s="394">
        <v>34591</v>
      </c>
      <c r="BO7" s="395"/>
      <c r="BP7" s="395"/>
      <c r="BQ7" s="395"/>
      <c r="BR7" s="395"/>
      <c r="BS7" s="395"/>
      <c r="BT7" s="395"/>
      <c r="BU7" s="396"/>
      <c r="BV7" s="394">
        <v>29290</v>
      </c>
      <c r="BW7" s="395"/>
      <c r="BX7" s="395"/>
      <c r="BY7" s="395"/>
      <c r="BZ7" s="395"/>
      <c r="CA7" s="395"/>
      <c r="CB7" s="395"/>
      <c r="CC7" s="396"/>
      <c r="CD7" s="403" t="s">
        <v>42</v>
      </c>
      <c r="CE7" s="348"/>
      <c r="CF7" s="348"/>
      <c r="CG7" s="348"/>
      <c r="CH7" s="348"/>
      <c r="CI7" s="348"/>
      <c r="CJ7" s="348"/>
      <c r="CK7" s="348"/>
      <c r="CL7" s="348"/>
      <c r="CM7" s="348"/>
      <c r="CN7" s="348"/>
      <c r="CO7" s="348"/>
      <c r="CP7" s="348"/>
      <c r="CQ7" s="348"/>
      <c r="CR7" s="348"/>
      <c r="CS7" s="404"/>
      <c r="CT7" s="394">
        <v>3662922</v>
      </c>
      <c r="CU7" s="395"/>
      <c r="CV7" s="395"/>
      <c r="CW7" s="395"/>
      <c r="CX7" s="395"/>
      <c r="CY7" s="395"/>
      <c r="CZ7" s="395"/>
      <c r="DA7" s="396"/>
      <c r="DB7" s="394">
        <v>3527531</v>
      </c>
      <c r="DC7" s="395"/>
      <c r="DD7" s="395"/>
      <c r="DE7" s="395"/>
      <c r="DF7" s="395"/>
      <c r="DG7" s="395"/>
      <c r="DH7" s="395"/>
      <c r="DI7" s="396"/>
    </row>
    <row r="8" spans="1:119" ht="18.75" customHeight="1" thickBot="1" x14ac:dyDescent="0.2">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43</v>
      </c>
      <c r="AN8" s="368"/>
      <c r="AO8" s="368"/>
      <c r="AP8" s="368"/>
      <c r="AQ8" s="368"/>
      <c r="AR8" s="368"/>
      <c r="AS8" s="368"/>
      <c r="AT8" s="369"/>
      <c r="AU8" s="441" t="s">
        <v>30</v>
      </c>
      <c r="AV8" s="442"/>
      <c r="AW8" s="442"/>
      <c r="AX8" s="442"/>
      <c r="AY8" s="374" t="s">
        <v>44</v>
      </c>
      <c r="AZ8" s="375"/>
      <c r="BA8" s="375"/>
      <c r="BB8" s="375"/>
      <c r="BC8" s="375"/>
      <c r="BD8" s="375"/>
      <c r="BE8" s="375"/>
      <c r="BF8" s="375"/>
      <c r="BG8" s="375"/>
      <c r="BH8" s="375"/>
      <c r="BI8" s="375"/>
      <c r="BJ8" s="375"/>
      <c r="BK8" s="375"/>
      <c r="BL8" s="375"/>
      <c r="BM8" s="376"/>
      <c r="BN8" s="394">
        <v>420845</v>
      </c>
      <c r="BO8" s="395"/>
      <c r="BP8" s="395"/>
      <c r="BQ8" s="395"/>
      <c r="BR8" s="395"/>
      <c r="BS8" s="395"/>
      <c r="BT8" s="395"/>
      <c r="BU8" s="396"/>
      <c r="BV8" s="394">
        <v>417177</v>
      </c>
      <c r="BW8" s="395"/>
      <c r="BX8" s="395"/>
      <c r="BY8" s="395"/>
      <c r="BZ8" s="395"/>
      <c r="CA8" s="395"/>
      <c r="CB8" s="395"/>
      <c r="CC8" s="396"/>
      <c r="CD8" s="403" t="s">
        <v>45</v>
      </c>
      <c r="CE8" s="348"/>
      <c r="CF8" s="348"/>
      <c r="CG8" s="348"/>
      <c r="CH8" s="348"/>
      <c r="CI8" s="348"/>
      <c r="CJ8" s="348"/>
      <c r="CK8" s="348"/>
      <c r="CL8" s="348"/>
      <c r="CM8" s="348"/>
      <c r="CN8" s="348"/>
      <c r="CO8" s="348"/>
      <c r="CP8" s="348"/>
      <c r="CQ8" s="348"/>
      <c r="CR8" s="348"/>
      <c r="CS8" s="404"/>
      <c r="CT8" s="497">
        <v>0.28999999999999998</v>
      </c>
      <c r="CU8" s="498"/>
      <c r="CV8" s="498"/>
      <c r="CW8" s="498"/>
      <c r="CX8" s="498"/>
      <c r="CY8" s="498"/>
      <c r="CZ8" s="498"/>
      <c r="DA8" s="499"/>
      <c r="DB8" s="497">
        <v>0.3</v>
      </c>
      <c r="DC8" s="498"/>
      <c r="DD8" s="498"/>
      <c r="DE8" s="498"/>
      <c r="DF8" s="498"/>
      <c r="DG8" s="498"/>
      <c r="DH8" s="498"/>
      <c r="DI8" s="499"/>
    </row>
    <row r="9" spans="1:119" ht="18.75" customHeight="1" thickBot="1" x14ac:dyDescent="0.2">
      <c r="A9" s="40"/>
      <c r="B9" s="526" t="s">
        <v>46</v>
      </c>
      <c r="C9" s="527"/>
      <c r="D9" s="527"/>
      <c r="E9" s="527"/>
      <c r="F9" s="527"/>
      <c r="G9" s="527"/>
      <c r="H9" s="527"/>
      <c r="I9" s="527"/>
      <c r="J9" s="527"/>
      <c r="K9" s="447"/>
      <c r="L9" s="528" t="s">
        <v>47</v>
      </c>
      <c r="M9" s="529"/>
      <c r="N9" s="529"/>
      <c r="O9" s="529"/>
      <c r="P9" s="529"/>
      <c r="Q9" s="530"/>
      <c r="R9" s="531">
        <v>10191</v>
      </c>
      <c r="S9" s="532"/>
      <c r="T9" s="532"/>
      <c r="U9" s="532"/>
      <c r="V9" s="533"/>
      <c r="W9" s="463" t="s">
        <v>48</v>
      </c>
      <c r="X9" s="464"/>
      <c r="Y9" s="464"/>
      <c r="Z9" s="464"/>
      <c r="AA9" s="464"/>
      <c r="AB9" s="464"/>
      <c r="AC9" s="464"/>
      <c r="AD9" s="464"/>
      <c r="AE9" s="464"/>
      <c r="AF9" s="464"/>
      <c r="AG9" s="464"/>
      <c r="AH9" s="464"/>
      <c r="AI9" s="464"/>
      <c r="AJ9" s="464"/>
      <c r="AK9" s="464"/>
      <c r="AL9" s="534"/>
      <c r="AM9" s="453" t="s">
        <v>49</v>
      </c>
      <c r="AN9" s="368"/>
      <c r="AO9" s="368"/>
      <c r="AP9" s="368"/>
      <c r="AQ9" s="368"/>
      <c r="AR9" s="368"/>
      <c r="AS9" s="368"/>
      <c r="AT9" s="369"/>
      <c r="AU9" s="441" t="s">
        <v>30</v>
      </c>
      <c r="AV9" s="442"/>
      <c r="AW9" s="442"/>
      <c r="AX9" s="442"/>
      <c r="AY9" s="374" t="s">
        <v>50</v>
      </c>
      <c r="AZ9" s="375"/>
      <c r="BA9" s="375"/>
      <c r="BB9" s="375"/>
      <c r="BC9" s="375"/>
      <c r="BD9" s="375"/>
      <c r="BE9" s="375"/>
      <c r="BF9" s="375"/>
      <c r="BG9" s="375"/>
      <c r="BH9" s="375"/>
      <c r="BI9" s="375"/>
      <c r="BJ9" s="375"/>
      <c r="BK9" s="375"/>
      <c r="BL9" s="375"/>
      <c r="BM9" s="376"/>
      <c r="BN9" s="394">
        <v>3668</v>
      </c>
      <c r="BO9" s="395"/>
      <c r="BP9" s="395"/>
      <c r="BQ9" s="395"/>
      <c r="BR9" s="395"/>
      <c r="BS9" s="395"/>
      <c r="BT9" s="395"/>
      <c r="BU9" s="396"/>
      <c r="BV9" s="394">
        <v>869</v>
      </c>
      <c r="BW9" s="395"/>
      <c r="BX9" s="395"/>
      <c r="BY9" s="395"/>
      <c r="BZ9" s="395"/>
      <c r="CA9" s="395"/>
      <c r="CB9" s="395"/>
      <c r="CC9" s="396"/>
      <c r="CD9" s="403" t="s">
        <v>51</v>
      </c>
      <c r="CE9" s="348"/>
      <c r="CF9" s="348"/>
      <c r="CG9" s="348"/>
      <c r="CH9" s="348"/>
      <c r="CI9" s="348"/>
      <c r="CJ9" s="348"/>
      <c r="CK9" s="348"/>
      <c r="CL9" s="348"/>
      <c r="CM9" s="348"/>
      <c r="CN9" s="348"/>
      <c r="CO9" s="348"/>
      <c r="CP9" s="348"/>
      <c r="CQ9" s="348"/>
      <c r="CR9" s="348"/>
      <c r="CS9" s="404"/>
      <c r="CT9" s="364">
        <v>11.4</v>
      </c>
      <c r="CU9" s="365"/>
      <c r="CV9" s="365"/>
      <c r="CW9" s="365"/>
      <c r="CX9" s="365"/>
      <c r="CY9" s="365"/>
      <c r="CZ9" s="365"/>
      <c r="DA9" s="366"/>
      <c r="DB9" s="364">
        <v>10.4</v>
      </c>
      <c r="DC9" s="365"/>
      <c r="DD9" s="365"/>
      <c r="DE9" s="365"/>
      <c r="DF9" s="365"/>
      <c r="DG9" s="365"/>
      <c r="DH9" s="365"/>
      <c r="DI9" s="366"/>
    </row>
    <row r="10" spans="1:119" ht="18.75" customHeight="1" thickBot="1" x14ac:dyDescent="0.2">
      <c r="A10" s="40"/>
      <c r="B10" s="526"/>
      <c r="C10" s="527"/>
      <c r="D10" s="527"/>
      <c r="E10" s="527"/>
      <c r="F10" s="527"/>
      <c r="G10" s="527"/>
      <c r="H10" s="527"/>
      <c r="I10" s="527"/>
      <c r="J10" s="527"/>
      <c r="K10" s="447"/>
      <c r="L10" s="367" t="s">
        <v>52</v>
      </c>
      <c r="M10" s="368"/>
      <c r="N10" s="368"/>
      <c r="O10" s="368"/>
      <c r="P10" s="368"/>
      <c r="Q10" s="369"/>
      <c r="R10" s="370">
        <v>10861</v>
      </c>
      <c r="S10" s="371"/>
      <c r="T10" s="371"/>
      <c r="U10" s="371"/>
      <c r="V10" s="373"/>
      <c r="W10" s="535"/>
      <c r="X10" s="345"/>
      <c r="Y10" s="345"/>
      <c r="Z10" s="345"/>
      <c r="AA10" s="345"/>
      <c r="AB10" s="345"/>
      <c r="AC10" s="345"/>
      <c r="AD10" s="345"/>
      <c r="AE10" s="345"/>
      <c r="AF10" s="345"/>
      <c r="AG10" s="345"/>
      <c r="AH10" s="345"/>
      <c r="AI10" s="345"/>
      <c r="AJ10" s="345"/>
      <c r="AK10" s="345"/>
      <c r="AL10" s="536"/>
      <c r="AM10" s="453" t="s">
        <v>53</v>
      </c>
      <c r="AN10" s="368"/>
      <c r="AO10" s="368"/>
      <c r="AP10" s="368"/>
      <c r="AQ10" s="368"/>
      <c r="AR10" s="368"/>
      <c r="AS10" s="368"/>
      <c r="AT10" s="369"/>
      <c r="AU10" s="441" t="s">
        <v>54</v>
      </c>
      <c r="AV10" s="442"/>
      <c r="AW10" s="442"/>
      <c r="AX10" s="442"/>
      <c r="AY10" s="374" t="s">
        <v>55</v>
      </c>
      <c r="AZ10" s="375"/>
      <c r="BA10" s="375"/>
      <c r="BB10" s="375"/>
      <c r="BC10" s="375"/>
      <c r="BD10" s="375"/>
      <c r="BE10" s="375"/>
      <c r="BF10" s="375"/>
      <c r="BG10" s="375"/>
      <c r="BH10" s="375"/>
      <c r="BI10" s="375"/>
      <c r="BJ10" s="375"/>
      <c r="BK10" s="375"/>
      <c r="BL10" s="375"/>
      <c r="BM10" s="376"/>
      <c r="BN10" s="394">
        <v>63738</v>
      </c>
      <c r="BO10" s="395"/>
      <c r="BP10" s="395"/>
      <c r="BQ10" s="395"/>
      <c r="BR10" s="395"/>
      <c r="BS10" s="395"/>
      <c r="BT10" s="395"/>
      <c r="BU10" s="396"/>
      <c r="BV10" s="394">
        <v>187</v>
      </c>
      <c r="BW10" s="395"/>
      <c r="BX10" s="395"/>
      <c r="BY10" s="395"/>
      <c r="BZ10" s="395"/>
      <c r="CA10" s="395"/>
      <c r="CB10" s="395"/>
      <c r="CC10" s="396"/>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526"/>
      <c r="C11" s="527"/>
      <c r="D11" s="527"/>
      <c r="E11" s="527"/>
      <c r="F11" s="527"/>
      <c r="G11" s="527"/>
      <c r="H11" s="527"/>
      <c r="I11" s="527"/>
      <c r="J11" s="527"/>
      <c r="K11" s="447"/>
      <c r="L11" s="349" t="s">
        <v>57</v>
      </c>
      <c r="M11" s="350"/>
      <c r="N11" s="350"/>
      <c r="O11" s="350"/>
      <c r="P11" s="350"/>
      <c r="Q11" s="351"/>
      <c r="R11" s="523" t="s">
        <v>58</v>
      </c>
      <c r="S11" s="524"/>
      <c r="T11" s="524"/>
      <c r="U11" s="524"/>
      <c r="V11" s="525"/>
      <c r="W11" s="535"/>
      <c r="X11" s="345"/>
      <c r="Y11" s="345"/>
      <c r="Z11" s="345"/>
      <c r="AA11" s="345"/>
      <c r="AB11" s="345"/>
      <c r="AC11" s="345"/>
      <c r="AD11" s="345"/>
      <c r="AE11" s="345"/>
      <c r="AF11" s="345"/>
      <c r="AG11" s="345"/>
      <c r="AH11" s="345"/>
      <c r="AI11" s="345"/>
      <c r="AJ11" s="345"/>
      <c r="AK11" s="345"/>
      <c r="AL11" s="536"/>
      <c r="AM11" s="453" t="s">
        <v>59</v>
      </c>
      <c r="AN11" s="368"/>
      <c r="AO11" s="368"/>
      <c r="AP11" s="368"/>
      <c r="AQ11" s="368"/>
      <c r="AR11" s="368"/>
      <c r="AS11" s="368"/>
      <c r="AT11" s="369"/>
      <c r="AU11" s="441" t="s">
        <v>30</v>
      </c>
      <c r="AV11" s="442"/>
      <c r="AW11" s="442"/>
      <c r="AX11" s="442"/>
      <c r="AY11" s="374" t="s">
        <v>60</v>
      </c>
      <c r="AZ11" s="375"/>
      <c r="BA11" s="375"/>
      <c r="BB11" s="375"/>
      <c r="BC11" s="375"/>
      <c r="BD11" s="375"/>
      <c r="BE11" s="375"/>
      <c r="BF11" s="375"/>
      <c r="BG11" s="375"/>
      <c r="BH11" s="375"/>
      <c r="BI11" s="375"/>
      <c r="BJ11" s="375"/>
      <c r="BK11" s="375"/>
      <c r="BL11" s="375"/>
      <c r="BM11" s="376"/>
      <c r="BN11" s="394">
        <v>111936</v>
      </c>
      <c r="BO11" s="395"/>
      <c r="BP11" s="395"/>
      <c r="BQ11" s="395"/>
      <c r="BR11" s="395"/>
      <c r="BS11" s="395"/>
      <c r="BT11" s="395"/>
      <c r="BU11" s="396"/>
      <c r="BV11" s="394">
        <v>109468</v>
      </c>
      <c r="BW11" s="395"/>
      <c r="BX11" s="395"/>
      <c r="BY11" s="395"/>
      <c r="BZ11" s="395"/>
      <c r="CA11" s="395"/>
      <c r="CB11" s="395"/>
      <c r="CC11" s="396"/>
      <c r="CD11" s="403" t="s">
        <v>61</v>
      </c>
      <c r="CE11" s="348"/>
      <c r="CF11" s="348"/>
      <c r="CG11" s="348"/>
      <c r="CH11" s="348"/>
      <c r="CI11" s="348"/>
      <c r="CJ11" s="348"/>
      <c r="CK11" s="348"/>
      <c r="CL11" s="348"/>
      <c r="CM11" s="348"/>
      <c r="CN11" s="348"/>
      <c r="CO11" s="348"/>
      <c r="CP11" s="348"/>
      <c r="CQ11" s="348"/>
      <c r="CR11" s="348"/>
      <c r="CS11" s="404"/>
      <c r="CT11" s="497" t="s">
        <v>62</v>
      </c>
      <c r="CU11" s="498"/>
      <c r="CV11" s="498"/>
      <c r="CW11" s="498"/>
      <c r="CX11" s="498"/>
      <c r="CY11" s="498"/>
      <c r="CZ11" s="498"/>
      <c r="DA11" s="499"/>
      <c r="DB11" s="497" t="s">
        <v>62</v>
      </c>
      <c r="DC11" s="498"/>
      <c r="DD11" s="498"/>
      <c r="DE11" s="498"/>
      <c r="DF11" s="498"/>
      <c r="DG11" s="498"/>
      <c r="DH11" s="498"/>
      <c r="DI11" s="499"/>
    </row>
    <row r="12" spans="1:119" ht="18.75" customHeight="1" x14ac:dyDescent="0.15">
      <c r="A12" s="40"/>
      <c r="B12" s="500" t="s">
        <v>63</v>
      </c>
      <c r="C12" s="501"/>
      <c r="D12" s="501"/>
      <c r="E12" s="501"/>
      <c r="F12" s="501"/>
      <c r="G12" s="501"/>
      <c r="H12" s="501"/>
      <c r="I12" s="501"/>
      <c r="J12" s="501"/>
      <c r="K12" s="502"/>
      <c r="L12" s="509" t="s">
        <v>64</v>
      </c>
      <c r="M12" s="510"/>
      <c r="N12" s="510"/>
      <c r="O12" s="510"/>
      <c r="P12" s="510"/>
      <c r="Q12" s="511"/>
      <c r="R12" s="512">
        <v>9962</v>
      </c>
      <c r="S12" s="513"/>
      <c r="T12" s="513"/>
      <c r="U12" s="513"/>
      <c r="V12" s="514"/>
      <c r="W12" s="515" t="s">
        <v>22</v>
      </c>
      <c r="X12" s="442"/>
      <c r="Y12" s="442"/>
      <c r="Z12" s="442"/>
      <c r="AA12" s="442"/>
      <c r="AB12" s="516"/>
      <c r="AC12" s="517" t="s">
        <v>65</v>
      </c>
      <c r="AD12" s="518"/>
      <c r="AE12" s="518"/>
      <c r="AF12" s="518"/>
      <c r="AG12" s="519"/>
      <c r="AH12" s="517" t="s">
        <v>66</v>
      </c>
      <c r="AI12" s="518"/>
      <c r="AJ12" s="518"/>
      <c r="AK12" s="518"/>
      <c r="AL12" s="520"/>
      <c r="AM12" s="453" t="s">
        <v>67</v>
      </c>
      <c r="AN12" s="368"/>
      <c r="AO12" s="368"/>
      <c r="AP12" s="368"/>
      <c r="AQ12" s="368"/>
      <c r="AR12" s="368"/>
      <c r="AS12" s="368"/>
      <c r="AT12" s="369"/>
      <c r="AU12" s="441" t="s">
        <v>30</v>
      </c>
      <c r="AV12" s="442"/>
      <c r="AW12" s="442"/>
      <c r="AX12" s="442"/>
      <c r="AY12" s="374" t="s">
        <v>68</v>
      </c>
      <c r="AZ12" s="375"/>
      <c r="BA12" s="375"/>
      <c r="BB12" s="375"/>
      <c r="BC12" s="375"/>
      <c r="BD12" s="375"/>
      <c r="BE12" s="375"/>
      <c r="BF12" s="375"/>
      <c r="BG12" s="375"/>
      <c r="BH12" s="375"/>
      <c r="BI12" s="375"/>
      <c r="BJ12" s="375"/>
      <c r="BK12" s="375"/>
      <c r="BL12" s="375"/>
      <c r="BM12" s="376"/>
      <c r="BN12" s="394">
        <v>103693</v>
      </c>
      <c r="BO12" s="395"/>
      <c r="BP12" s="395"/>
      <c r="BQ12" s="395"/>
      <c r="BR12" s="395"/>
      <c r="BS12" s="395"/>
      <c r="BT12" s="395"/>
      <c r="BU12" s="396"/>
      <c r="BV12" s="394">
        <v>0</v>
      </c>
      <c r="BW12" s="395"/>
      <c r="BX12" s="395"/>
      <c r="BY12" s="395"/>
      <c r="BZ12" s="395"/>
      <c r="CA12" s="395"/>
      <c r="CB12" s="395"/>
      <c r="CC12" s="396"/>
      <c r="CD12" s="403" t="s">
        <v>69</v>
      </c>
      <c r="CE12" s="348"/>
      <c r="CF12" s="348"/>
      <c r="CG12" s="348"/>
      <c r="CH12" s="348"/>
      <c r="CI12" s="348"/>
      <c r="CJ12" s="348"/>
      <c r="CK12" s="348"/>
      <c r="CL12" s="348"/>
      <c r="CM12" s="348"/>
      <c r="CN12" s="348"/>
      <c r="CO12" s="348"/>
      <c r="CP12" s="348"/>
      <c r="CQ12" s="348"/>
      <c r="CR12" s="348"/>
      <c r="CS12" s="404"/>
      <c r="CT12" s="497" t="s">
        <v>62</v>
      </c>
      <c r="CU12" s="498"/>
      <c r="CV12" s="498"/>
      <c r="CW12" s="498"/>
      <c r="CX12" s="498"/>
      <c r="CY12" s="498"/>
      <c r="CZ12" s="498"/>
      <c r="DA12" s="499"/>
      <c r="DB12" s="497" t="s">
        <v>62</v>
      </c>
      <c r="DC12" s="498"/>
      <c r="DD12" s="498"/>
      <c r="DE12" s="498"/>
      <c r="DF12" s="498"/>
      <c r="DG12" s="498"/>
      <c r="DH12" s="498"/>
      <c r="DI12" s="499"/>
    </row>
    <row r="13" spans="1:119" ht="18.75" customHeight="1" x14ac:dyDescent="0.15">
      <c r="A13" s="40"/>
      <c r="B13" s="503"/>
      <c r="C13" s="504"/>
      <c r="D13" s="504"/>
      <c r="E13" s="504"/>
      <c r="F13" s="504"/>
      <c r="G13" s="504"/>
      <c r="H13" s="504"/>
      <c r="I13" s="504"/>
      <c r="J13" s="504"/>
      <c r="K13" s="505"/>
      <c r="L13" s="49"/>
      <c r="M13" s="484" t="s">
        <v>70</v>
      </c>
      <c r="N13" s="485"/>
      <c r="O13" s="485"/>
      <c r="P13" s="485"/>
      <c r="Q13" s="486"/>
      <c r="R13" s="487">
        <v>9888</v>
      </c>
      <c r="S13" s="488"/>
      <c r="T13" s="488"/>
      <c r="U13" s="488"/>
      <c r="V13" s="489"/>
      <c r="W13" s="475" t="s">
        <v>71</v>
      </c>
      <c r="X13" s="417"/>
      <c r="Y13" s="417"/>
      <c r="Z13" s="417"/>
      <c r="AA13" s="417"/>
      <c r="AB13" s="418"/>
      <c r="AC13" s="370">
        <v>111</v>
      </c>
      <c r="AD13" s="371"/>
      <c r="AE13" s="371"/>
      <c r="AF13" s="371"/>
      <c r="AG13" s="372"/>
      <c r="AH13" s="370">
        <v>86</v>
      </c>
      <c r="AI13" s="371"/>
      <c r="AJ13" s="371"/>
      <c r="AK13" s="371"/>
      <c r="AL13" s="373"/>
      <c r="AM13" s="453" t="s">
        <v>72</v>
      </c>
      <c r="AN13" s="368"/>
      <c r="AO13" s="368"/>
      <c r="AP13" s="368"/>
      <c r="AQ13" s="368"/>
      <c r="AR13" s="368"/>
      <c r="AS13" s="368"/>
      <c r="AT13" s="369"/>
      <c r="AU13" s="441" t="s">
        <v>54</v>
      </c>
      <c r="AV13" s="442"/>
      <c r="AW13" s="442"/>
      <c r="AX13" s="442"/>
      <c r="AY13" s="374" t="s">
        <v>73</v>
      </c>
      <c r="AZ13" s="375"/>
      <c r="BA13" s="375"/>
      <c r="BB13" s="375"/>
      <c r="BC13" s="375"/>
      <c r="BD13" s="375"/>
      <c r="BE13" s="375"/>
      <c r="BF13" s="375"/>
      <c r="BG13" s="375"/>
      <c r="BH13" s="375"/>
      <c r="BI13" s="375"/>
      <c r="BJ13" s="375"/>
      <c r="BK13" s="375"/>
      <c r="BL13" s="375"/>
      <c r="BM13" s="376"/>
      <c r="BN13" s="394">
        <v>75649</v>
      </c>
      <c r="BO13" s="395"/>
      <c r="BP13" s="395"/>
      <c r="BQ13" s="395"/>
      <c r="BR13" s="395"/>
      <c r="BS13" s="395"/>
      <c r="BT13" s="395"/>
      <c r="BU13" s="396"/>
      <c r="BV13" s="394">
        <v>110524</v>
      </c>
      <c r="BW13" s="395"/>
      <c r="BX13" s="395"/>
      <c r="BY13" s="395"/>
      <c r="BZ13" s="395"/>
      <c r="CA13" s="395"/>
      <c r="CB13" s="395"/>
      <c r="CC13" s="396"/>
      <c r="CD13" s="403" t="s">
        <v>74</v>
      </c>
      <c r="CE13" s="348"/>
      <c r="CF13" s="348"/>
      <c r="CG13" s="348"/>
      <c r="CH13" s="348"/>
      <c r="CI13" s="348"/>
      <c r="CJ13" s="348"/>
      <c r="CK13" s="348"/>
      <c r="CL13" s="348"/>
      <c r="CM13" s="348"/>
      <c r="CN13" s="348"/>
      <c r="CO13" s="348"/>
      <c r="CP13" s="348"/>
      <c r="CQ13" s="348"/>
      <c r="CR13" s="348"/>
      <c r="CS13" s="404"/>
      <c r="CT13" s="364">
        <v>4</v>
      </c>
      <c r="CU13" s="365"/>
      <c r="CV13" s="365"/>
      <c r="CW13" s="365"/>
      <c r="CX13" s="365"/>
      <c r="CY13" s="365"/>
      <c r="CZ13" s="365"/>
      <c r="DA13" s="366"/>
      <c r="DB13" s="364">
        <v>3.7</v>
      </c>
      <c r="DC13" s="365"/>
      <c r="DD13" s="365"/>
      <c r="DE13" s="365"/>
      <c r="DF13" s="365"/>
      <c r="DG13" s="365"/>
      <c r="DH13" s="365"/>
      <c r="DI13" s="366"/>
    </row>
    <row r="14" spans="1:119" ht="18.75" customHeight="1" thickBot="1" x14ac:dyDescent="0.2">
      <c r="A14" s="40"/>
      <c r="B14" s="503"/>
      <c r="C14" s="504"/>
      <c r="D14" s="504"/>
      <c r="E14" s="504"/>
      <c r="F14" s="504"/>
      <c r="G14" s="504"/>
      <c r="H14" s="504"/>
      <c r="I14" s="504"/>
      <c r="J14" s="504"/>
      <c r="K14" s="505"/>
      <c r="L14" s="477" t="s">
        <v>75</v>
      </c>
      <c r="M14" s="521"/>
      <c r="N14" s="521"/>
      <c r="O14" s="521"/>
      <c r="P14" s="521"/>
      <c r="Q14" s="522"/>
      <c r="R14" s="487">
        <v>10166</v>
      </c>
      <c r="S14" s="488"/>
      <c r="T14" s="488"/>
      <c r="U14" s="488"/>
      <c r="V14" s="489"/>
      <c r="W14" s="490"/>
      <c r="X14" s="420"/>
      <c r="Y14" s="420"/>
      <c r="Z14" s="420"/>
      <c r="AA14" s="420"/>
      <c r="AB14" s="421"/>
      <c r="AC14" s="480">
        <v>2.7</v>
      </c>
      <c r="AD14" s="481"/>
      <c r="AE14" s="481"/>
      <c r="AF14" s="481"/>
      <c r="AG14" s="482"/>
      <c r="AH14" s="480">
        <v>2.1</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76</v>
      </c>
      <c r="CE14" s="401"/>
      <c r="CF14" s="401"/>
      <c r="CG14" s="401"/>
      <c r="CH14" s="401"/>
      <c r="CI14" s="401"/>
      <c r="CJ14" s="401"/>
      <c r="CK14" s="401"/>
      <c r="CL14" s="401"/>
      <c r="CM14" s="401"/>
      <c r="CN14" s="401"/>
      <c r="CO14" s="401"/>
      <c r="CP14" s="401"/>
      <c r="CQ14" s="401"/>
      <c r="CR14" s="401"/>
      <c r="CS14" s="402"/>
      <c r="CT14" s="491" t="s">
        <v>62</v>
      </c>
      <c r="CU14" s="492"/>
      <c r="CV14" s="492"/>
      <c r="CW14" s="492"/>
      <c r="CX14" s="492"/>
      <c r="CY14" s="492"/>
      <c r="CZ14" s="492"/>
      <c r="DA14" s="493"/>
      <c r="DB14" s="491" t="s">
        <v>62</v>
      </c>
      <c r="DC14" s="492"/>
      <c r="DD14" s="492"/>
      <c r="DE14" s="492"/>
      <c r="DF14" s="492"/>
      <c r="DG14" s="492"/>
      <c r="DH14" s="492"/>
      <c r="DI14" s="493"/>
    </row>
    <row r="15" spans="1:119" ht="18.75" customHeight="1" x14ac:dyDescent="0.15">
      <c r="A15" s="40"/>
      <c r="B15" s="503"/>
      <c r="C15" s="504"/>
      <c r="D15" s="504"/>
      <c r="E15" s="504"/>
      <c r="F15" s="504"/>
      <c r="G15" s="504"/>
      <c r="H15" s="504"/>
      <c r="I15" s="504"/>
      <c r="J15" s="504"/>
      <c r="K15" s="505"/>
      <c r="L15" s="49"/>
      <c r="M15" s="484" t="s">
        <v>70</v>
      </c>
      <c r="N15" s="485"/>
      <c r="O15" s="485"/>
      <c r="P15" s="485"/>
      <c r="Q15" s="486"/>
      <c r="R15" s="487">
        <v>10116</v>
      </c>
      <c r="S15" s="488"/>
      <c r="T15" s="488"/>
      <c r="U15" s="488"/>
      <c r="V15" s="489"/>
      <c r="W15" s="475" t="s">
        <v>77</v>
      </c>
      <c r="X15" s="417"/>
      <c r="Y15" s="417"/>
      <c r="Z15" s="417"/>
      <c r="AA15" s="417"/>
      <c r="AB15" s="418"/>
      <c r="AC15" s="370">
        <v>1070</v>
      </c>
      <c r="AD15" s="371"/>
      <c r="AE15" s="371"/>
      <c r="AF15" s="371"/>
      <c r="AG15" s="372"/>
      <c r="AH15" s="370">
        <v>1074</v>
      </c>
      <c r="AI15" s="371"/>
      <c r="AJ15" s="371"/>
      <c r="AK15" s="371"/>
      <c r="AL15" s="373"/>
      <c r="AM15" s="453"/>
      <c r="AN15" s="368"/>
      <c r="AO15" s="368"/>
      <c r="AP15" s="368"/>
      <c r="AQ15" s="368"/>
      <c r="AR15" s="368"/>
      <c r="AS15" s="368"/>
      <c r="AT15" s="369"/>
      <c r="AU15" s="441"/>
      <c r="AV15" s="442"/>
      <c r="AW15" s="442"/>
      <c r="AX15" s="442"/>
      <c r="AY15" s="386" t="s">
        <v>78</v>
      </c>
      <c r="AZ15" s="387"/>
      <c r="BA15" s="387"/>
      <c r="BB15" s="387"/>
      <c r="BC15" s="387"/>
      <c r="BD15" s="387"/>
      <c r="BE15" s="387"/>
      <c r="BF15" s="387"/>
      <c r="BG15" s="387"/>
      <c r="BH15" s="387"/>
      <c r="BI15" s="387"/>
      <c r="BJ15" s="387"/>
      <c r="BK15" s="387"/>
      <c r="BL15" s="387"/>
      <c r="BM15" s="388"/>
      <c r="BN15" s="389">
        <v>960596</v>
      </c>
      <c r="BO15" s="390"/>
      <c r="BP15" s="390"/>
      <c r="BQ15" s="390"/>
      <c r="BR15" s="390"/>
      <c r="BS15" s="390"/>
      <c r="BT15" s="390"/>
      <c r="BU15" s="391"/>
      <c r="BV15" s="389">
        <v>986714</v>
      </c>
      <c r="BW15" s="390"/>
      <c r="BX15" s="390"/>
      <c r="BY15" s="390"/>
      <c r="BZ15" s="390"/>
      <c r="CA15" s="390"/>
      <c r="CB15" s="390"/>
      <c r="CC15" s="391"/>
      <c r="CD15" s="494" t="s">
        <v>79</v>
      </c>
      <c r="CE15" s="495"/>
      <c r="CF15" s="495"/>
      <c r="CG15" s="495"/>
      <c r="CH15" s="495"/>
      <c r="CI15" s="495"/>
      <c r="CJ15" s="495"/>
      <c r="CK15" s="495"/>
      <c r="CL15" s="495"/>
      <c r="CM15" s="495"/>
      <c r="CN15" s="495"/>
      <c r="CO15" s="495"/>
      <c r="CP15" s="495"/>
      <c r="CQ15" s="495"/>
      <c r="CR15" s="495"/>
      <c r="CS15" s="496"/>
      <c r="CT15" s="50"/>
      <c r="CU15" s="51"/>
      <c r="CV15" s="51"/>
      <c r="CW15" s="51"/>
      <c r="CX15" s="51"/>
      <c r="CY15" s="51"/>
      <c r="CZ15" s="51"/>
      <c r="DA15" s="52"/>
      <c r="DB15" s="50"/>
      <c r="DC15" s="51"/>
      <c r="DD15" s="51"/>
      <c r="DE15" s="51"/>
      <c r="DF15" s="51"/>
      <c r="DG15" s="51"/>
      <c r="DH15" s="51"/>
      <c r="DI15" s="52"/>
    </row>
    <row r="16" spans="1:119" ht="18.75" customHeight="1" x14ac:dyDescent="0.15">
      <c r="A16" s="40"/>
      <c r="B16" s="503"/>
      <c r="C16" s="504"/>
      <c r="D16" s="504"/>
      <c r="E16" s="504"/>
      <c r="F16" s="504"/>
      <c r="G16" s="504"/>
      <c r="H16" s="504"/>
      <c r="I16" s="504"/>
      <c r="J16" s="504"/>
      <c r="K16" s="505"/>
      <c r="L16" s="477" t="s">
        <v>80</v>
      </c>
      <c r="M16" s="478"/>
      <c r="N16" s="478"/>
      <c r="O16" s="478"/>
      <c r="P16" s="478"/>
      <c r="Q16" s="479"/>
      <c r="R16" s="472" t="s">
        <v>81</v>
      </c>
      <c r="S16" s="473"/>
      <c r="T16" s="473"/>
      <c r="U16" s="473"/>
      <c r="V16" s="474"/>
      <c r="W16" s="490"/>
      <c r="X16" s="420"/>
      <c r="Y16" s="420"/>
      <c r="Z16" s="420"/>
      <c r="AA16" s="420"/>
      <c r="AB16" s="421"/>
      <c r="AC16" s="480">
        <v>25.9</v>
      </c>
      <c r="AD16" s="481"/>
      <c r="AE16" s="481"/>
      <c r="AF16" s="481"/>
      <c r="AG16" s="482"/>
      <c r="AH16" s="480">
        <v>26.6</v>
      </c>
      <c r="AI16" s="481"/>
      <c r="AJ16" s="481"/>
      <c r="AK16" s="481"/>
      <c r="AL16" s="483"/>
      <c r="AM16" s="453"/>
      <c r="AN16" s="368"/>
      <c r="AO16" s="368"/>
      <c r="AP16" s="368"/>
      <c r="AQ16" s="368"/>
      <c r="AR16" s="368"/>
      <c r="AS16" s="368"/>
      <c r="AT16" s="369"/>
      <c r="AU16" s="441"/>
      <c r="AV16" s="442"/>
      <c r="AW16" s="442"/>
      <c r="AX16" s="442"/>
      <c r="AY16" s="374" t="s">
        <v>82</v>
      </c>
      <c r="AZ16" s="375"/>
      <c r="BA16" s="375"/>
      <c r="BB16" s="375"/>
      <c r="BC16" s="375"/>
      <c r="BD16" s="375"/>
      <c r="BE16" s="375"/>
      <c r="BF16" s="375"/>
      <c r="BG16" s="375"/>
      <c r="BH16" s="375"/>
      <c r="BI16" s="375"/>
      <c r="BJ16" s="375"/>
      <c r="BK16" s="375"/>
      <c r="BL16" s="375"/>
      <c r="BM16" s="376"/>
      <c r="BN16" s="394">
        <v>3417665</v>
      </c>
      <c r="BO16" s="395"/>
      <c r="BP16" s="395"/>
      <c r="BQ16" s="395"/>
      <c r="BR16" s="395"/>
      <c r="BS16" s="395"/>
      <c r="BT16" s="395"/>
      <c r="BU16" s="396"/>
      <c r="BV16" s="394">
        <v>3273773</v>
      </c>
      <c r="BW16" s="395"/>
      <c r="BX16" s="395"/>
      <c r="BY16" s="395"/>
      <c r="BZ16" s="395"/>
      <c r="CA16" s="395"/>
      <c r="CB16" s="395"/>
      <c r="CC16" s="396"/>
      <c r="CD16" s="53"/>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
      <c r="A17" s="40"/>
      <c r="B17" s="506"/>
      <c r="C17" s="507"/>
      <c r="D17" s="507"/>
      <c r="E17" s="507"/>
      <c r="F17" s="507"/>
      <c r="G17" s="507"/>
      <c r="H17" s="507"/>
      <c r="I17" s="507"/>
      <c r="J17" s="507"/>
      <c r="K17" s="508"/>
      <c r="L17" s="54"/>
      <c r="M17" s="469" t="s">
        <v>83</v>
      </c>
      <c r="N17" s="470"/>
      <c r="O17" s="470"/>
      <c r="P17" s="470"/>
      <c r="Q17" s="471"/>
      <c r="R17" s="472" t="s">
        <v>84</v>
      </c>
      <c r="S17" s="473"/>
      <c r="T17" s="473"/>
      <c r="U17" s="473"/>
      <c r="V17" s="474"/>
      <c r="W17" s="475" t="s">
        <v>85</v>
      </c>
      <c r="X17" s="417"/>
      <c r="Y17" s="417"/>
      <c r="Z17" s="417"/>
      <c r="AA17" s="417"/>
      <c r="AB17" s="418"/>
      <c r="AC17" s="370">
        <v>2947</v>
      </c>
      <c r="AD17" s="371"/>
      <c r="AE17" s="371"/>
      <c r="AF17" s="371"/>
      <c r="AG17" s="372"/>
      <c r="AH17" s="370">
        <v>2875</v>
      </c>
      <c r="AI17" s="371"/>
      <c r="AJ17" s="371"/>
      <c r="AK17" s="371"/>
      <c r="AL17" s="373"/>
      <c r="AM17" s="453"/>
      <c r="AN17" s="368"/>
      <c r="AO17" s="368"/>
      <c r="AP17" s="368"/>
      <c r="AQ17" s="368"/>
      <c r="AR17" s="368"/>
      <c r="AS17" s="368"/>
      <c r="AT17" s="369"/>
      <c r="AU17" s="441"/>
      <c r="AV17" s="442"/>
      <c r="AW17" s="442"/>
      <c r="AX17" s="442"/>
      <c r="AY17" s="374" t="s">
        <v>86</v>
      </c>
      <c r="AZ17" s="375"/>
      <c r="BA17" s="375"/>
      <c r="BB17" s="375"/>
      <c r="BC17" s="375"/>
      <c r="BD17" s="375"/>
      <c r="BE17" s="375"/>
      <c r="BF17" s="375"/>
      <c r="BG17" s="375"/>
      <c r="BH17" s="375"/>
      <c r="BI17" s="375"/>
      <c r="BJ17" s="375"/>
      <c r="BK17" s="375"/>
      <c r="BL17" s="375"/>
      <c r="BM17" s="376"/>
      <c r="BN17" s="394">
        <v>1186918</v>
      </c>
      <c r="BO17" s="395"/>
      <c r="BP17" s="395"/>
      <c r="BQ17" s="395"/>
      <c r="BR17" s="395"/>
      <c r="BS17" s="395"/>
      <c r="BT17" s="395"/>
      <c r="BU17" s="396"/>
      <c r="BV17" s="394">
        <v>1222443</v>
      </c>
      <c r="BW17" s="395"/>
      <c r="BX17" s="395"/>
      <c r="BY17" s="395"/>
      <c r="BZ17" s="395"/>
      <c r="CA17" s="395"/>
      <c r="CB17" s="395"/>
      <c r="CC17" s="396"/>
      <c r="CD17" s="53"/>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
      <c r="A18" s="40"/>
      <c r="B18" s="446" t="s">
        <v>87</v>
      </c>
      <c r="C18" s="447"/>
      <c r="D18" s="447"/>
      <c r="E18" s="448"/>
      <c r="F18" s="448"/>
      <c r="G18" s="448"/>
      <c r="H18" s="448"/>
      <c r="I18" s="448"/>
      <c r="J18" s="448"/>
      <c r="K18" s="448"/>
      <c r="L18" s="449">
        <v>44.5</v>
      </c>
      <c r="M18" s="449"/>
      <c r="N18" s="449"/>
      <c r="O18" s="449"/>
      <c r="P18" s="449"/>
      <c r="Q18" s="449"/>
      <c r="R18" s="450"/>
      <c r="S18" s="450"/>
      <c r="T18" s="450"/>
      <c r="U18" s="450"/>
      <c r="V18" s="451"/>
      <c r="W18" s="465"/>
      <c r="X18" s="466"/>
      <c r="Y18" s="466"/>
      <c r="Z18" s="466"/>
      <c r="AA18" s="466"/>
      <c r="AB18" s="476"/>
      <c r="AC18" s="358">
        <v>71.400000000000006</v>
      </c>
      <c r="AD18" s="359"/>
      <c r="AE18" s="359"/>
      <c r="AF18" s="359"/>
      <c r="AG18" s="452"/>
      <c r="AH18" s="358">
        <v>71.3</v>
      </c>
      <c r="AI18" s="359"/>
      <c r="AJ18" s="359"/>
      <c r="AK18" s="359"/>
      <c r="AL18" s="360"/>
      <c r="AM18" s="453"/>
      <c r="AN18" s="368"/>
      <c r="AO18" s="368"/>
      <c r="AP18" s="368"/>
      <c r="AQ18" s="368"/>
      <c r="AR18" s="368"/>
      <c r="AS18" s="368"/>
      <c r="AT18" s="369"/>
      <c r="AU18" s="441"/>
      <c r="AV18" s="442"/>
      <c r="AW18" s="442"/>
      <c r="AX18" s="442"/>
      <c r="AY18" s="374" t="s">
        <v>88</v>
      </c>
      <c r="AZ18" s="375"/>
      <c r="BA18" s="375"/>
      <c r="BB18" s="375"/>
      <c r="BC18" s="375"/>
      <c r="BD18" s="375"/>
      <c r="BE18" s="375"/>
      <c r="BF18" s="375"/>
      <c r="BG18" s="375"/>
      <c r="BH18" s="375"/>
      <c r="BI18" s="375"/>
      <c r="BJ18" s="375"/>
      <c r="BK18" s="375"/>
      <c r="BL18" s="375"/>
      <c r="BM18" s="376"/>
      <c r="BN18" s="394">
        <v>3394113</v>
      </c>
      <c r="BO18" s="395"/>
      <c r="BP18" s="395"/>
      <c r="BQ18" s="395"/>
      <c r="BR18" s="395"/>
      <c r="BS18" s="395"/>
      <c r="BT18" s="395"/>
      <c r="BU18" s="396"/>
      <c r="BV18" s="394">
        <v>3234294</v>
      </c>
      <c r="BW18" s="395"/>
      <c r="BX18" s="395"/>
      <c r="BY18" s="395"/>
      <c r="BZ18" s="395"/>
      <c r="CA18" s="395"/>
      <c r="CB18" s="395"/>
      <c r="CC18" s="396"/>
      <c r="CD18" s="53"/>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
      <c r="A19" s="40"/>
      <c r="B19" s="446" t="s">
        <v>89</v>
      </c>
      <c r="C19" s="447"/>
      <c r="D19" s="447"/>
      <c r="E19" s="448"/>
      <c r="F19" s="448"/>
      <c r="G19" s="448"/>
      <c r="H19" s="448"/>
      <c r="I19" s="448"/>
      <c r="J19" s="448"/>
      <c r="K19" s="448"/>
      <c r="L19" s="454">
        <v>229</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90</v>
      </c>
      <c r="AZ19" s="375"/>
      <c r="BA19" s="375"/>
      <c r="BB19" s="375"/>
      <c r="BC19" s="375"/>
      <c r="BD19" s="375"/>
      <c r="BE19" s="375"/>
      <c r="BF19" s="375"/>
      <c r="BG19" s="375"/>
      <c r="BH19" s="375"/>
      <c r="BI19" s="375"/>
      <c r="BJ19" s="375"/>
      <c r="BK19" s="375"/>
      <c r="BL19" s="375"/>
      <c r="BM19" s="376"/>
      <c r="BN19" s="394">
        <v>5066879</v>
      </c>
      <c r="BO19" s="395"/>
      <c r="BP19" s="395"/>
      <c r="BQ19" s="395"/>
      <c r="BR19" s="395"/>
      <c r="BS19" s="395"/>
      <c r="BT19" s="395"/>
      <c r="BU19" s="396"/>
      <c r="BV19" s="394">
        <v>4857236</v>
      </c>
      <c r="BW19" s="395"/>
      <c r="BX19" s="395"/>
      <c r="BY19" s="395"/>
      <c r="BZ19" s="395"/>
      <c r="CA19" s="395"/>
      <c r="CB19" s="395"/>
      <c r="CC19" s="396"/>
      <c r="CD19" s="53"/>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
      <c r="A20" s="40"/>
      <c r="B20" s="446" t="s">
        <v>91</v>
      </c>
      <c r="C20" s="447"/>
      <c r="D20" s="447"/>
      <c r="E20" s="448"/>
      <c r="F20" s="448"/>
      <c r="G20" s="448"/>
      <c r="H20" s="448"/>
      <c r="I20" s="448"/>
      <c r="J20" s="448"/>
      <c r="K20" s="448"/>
      <c r="L20" s="454">
        <v>4337</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53"/>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
      <c r="A21" s="40"/>
      <c r="B21" s="443" t="s">
        <v>92</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53"/>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15">
      <c r="A22" s="40"/>
      <c r="B22" s="407" t="s">
        <v>93</v>
      </c>
      <c r="C22" s="408"/>
      <c r="D22" s="409"/>
      <c r="E22" s="416" t="s">
        <v>22</v>
      </c>
      <c r="F22" s="417"/>
      <c r="G22" s="417"/>
      <c r="H22" s="417"/>
      <c r="I22" s="417"/>
      <c r="J22" s="417"/>
      <c r="K22" s="418"/>
      <c r="L22" s="416" t="s">
        <v>94</v>
      </c>
      <c r="M22" s="417"/>
      <c r="N22" s="417"/>
      <c r="O22" s="417"/>
      <c r="P22" s="418"/>
      <c r="Q22" s="422" t="s">
        <v>95</v>
      </c>
      <c r="R22" s="423"/>
      <c r="S22" s="423"/>
      <c r="T22" s="423"/>
      <c r="U22" s="423"/>
      <c r="V22" s="424"/>
      <c r="W22" s="428" t="s">
        <v>96</v>
      </c>
      <c r="X22" s="408"/>
      <c r="Y22" s="409"/>
      <c r="Z22" s="416" t="s">
        <v>22</v>
      </c>
      <c r="AA22" s="417"/>
      <c r="AB22" s="417"/>
      <c r="AC22" s="417"/>
      <c r="AD22" s="417"/>
      <c r="AE22" s="417"/>
      <c r="AF22" s="417"/>
      <c r="AG22" s="418"/>
      <c r="AH22" s="433" t="s">
        <v>97</v>
      </c>
      <c r="AI22" s="417"/>
      <c r="AJ22" s="417"/>
      <c r="AK22" s="417"/>
      <c r="AL22" s="418"/>
      <c r="AM22" s="433" t="s">
        <v>98</v>
      </c>
      <c r="AN22" s="434"/>
      <c r="AO22" s="434"/>
      <c r="AP22" s="434"/>
      <c r="AQ22" s="434"/>
      <c r="AR22" s="435"/>
      <c r="AS22" s="422" t="s">
        <v>95</v>
      </c>
      <c r="AT22" s="423"/>
      <c r="AU22" s="423"/>
      <c r="AV22" s="423"/>
      <c r="AW22" s="423"/>
      <c r="AX22" s="439"/>
      <c r="AY22" s="386" t="s">
        <v>99</v>
      </c>
      <c r="AZ22" s="387"/>
      <c r="BA22" s="387"/>
      <c r="BB22" s="387"/>
      <c r="BC22" s="387"/>
      <c r="BD22" s="387"/>
      <c r="BE22" s="387"/>
      <c r="BF22" s="387"/>
      <c r="BG22" s="387"/>
      <c r="BH22" s="387"/>
      <c r="BI22" s="387"/>
      <c r="BJ22" s="387"/>
      <c r="BK22" s="387"/>
      <c r="BL22" s="387"/>
      <c r="BM22" s="388"/>
      <c r="BN22" s="389">
        <v>6957633</v>
      </c>
      <c r="BO22" s="390"/>
      <c r="BP22" s="390"/>
      <c r="BQ22" s="390"/>
      <c r="BR22" s="390"/>
      <c r="BS22" s="390"/>
      <c r="BT22" s="390"/>
      <c r="BU22" s="391"/>
      <c r="BV22" s="389">
        <v>7045492</v>
      </c>
      <c r="BW22" s="390"/>
      <c r="BX22" s="390"/>
      <c r="BY22" s="390"/>
      <c r="BZ22" s="390"/>
      <c r="CA22" s="390"/>
      <c r="CB22" s="390"/>
      <c r="CC22" s="391"/>
      <c r="CD22" s="53"/>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15">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100</v>
      </c>
      <c r="AZ23" s="375"/>
      <c r="BA23" s="375"/>
      <c r="BB23" s="375"/>
      <c r="BC23" s="375"/>
      <c r="BD23" s="375"/>
      <c r="BE23" s="375"/>
      <c r="BF23" s="375"/>
      <c r="BG23" s="375"/>
      <c r="BH23" s="375"/>
      <c r="BI23" s="375"/>
      <c r="BJ23" s="375"/>
      <c r="BK23" s="375"/>
      <c r="BL23" s="375"/>
      <c r="BM23" s="376"/>
      <c r="BN23" s="394">
        <v>6588846</v>
      </c>
      <c r="BO23" s="395"/>
      <c r="BP23" s="395"/>
      <c r="BQ23" s="395"/>
      <c r="BR23" s="395"/>
      <c r="BS23" s="395"/>
      <c r="BT23" s="395"/>
      <c r="BU23" s="396"/>
      <c r="BV23" s="394">
        <v>6739169</v>
      </c>
      <c r="BW23" s="395"/>
      <c r="BX23" s="395"/>
      <c r="BY23" s="395"/>
      <c r="BZ23" s="395"/>
      <c r="CA23" s="395"/>
      <c r="CB23" s="395"/>
      <c r="CC23" s="396"/>
      <c r="CD23" s="53"/>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
      <c r="A24" s="40"/>
      <c r="B24" s="410"/>
      <c r="C24" s="411"/>
      <c r="D24" s="412"/>
      <c r="E24" s="367" t="s">
        <v>101</v>
      </c>
      <c r="F24" s="368"/>
      <c r="G24" s="368"/>
      <c r="H24" s="368"/>
      <c r="I24" s="368"/>
      <c r="J24" s="368"/>
      <c r="K24" s="369"/>
      <c r="L24" s="370">
        <v>1</v>
      </c>
      <c r="M24" s="371"/>
      <c r="N24" s="371"/>
      <c r="O24" s="371"/>
      <c r="P24" s="372"/>
      <c r="Q24" s="370">
        <v>7200</v>
      </c>
      <c r="R24" s="371"/>
      <c r="S24" s="371"/>
      <c r="T24" s="371"/>
      <c r="U24" s="371"/>
      <c r="V24" s="372"/>
      <c r="W24" s="429"/>
      <c r="X24" s="411"/>
      <c r="Y24" s="412"/>
      <c r="Z24" s="367" t="s">
        <v>102</v>
      </c>
      <c r="AA24" s="368"/>
      <c r="AB24" s="368"/>
      <c r="AC24" s="368"/>
      <c r="AD24" s="368"/>
      <c r="AE24" s="368"/>
      <c r="AF24" s="368"/>
      <c r="AG24" s="369"/>
      <c r="AH24" s="370">
        <v>124</v>
      </c>
      <c r="AI24" s="371"/>
      <c r="AJ24" s="371"/>
      <c r="AK24" s="371"/>
      <c r="AL24" s="372"/>
      <c r="AM24" s="370">
        <v>384648</v>
      </c>
      <c r="AN24" s="371"/>
      <c r="AO24" s="371"/>
      <c r="AP24" s="371"/>
      <c r="AQ24" s="371"/>
      <c r="AR24" s="372"/>
      <c r="AS24" s="370">
        <v>3102</v>
      </c>
      <c r="AT24" s="371"/>
      <c r="AU24" s="371"/>
      <c r="AV24" s="371"/>
      <c r="AW24" s="371"/>
      <c r="AX24" s="373"/>
      <c r="AY24" s="361" t="s">
        <v>103</v>
      </c>
      <c r="AZ24" s="362"/>
      <c r="BA24" s="362"/>
      <c r="BB24" s="362"/>
      <c r="BC24" s="362"/>
      <c r="BD24" s="362"/>
      <c r="BE24" s="362"/>
      <c r="BF24" s="362"/>
      <c r="BG24" s="362"/>
      <c r="BH24" s="362"/>
      <c r="BI24" s="362"/>
      <c r="BJ24" s="362"/>
      <c r="BK24" s="362"/>
      <c r="BL24" s="362"/>
      <c r="BM24" s="363"/>
      <c r="BN24" s="394">
        <v>6138432</v>
      </c>
      <c r="BO24" s="395"/>
      <c r="BP24" s="395"/>
      <c r="BQ24" s="395"/>
      <c r="BR24" s="395"/>
      <c r="BS24" s="395"/>
      <c r="BT24" s="395"/>
      <c r="BU24" s="396"/>
      <c r="BV24" s="394">
        <v>6007007</v>
      </c>
      <c r="BW24" s="395"/>
      <c r="BX24" s="395"/>
      <c r="BY24" s="395"/>
      <c r="BZ24" s="395"/>
      <c r="CA24" s="395"/>
      <c r="CB24" s="395"/>
      <c r="CC24" s="396"/>
      <c r="CD24" s="53"/>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15">
      <c r="A25" s="40"/>
      <c r="B25" s="410"/>
      <c r="C25" s="411"/>
      <c r="D25" s="412"/>
      <c r="E25" s="367" t="s">
        <v>104</v>
      </c>
      <c r="F25" s="368"/>
      <c r="G25" s="368"/>
      <c r="H25" s="368"/>
      <c r="I25" s="368"/>
      <c r="J25" s="368"/>
      <c r="K25" s="369"/>
      <c r="L25" s="370">
        <v>1</v>
      </c>
      <c r="M25" s="371"/>
      <c r="N25" s="371"/>
      <c r="O25" s="371"/>
      <c r="P25" s="372"/>
      <c r="Q25" s="370">
        <v>5750</v>
      </c>
      <c r="R25" s="371"/>
      <c r="S25" s="371"/>
      <c r="T25" s="371"/>
      <c r="U25" s="371"/>
      <c r="V25" s="372"/>
      <c r="W25" s="429"/>
      <c r="X25" s="411"/>
      <c r="Y25" s="412"/>
      <c r="Z25" s="367" t="s">
        <v>105</v>
      </c>
      <c r="AA25" s="368"/>
      <c r="AB25" s="368"/>
      <c r="AC25" s="368"/>
      <c r="AD25" s="368"/>
      <c r="AE25" s="368"/>
      <c r="AF25" s="368"/>
      <c r="AG25" s="369"/>
      <c r="AH25" s="370" t="s">
        <v>62</v>
      </c>
      <c r="AI25" s="371"/>
      <c r="AJ25" s="371"/>
      <c r="AK25" s="371"/>
      <c r="AL25" s="372"/>
      <c r="AM25" s="370" t="s">
        <v>62</v>
      </c>
      <c r="AN25" s="371"/>
      <c r="AO25" s="371"/>
      <c r="AP25" s="371"/>
      <c r="AQ25" s="371"/>
      <c r="AR25" s="372"/>
      <c r="AS25" s="370" t="s">
        <v>62</v>
      </c>
      <c r="AT25" s="371"/>
      <c r="AU25" s="371"/>
      <c r="AV25" s="371"/>
      <c r="AW25" s="371"/>
      <c r="AX25" s="373"/>
      <c r="AY25" s="386" t="s">
        <v>106</v>
      </c>
      <c r="AZ25" s="387"/>
      <c r="BA25" s="387"/>
      <c r="BB25" s="387"/>
      <c r="BC25" s="387"/>
      <c r="BD25" s="387"/>
      <c r="BE25" s="387"/>
      <c r="BF25" s="387"/>
      <c r="BG25" s="387"/>
      <c r="BH25" s="387"/>
      <c r="BI25" s="387"/>
      <c r="BJ25" s="387"/>
      <c r="BK25" s="387"/>
      <c r="BL25" s="387"/>
      <c r="BM25" s="388"/>
      <c r="BN25" s="389">
        <v>434309</v>
      </c>
      <c r="BO25" s="390"/>
      <c r="BP25" s="390"/>
      <c r="BQ25" s="390"/>
      <c r="BR25" s="390"/>
      <c r="BS25" s="390"/>
      <c r="BT25" s="390"/>
      <c r="BU25" s="391"/>
      <c r="BV25" s="389">
        <v>371746</v>
      </c>
      <c r="BW25" s="390"/>
      <c r="BX25" s="390"/>
      <c r="BY25" s="390"/>
      <c r="BZ25" s="390"/>
      <c r="CA25" s="390"/>
      <c r="CB25" s="390"/>
      <c r="CC25" s="391"/>
      <c r="CD25" s="53"/>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15">
      <c r="A26" s="40"/>
      <c r="B26" s="410"/>
      <c r="C26" s="411"/>
      <c r="D26" s="412"/>
      <c r="E26" s="367" t="s">
        <v>107</v>
      </c>
      <c r="F26" s="368"/>
      <c r="G26" s="368"/>
      <c r="H26" s="368"/>
      <c r="I26" s="368"/>
      <c r="J26" s="368"/>
      <c r="K26" s="369"/>
      <c r="L26" s="370">
        <v>1</v>
      </c>
      <c r="M26" s="371"/>
      <c r="N26" s="371"/>
      <c r="O26" s="371"/>
      <c r="P26" s="372"/>
      <c r="Q26" s="370">
        <v>5160</v>
      </c>
      <c r="R26" s="371"/>
      <c r="S26" s="371"/>
      <c r="T26" s="371"/>
      <c r="U26" s="371"/>
      <c r="V26" s="372"/>
      <c r="W26" s="429"/>
      <c r="X26" s="411"/>
      <c r="Y26" s="412"/>
      <c r="Z26" s="367" t="s">
        <v>108</v>
      </c>
      <c r="AA26" s="405"/>
      <c r="AB26" s="405"/>
      <c r="AC26" s="405"/>
      <c r="AD26" s="405"/>
      <c r="AE26" s="405"/>
      <c r="AF26" s="405"/>
      <c r="AG26" s="406"/>
      <c r="AH26" s="370" t="s">
        <v>62</v>
      </c>
      <c r="AI26" s="371"/>
      <c r="AJ26" s="371"/>
      <c r="AK26" s="371"/>
      <c r="AL26" s="372"/>
      <c r="AM26" s="370" t="s">
        <v>62</v>
      </c>
      <c r="AN26" s="371"/>
      <c r="AO26" s="371"/>
      <c r="AP26" s="371"/>
      <c r="AQ26" s="371"/>
      <c r="AR26" s="372"/>
      <c r="AS26" s="370" t="s">
        <v>62</v>
      </c>
      <c r="AT26" s="371"/>
      <c r="AU26" s="371"/>
      <c r="AV26" s="371"/>
      <c r="AW26" s="371"/>
      <c r="AX26" s="373"/>
      <c r="AY26" s="403" t="s">
        <v>109</v>
      </c>
      <c r="AZ26" s="348"/>
      <c r="BA26" s="348"/>
      <c r="BB26" s="348"/>
      <c r="BC26" s="348"/>
      <c r="BD26" s="348"/>
      <c r="BE26" s="348"/>
      <c r="BF26" s="348"/>
      <c r="BG26" s="348"/>
      <c r="BH26" s="348"/>
      <c r="BI26" s="348"/>
      <c r="BJ26" s="348"/>
      <c r="BK26" s="348"/>
      <c r="BL26" s="348"/>
      <c r="BM26" s="404"/>
      <c r="BN26" s="394" t="s">
        <v>62</v>
      </c>
      <c r="BO26" s="395"/>
      <c r="BP26" s="395"/>
      <c r="BQ26" s="395"/>
      <c r="BR26" s="395"/>
      <c r="BS26" s="395"/>
      <c r="BT26" s="395"/>
      <c r="BU26" s="396"/>
      <c r="BV26" s="394" t="s">
        <v>62</v>
      </c>
      <c r="BW26" s="395"/>
      <c r="BX26" s="395"/>
      <c r="BY26" s="395"/>
      <c r="BZ26" s="395"/>
      <c r="CA26" s="395"/>
      <c r="CB26" s="395"/>
      <c r="CC26" s="396"/>
      <c r="CD26" s="53"/>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
      <c r="A27" s="40"/>
      <c r="B27" s="410"/>
      <c r="C27" s="411"/>
      <c r="D27" s="412"/>
      <c r="E27" s="367" t="s">
        <v>110</v>
      </c>
      <c r="F27" s="368"/>
      <c r="G27" s="368"/>
      <c r="H27" s="368"/>
      <c r="I27" s="368"/>
      <c r="J27" s="368"/>
      <c r="K27" s="369"/>
      <c r="L27" s="370">
        <v>1</v>
      </c>
      <c r="M27" s="371"/>
      <c r="N27" s="371"/>
      <c r="O27" s="371"/>
      <c r="P27" s="372"/>
      <c r="Q27" s="370">
        <v>2800</v>
      </c>
      <c r="R27" s="371"/>
      <c r="S27" s="371"/>
      <c r="T27" s="371"/>
      <c r="U27" s="371"/>
      <c r="V27" s="372"/>
      <c r="W27" s="429"/>
      <c r="X27" s="411"/>
      <c r="Y27" s="412"/>
      <c r="Z27" s="367" t="s">
        <v>111</v>
      </c>
      <c r="AA27" s="368"/>
      <c r="AB27" s="368"/>
      <c r="AC27" s="368"/>
      <c r="AD27" s="368"/>
      <c r="AE27" s="368"/>
      <c r="AF27" s="368"/>
      <c r="AG27" s="369"/>
      <c r="AH27" s="370" t="s">
        <v>62</v>
      </c>
      <c r="AI27" s="371"/>
      <c r="AJ27" s="371"/>
      <c r="AK27" s="371"/>
      <c r="AL27" s="372"/>
      <c r="AM27" s="370" t="s">
        <v>62</v>
      </c>
      <c r="AN27" s="371"/>
      <c r="AO27" s="371"/>
      <c r="AP27" s="371"/>
      <c r="AQ27" s="371"/>
      <c r="AR27" s="372"/>
      <c r="AS27" s="370" t="s">
        <v>62</v>
      </c>
      <c r="AT27" s="371"/>
      <c r="AU27" s="371"/>
      <c r="AV27" s="371"/>
      <c r="AW27" s="371"/>
      <c r="AX27" s="373"/>
      <c r="AY27" s="400" t="s">
        <v>112</v>
      </c>
      <c r="AZ27" s="401"/>
      <c r="BA27" s="401"/>
      <c r="BB27" s="401"/>
      <c r="BC27" s="401"/>
      <c r="BD27" s="401"/>
      <c r="BE27" s="401"/>
      <c r="BF27" s="401"/>
      <c r="BG27" s="401"/>
      <c r="BH27" s="401"/>
      <c r="BI27" s="401"/>
      <c r="BJ27" s="401"/>
      <c r="BK27" s="401"/>
      <c r="BL27" s="401"/>
      <c r="BM27" s="402"/>
      <c r="BN27" s="397" t="s">
        <v>62</v>
      </c>
      <c r="BO27" s="398"/>
      <c r="BP27" s="398"/>
      <c r="BQ27" s="398"/>
      <c r="BR27" s="398"/>
      <c r="BS27" s="398"/>
      <c r="BT27" s="398"/>
      <c r="BU27" s="399"/>
      <c r="BV27" s="397" t="s">
        <v>62</v>
      </c>
      <c r="BW27" s="398"/>
      <c r="BX27" s="398"/>
      <c r="BY27" s="398"/>
      <c r="BZ27" s="398"/>
      <c r="CA27" s="398"/>
      <c r="CB27" s="398"/>
      <c r="CC27" s="399"/>
      <c r="CD27" s="55"/>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15">
      <c r="A28" s="40"/>
      <c r="B28" s="410"/>
      <c r="C28" s="411"/>
      <c r="D28" s="412"/>
      <c r="E28" s="367" t="s">
        <v>113</v>
      </c>
      <c r="F28" s="368"/>
      <c r="G28" s="368"/>
      <c r="H28" s="368"/>
      <c r="I28" s="368"/>
      <c r="J28" s="368"/>
      <c r="K28" s="369"/>
      <c r="L28" s="370">
        <v>1</v>
      </c>
      <c r="M28" s="371"/>
      <c r="N28" s="371"/>
      <c r="O28" s="371"/>
      <c r="P28" s="372"/>
      <c r="Q28" s="370">
        <v>2400</v>
      </c>
      <c r="R28" s="371"/>
      <c r="S28" s="371"/>
      <c r="T28" s="371"/>
      <c r="U28" s="371"/>
      <c r="V28" s="372"/>
      <c r="W28" s="429"/>
      <c r="X28" s="411"/>
      <c r="Y28" s="412"/>
      <c r="Z28" s="367" t="s">
        <v>114</v>
      </c>
      <c r="AA28" s="368"/>
      <c r="AB28" s="368"/>
      <c r="AC28" s="368"/>
      <c r="AD28" s="368"/>
      <c r="AE28" s="368"/>
      <c r="AF28" s="368"/>
      <c r="AG28" s="369"/>
      <c r="AH28" s="370" t="s">
        <v>62</v>
      </c>
      <c r="AI28" s="371"/>
      <c r="AJ28" s="371"/>
      <c r="AK28" s="371"/>
      <c r="AL28" s="372"/>
      <c r="AM28" s="370" t="s">
        <v>62</v>
      </c>
      <c r="AN28" s="371"/>
      <c r="AO28" s="371"/>
      <c r="AP28" s="371"/>
      <c r="AQ28" s="371"/>
      <c r="AR28" s="372"/>
      <c r="AS28" s="370" t="s">
        <v>62</v>
      </c>
      <c r="AT28" s="371"/>
      <c r="AU28" s="371"/>
      <c r="AV28" s="371"/>
      <c r="AW28" s="371"/>
      <c r="AX28" s="373"/>
      <c r="AY28" s="377" t="s">
        <v>115</v>
      </c>
      <c r="AZ28" s="378"/>
      <c r="BA28" s="378"/>
      <c r="BB28" s="379"/>
      <c r="BC28" s="386" t="s">
        <v>116</v>
      </c>
      <c r="BD28" s="387"/>
      <c r="BE28" s="387"/>
      <c r="BF28" s="387"/>
      <c r="BG28" s="387"/>
      <c r="BH28" s="387"/>
      <c r="BI28" s="387"/>
      <c r="BJ28" s="387"/>
      <c r="BK28" s="387"/>
      <c r="BL28" s="387"/>
      <c r="BM28" s="388"/>
      <c r="BN28" s="389">
        <v>1100526</v>
      </c>
      <c r="BO28" s="390"/>
      <c r="BP28" s="390"/>
      <c r="BQ28" s="390"/>
      <c r="BR28" s="390"/>
      <c r="BS28" s="390"/>
      <c r="BT28" s="390"/>
      <c r="BU28" s="391"/>
      <c r="BV28" s="389">
        <v>1140481</v>
      </c>
      <c r="BW28" s="390"/>
      <c r="BX28" s="390"/>
      <c r="BY28" s="390"/>
      <c r="BZ28" s="390"/>
      <c r="CA28" s="390"/>
      <c r="CB28" s="390"/>
      <c r="CC28" s="391"/>
      <c r="CD28" s="53"/>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15">
      <c r="A29" s="40"/>
      <c r="B29" s="410"/>
      <c r="C29" s="411"/>
      <c r="D29" s="412"/>
      <c r="E29" s="367" t="s">
        <v>117</v>
      </c>
      <c r="F29" s="368"/>
      <c r="G29" s="368"/>
      <c r="H29" s="368"/>
      <c r="I29" s="368"/>
      <c r="J29" s="368"/>
      <c r="K29" s="369"/>
      <c r="L29" s="370">
        <v>11</v>
      </c>
      <c r="M29" s="371"/>
      <c r="N29" s="371"/>
      <c r="O29" s="371"/>
      <c r="P29" s="372"/>
      <c r="Q29" s="370">
        <v>2260</v>
      </c>
      <c r="R29" s="371"/>
      <c r="S29" s="371"/>
      <c r="T29" s="371"/>
      <c r="U29" s="371"/>
      <c r="V29" s="372"/>
      <c r="W29" s="430"/>
      <c r="X29" s="431"/>
      <c r="Y29" s="432"/>
      <c r="Z29" s="367" t="s">
        <v>118</v>
      </c>
      <c r="AA29" s="368"/>
      <c r="AB29" s="368"/>
      <c r="AC29" s="368"/>
      <c r="AD29" s="368"/>
      <c r="AE29" s="368"/>
      <c r="AF29" s="368"/>
      <c r="AG29" s="369"/>
      <c r="AH29" s="370">
        <v>124</v>
      </c>
      <c r="AI29" s="371"/>
      <c r="AJ29" s="371"/>
      <c r="AK29" s="371"/>
      <c r="AL29" s="372"/>
      <c r="AM29" s="370">
        <v>384648</v>
      </c>
      <c r="AN29" s="371"/>
      <c r="AO29" s="371"/>
      <c r="AP29" s="371"/>
      <c r="AQ29" s="371"/>
      <c r="AR29" s="372"/>
      <c r="AS29" s="370">
        <v>3102</v>
      </c>
      <c r="AT29" s="371"/>
      <c r="AU29" s="371"/>
      <c r="AV29" s="371"/>
      <c r="AW29" s="371"/>
      <c r="AX29" s="373"/>
      <c r="AY29" s="380"/>
      <c r="AZ29" s="381"/>
      <c r="BA29" s="381"/>
      <c r="BB29" s="382"/>
      <c r="BC29" s="374" t="s">
        <v>119</v>
      </c>
      <c r="BD29" s="375"/>
      <c r="BE29" s="375"/>
      <c r="BF29" s="375"/>
      <c r="BG29" s="375"/>
      <c r="BH29" s="375"/>
      <c r="BI29" s="375"/>
      <c r="BJ29" s="375"/>
      <c r="BK29" s="375"/>
      <c r="BL29" s="375"/>
      <c r="BM29" s="376"/>
      <c r="BN29" s="394">
        <v>999791</v>
      </c>
      <c r="BO29" s="395"/>
      <c r="BP29" s="395"/>
      <c r="BQ29" s="395"/>
      <c r="BR29" s="395"/>
      <c r="BS29" s="395"/>
      <c r="BT29" s="395"/>
      <c r="BU29" s="396"/>
      <c r="BV29" s="394">
        <v>1050491</v>
      </c>
      <c r="BW29" s="395"/>
      <c r="BX29" s="395"/>
      <c r="BY29" s="395"/>
      <c r="BZ29" s="395"/>
      <c r="CA29" s="395"/>
      <c r="CB29" s="395"/>
      <c r="CC29" s="396"/>
      <c r="CD29" s="55"/>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120</v>
      </c>
      <c r="X30" s="356"/>
      <c r="Y30" s="356"/>
      <c r="Z30" s="356"/>
      <c r="AA30" s="356"/>
      <c r="AB30" s="356"/>
      <c r="AC30" s="356"/>
      <c r="AD30" s="356"/>
      <c r="AE30" s="356"/>
      <c r="AF30" s="356"/>
      <c r="AG30" s="357"/>
      <c r="AH30" s="358">
        <v>97.1</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121</v>
      </c>
      <c r="BD30" s="362"/>
      <c r="BE30" s="362"/>
      <c r="BF30" s="362"/>
      <c r="BG30" s="362"/>
      <c r="BH30" s="362"/>
      <c r="BI30" s="362"/>
      <c r="BJ30" s="362"/>
      <c r="BK30" s="362"/>
      <c r="BL30" s="362"/>
      <c r="BM30" s="363"/>
      <c r="BN30" s="397">
        <v>2033586</v>
      </c>
      <c r="BO30" s="398"/>
      <c r="BP30" s="398"/>
      <c r="BQ30" s="398"/>
      <c r="BR30" s="398"/>
      <c r="BS30" s="398"/>
      <c r="BT30" s="398"/>
      <c r="BU30" s="399"/>
      <c r="BV30" s="397">
        <v>2166252</v>
      </c>
      <c r="BW30" s="398"/>
      <c r="BX30" s="398"/>
      <c r="BY30" s="398"/>
      <c r="BZ30" s="398"/>
      <c r="CA30" s="398"/>
      <c r="CB30" s="398"/>
      <c r="CC30" s="399"/>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347" t="s">
        <v>122</v>
      </c>
      <c r="D32" s="347"/>
      <c r="E32" s="347"/>
      <c r="F32" s="347"/>
      <c r="G32" s="347"/>
      <c r="H32" s="347"/>
      <c r="I32" s="347"/>
      <c r="J32" s="347"/>
      <c r="K32" s="347"/>
      <c r="L32" s="347"/>
      <c r="M32" s="347"/>
      <c r="N32" s="347"/>
      <c r="O32" s="347"/>
      <c r="P32" s="347"/>
      <c r="Q32" s="347"/>
      <c r="R32" s="347"/>
      <c r="S32" s="347"/>
      <c r="U32" s="348" t="s">
        <v>123</v>
      </c>
      <c r="V32" s="348"/>
      <c r="W32" s="348"/>
      <c r="X32" s="348"/>
      <c r="Y32" s="348"/>
      <c r="Z32" s="348"/>
      <c r="AA32" s="348"/>
      <c r="AB32" s="348"/>
      <c r="AC32" s="348"/>
      <c r="AD32" s="348"/>
      <c r="AE32" s="348"/>
      <c r="AF32" s="348"/>
      <c r="AG32" s="348"/>
      <c r="AH32" s="348"/>
      <c r="AI32" s="348"/>
      <c r="AJ32" s="348"/>
      <c r="AK32" s="348"/>
      <c r="AM32" s="348" t="s">
        <v>124</v>
      </c>
      <c r="AN32" s="348"/>
      <c r="AO32" s="348"/>
      <c r="AP32" s="348"/>
      <c r="AQ32" s="348"/>
      <c r="AR32" s="348"/>
      <c r="AS32" s="348"/>
      <c r="AT32" s="348"/>
      <c r="AU32" s="348"/>
      <c r="AV32" s="348"/>
      <c r="AW32" s="348"/>
      <c r="AX32" s="348"/>
      <c r="AY32" s="348"/>
      <c r="AZ32" s="348"/>
      <c r="BA32" s="348"/>
      <c r="BB32" s="348"/>
      <c r="BC32" s="348"/>
      <c r="BE32" s="348" t="s">
        <v>125</v>
      </c>
      <c r="BF32" s="348"/>
      <c r="BG32" s="348"/>
      <c r="BH32" s="348"/>
      <c r="BI32" s="348"/>
      <c r="BJ32" s="348"/>
      <c r="BK32" s="348"/>
      <c r="BL32" s="348"/>
      <c r="BM32" s="348"/>
      <c r="BN32" s="348"/>
      <c r="BO32" s="348"/>
      <c r="BP32" s="348"/>
      <c r="BQ32" s="348"/>
      <c r="BR32" s="348"/>
      <c r="BS32" s="348"/>
      <c r="BT32" s="348"/>
      <c r="BU32" s="348"/>
      <c r="BW32" s="348" t="s">
        <v>126</v>
      </c>
      <c r="BX32" s="348"/>
      <c r="BY32" s="348"/>
      <c r="BZ32" s="348"/>
      <c r="CA32" s="348"/>
      <c r="CB32" s="348"/>
      <c r="CC32" s="348"/>
      <c r="CD32" s="348"/>
      <c r="CE32" s="348"/>
      <c r="CF32" s="348"/>
      <c r="CG32" s="348"/>
      <c r="CH32" s="348"/>
      <c r="CI32" s="348"/>
      <c r="CJ32" s="348"/>
      <c r="CK32" s="348"/>
      <c r="CL32" s="348"/>
      <c r="CM32" s="348"/>
      <c r="CO32" s="348" t="s">
        <v>127</v>
      </c>
      <c r="CP32" s="348"/>
      <c r="CQ32" s="348"/>
      <c r="CR32" s="348"/>
      <c r="CS32" s="348"/>
      <c r="CT32" s="348"/>
      <c r="CU32" s="348"/>
      <c r="CV32" s="348"/>
      <c r="CW32" s="348"/>
      <c r="CX32" s="348"/>
      <c r="CY32" s="348"/>
      <c r="CZ32" s="348"/>
      <c r="DA32" s="348"/>
      <c r="DB32" s="348"/>
      <c r="DC32" s="348"/>
      <c r="DD32" s="348"/>
      <c r="DE32" s="348"/>
      <c r="DI32" s="63"/>
    </row>
    <row r="33" spans="1:113" ht="13.5" customHeight="1" x14ac:dyDescent="0.15">
      <c r="A33" s="40"/>
      <c r="B33" s="64"/>
      <c r="C33" s="346" t="s">
        <v>128</v>
      </c>
      <c r="D33" s="346"/>
      <c r="E33" s="345" t="s">
        <v>129</v>
      </c>
      <c r="F33" s="345"/>
      <c r="G33" s="345"/>
      <c r="H33" s="345"/>
      <c r="I33" s="345"/>
      <c r="J33" s="345"/>
      <c r="K33" s="345"/>
      <c r="L33" s="345"/>
      <c r="M33" s="345"/>
      <c r="N33" s="345"/>
      <c r="O33" s="345"/>
      <c r="P33" s="345"/>
      <c r="Q33" s="345"/>
      <c r="R33" s="345"/>
      <c r="S33" s="345"/>
      <c r="T33" s="65"/>
      <c r="U33" s="346" t="s">
        <v>128</v>
      </c>
      <c r="V33" s="346"/>
      <c r="W33" s="345" t="s">
        <v>129</v>
      </c>
      <c r="X33" s="345"/>
      <c r="Y33" s="345"/>
      <c r="Z33" s="345"/>
      <c r="AA33" s="345"/>
      <c r="AB33" s="345"/>
      <c r="AC33" s="345"/>
      <c r="AD33" s="345"/>
      <c r="AE33" s="345"/>
      <c r="AF33" s="345"/>
      <c r="AG33" s="345"/>
      <c r="AH33" s="345"/>
      <c r="AI33" s="345"/>
      <c r="AJ33" s="345"/>
      <c r="AK33" s="345"/>
      <c r="AL33" s="65"/>
      <c r="AM33" s="346" t="s">
        <v>128</v>
      </c>
      <c r="AN33" s="346"/>
      <c r="AO33" s="345" t="s">
        <v>129</v>
      </c>
      <c r="AP33" s="345"/>
      <c r="AQ33" s="345"/>
      <c r="AR33" s="345"/>
      <c r="AS33" s="345"/>
      <c r="AT33" s="345"/>
      <c r="AU33" s="345"/>
      <c r="AV33" s="345"/>
      <c r="AW33" s="345"/>
      <c r="AX33" s="345"/>
      <c r="AY33" s="345"/>
      <c r="AZ33" s="345"/>
      <c r="BA33" s="345"/>
      <c r="BB33" s="345"/>
      <c r="BC33" s="345"/>
      <c r="BD33" s="66"/>
      <c r="BE33" s="345" t="s">
        <v>130</v>
      </c>
      <c r="BF33" s="345"/>
      <c r="BG33" s="345" t="s">
        <v>131</v>
      </c>
      <c r="BH33" s="345"/>
      <c r="BI33" s="345"/>
      <c r="BJ33" s="345"/>
      <c r="BK33" s="345"/>
      <c r="BL33" s="345"/>
      <c r="BM33" s="345"/>
      <c r="BN33" s="345"/>
      <c r="BO33" s="345"/>
      <c r="BP33" s="345"/>
      <c r="BQ33" s="345"/>
      <c r="BR33" s="345"/>
      <c r="BS33" s="345"/>
      <c r="BT33" s="345"/>
      <c r="BU33" s="345"/>
      <c r="BV33" s="66"/>
      <c r="BW33" s="346" t="s">
        <v>130</v>
      </c>
      <c r="BX33" s="346"/>
      <c r="BY33" s="345" t="s">
        <v>132</v>
      </c>
      <c r="BZ33" s="345"/>
      <c r="CA33" s="345"/>
      <c r="CB33" s="345"/>
      <c r="CC33" s="345"/>
      <c r="CD33" s="345"/>
      <c r="CE33" s="345"/>
      <c r="CF33" s="345"/>
      <c r="CG33" s="345"/>
      <c r="CH33" s="345"/>
      <c r="CI33" s="345"/>
      <c r="CJ33" s="345"/>
      <c r="CK33" s="345"/>
      <c r="CL33" s="345"/>
      <c r="CM33" s="345"/>
      <c r="CN33" s="65"/>
      <c r="CO33" s="346" t="s">
        <v>128</v>
      </c>
      <c r="CP33" s="346"/>
      <c r="CQ33" s="345" t="s">
        <v>133</v>
      </c>
      <c r="CR33" s="345"/>
      <c r="CS33" s="345"/>
      <c r="CT33" s="345"/>
      <c r="CU33" s="345"/>
      <c r="CV33" s="345"/>
      <c r="CW33" s="345"/>
      <c r="CX33" s="345"/>
      <c r="CY33" s="345"/>
      <c r="CZ33" s="345"/>
      <c r="DA33" s="345"/>
      <c r="DB33" s="345"/>
      <c r="DC33" s="345"/>
      <c r="DD33" s="345"/>
      <c r="DE33" s="345"/>
      <c r="DF33" s="65"/>
      <c r="DG33" s="344" t="s">
        <v>134</v>
      </c>
      <c r="DH33" s="344"/>
      <c r="DI33" s="67"/>
    </row>
    <row r="34" spans="1:113" ht="32.25" customHeight="1" x14ac:dyDescent="0.15">
      <c r="A34" s="40"/>
      <c r="B34" s="64"/>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3</v>
      </c>
      <c r="V34" s="342"/>
      <c r="W34" s="343" t="str">
        <f>IF('各会計、関係団体の財政状況及び健全化判断比率'!B28="","",'各会計、関係団体の財政状況及び健全化判断比率'!B28)</f>
        <v>国民健康保険事業特別会計</v>
      </c>
      <c r="X34" s="343"/>
      <c r="Y34" s="343"/>
      <c r="Z34" s="343"/>
      <c r="AA34" s="343"/>
      <c r="AB34" s="343"/>
      <c r="AC34" s="343"/>
      <c r="AD34" s="343"/>
      <c r="AE34" s="343"/>
      <c r="AF34" s="343"/>
      <c r="AG34" s="343"/>
      <c r="AH34" s="343"/>
      <c r="AI34" s="343"/>
      <c r="AJ34" s="343"/>
      <c r="AK34" s="343"/>
      <c r="AL34" s="40"/>
      <c r="AM34" s="342">
        <f>IF(AO34="","",MAX(C34:D43,U34:V43)+1)</f>
        <v>5</v>
      </c>
      <c r="AN34" s="342"/>
      <c r="AO34" s="343" t="str">
        <f>IF('各会計、関係団体の財政状況及び健全化判断比率'!B30="","",'各会計、関係団体の財政状況及び健全化判断比率'!B30)</f>
        <v>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8</v>
      </c>
      <c r="BX34" s="342"/>
      <c r="BY34" s="343" t="str">
        <f>IF('各会計、関係団体の財政状況及び健全化判断比率'!B68="","",'各会計、関係団体の財政状況及び健全化判断比率'!B68)</f>
        <v>福岡県市町村消防団員等公務災害補償組合</v>
      </c>
      <c r="BZ34" s="343"/>
      <c r="CA34" s="343"/>
      <c r="CB34" s="343"/>
      <c r="CC34" s="343"/>
      <c r="CD34" s="343"/>
      <c r="CE34" s="343"/>
      <c r="CF34" s="343"/>
      <c r="CG34" s="343"/>
      <c r="CH34" s="343"/>
      <c r="CI34" s="343"/>
      <c r="CJ34" s="343"/>
      <c r="CK34" s="343"/>
      <c r="CL34" s="343"/>
      <c r="CM34" s="343"/>
      <c r="CN34" s="40"/>
      <c r="CO34" s="342">
        <f>IF(CQ34="","",MAX(C34:D43,U34:V43,AM34:AN43,BE34:BF43,BW34:BX43)+1)</f>
        <v>18</v>
      </c>
      <c r="CP34" s="342"/>
      <c r="CQ34" s="343" t="str">
        <f>IF('各会計、関係団体の財政状況及び健全化判断比率'!BS7="","",'各会計、関係団体の財政状況及び健全化判断比率'!BS7)</f>
        <v>田川情報不動産センター</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67"/>
    </row>
    <row r="35" spans="1:113" ht="32.25" customHeight="1" x14ac:dyDescent="0.15">
      <c r="A35" s="40"/>
      <c r="B35" s="64"/>
      <c r="C35" s="342">
        <f>IF(E35="","",C34+1)</f>
        <v>2</v>
      </c>
      <c r="D35" s="342"/>
      <c r="E35" s="343" t="str">
        <f>IF('各会計、関係団体の財政状況及び健全化判断比率'!B8="","",'各会計、関係団体の財政状況及び健全化判断比率'!B8)</f>
        <v>住宅改修資金貸付事業特別会計</v>
      </c>
      <c r="F35" s="343"/>
      <c r="G35" s="343"/>
      <c r="H35" s="343"/>
      <c r="I35" s="343"/>
      <c r="J35" s="343"/>
      <c r="K35" s="343"/>
      <c r="L35" s="343"/>
      <c r="M35" s="343"/>
      <c r="N35" s="343"/>
      <c r="O35" s="343"/>
      <c r="P35" s="343"/>
      <c r="Q35" s="343"/>
      <c r="R35" s="343"/>
      <c r="S35" s="343"/>
      <c r="T35" s="40"/>
      <c r="U35" s="342">
        <f>IF(W35="","",U34+1)</f>
        <v>4</v>
      </c>
      <c r="V35" s="342"/>
      <c r="W35" s="343" t="str">
        <f>IF('各会計、関係団体の財政状況及び健全化判断比率'!B29="","",'各会計、関係団体の財政状況及び健全化判断比率'!B29)</f>
        <v>後期高齢者医療特別会計</v>
      </c>
      <c r="X35" s="343"/>
      <c r="Y35" s="343"/>
      <c r="Z35" s="343"/>
      <c r="AA35" s="343"/>
      <c r="AB35" s="343"/>
      <c r="AC35" s="343"/>
      <c r="AD35" s="343"/>
      <c r="AE35" s="343"/>
      <c r="AF35" s="343"/>
      <c r="AG35" s="343"/>
      <c r="AH35" s="343"/>
      <c r="AI35" s="343"/>
      <c r="AJ35" s="343"/>
      <c r="AK35" s="343"/>
      <c r="AL35" s="40"/>
      <c r="AM35" s="342">
        <f t="shared" ref="AM35:AM43" si="0">IF(AO35="","",AM34+1)</f>
        <v>6</v>
      </c>
      <c r="AN35" s="342"/>
      <c r="AO35" s="343" t="str">
        <f>IF('各会計、関係団体の財政状況及び健全化判断比率'!B31="","",'各会計、関係団体の財政状況及び健全化判断比率'!B31)</f>
        <v>工業用水道事業会計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9</v>
      </c>
      <c r="BX35" s="342"/>
      <c r="BY35" s="343" t="str">
        <f>IF('各会計、関係団体の財政状況及び健全化判断比率'!B69="","",'各会計、関係団体の財政状況及び健全化判断比率'!B69)</f>
        <v>福岡県市町村職員退職手当組合（一般会計）</v>
      </c>
      <c r="BZ35" s="343"/>
      <c r="CA35" s="343"/>
      <c r="CB35" s="343"/>
      <c r="CC35" s="343"/>
      <c r="CD35" s="343"/>
      <c r="CE35" s="343"/>
      <c r="CF35" s="343"/>
      <c r="CG35" s="343"/>
      <c r="CH35" s="343"/>
      <c r="CI35" s="343"/>
      <c r="CJ35" s="343"/>
      <c r="CK35" s="343"/>
      <c r="CL35" s="343"/>
      <c r="CM35" s="343"/>
      <c r="CN35" s="40"/>
      <c r="CO35" s="342">
        <f t="shared" ref="CO35:CO43" si="3">IF(CQ35="","",CO34+1)</f>
        <v>19</v>
      </c>
      <c r="CP35" s="342"/>
      <c r="CQ35" s="343" t="str">
        <f>IF('各会計、関係団体の財政状況及び健全化判断比率'!BS8="","",'各会計、関係団体の財政状況及び健全化判断比率'!BS8)</f>
        <v>道の駅香春</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67"/>
    </row>
    <row r="36" spans="1:113" ht="32.25" customHeight="1" x14ac:dyDescent="0.15">
      <c r="A36" s="40"/>
      <c r="B36" s="64"/>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t="str">
        <f t="shared" ref="U36:U43" si="4">IF(W36="","",U35+1)</f>
        <v/>
      </c>
      <c r="V36" s="342"/>
      <c r="W36" s="343"/>
      <c r="X36" s="343"/>
      <c r="Y36" s="343"/>
      <c r="Z36" s="343"/>
      <c r="AA36" s="343"/>
      <c r="AB36" s="343"/>
      <c r="AC36" s="343"/>
      <c r="AD36" s="343"/>
      <c r="AE36" s="343"/>
      <c r="AF36" s="343"/>
      <c r="AG36" s="343"/>
      <c r="AH36" s="343"/>
      <c r="AI36" s="343"/>
      <c r="AJ36" s="343"/>
      <c r="AK36" s="343"/>
      <c r="AL36" s="40"/>
      <c r="AM36" s="342">
        <f t="shared" si="0"/>
        <v>7</v>
      </c>
      <c r="AN36" s="342"/>
      <c r="AO36" s="343" t="str">
        <f>IF('各会計、関係団体の財政状況及び健全化判断比率'!B32="","",'各会計、関係団体の財政状況及び健全化判断比率'!B32)</f>
        <v>生活排水処理事業会計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10</v>
      </c>
      <c r="BX36" s="342"/>
      <c r="BY36" s="343" t="str">
        <f>IF('各会計、関係団体の財政状況及び健全化判断比率'!B70="","",'各会計、関係団体の財政状況及び健全化判断比率'!B70)</f>
        <v>福岡県市町村職員退職手当組合（基金特別会計）</v>
      </c>
      <c r="BZ36" s="343"/>
      <c r="CA36" s="343"/>
      <c r="CB36" s="343"/>
      <c r="CC36" s="343"/>
      <c r="CD36" s="343"/>
      <c r="CE36" s="343"/>
      <c r="CF36" s="343"/>
      <c r="CG36" s="343"/>
      <c r="CH36" s="343"/>
      <c r="CI36" s="343"/>
      <c r="CJ36" s="343"/>
      <c r="CK36" s="343"/>
      <c r="CL36" s="343"/>
      <c r="CM36" s="343"/>
      <c r="CN36" s="40"/>
      <c r="CO36" s="342" t="str">
        <f t="shared" si="3"/>
        <v/>
      </c>
      <c r="CP36" s="342"/>
      <c r="CQ36" s="343" t="str">
        <f>IF('各会計、関係団体の財政状況及び健全化判断比率'!BS9="","",'各会計、関係団体の財政状況及び健全化判断比率'!BS9)</f>
        <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67"/>
    </row>
    <row r="37" spans="1:113" ht="32.25" customHeight="1" x14ac:dyDescent="0.15">
      <c r="A37" s="40"/>
      <c r="B37" s="64"/>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11</v>
      </c>
      <c r="BX37" s="342"/>
      <c r="BY37" s="343" t="str">
        <f>IF('各会計、関係団体の財政状況及び健全化判断比率'!B71="","",'各会計、関係団体の財政状況及び健全化判断比率'!B71)</f>
        <v>福岡県自治会館管理組合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67"/>
    </row>
    <row r="38" spans="1:113" ht="32.25" customHeight="1" x14ac:dyDescent="0.15">
      <c r="A38" s="40"/>
      <c r="B38" s="64"/>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12</v>
      </c>
      <c r="BX38" s="342"/>
      <c r="BY38" s="343" t="str">
        <f>IF('各会計、関係団体の財政状況及び健全化判断比率'!B72="","",'各会計、関係団体の財政状況及び健全化判断比率'!B72)</f>
        <v>福岡県田川地区消防組合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67"/>
    </row>
    <row r="39" spans="1:113" ht="32.25" customHeight="1" x14ac:dyDescent="0.15">
      <c r="A39" s="40"/>
      <c r="B39" s="64"/>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13</v>
      </c>
      <c r="BX39" s="342"/>
      <c r="BY39" s="343" t="str">
        <f>IF('各会計、関係団体の財政状況及び健全化判断比率'!B73="","",'各会計、関係団体の財政状況及び健全化判断比率'!B73)</f>
        <v>田川郡東部環境衛生施設組合</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67"/>
    </row>
    <row r="40" spans="1:113" ht="32.25" customHeight="1" x14ac:dyDescent="0.15">
      <c r="A40" s="40"/>
      <c r="B40" s="64"/>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14</v>
      </c>
      <c r="BX40" s="342"/>
      <c r="BY40" s="343" t="str">
        <f>IF('各会計、関係団体の財政状況及び健全化判断比率'!B74="","",'各会計、関係団体の財政状況及び健全化判断比率'!B74)</f>
        <v>田川地区斎場組合</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67"/>
    </row>
    <row r="41" spans="1:113" ht="32.25" customHeight="1" x14ac:dyDescent="0.15">
      <c r="A41" s="40"/>
      <c r="B41" s="64"/>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15</v>
      </c>
      <c r="BX41" s="342"/>
      <c r="BY41" s="343" t="str">
        <f>IF('各会計、関係団体の財政状況及び健全化判断比率'!B75="","",'各会計、関係団体の財政状況及び健全化判断比率'!B75)</f>
        <v>福岡県自治振興組合（一般会計）</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67"/>
    </row>
    <row r="42" spans="1:113" ht="32.25" customHeight="1" x14ac:dyDescent="0.15">
      <c r="B42" s="64"/>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16</v>
      </c>
      <c r="BX42" s="342"/>
      <c r="BY42" s="343" t="str">
        <f>IF('各会計、関係団体の財政状況及び健全化判断比率'!B76="","",'各会計、関係団体の財政状況及び健全化判断比率'!B76)</f>
        <v>福岡県自治振興組合（公文書館事業特別会計）</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67"/>
    </row>
    <row r="43" spans="1:113" ht="32.25" customHeight="1" x14ac:dyDescent="0.15">
      <c r="B43" s="64"/>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f t="shared" si="2"/>
        <v>17</v>
      </c>
      <c r="BX43" s="342"/>
      <c r="BY43" s="343" t="str">
        <f>IF('各会計、関係団体の財政状況及び健全化判断比率'!B77="","",'各会計、関係団体の財政状況及び健全化判断比率'!B77)</f>
        <v>福岡県介護保険広域連合（一般会計）</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339" t="s">
        <v>136</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137</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138</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139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140</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141</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142</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143</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YP3uGpD4m475tJbk7L4PDO1HkwVerezkDR5w6AwtrV8cCaYeb8g2pMoepooKVh6uXMSB/olxYQaJi99yXm/CWg==" saltValue="hrjPv1lbMuC9T1grq+g8I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144</v>
      </c>
      <c r="DI1" s="693"/>
      <c r="DJ1" s="693"/>
      <c r="DK1" s="693"/>
      <c r="DL1" s="693"/>
      <c r="DM1" s="693"/>
      <c r="DN1" s="694"/>
      <c r="DO1" s="73"/>
      <c r="DP1" s="692" t="s">
        <v>145</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147</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148</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149</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22</v>
      </c>
      <c r="C4" s="655"/>
      <c r="D4" s="655"/>
      <c r="E4" s="655"/>
      <c r="F4" s="655"/>
      <c r="G4" s="655"/>
      <c r="H4" s="655"/>
      <c r="I4" s="655"/>
      <c r="J4" s="655"/>
      <c r="K4" s="655"/>
      <c r="L4" s="655"/>
      <c r="M4" s="655"/>
      <c r="N4" s="655"/>
      <c r="O4" s="655"/>
      <c r="P4" s="655"/>
      <c r="Q4" s="656"/>
      <c r="R4" s="654" t="s">
        <v>150</v>
      </c>
      <c r="S4" s="655"/>
      <c r="T4" s="655"/>
      <c r="U4" s="655"/>
      <c r="V4" s="655"/>
      <c r="W4" s="655"/>
      <c r="X4" s="655"/>
      <c r="Y4" s="656"/>
      <c r="Z4" s="654" t="s">
        <v>151</v>
      </c>
      <c r="AA4" s="655"/>
      <c r="AB4" s="655"/>
      <c r="AC4" s="656"/>
      <c r="AD4" s="654" t="s">
        <v>152</v>
      </c>
      <c r="AE4" s="655"/>
      <c r="AF4" s="655"/>
      <c r="AG4" s="655"/>
      <c r="AH4" s="655"/>
      <c r="AI4" s="655"/>
      <c r="AJ4" s="655"/>
      <c r="AK4" s="656"/>
      <c r="AL4" s="654" t="s">
        <v>151</v>
      </c>
      <c r="AM4" s="655"/>
      <c r="AN4" s="655"/>
      <c r="AO4" s="656"/>
      <c r="AP4" s="695" t="s">
        <v>153</v>
      </c>
      <c r="AQ4" s="695"/>
      <c r="AR4" s="695"/>
      <c r="AS4" s="695"/>
      <c r="AT4" s="695"/>
      <c r="AU4" s="695"/>
      <c r="AV4" s="695"/>
      <c r="AW4" s="695"/>
      <c r="AX4" s="695"/>
      <c r="AY4" s="695"/>
      <c r="AZ4" s="695"/>
      <c r="BA4" s="695"/>
      <c r="BB4" s="695"/>
      <c r="BC4" s="695"/>
      <c r="BD4" s="695"/>
      <c r="BE4" s="695"/>
      <c r="BF4" s="695"/>
      <c r="BG4" s="695" t="s">
        <v>154</v>
      </c>
      <c r="BH4" s="695"/>
      <c r="BI4" s="695"/>
      <c r="BJ4" s="695"/>
      <c r="BK4" s="695"/>
      <c r="BL4" s="695"/>
      <c r="BM4" s="695"/>
      <c r="BN4" s="695"/>
      <c r="BO4" s="695" t="s">
        <v>151</v>
      </c>
      <c r="BP4" s="695"/>
      <c r="BQ4" s="695"/>
      <c r="BR4" s="695"/>
      <c r="BS4" s="695" t="s">
        <v>155</v>
      </c>
      <c r="BT4" s="695"/>
      <c r="BU4" s="695"/>
      <c r="BV4" s="695"/>
      <c r="BW4" s="695"/>
      <c r="BX4" s="695"/>
      <c r="BY4" s="695"/>
      <c r="BZ4" s="695"/>
      <c r="CA4" s="695"/>
      <c r="CB4" s="695"/>
      <c r="CD4" s="654" t="s">
        <v>156</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157</v>
      </c>
      <c r="C5" s="652"/>
      <c r="D5" s="652"/>
      <c r="E5" s="652"/>
      <c r="F5" s="652"/>
      <c r="G5" s="652"/>
      <c r="H5" s="652"/>
      <c r="I5" s="652"/>
      <c r="J5" s="652"/>
      <c r="K5" s="652"/>
      <c r="L5" s="652"/>
      <c r="M5" s="652"/>
      <c r="N5" s="652"/>
      <c r="O5" s="652"/>
      <c r="P5" s="652"/>
      <c r="Q5" s="653"/>
      <c r="R5" s="648">
        <v>885416</v>
      </c>
      <c r="S5" s="649"/>
      <c r="T5" s="649"/>
      <c r="U5" s="649"/>
      <c r="V5" s="649"/>
      <c r="W5" s="649"/>
      <c r="X5" s="649"/>
      <c r="Y5" s="677"/>
      <c r="Z5" s="690">
        <v>11.2</v>
      </c>
      <c r="AA5" s="690"/>
      <c r="AB5" s="690"/>
      <c r="AC5" s="690"/>
      <c r="AD5" s="691">
        <v>885416</v>
      </c>
      <c r="AE5" s="691"/>
      <c r="AF5" s="691"/>
      <c r="AG5" s="691"/>
      <c r="AH5" s="691"/>
      <c r="AI5" s="691"/>
      <c r="AJ5" s="691"/>
      <c r="AK5" s="691"/>
      <c r="AL5" s="678">
        <v>23.7</v>
      </c>
      <c r="AM5" s="661"/>
      <c r="AN5" s="661"/>
      <c r="AO5" s="679"/>
      <c r="AP5" s="651" t="s">
        <v>158</v>
      </c>
      <c r="AQ5" s="652"/>
      <c r="AR5" s="652"/>
      <c r="AS5" s="652"/>
      <c r="AT5" s="652"/>
      <c r="AU5" s="652"/>
      <c r="AV5" s="652"/>
      <c r="AW5" s="652"/>
      <c r="AX5" s="652"/>
      <c r="AY5" s="652"/>
      <c r="AZ5" s="652"/>
      <c r="BA5" s="652"/>
      <c r="BB5" s="652"/>
      <c r="BC5" s="652"/>
      <c r="BD5" s="652"/>
      <c r="BE5" s="652"/>
      <c r="BF5" s="653"/>
      <c r="BG5" s="602">
        <v>885416</v>
      </c>
      <c r="BH5" s="603"/>
      <c r="BI5" s="603"/>
      <c r="BJ5" s="603"/>
      <c r="BK5" s="603"/>
      <c r="BL5" s="603"/>
      <c r="BM5" s="603"/>
      <c r="BN5" s="604"/>
      <c r="BO5" s="638">
        <v>100</v>
      </c>
      <c r="BP5" s="638"/>
      <c r="BQ5" s="638"/>
      <c r="BR5" s="638"/>
      <c r="BS5" s="639">
        <v>4371</v>
      </c>
      <c r="BT5" s="639"/>
      <c r="BU5" s="639"/>
      <c r="BV5" s="639"/>
      <c r="BW5" s="639"/>
      <c r="BX5" s="639"/>
      <c r="BY5" s="639"/>
      <c r="BZ5" s="639"/>
      <c r="CA5" s="639"/>
      <c r="CB5" s="670"/>
      <c r="CD5" s="654" t="s">
        <v>153</v>
      </c>
      <c r="CE5" s="655"/>
      <c r="CF5" s="655"/>
      <c r="CG5" s="655"/>
      <c r="CH5" s="655"/>
      <c r="CI5" s="655"/>
      <c r="CJ5" s="655"/>
      <c r="CK5" s="655"/>
      <c r="CL5" s="655"/>
      <c r="CM5" s="655"/>
      <c r="CN5" s="655"/>
      <c r="CO5" s="655"/>
      <c r="CP5" s="655"/>
      <c r="CQ5" s="656"/>
      <c r="CR5" s="654" t="s">
        <v>159</v>
      </c>
      <c r="CS5" s="655"/>
      <c r="CT5" s="655"/>
      <c r="CU5" s="655"/>
      <c r="CV5" s="655"/>
      <c r="CW5" s="655"/>
      <c r="CX5" s="655"/>
      <c r="CY5" s="656"/>
      <c r="CZ5" s="654" t="s">
        <v>151</v>
      </c>
      <c r="DA5" s="655"/>
      <c r="DB5" s="655"/>
      <c r="DC5" s="656"/>
      <c r="DD5" s="654" t="s">
        <v>160</v>
      </c>
      <c r="DE5" s="655"/>
      <c r="DF5" s="655"/>
      <c r="DG5" s="655"/>
      <c r="DH5" s="655"/>
      <c r="DI5" s="655"/>
      <c r="DJ5" s="655"/>
      <c r="DK5" s="655"/>
      <c r="DL5" s="655"/>
      <c r="DM5" s="655"/>
      <c r="DN5" s="655"/>
      <c r="DO5" s="655"/>
      <c r="DP5" s="656"/>
      <c r="DQ5" s="654" t="s">
        <v>161</v>
      </c>
      <c r="DR5" s="655"/>
      <c r="DS5" s="655"/>
      <c r="DT5" s="655"/>
      <c r="DU5" s="655"/>
      <c r="DV5" s="655"/>
      <c r="DW5" s="655"/>
      <c r="DX5" s="655"/>
      <c r="DY5" s="655"/>
      <c r="DZ5" s="655"/>
      <c r="EA5" s="655"/>
      <c r="EB5" s="655"/>
      <c r="EC5" s="656"/>
    </row>
    <row r="6" spans="2:143" ht="11.25" customHeight="1" x14ac:dyDescent="0.15">
      <c r="B6" s="599" t="s">
        <v>162</v>
      </c>
      <c r="C6" s="600"/>
      <c r="D6" s="600"/>
      <c r="E6" s="600"/>
      <c r="F6" s="600"/>
      <c r="G6" s="600"/>
      <c r="H6" s="600"/>
      <c r="I6" s="600"/>
      <c r="J6" s="600"/>
      <c r="K6" s="600"/>
      <c r="L6" s="600"/>
      <c r="M6" s="600"/>
      <c r="N6" s="600"/>
      <c r="O6" s="600"/>
      <c r="P6" s="600"/>
      <c r="Q6" s="601"/>
      <c r="R6" s="602">
        <v>50313</v>
      </c>
      <c r="S6" s="603"/>
      <c r="T6" s="603"/>
      <c r="U6" s="603"/>
      <c r="V6" s="603"/>
      <c r="W6" s="603"/>
      <c r="X6" s="603"/>
      <c r="Y6" s="604"/>
      <c r="Z6" s="638">
        <v>0.6</v>
      </c>
      <c r="AA6" s="638"/>
      <c r="AB6" s="638"/>
      <c r="AC6" s="638"/>
      <c r="AD6" s="639">
        <v>50313</v>
      </c>
      <c r="AE6" s="639"/>
      <c r="AF6" s="639"/>
      <c r="AG6" s="639"/>
      <c r="AH6" s="639"/>
      <c r="AI6" s="639"/>
      <c r="AJ6" s="639"/>
      <c r="AK6" s="639"/>
      <c r="AL6" s="605">
        <v>1.3</v>
      </c>
      <c r="AM6" s="606"/>
      <c r="AN6" s="606"/>
      <c r="AO6" s="640"/>
      <c r="AP6" s="599" t="s">
        <v>163</v>
      </c>
      <c r="AQ6" s="600"/>
      <c r="AR6" s="600"/>
      <c r="AS6" s="600"/>
      <c r="AT6" s="600"/>
      <c r="AU6" s="600"/>
      <c r="AV6" s="600"/>
      <c r="AW6" s="600"/>
      <c r="AX6" s="600"/>
      <c r="AY6" s="600"/>
      <c r="AZ6" s="600"/>
      <c r="BA6" s="600"/>
      <c r="BB6" s="600"/>
      <c r="BC6" s="600"/>
      <c r="BD6" s="600"/>
      <c r="BE6" s="600"/>
      <c r="BF6" s="601"/>
      <c r="BG6" s="602">
        <v>885416</v>
      </c>
      <c r="BH6" s="603"/>
      <c r="BI6" s="603"/>
      <c r="BJ6" s="603"/>
      <c r="BK6" s="603"/>
      <c r="BL6" s="603"/>
      <c r="BM6" s="603"/>
      <c r="BN6" s="604"/>
      <c r="BO6" s="638">
        <v>100</v>
      </c>
      <c r="BP6" s="638"/>
      <c r="BQ6" s="638"/>
      <c r="BR6" s="638"/>
      <c r="BS6" s="639">
        <v>4371</v>
      </c>
      <c r="BT6" s="639"/>
      <c r="BU6" s="639"/>
      <c r="BV6" s="639"/>
      <c r="BW6" s="639"/>
      <c r="BX6" s="639"/>
      <c r="BY6" s="639"/>
      <c r="BZ6" s="639"/>
      <c r="CA6" s="639"/>
      <c r="CB6" s="670"/>
      <c r="CD6" s="651" t="s">
        <v>164</v>
      </c>
      <c r="CE6" s="652"/>
      <c r="CF6" s="652"/>
      <c r="CG6" s="652"/>
      <c r="CH6" s="652"/>
      <c r="CI6" s="652"/>
      <c r="CJ6" s="652"/>
      <c r="CK6" s="652"/>
      <c r="CL6" s="652"/>
      <c r="CM6" s="652"/>
      <c r="CN6" s="652"/>
      <c r="CO6" s="652"/>
      <c r="CP6" s="652"/>
      <c r="CQ6" s="653"/>
      <c r="CR6" s="602">
        <v>84497</v>
      </c>
      <c r="CS6" s="603"/>
      <c r="CT6" s="603"/>
      <c r="CU6" s="603"/>
      <c r="CV6" s="603"/>
      <c r="CW6" s="603"/>
      <c r="CX6" s="603"/>
      <c r="CY6" s="604"/>
      <c r="CZ6" s="678">
        <v>1.1000000000000001</v>
      </c>
      <c r="DA6" s="661"/>
      <c r="DB6" s="661"/>
      <c r="DC6" s="680"/>
      <c r="DD6" s="608" t="s">
        <v>62</v>
      </c>
      <c r="DE6" s="603"/>
      <c r="DF6" s="603"/>
      <c r="DG6" s="603"/>
      <c r="DH6" s="603"/>
      <c r="DI6" s="603"/>
      <c r="DJ6" s="603"/>
      <c r="DK6" s="603"/>
      <c r="DL6" s="603"/>
      <c r="DM6" s="603"/>
      <c r="DN6" s="603"/>
      <c r="DO6" s="603"/>
      <c r="DP6" s="604"/>
      <c r="DQ6" s="608">
        <v>84496</v>
      </c>
      <c r="DR6" s="603"/>
      <c r="DS6" s="603"/>
      <c r="DT6" s="603"/>
      <c r="DU6" s="603"/>
      <c r="DV6" s="603"/>
      <c r="DW6" s="603"/>
      <c r="DX6" s="603"/>
      <c r="DY6" s="603"/>
      <c r="DZ6" s="603"/>
      <c r="EA6" s="603"/>
      <c r="EB6" s="603"/>
      <c r="EC6" s="637"/>
    </row>
    <row r="7" spans="2:143" ht="11.25" customHeight="1" x14ac:dyDescent="0.15">
      <c r="B7" s="599" t="s">
        <v>165</v>
      </c>
      <c r="C7" s="600"/>
      <c r="D7" s="600"/>
      <c r="E7" s="600"/>
      <c r="F7" s="600"/>
      <c r="G7" s="600"/>
      <c r="H7" s="600"/>
      <c r="I7" s="600"/>
      <c r="J7" s="600"/>
      <c r="K7" s="600"/>
      <c r="L7" s="600"/>
      <c r="M7" s="600"/>
      <c r="N7" s="600"/>
      <c r="O7" s="600"/>
      <c r="P7" s="600"/>
      <c r="Q7" s="601"/>
      <c r="R7" s="602">
        <v>324</v>
      </c>
      <c r="S7" s="603"/>
      <c r="T7" s="603"/>
      <c r="U7" s="603"/>
      <c r="V7" s="603"/>
      <c r="W7" s="603"/>
      <c r="X7" s="603"/>
      <c r="Y7" s="604"/>
      <c r="Z7" s="638">
        <v>0</v>
      </c>
      <c r="AA7" s="638"/>
      <c r="AB7" s="638"/>
      <c r="AC7" s="638"/>
      <c r="AD7" s="639">
        <v>324</v>
      </c>
      <c r="AE7" s="639"/>
      <c r="AF7" s="639"/>
      <c r="AG7" s="639"/>
      <c r="AH7" s="639"/>
      <c r="AI7" s="639"/>
      <c r="AJ7" s="639"/>
      <c r="AK7" s="639"/>
      <c r="AL7" s="605">
        <v>0</v>
      </c>
      <c r="AM7" s="606"/>
      <c r="AN7" s="606"/>
      <c r="AO7" s="640"/>
      <c r="AP7" s="599" t="s">
        <v>166</v>
      </c>
      <c r="AQ7" s="600"/>
      <c r="AR7" s="600"/>
      <c r="AS7" s="600"/>
      <c r="AT7" s="600"/>
      <c r="AU7" s="600"/>
      <c r="AV7" s="600"/>
      <c r="AW7" s="600"/>
      <c r="AX7" s="600"/>
      <c r="AY7" s="600"/>
      <c r="AZ7" s="600"/>
      <c r="BA7" s="600"/>
      <c r="BB7" s="600"/>
      <c r="BC7" s="600"/>
      <c r="BD7" s="600"/>
      <c r="BE7" s="600"/>
      <c r="BF7" s="601"/>
      <c r="BG7" s="602">
        <v>352112</v>
      </c>
      <c r="BH7" s="603"/>
      <c r="BI7" s="603"/>
      <c r="BJ7" s="603"/>
      <c r="BK7" s="603"/>
      <c r="BL7" s="603"/>
      <c r="BM7" s="603"/>
      <c r="BN7" s="604"/>
      <c r="BO7" s="638">
        <v>39.799999999999997</v>
      </c>
      <c r="BP7" s="638"/>
      <c r="BQ7" s="638"/>
      <c r="BR7" s="638"/>
      <c r="BS7" s="639">
        <v>4371</v>
      </c>
      <c r="BT7" s="639"/>
      <c r="BU7" s="639"/>
      <c r="BV7" s="639"/>
      <c r="BW7" s="639"/>
      <c r="BX7" s="639"/>
      <c r="BY7" s="639"/>
      <c r="BZ7" s="639"/>
      <c r="CA7" s="639"/>
      <c r="CB7" s="670"/>
      <c r="CD7" s="599" t="s">
        <v>167</v>
      </c>
      <c r="CE7" s="600"/>
      <c r="CF7" s="600"/>
      <c r="CG7" s="600"/>
      <c r="CH7" s="600"/>
      <c r="CI7" s="600"/>
      <c r="CJ7" s="600"/>
      <c r="CK7" s="600"/>
      <c r="CL7" s="600"/>
      <c r="CM7" s="600"/>
      <c r="CN7" s="600"/>
      <c r="CO7" s="600"/>
      <c r="CP7" s="600"/>
      <c r="CQ7" s="601"/>
      <c r="CR7" s="602">
        <v>1333379</v>
      </c>
      <c r="CS7" s="603"/>
      <c r="CT7" s="603"/>
      <c r="CU7" s="603"/>
      <c r="CV7" s="603"/>
      <c r="CW7" s="603"/>
      <c r="CX7" s="603"/>
      <c r="CY7" s="604"/>
      <c r="CZ7" s="638">
        <v>17.899999999999999</v>
      </c>
      <c r="DA7" s="638"/>
      <c r="DB7" s="638"/>
      <c r="DC7" s="638"/>
      <c r="DD7" s="608">
        <v>210803</v>
      </c>
      <c r="DE7" s="603"/>
      <c r="DF7" s="603"/>
      <c r="DG7" s="603"/>
      <c r="DH7" s="603"/>
      <c r="DI7" s="603"/>
      <c r="DJ7" s="603"/>
      <c r="DK7" s="603"/>
      <c r="DL7" s="603"/>
      <c r="DM7" s="603"/>
      <c r="DN7" s="603"/>
      <c r="DO7" s="603"/>
      <c r="DP7" s="604"/>
      <c r="DQ7" s="608">
        <v>799053</v>
      </c>
      <c r="DR7" s="603"/>
      <c r="DS7" s="603"/>
      <c r="DT7" s="603"/>
      <c r="DU7" s="603"/>
      <c r="DV7" s="603"/>
      <c r="DW7" s="603"/>
      <c r="DX7" s="603"/>
      <c r="DY7" s="603"/>
      <c r="DZ7" s="603"/>
      <c r="EA7" s="603"/>
      <c r="EB7" s="603"/>
      <c r="EC7" s="637"/>
    </row>
    <row r="8" spans="2:143" ht="11.25" customHeight="1" x14ac:dyDescent="0.15">
      <c r="B8" s="599" t="s">
        <v>168</v>
      </c>
      <c r="C8" s="600"/>
      <c r="D8" s="600"/>
      <c r="E8" s="600"/>
      <c r="F8" s="600"/>
      <c r="G8" s="600"/>
      <c r="H8" s="600"/>
      <c r="I8" s="600"/>
      <c r="J8" s="600"/>
      <c r="K8" s="600"/>
      <c r="L8" s="600"/>
      <c r="M8" s="600"/>
      <c r="N8" s="600"/>
      <c r="O8" s="600"/>
      <c r="P8" s="600"/>
      <c r="Q8" s="601"/>
      <c r="R8" s="602">
        <v>6674</v>
      </c>
      <c r="S8" s="603"/>
      <c r="T8" s="603"/>
      <c r="U8" s="603"/>
      <c r="V8" s="603"/>
      <c r="W8" s="603"/>
      <c r="X8" s="603"/>
      <c r="Y8" s="604"/>
      <c r="Z8" s="638">
        <v>0.1</v>
      </c>
      <c r="AA8" s="638"/>
      <c r="AB8" s="638"/>
      <c r="AC8" s="638"/>
      <c r="AD8" s="639">
        <v>6674</v>
      </c>
      <c r="AE8" s="639"/>
      <c r="AF8" s="639"/>
      <c r="AG8" s="639"/>
      <c r="AH8" s="639"/>
      <c r="AI8" s="639"/>
      <c r="AJ8" s="639"/>
      <c r="AK8" s="639"/>
      <c r="AL8" s="605">
        <v>0.2</v>
      </c>
      <c r="AM8" s="606"/>
      <c r="AN8" s="606"/>
      <c r="AO8" s="640"/>
      <c r="AP8" s="599" t="s">
        <v>169</v>
      </c>
      <c r="AQ8" s="600"/>
      <c r="AR8" s="600"/>
      <c r="AS8" s="600"/>
      <c r="AT8" s="600"/>
      <c r="AU8" s="600"/>
      <c r="AV8" s="600"/>
      <c r="AW8" s="600"/>
      <c r="AX8" s="600"/>
      <c r="AY8" s="600"/>
      <c r="AZ8" s="600"/>
      <c r="BA8" s="600"/>
      <c r="BB8" s="600"/>
      <c r="BC8" s="600"/>
      <c r="BD8" s="600"/>
      <c r="BE8" s="600"/>
      <c r="BF8" s="601"/>
      <c r="BG8" s="602">
        <v>13394</v>
      </c>
      <c r="BH8" s="603"/>
      <c r="BI8" s="603"/>
      <c r="BJ8" s="603"/>
      <c r="BK8" s="603"/>
      <c r="BL8" s="603"/>
      <c r="BM8" s="603"/>
      <c r="BN8" s="604"/>
      <c r="BO8" s="638">
        <v>1.5</v>
      </c>
      <c r="BP8" s="638"/>
      <c r="BQ8" s="638"/>
      <c r="BR8" s="638"/>
      <c r="BS8" s="639" t="s">
        <v>62</v>
      </c>
      <c r="BT8" s="639"/>
      <c r="BU8" s="639"/>
      <c r="BV8" s="639"/>
      <c r="BW8" s="639"/>
      <c r="BX8" s="639"/>
      <c r="BY8" s="639"/>
      <c r="BZ8" s="639"/>
      <c r="CA8" s="639"/>
      <c r="CB8" s="670"/>
      <c r="CD8" s="599" t="s">
        <v>170</v>
      </c>
      <c r="CE8" s="600"/>
      <c r="CF8" s="600"/>
      <c r="CG8" s="600"/>
      <c r="CH8" s="600"/>
      <c r="CI8" s="600"/>
      <c r="CJ8" s="600"/>
      <c r="CK8" s="600"/>
      <c r="CL8" s="600"/>
      <c r="CM8" s="600"/>
      <c r="CN8" s="600"/>
      <c r="CO8" s="600"/>
      <c r="CP8" s="600"/>
      <c r="CQ8" s="601"/>
      <c r="CR8" s="602">
        <v>2662694</v>
      </c>
      <c r="CS8" s="603"/>
      <c r="CT8" s="603"/>
      <c r="CU8" s="603"/>
      <c r="CV8" s="603"/>
      <c r="CW8" s="603"/>
      <c r="CX8" s="603"/>
      <c r="CY8" s="604"/>
      <c r="CZ8" s="638">
        <v>35.700000000000003</v>
      </c>
      <c r="DA8" s="638"/>
      <c r="DB8" s="638"/>
      <c r="DC8" s="638"/>
      <c r="DD8" s="608">
        <v>16970</v>
      </c>
      <c r="DE8" s="603"/>
      <c r="DF8" s="603"/>
      <c r="DG8" s="603"/>
      <c r="DH8" s="603"/>
      <c r="DI8" s="603"/>
      <c r="DJ8" s="603"/>
      <c r="DK8" s="603"/>
      <c r="DL8" s="603"/>
      <c r="DM8" s="603"/>
      <c r="DN8" s="603"/>
      <c r="DO8" s="603"/>
      <c r="DP8" s="604"/>
      <c r="DQ8" s="608">
        <v>1475446</v>
      </c>
      <c r="DR8" s="603"/>
      <c r="DS8" s="603"/>
      <c r="DT8" s="603"/>
      <c r="DU8" s="603"/>
      <c r="DV8" s="603"/>
      <c r="DW8" s="603"/>
      <c r="DX8" s="603"/>
      <c r="DY8" s="603"/>
      <c r="DZ8" s="603"/>
      <c r="EA8" s="603"/>
      <c r="EB8" s="603"/>
      <c r="EC8" s="637"/>
    </row>
    <row r="9" spans="2:143" ht="11.25" customHeight="1" x14ac:dyDescent="0.15">
      <c r="B9" s="599" t="s">
        <v>171</v>
      </c>
      <c r="C9" s="600"/>
      <c r="D9" s="600"/>
      <c r="E9" s="600"/>
      <c r="F9" s="600"/>
      <c r="G9" s="600"/>
      <c r="H9" s="600"/>
      <c r="I9" s="600"/>
      <c r="J9" s="600"/>
      <c r="K9" s="600"/>
      <c r="L9" s="600"/>
      <c r="M9" s="600"/>
      <c r="N9" s="600"/>
      <c r="O9" s="600"/>
      <c r="P9" s="600"/>
      <c r="Q9" s="601"/>
      <c r="R9" s="602">
        <v>9347</v>
      </c>
      <c r="S9" s="603"/>
      <c r="T9" s="603"/>
      <c r="U9" s="603"/>
      <c r="V9" s="603"/>
      <c r="W9" s="603"/>
      <c r="X9" s="603"/>
      <c r="Y9" s="604"/>
      <c r="Z9" s="638">
        <v>0.1</v>
      </c>
      <c r="AA9" s="638"/>
      <c r="AB9" s="638"/>
      <c r="AC9" s="638"/>
      <c r="AD9" s="639">
        <v>9347</v>
      </c>
      <c r="AE9" s="639"/>
      <c r="AF9" s="639"/>
      <c r="AG9" s="639"/>
      <c r="AH9" s="639"/>
      <c r="AI9" s="639"/>
      <c r="AJ9" s="639"/>
      <c r="AK9" s="639"/>
      <c r="AL9" s="605">
        <v>0.3</v>
      </c>
      <c r="AM9" s="606"/>
      <c r="AN9" s="606"/>
      <c r="AO9" s="640"/>
      <c r="AP9" s="599" t="s">
        <v>172</v>
      </c>
      <c r="AQ9" s="600"/>
      <c r="AR9" s="600"/>
      <c r="AS9" s="600"/>
      <c r="AT9" s="600"/>
      <c r="AU9" s="600"/>
      <c r="AV9" s="600"/>
      <c r="AW9" s="600"/>
      <c r="AX9" s="600"/>
      <c r="AY9" s="600"/>
      <c r="AZ9" s="600"/>
      <c r="BA9" s="600"/>
      <c r="BB9" s="600"/>
      <c r="BC9" s="600"/>
      <c r="BD9" s="600"/>
      <c r="BE9" s="600"/>
      <c r="BF9" s="601"/>
      <c r="BG9" s="602">
        <v>300208</v>
      </c>
      <c r="BH9" s="603"/>
      <c r="BI9" s="603"/>
      <c r="BJ9" s="603"/>
      <c r="BK9" s="603"/>
      <c r="BL9" s="603"/>
      <c r="BM9" s="603"/>
      <c r="BN9" s="604"/>
      <c r="BO9" s="638">
        <v>33.9</v>
      </c>
      <c r="BP9" s="638"/>
      <c r="BQ9" s="638"/>
      <c r="BR9" s="638"/>
      <c r="BS9" s="639" t="s">
        <v>62</v>
      </c>
      <c r="BT9" s="639"/>
      <c r="BU9" s="639"/>
      <c r="BV9" s="639"/>
      <c r="BW9" s="639"/>
      <c r="BX9" s="639"/>
      <c r="BY9" s="639"/>
      <c r="BZ9" s="639"/>
      <c r="CA9" s="639"/>
      <c r="CB9" s="670"/>
      <c r="CD9" s="599" t="s">
        <v>173</v>
      </c>
      <c r="CE9" s="600"/>
      <c r="CF9" s="600"/>
      <c r="CG9" s="600"/>
      <c r="CH9" s="600"/>
      <c r="CI9" s="600"/>
      <c r="CJ9" s="600"/>
      <c r="CK9" s="600"/>
      <c r="CL9" s="600"/>
      <c r="CM9" s="600"/>
      <c r="CN9" s="600"/>
      <c r="CO9" s="600"/>
      <c r="CP9" s="600"/>
      <c r="CQ9" s="601"/>
      <c r="CR9" s="602">
        <v>508783</v>
      </c>
      <c r="CS9" s="603"/>
      <c r="CT9" s="603"/>
      <c r="CU9" s="603"/>
      <c r="CV9" s="603"/>
      <c r="CW9" s="603"/>
      <c r="CX9" s="603"/>
      <c r="CY9" s="604"/>
      <c r="CZ9" s="638">
        <v>6.8</v>
      </c>
      <c r="DA9" s="638"/>
      <c r="DB9" s="638"/>
      <c r="DC9" s="638"/>
      <c r="DD9" s="608">
        <v>88940</v>
      </c>
      <c r="DE9" s="603"/>
      <c r="DF9" s="603"/>
      <c r="DG9" s="603"/>
      <c r="DH9" s="603"/>
      <c r="DI9" s="603"/>
      <c r="DJ9" s="603"/>
      <c r="DK9" s="603"/>
      <c r="DL9" s="603"/>
      <c r="DM9" s="603"/>
      <c r="DN9" s="603"/>
      <c r="DO9" s="603"/>
      <c r="DP9" s="604"/>
      <c r="DQ9" s="608">
        <v>458639</v>
      </c>
      <c r="DR9" s="603"/>
      <c r="DS9" s="603"/>
      <c r="DT9" s="603"/>
      <c r="DU9" s="603"/>
      <c r="DV9" s="603"/>
      <c r="DW9" s="603"/>
      <c r="DX9" s="603"/>
      <c r="DY9" s="603"/>
      <c r="DZ9" s="603"/>
      <c r="EA9" s="603"/>
      <c r="EB9" s="603"/>
      <c r="EC9" s="637"/>
    </row>
    <row r="10" spans="2:143" ht="11.25" customHeight="1" x14ac:dyDescent="0.15">
      <c r="B10" s="599" t="s">
        <v>174</v>
      </c>
      <c r="C10" s="600"/>
      <c r="D10" s="600"/>
      <c r="E10" s="600"/>
      <c r="F10" s="600"/>
      <c r="G10" s="600"/>
      <c r="H10" s="600"/>
      <c r="I10" s="600"/>
      <c r="J10" s="600"/>
      <c r="K10" s="600"/>
      <c r="L10" s="600"/>
      <c r="M10" s="600"/>
      <c r="N10" s="600"/>
      <c r="O10" s="600"/>
      <c r="P10" s="600"/>
      <c r="Q10" s="601"/>
      <c r="R10" s="602" t="s">
        <v>62</v>
      </c>
      <c r="S10" s="603"/>
      <c r="T10" s="603"/>
      <c r="U10" s="603"/>
      <c r="V10" s="603"/>
      <c r="W10" s="603"/>
      <c r="X10" s="603"/>
      <c r="Y10" s="604"/>
      <c r="Z10" s="638" t="s">
        <v>62</v>
      </c>
      <c r="AA10" s="638"/>
      <c r="AB10" s="638"/>
      <c r="AC10" s="638"/>
      <c r="AD10" s="639" t="s">
        <v>62</v>
      </c>
      <c r="AE10" s="639"/>
      <c r="AF10" s="639"/>
      <c r="AG10" s="639"/>
      <c r="AH10" s="639"/>
      <c r="AI10" s="639"/>
      <c r="AJ10" s="639"/>
      <c r="AK10" s="639"/>
      <c r="AL10" s="605" t="s">
        <v>62</v>
      </c>
      <c r="AM10" s="606"/>
      <c r="AN10" s="606"/>
      <c r="AO10" s="640"/>
      <c r="AP10" s="599" t="s">
        <v>175</v>
      </c>
      <c r="AQ10" s="600"/>
      <c r="AR10" s="600"/>
      <c r="AS10" s="600"/>
      <c r="AT10" s="600"/>
      <c r="AU10" s="600"/>
      <c r="AV10" s="600"/>
      <c r="AW10" s="600"/>
      <c r="AX10" s="600"/>
      <c r="AY10" s="600"/>
      <c r="AZ10" s="600"/>
      <c r="BA10" s="600"/>
      <c r="BB10" s="600"/>
      <c r="BC10" s="600"/>
      <c r="BD10" s="600"/>
      <c r="BE10" s="600"/>
      <c r="BF10" s="601"/>
      <c r="BG10" s="602">
        <v>23220</v>
      </c>
      <c r="BH10" s="603"/>
      <c r="BI10" s="603"/>
      <c r="BJ10" s="603"/>
      <c r="BK10" s="603"/>
      <c r="BL10" s="603"/>
      <c r="BM10" s="603"/>
      <c r="BN10" s="604"/>
      <c r="BO10" s="638">
        <v>2.6</v>
      </c>
      <c r="BP10" s="638"/>
      <c r="BQ10" s="638"/>
      <c r="BR10" s="638"/>
      <c r="BS10" s="639">
        <v>4371</v>
      </c>
      <c r="BT10" s="639"/>
      <c r="BU10" s="639"/>
      <c r="BV10" s="639"/>
      <c r="BW10" s="639"/>
      <c r="BX10" s="639"/>
      <c r="BY10" s="639"/>
      <c r="BZ10" s="639"/>
      <c r="CA10" s="639"/>
      <c r="CB10" s="670"/>
      <c r="CD10" s="599" t="s">
        <v>176</v>
      </c>
      <c r="CE10" s="600"/>
      <c r="CF10" s="600"/>
      <c r="CG10" s="600"/>
      <c r="CH10" s="600"/>
      <c r="CI10" s="600"/>
      <c r="CJ10" s="600"/>
      <c r="CK10" s="600"/>
      <c r="CL10" s="600"/>
      <c r="CM10" s="600"/>
      <c r="CN10" s="600"/>
      <c r="CO10" s="600"/>
      <c r="CP10" s="600"/>
      <c r="CQ10" s="601"/>
      <c r="CR10" s="602" t="s">
        <v>62</v>
      </c>
      <c r="CS10" s="603"/>
      <c r="CT10" s="603"/>
      <c r="CU10" s="603"/>
      <c r="CV10" s="603"/>
      <c r="CW10" s="603"/>
      <c r="CX10" s="603"/>
      <c r="CY10" s="604"/>
      <c r="CZ10" s="638" t="s">
        <v>62</v>
      </c>
      <c r="DA10" s="638"/>
      <c r="DB10" s="638"/>
      <c r="DC10" s="638"/>
      <c r="DD10" s="608" t="s">
        <v>62</v>
      </c>
      <c r="DE10" s="603"/>
      <c r="DF10" s="603"/>
      <c r="DG10" s="603"/>
      <c r="DH10" s="603"/>
      <c r="DI10" s="603"/>
      <c r="DJ10" s="603"/>
      <c r="DK10" s="603"/>
      <c r="DL10" s="603"/>
      <c r="DM10" s="603"/>
      <c r="DN10" s="603"/>
      <c r="DO10" s="603"/>
      <c r="DP10" s="604"/>
      <c r="DQ10" s="608" t="s">
        <v>62</v>
      </c>
      <c r="DR10" s="603"/>
      <c r="DS10" s="603"/>
      <c r="DT10" s="603"/>
      <c r="DU10" s="603"/>
      <c r="DV10" s="603"/>
      <c r="DW10" s="603"/>
      <c r="DX10" s="603"/>
      <c r="DY10" s="603"/>
      <c r="DZ10" s="603"/>
      <c r="EA10" s="603"/>
      <c r="EB10" s="603"/>
      <c r="EC10" s="637"/>
    </row>
    <row r="11" spans="2:143" ht="11.25" customHeight="1" x14ac:dyDescent="0.15">
      <c r="B11" s="599" t="s">
        <v>177</v>
      </c>
      <c r="C11" s="600"/>
      <c r="D11" s="600"/>
      <c r="E11" s="600"/>
      <c r="F11" s="600"/>
      <c r="G11" s="600"/>
      <c r="H11" s="600"/>
      <c r="I11" s="600"/>
      <c r="J11" s="600"/>
      <c r="K11" s="600"/>
      <c r="L11" s="600"/>
      <c r="M11" s="600"/>
      <c r="N11" s="600"/>
      <c r="O11" s="600"/>
      <c r="P11" s="600"/>
      <c r="Q11" s="601"/>
      <c r="R11" s="602">
        <v>240436</v>
      </c>
      <c r="S11" s="603"/>
      <c r="T11" s="603"/>
      <c r="U11" s="603"/>
      <c r="V11" s="603"/>
      <c r="W11" s="603"/>
      <c r="X11" s="603"/>
      <c r="Y11" s="604"/>
      <c r="Z11" s="605">
        <v>3</v>
      </c>
      <c r="AA11" s="606"/>
      <c r="AB11" s="606"/>
      <c r="AC11" s="607"/>
      <c r="AD11" s="608">
        <v>240436</v>
      </c>
      <c r="AE11" s="603"/>
      <c r="AF11" s="603"/>
      <c r="AG11" s="603"/>
      <c r="AH11" s="603"/>
      <c r="AI11" s="603"/>
      <c r="AJ11" s="603"/>
      <c r="AK11" s="604"/>
      <c r="AL11" s="605">
        <v>6.4</v>
      </c>
      <c r="AM11" s="606"/>
      <c r="AN11" s="606"/>
      <c r="AO11" s="640"/>
      <c r="AP11" s="599" t="s">
        <v>178</v>
      </c>
      <c r="AQ11" s="600"/>
      <c r="AR11" s="600"/>
      <c r="AS11" s="600"/>
      <c r="AT11" s="600"/>
      <c r="AU11" s="600"/>
      <c r="AV11" s="600"/>
      <c r="AW11" s="600"/>
      <c r="AX11" s="600"/>
      <c r="AY11" s="600"/>
      <c r="AZ11" s="600"/>
      <c r="BA11" s="600"/>
      <c r="BB11" s="600"/>
      <c r="BC11" s="600"/>
      <c r="BD11" s="600"/>
      <c r="BE11" s="600"/>
      <c r="BF11" s="601"/>
      <c r="BG11" s="602">
        <v>15290</v>
      </c>
      <c r="BH11" s="603"/>
      <c r="BI11" s="603"/>
      <c r="BJ11" s="603"/>
      <c r="BK11" s="603"/>
      <c r="BL11" s="603"/>
      <c r="BM11" s="603"/>
      <c r="BN11" s="604"/>
      <c r="BO11" s="638">
        <v>1.7</v>
      </c>
      <c r="BP11" s="638"/>
      <c r="BQ11" s="638"/>
      <c r="BR11" s="638"/>
      <c r="BS11" s="639" t="s">
        <v>62</v>
      </c>
      <c r="BT11" s="639"/>
      <c r="BU11" s="639"/>
      <c r="BV11" s="639"/>
      <c r="BW11" s="639"/>
      <c r="BX11" s="639"/>
      <c r="BY11" s="639"/>
      <c r="BZ11" s="639"/>
      <c r="CA11" s="639"/>
      <c r="CB11" s="670"/>
      <c r="CD11" s="599" t="s">
        <v>179</v>
      </c>
      <c r="CE11" s="600"/>
      <c r="CF11" s="600"/>
      <c r="CG11" s="600"/>
      <c r="CH11" s="600"/>
      <c r="CI11" s="600"/>
      <c r="CJ11" s="600"/>
      <c r="CK11" s="600"/>
      <c r="CL11" s="600"/>
      <c r="CM11" s="600"/>
      <c r="CN11" s="600"/>
      <c r="CO11" s="600"/>
      <c r="CP11" s="600"/>
      <c r="CQ11" s="601"/>
      <c r="CR11" s="602">
        <v>272958</v>
      </c>
      <c r="CS11" s="603"/>
      <c r="CT11" s="603"/>
      <c r="CU11" s="603"/>
      <c r="CV11" s="603"/>
      <c r="CW11" s="603"/>
      <c r="CX11" s="603"/>
      <c r="CY11" s="604"/>
      <c r="CZ11" s="638">
        <v>3.7</v>
      </c>
      <c r="DA11" s="638"/>
      <c r="DB11" s="638"/>
      <c r="DC11" s="638"/>
      <c r="DD11" s="608">
        <v>73092</v>
      </c>
      <c r="DE11" s="603"/>
      <c r="DF11" s="603"/>
      <c r="DG11" s="603"/>
      <c r="DH11" s="603"/>
      <c r="DI11" s="603"/>
      <c r="DJ11" s="603"/>
      <c r="DK11" s="603"/>
      <c r="DL11" s="603"/>
      <c r="DM11" s="603"/>
      <c r="DN11" s="603"/>
      <c r="DO11" s="603"/>
      <c r="DP11" s="604"/>
      <c r="DQ11" s="608">
        <v>145298</v>
      </c>
      <c r="DR11" s="603"/>
      <c r="DS11" s="603"/>
      <c r="DT11" s="603"/>
      <c r="DU11" s="603"/>
      <c r="DV11" s="603"/>
      <c r="DW11" s="603"/>
      <c r="DX11" s="603"/>
      <c r="DY11" s="603"/>
      <c r="DZ11" s="603"/>
      <c r="EA11" s="603"/>
      <c r="EB11" s="603"/>
      <c r="EC11" s="637"/>
    </row>
    <row r="12" spans="2:143" ht="11.25" customHeight="1" x14ac:dyDescent="0.15">
      <c r="B12" s="599" t="s">
        <v>180</v>
      </c>
      <c r="C12" s="600"/>
      <c r="D12" s="600"/>
      <c r="E12" s="600"/>
      <c r="F12" s="600"/>
      <c r="G12" s="600"/>
      <c r="H12" s="600"/>
      <c r="I12" s="600"/>
      <c r="J12" s="600"/>
      <c r="K12" s="600"/>
      <c r="L12" s="600"/>
      <c r="M12" s="600"/>
      <c r="N12" s="600"/>
      <c r="O12" s="600"/>
      <c r="P12" s="600"/>
      <c r="Q12" s="601"/>
      <c r="R12" s="602" t="s">
        <v>62</v>
      </c>
      <c r="S12" s="603"/>
      <c r="T12" s="603"/>
      <c r="U12" s="603"/>
      <c r="V12" s="603"/>
      <c r="W12" s="603"/>
      <c r="X12" s="603"/>
      <c r="Y12" s="604"/>
      <c r="Z12" s="638" t="s">
        <v>62</v>
      </c>
      <c r="AA12" s="638"/>
      <c r="AB12" s="638"/>
      <c r="AC12" s="638"/>
      <c r="AD12" s="639" t="s">
        <v>62</v>
      </c>
      <c r="AE12" s="639"/>
      <c r="AF12" s="639"/>
      <c r="AG12" s="639"/>
      <c r="AH12" s="639"/>
      <c r="AI12" s="639"/>
      <c r="AJ12" s="639"/>
      <c r="AK12" s="639"/>
      <c r="AL12" s="605" t="s">
        <v>62</v>
      </c>
      <c r="AM12" s="606"/>
      <c r="AN12" s="606"/>
      <c r="AO12" s="640"/>
      <c r="AP12" s="599" t="s">
        <v>181</v>
      </c>
      <c r="AQ12" s="600"/>
      <c r="AR12" s="600"/>
      <c r="AS12" s="600"/>
      <c r="AT12" s="600"/>
      <c r="AU12" s="600"/>
      <c r="AV12" s="600"/>
      <c r="AW12" s="600"/>
      <c r="AX12" s="600"/>
      <c r="AY12" s="600"/>
      <c r="AZ12" s="600"/>
      <c r="BA12" s="600"/>
      <c r="BB12" s="600"/>
      <c r="BC12" s="600"/>
      <c r="BD12" s="600"/>
      <c r="BE12" s="600"/>
      <c r="BF12" s="601"/>
      <c r="BG12" s="602">
        <v>417834</v>
      </c>
      <c r="BH12" s="603"/>
      <c r="BI12" s="603"/>
      <c r="BJ12" s="603"/>
      <c r="BK12" s="603"/>
      <c r="BL12" s="603"/>
      <c r="BM12" s="603"/>
      <c r="BN12" s="604"/>
      <c r="BO12" s="638">
        <v>47.2</v>
      </c>
      <c r="BP12" s="638"/>
      <c r="BQ12" s="638"/>
      <c r="BR12" s="638"/>
      <c r="BS12" s="639" t="s">
        <v>62</v>
      </c>
      <c r="BT12" s="639"/>
      <c r="BU12" s="639"/>
      <c r="BV12" s="639"/>
      <c r="BW12" s="639"/>
      <c r="BX12" s="639"/>
      <c r="BY12" s="639"/>
      <c r="BZ12" s="639"/>
      <c r="CA12" s="639"/>
      <c r="CB12" s="670"/>
      <c r="CD12" s="599" t="s">
        <v>182</v>
      </c>
      <c r="CE12" s="600"/>
      <c r="CF12" s="600"/>
      <c r="CG12" s="600"/>
      <c r="CH12" s="600"/>
      <c r="CI12" s="600"/>
      <c r="CJ12" s="600"/>
      <c r="CK12" s="600"/>
      <c r="CL12" s="600"/>
      <c r="CM12" s="600"/>
      <c r="CN12" s="600"/>
      <c r="CO12" s="600"/>
      <c r="CP12" s="600"/>
      <c r="CQ12" s="601"/>
      <c r="CR12" s="602">
        <v>72278</v>
      </c>
      <c r="CS12" s="603"/>
      <c r="CT12" s="603"/>
      <c r="CU12" s="603"/>
      <c r="CV12" s="603"/>
      <c r="CW12" s="603"/>
      <c r="CX12" s="603"/>
      <c r="CY12" s="604"/>
      <c r="CZ12" s="638">
        <v>1</v>
      </c>
      <c r="DA12" s="638"/>
      <c r="DB12" s="638"/>
      <c r="DC12" s="638"/>
      <c r="DD12" s="608">
        <v>1298</v>
      </c>
      <c r="DE12" s="603"/>
      <c r="DF12" s="603"/>
      <c r="DG12" s="603"/>
      <c r="DH12" s="603"/>
      <c r="DI12" s="603"/>
      <c r="DJ12" s="603"/>
      <c r="DK12" s="603"/>
      <c r="DL12" s="603"/>
      <c r="DM12" s="603"/>
      <c r="DN12" s="603"/>
      <c r="DO12" s="603"/>
      <c r="DP12" s="604"/>
      <c r="DQ12" s="608">
        <v>56812</v>
      </c>
      <c r="DR12" s="603"/>
      <c r="DS12" s="603"/>
      <c r="DT12" s="603"/>
      <c r="DU12" s="603"/>
      <c r="DV12" s="603"/>
      <c r="DW12" s="603"/>
      <c r="DX12" s="603"/>
      <c r="DY12" s="603"/>
      <c r="DZ12" s="603"/>
      <c r="EA12" s="603"/>
      <c r="EB12" s="603"/>
      <c r="EC12" s="637"/>
    </row>
    <row r="13" spans="2:143" ht="11.25" customHeight="1" x14ac:dyDescent="0.15">
      <c r="B13" s="599" t="s">
        <v>183</v>
      </c>
      <c r="C13" s="600"/>
      <c r="D13" s="600"/>
      <c r="E13" s="600"/>
      <c r="F13" s="600"/>
      <c r="G13" s="600"/>
      <c r="H13" s="600"/>
      <c r="I13" s="600"/>
      <c r="J13" s="600"/>
      <c r="K13" s="600"/>
      <c r="L13" s="600"/>
      <c r="M13" s="600"/>
      <c r="N13" s="600"/>
      <c r="O13" s="600"/>
      <c r="P13" s="600"/>
      <c r="Q13" s="601"/>
      <c r="R13" s="602" t="s">
        <v>62</v>
      </c>
      <c r="S13" s="603"/>
      <c r="T13" s="603"/>
      <c r="U13" s="603"/>
      <c r="V13" s="603"/>
      <c r="W13" s="603"/>
      <c r="X13" s="603"/>
      <c r="Y13" s="604"/>
      <c r="Z13" s="638" t="s">
        <v>62</v>
      </c>
      <c r="AA13" s="638"/>
      <c r="AB13" s="638"/>
      <c r="AC13" s="638"/>
      <c r="AD13" s="639" t="s">
        <v>62</v>
      </c>
      <c r="AE13" s="639"/>
      <c r="AF13" s="639"/>
      <c r="AG13" s="639"/>
      <c r="AH13" s="639"/>
      <c r="AI13" s="639"/>
      <c r="AJ13" s="639"/>
      <c r="AK13" s="639"/>
      <c r="AL13" s="605" t="s">
        <v>62</v>
      </c>
      <c r="AM13" s="606"/>
      <c r="AN13" s="606"/>
      <c r="AO13" s="640"/>
      <c r="AP13" s="599" t="s">
        <v>184</v>
      </c>
      <c r="AQ13" s="600"/>
      <c r="AR13" s="600"/>
      <c r="AS13" s="600"/>
      <c r="AT13" s="600"/>
      <c r="AU13" s="600"/>
      <c r="AV13" s="600"/>
      <c r="AW13" s="600"/>
      <c r="AX13" s="600"/>
      <c r="AY13" s="600"/>
      <c r="AZ13" s="600"/>
      <c r="BA13" s="600"/>
      <c r="BB13" s="600"/>
      <c r="BC13" s="600"/>
      <c r="BD13" s="600"/>
      <c r="BE13" s="600"/>
      <c r="BF13" s="601"/>
      <c r="BG13" s="602">
        <v>417758</v>
      </c>
      <c r="BH13" s="603"/>
      <c r="BI13" s="603"/>
      <c r="BJ13" s="603"/>
      <c r="BK13" s="603"/>
      <c r="BL13" s="603"/>
      <c r="BM13" s="603"/>
      <c r="BN13" s="604"/>
      <c r="BO13" s="638">
        <v>47.2</v>
      </c>
      <c r="BP13" s="638"/>
      <c r="BQ13" s="638"/>
      <c r="BR13" s="638"/>
      <c r="BS13" s="639" t="s">
        <v>62</v>
      </c>
      <c r="BT13" s="639"/>
      <c r="BU13" s="639"/>
      <c r="BV13" s="639"/>
      <c r="BW13" s="639"/>
      <c r="BX13" s="639"/>
      <c r="BY13" s="639"/>
      <c r="BZ13" s="639"/>
      <c r="CA13" s="639"/>
      <c r="CB13" s="670"/>
      <c r="CD13" s="599" t="s">
        <v>185</v>
      </c>
      <c r="CE13" s="600"/>
      <c r="CF13" s="600"/>
      <c r="CG13" s="600"/>
      <c r="CH13" s="600"/>
      <c r="CI13" s="600"/>
      <c r="CJ13" s="600"/>
      <c r="CK13" s="600"/>
      <c r="CL13" s="600"/>
      <c r="CM13" s="600"/>
      <c r="CN13" s="600"/>
      <c r="CO13" s="600"/>
      <c r="CP13" s="600"/>
      <c r="CQ13" s="601"/>
      <c r="CR13" s="602">
        <v>723105</v>
      </c>
      <c r="CS13" s="603"/>
      <c r="CT13" s="603"/>
      <c r="CU13" s="603"/>
      <c r="CV13" s="603"/>
      <c r="CW13" s="603"/>
      <c r="CX13" s="603"/>
      <c r="CY13" s="604"/>
      <c r="CZ13" s="638">
        <v>9.6999999999999993</v>
      </c>
      <c r="DA13" s="638"/>
      <c r="DB13" s="638"/>
      <c r="DC13" s="638"/>
      <c r="DD13" s="608">
        <v>555972</v>
      </c>
      <c r="DE13" s="603"/>
      <c r="DF13" s="603"/>
      <c r="DG13" s="603"/>
      <c r="DH13" s="603"/>
      <c r="DI13" s="603"/>
      <c r="DJ13" s="603"/>
      <c r="DK13" s="603"/>
      <c r="DL13" s="603"/>
      <c r="DM13" s="603"/>
      <c r="DN13" s="603"/>
      <c r="DO13" s="603"/>
      <c r="DP13" s="604"/>
      <c r="DQ13" s="608">
        <v>282350</v>
      </c>
      <c r="DR13" s="603"/>
      <c r="DS13" s="603"/>
      <c r="DT13" s="603"/>
      <c r="DU13" s="603"/>
      <c r="DV13" s="603"/>
      <c r="DW13" s="603"/>
      <c r="DX13" s="603"/>
      <c r="DY13" s="603"/>
      <c r="DZ13" s="603"/>
      <c r="EA13" s="603"/>
      <c r="EB13" s="603"/>
      <c r="EC13" s="637"/>
    </row>
    <row r="14" spans="2:143" ht="11.25" customHeight="1" x14ac:dyDescent="0.15">
      <c r="B14" s="599" t="s">
        <v>186</v>
      </c>
      <c r="C14" s="600"/>
      <c r="D14" s="600"/>
      <c r="E14" s="600"/>
      <c r="F14" s="600"/>
      <c r="G14" s="600"/>
      <c r="H14" s="600"/>
      <c r="I14" s="600"/>
      <c r="J14" s="600"/>
      <c r="K14" s="600"/>
      <c r="L14" s="600"/>
      <c r="M14" s="600"/>
      <c r="N14" s="600"/>
      <c r="O14" s="600"/>
      <c r="P14" s="600"/>
      <c r="Q14" s="601"/>
      <c r="R14" s="602" t="s">
        <v>62</v>
      </c>
      <c r="S14" s="603"/>
      <c r="T14" s="603"/>
      <c r="U14" s="603"/>
      <c r="V14" s="603"/>
      <c r="W14" s="603"/>
      <c r="X14" s="603"/>
      <c r="Y14" s="604"/>
      <c r="Z14" s="638" t="s">
        <v>62</v>
      </c>
      <c r="AA14" s="638"/>
      <c r="AB14" s="638"/>
      <c r="AC14" s="638"/>
      <c r="AD14" s="639" t="s">
        <v>62</v>
      </c>
      <c r="AE14" s="639"/>
      <c r="AF14" s="639"/>
      <c r="AG14" s="639"/>
      <c r="AH14" s="639"/>
      <c r="AI14" s="639"/>
      <c r="AJ14" s="639"/>
      <c r="AK14" s="639"/>
      <c r="AL14" s="605" t="s">
        <v>62</v>
      </c>
      <c r="AM14" s="606"/>
      <c r="AN14" s="606"/>
      <c r="AO14" s="640"/>
      <c r="AP14" s="599" t="s">
        <v>187</v>
      </c>
      <c r="AQ14" s="600"/>
      <c r="AR14" s="600"/>
      <c r="AS14" s="600"/>
      <c r="AT14" s="600"/>
      <c r="AU14" s="600"/>
      <c r="AV14" s="600"/>
      <c r="AW14" s="600"/>
      <c r="AX14" s="600"/>
      <c r="AY14" s="600"/>
      <c r="AZ14" s="600"/>
      <c r="BA14" s="600"/>
      <c r="BB14" s="600"/>
      <c r="BC14" s="600"/>
      <c r="BD14" s="600"/>
      <c r="BE14" s="600"/>
      <c r="BF14" s="601"/>
      <c r="BG14" s="602">
        <v>42149</v>
      </c>
      <c r="BH14" s="603"/>
      <c r="BI14" s="603"/>
      <c r="BJ14" s="603"/>
      <c r="BK14" s="603"/>
      <c r="BL14" s="603"/>
      <c r="BM14" s="603"/>
      <c r="BN14" s="604"/>
      <c r="BO14" s="638">
        <v>4.8</v>
      </c>
      <c r="BP14" s="638"/>
      <c r="BQ14" s="638"/>
      <c r="BR14" s="638"/>
      <c r="BS14" s="639" t="s">
        <v>62</v>
      </c>
      <c r="BT14" s="639"/>
      <c r="BU14" s="639"/>
      <c r="BV14" s="639"/>
      <c r="BW14" s="639"/>
      <c r="BX14" s="639"/>
      <c r="BY14" s="639"/>
      <c r="BZ14" s="639"/>
      <c r="CA14" s="639"/>
      <c r="CB14" s="670"/>
      <c r="CD14" s="599" t="s">
        <v>188</v>
      </c>
      <c r="CE14" s="600"/>
      <c r="CF14" s="600"/>
      <c r="CG14" s="600"/>
      <c r="CH14" s="600"/>
      <c r="CI14" s="600"/>
      <c r="CJ14" s="600"/>
      <c r="CK14" s="600"/>
      <c r="CL14" s="600"/>
      <c r="CM14" s="600"/>
      <c r="CN14" s="600"/>
      <c r="CO14" s="600"/>
      <c r="CP14" s="600"/>
      <c r="CQ14" s="601"/>
      <c r="CR14" s="602">
        <v>378956</v>
      </c>
      <c r="CS14" s="603"/>
      <c r="CT14" s="603"/>
      <c r="CU14" s="603"/>
      <c r="CV14" s="603"/>
      <c r="CW14" s="603"/>
      <c r="CX14" s="603"/>
      <c r="CY14" s="604"/>
      <c r="CZ14" s="638">
        <v>5.0999999999999996</v>
      </c>
      <c r="DA14" s="638"/>
      <c r="DB14" s="638"/>
      <c r="DC14" s="638"/>
      <c r="DD14" s="608">
        <v>201496</v>
      </c>
      <c r="DE14" s="603"/>
      <c r="DF14" s="603"/>
      <c r="DG14" s="603"/>
      <c r="DH14" s="603"/>
      <c r="DI14" s="603"/>
      <c r="DJ14" s="603"/>
      <c r="DK14" s="603"/>
      <c r="DL14" s="603"/>
      <c r="DM14" s="603"/>
      <c r="DN14" s="603"/>
      <c r="DO14" s="603"/>
      <c r="DP14" s="604"/>
      <c r="DQ14" s="608">
        <v>180150</v>
      </c>
      <c r="DR14" s="603"/>
      <c r="DS14" s="603"/>
      <c r="DT14" s="603"/>
      <c r="DU14" s="603"/>
      <c r="DV14" s="603"/>
      <c r="DW14" s="603"/>
      <c r="DX14" s="603"/>
      <c r="DY14" s="603"/>
      <c r="DZ14" s="603"/>
      <c r="EA14" s="603"/>
      <c r="EB14" s="603"/>
      <c r="EC14" s="637"/>
    </row>
    <row r="15" spans="2:143" ht="11.25" customHeight="1" x14ac:dyDescent="0.15">
      <c r="B15" s="599" t="s">
        <v>189</v>
      </c>
      <c r="C15" s="600"/>
      <c r="D15" s="600"/>
      <c r="E15" s="600"/>
      <c r="F15" s="600"/>
      <c r="G15" s="600"/>
      <c r="H15" s="600"/>
      <c r="I15" s="600"/>
      <c r="J15" s="600"/>
      <c r="K15" s="600"/>
      <c r="L15" s="600"/>
      <c r="M15" s="600"/>
      <c r="N15" s="600"/>
      <c r="O15" s="600"/>
      <c r="P15" s="600"/>
      <c r="Q15" s="601"/>
      <c r="R15" s="602">
        <v>8685</v>
      </c>
      <c r="S15" s="603"/>
      <c r="T15" s="603"/>
      <c r="U15" s="603"/>
      <c r="V15" s="603"/>
      <c r="W15" s="603"/>
      <c r="X15" s="603"/>
      <c r="Y15" s="604"/>
      <c r="Z15" s="638">
        <v>0.1</v>
      </c>
      <c r="AA15" s="638"/>
      <c r="AB15" s="638"/>
      <c r="AC15" s="638"/>
      <c r="AD15" s="639">
        <v>8685</v>
      </c>
      <c r="AE15" s="639"/>
      <c r="AF15" s="639"/>
      <c r="AG15" s="639"/>
      <c r="AH15" s="639"/>
      <c r="AI15" s="639"/>
      <c r="AJ15" s="639"/>
      <c r="AK15" s="639"/>
      <c r="AL15" s="605">
        <v>0.2</v>
      </c>
      <c r="AM15" s="606"/>
      <c r="AN15" s="606"/>
      <c r="AO15" s="640"/>
      <c r="AP15" s="599" t="s">
        <v>190</v>
      </c>
      <c r="AQ15" s="600"/>
      <c r="AR15" s="600"/>
      <c r="AS15" s="600"/>
      <c r="AT15" s="600"/>
      <c r="AU15" s="600"/>
      <c r="AV15" s="600"/>
      <c r="AW15" s="600"/>
      <c r="AX15" s="600"/>
      <c r="AY15" s="600"/>
      <c r="AZ15" s="600"/>
      <c r="BA15" s="600"/>
      <c r="BB15" s="600"/>
      <c r="BC15" s="600"/>
      <c r="BD15" s="600"/>
      <c r="BE15" s="600"/>
      <c r="BF15" s="601"/>
      <c r="BG15" s="602">
        <v>71994</v>
      </c>
      <c r="BH15" s="603"/>
      <c r="BI15" s="603"/>
      <c r="BJ15" s="603"/>
      <c r="BK15" s="603"/>
      <c r="BL15" s="603"/>
      <c r="BM15" s="603"/>
      <c r="BN15" s="604"/>
      <c r="BO15" s="638">
        <v>8.1</v>
      </c>
      <c r="BP15" s="638"/>
      <c r="BQ15" s="638"/>
      <c r="BR15" s="638"/>
      <c r="BS15" s="639" t="s">
        <v>62</v>
      </c>
      <c r="BT15" s="639"/>
      <c r="BU15" s="639"/>
      <c r="BV15" s="639"/>
      <c r="BW15" s="639"/>
      <c r="BX15" s="639"/>
      <c r="BY15" s="639"/>
      <c r="BZ15" s="639"/>
      <c r="CA15" s="639"/>
      <c r="CB15" s="670"/>
      <c r="CD15" s="599" t="s">
        <v>191</v>
      </c>
      <c r="CE15" s="600"/>
      <c r="CF15" s="600"/>
      <c r="CG15" s="600"/>
      <c r="CH15" s="600"/>
      <c r="CI15" s="600"/>
      <c r="CJ15" s="600"/>
      <c r="CK15" s="600"/>
      <c r="CL15" s="600"/>
      <c r="CM15" s="600"/>
      <c r="CN15" s="600"/>
      <c r="CO15" s="600"/>
      <c r="CP15" s="600"/>
      <c r="CQ15" s="601"/>
      <c r="CR15" s="602">
        <v>801835</v>
      </c>
      <c r="CS15" s="603"/>
      <c r="CT15" s="603"/>
      <c r="CU15" s="603"/>
      <c r="CV15" s="603"/>
      <c r="CW15" s="603"/>
      <c r="CX15" s="603"/>
      <c r="CY15" s="604"/>
      <c r="CZ15" s="638">
        <v>10.8</v>
      </c>
      <c r="DA15" s="638"/>
      <c r="DB15" s="638"/>
      <c r="DC15" s="638"/>
      <c r="DD15" s="608">
        <v>146597</v>
      </c>
      <c r="DE15" s="603"/>
      <c r="DF15" s="603"/>
      <c r="DG15" s="603"/>
      <c r="DH15" s="603"/>
      <c r="DI15" s="603"/>
      <c r="DJ15" s="603"/>
      <c r="DK15" s="603"/>
      <c r="DL15" s="603"/>
      <c r="DM15" s="603"/>
      <c r="DN15" s="603"/>
      <c r="DO15" s="603"/>
      <c r="DP15" s="604"/>
      <c r="DQ15" s="608">
        <v>549241</v>
      </c>
      <c r="DR15" s="603"/>
      <c r="DS15" s="603"/>
      <c r="DT15" s="603"/>
      <c r="DU15" s="603"/>
      <c r="DV15" s="603"/>
      <c r="DW15" s="603"/>
      <c r="DX15" s="603"/>
      <c r="DY15" s="603"/>
      <c r="DZ15" s="603"/>
      <c r="EA15" s="603"/>
      <c r="EB15" s="603"/>
      <c r="EC15" s="637"/>
    </row>
    <row r="16" spans="2:143" ht="11.25" customHeight="1" x14ac:dyDescent="0.15">
      <c r="B16" s="599" t="s">
        <v>192</v>
      </c>
      <c r="C16" s="600"/>
      <c r="D16" s="600"/>
      <c r="E16" s="600"/>
      <c r="F16" s="600"/>
      <c r="G16" s="600"/>
      <c r="H16" s="600"/>
      <c r="I16" s="600"/>
      <c r="J16" s="600"/>
      <c r="K16" s="600"/>
      <c r="L16" s="600"/>
      <c r="M16" s="600"/>
      <c r="N16" s="600"/>
      <c r="O16" s="600"/>
      <c r="P16" s="600"/>
      <c r="Q16" s="601"/>
      <c r="R16" s="602">
        <v>18365</v>
      </c>
      <c r="S16" s="603"/>
      <c r="T16" s="603"/>
      <c r="U16" s="603"/>
      <c r="V16" s="603"/>
      <c r="W16" s="603"/>
      <c r="X16" s="603"/>
      <c r="Y16" s="604"/>
      <c r="Z16" s="638">
        <v>0.2</v>
      </c>
      <c r="AA16" s="638"/>
      <c r="AB16" s="638"/>
      <c r="AC16" s="638"/>
      <c r="AD16" s="639">
        <v>18365</v>
      </c>
      <c r="AE16" s="639"/>
      <c r="AF16" s="639"/>
      <c r="AG16" s="639"/>
      <c r="AH16" s="639"/>
      <c r="AI16" s="639"/>
      <c r="AJ16" s="639"/>
      <c r="AK16" s="639"/>
      <c r="AL16" s="605">
        <v>0.5</v>
      </c>
      <c r="AM16" s="606"/>
      <c r="AN16" s="606"/>
      <c r="AO16" s="640"/>
      <c r="AP16" s="599" t="s">
        <v>193</v>
      </c>
      <c r="AQ16" s="600"/>
      <c r="AR16" s="600"/>
      <c r="AS16" s="600"/>
      <c r="AT16" s="600"/>
      <c r="AU16" s="600"/>
      <c r="AV16" s="600"/>
      <c r="AW16" s="600"/>
      <c r="AX16" s="600"/>
      <c r="AY16" s="600"/>
      <c r="AZ16" s="600"/>
      <c r="BA16" s="600"/>
      <c r="BB16" s="600"/>
      <c r="BC16" s="600"/>
      <c r="BD16" s="600"/>
      <c r="BE16" s="600"/>
      <c r="BF16" s="601"/>
      <c r="BG16" s="602">
        <v>1327</v>
      </c>
      <c r="BH16" s="603"/>
      <c r="BI16" s="603"/>
      <c r="BJ16" s="603"/>
      <c r="BK16" s="603"/>
      <c r="BL16" s="603"/>
      <c r="BM16" s="603"/>
      <c r="BN16" s="604"/>
      <c r="BO16" s="638">
        <v>0.1</v>
      </c>
      <c r="BP16" s="638"/>
      <c r="BQ16" s="638"/>
      <c r="BR16" s="638"/>
      <c r="BS16" s="639" t="s">
        <v>62</v>
      </c>
      <c r="BT16" s="639"/>
      <c r="BU16" s="639"/>
      <c r="BV16" s="639"/>
      <c r="BW16" s="639"/>
      <c r="BX16" s="639"/>
      <c r="BY16" s="639"/>
      <c r="BZ16" s="639"/>
      <c r="CA16" s="639"/>
      <c r="CB16" s="670"/>
      <c r="CD16" s="599" t="s">
        <v>194</v>
      </c>
      <c r="CE16" s="600"/>
      <c r="CF16" s="600"/>
      <c r="CG16" s="600"/>
      <c r="CH16" s="600"/>
      <c r="CI16" s="600"/>
      <c r="CJ16" s="600"/>
      <c r="CK16" s="600"/>
      <c r="CL16" s="600"/>
      <c r="CM16" s="600"/>
      <c r="CN16" s="600"/>
      <c r="CO16" s="600"/>
      <c r="CP16" s="600"/>
      <c r="CQ16" s="601"/>
      <c r="CR16" s="602" t="s">
        <v>62</v>
      </c>
      <c r="CS16" s="603"/>
      <c r="CT16" s="603"/>
      <c r="CU16" s="603"/>
      <c r="CV16" s="603"/>
      <c r="CW16" s="603"/>
      <c r="CX16" s="603"/>
      <c r="CY16" s="604"/>
      <c r="CZ16" s="638" t="s">
        <v>62</v>
      </c>
      <c r="DA16" s="638"/>
      <c r="DB16" s="638"/>
      <c r="DC16" s="638"/>
      <c r="DD16" s="608" t="s">
        <v>62</v>
      </c>
      <c r="DE16" s="603"/>
      <c r="DF16" s="603"/>
      <c r="DG16" s="603"/>
      <c r="DH16" s="603"/>
      <c r="DI16" s="603"/>
      <c r="DJ16" s="603"/>
      <c r="DK16" s="603"/>
      <c r="DL16" s="603"/>
      <c r="DM16" s="603"/>
      <c r="DN16" s="603"/>
      <c r="DO16" s="603"/>
      <c r="DP16" s="604"/>
      <c r="DQ16" s="608" t="s">
        <v>62</v>
      </c>
      <c r="DR16" s="603"/>
      <c r="DS16" s="603"/>
      <c r="DT16" s="603"/>
      <c r="DU16" s="603"/>
      <c r="DV16" s="603"/>
      <c r="DW16" s="603"/>
      <c r="DX16" s="603"/>
      <c r="DY16" s="603"/>
      <c r="DZ16" s="603"/>
      <c r="EA16" s="603"/>
      <c r="EB16" s="603"/>
      <c r="EC16" s="637"/>
    </row>
    <row r="17" spans="2:133" ht="11.25" customHeight="1" x14ac:dyDescent="0.15">
      <c r="B17" s="599" t="s">
        <v>195</v>
      </c>
      <c r="C17" s="600"/>
      <c r="D17" s="600"/>
      <c r="E17" s="600"/>
      <c r="F17" s="600"/>
      <c r="G17" s="600"/>
      <c r="H17" s="600"/>
      <c r="I17" s="600"/>
      <c r="J17" s="600"/>
      <c r="K17" s="600"/>
      <c r="L17" s="600"/>
      <c r="M17" s="600"/>
      <c r="N17" s="600"/>
      <c r="O17" s="600"/>
      <c r="P17" s="600"/>
      <c r="Q17" s="601"/>
      <c r="R17" s="602">
        <v>39760</v>
      </c>
      <c r="S17" s="603"/>
      <c r="T17" s="603"/>
      <c r="U17" s="603"/>
      <c r="V17" s="603"/>
      <c r="W17" s="603"/>
      <c r="X17" s="603"/>
      <c r="Y17" s="604"/>
      <c r="Z17" s="638">
        <v>0.5</v>
      </c>
      <c r="AA17" s="638"/>
      <c r="AB17" s="638"/>
      <c r="AC17" s="638"/>
      <c r="AD17" s="639">
        <v>39760</v>
      </c>
      <c r="AE17" s="639"/>
      <c r="AF17" s="639"/>
      <c r="AG17" s="639"/>
      <c r="AH17" s="639"/>
      <c r="AI17" s="639"/>
      <c r="AJ17" s="639"/>
      <c r="AK17" s="639"/>
      <c r="AL17" s="605">
        <v>1.1000000000000001</v>
      </c>
      <c r="AM17" s="606"/>
      <c r="AN17" s="606"/>
      <c r="AO17" s="640"/>
      <c r="AP17" s="599" t="s">
        <v>196</v>
      </c>
      <c r="AQ17" s="600"/>
      <c r="AR17" s="600"/>
      <c r="AS17" s="600"/>
      <c r="AT17" s="600"/>
      <c r="AU17" s="600"/>
      <c r="AV17" s="600"/>
      <c r="AW17" s="600"/>
      <c r="AX17" s="600"/>
      <c r="AY17" s="600"/>
      <c r="AZ17" s="600"/>
      <c r="BA17" s="600"/>
      <c r="BB17" s="600"/>
      <c r="BC17" s="600"/>
      <c r="BD17" s="600"/>
      <c r="BE17" s="600"/>
      <c r="BF17" s="601"/>
      <c r="BG17" s="602" t="s">
        <v>62</v>
      </c>
      <c r="BH17" s="603"/>
      <c r="BI17" s="603"/>
      <c r="BJ17" s="603"/>
      <c r="BK17" s="603"/>
      <c r="BL17" s="603"/>
      <c r="BM17" s="603"/>
      <c r="BN17" s="604"/>
      <c r="BO17" s="638" t="s">
        <v>62</v>
      </c>
      <c r="BP17" s="638"/>
      <c r="BQ17" s="638"/>
      <c r="BR17" s="638"/>
      <c r="BS17" s="639" t="s">
        <v>62</v>
      </c>
      <c r="BT17" s="639"/>
      <c r="BU17" s="639"/>
      <c r="BV17" s="639"/>
      <c r="BW17" s="639"/>
      <c r="BX17" s="639"/>
      <c r="BY17" s="639"/>
      <c r="BZ17" s="639"/>
      <c r="CA17" s="639"/>
      <c r="CB17" s="670"/>
      <c r="CD17" s="599" t="s">
        <v>197</v>
      </c>
      <c r="CE17" s="600"/>
      <c r="CF17" s="600"/>
      <c r="CG17" s="600"/>
      <c r="CH17" s="600"/>
      <c r="CI17" s="600"/>
      <c r="CJ17" s="600"/>
      <c r="CK17" s="600"/>
      <c r="CL17" s="600"/>
      <c r="CM17" s="600"/>
      <c r="CN17" s="600"/>
      <c r="CO17" s="600"/>
      <c r="CP17" s="600"/>
      <c r="CQ17" s="601"/>
      <c r="CR17" s="602">
        <v>615028</v>
      </c>
      <c r="CS17" s="603"/>
      <c r="CT17" s="603"/>
      <c r="CU17" s="603"/>
      <c r="CV17" s="603"/>
      <c r="CW17" s="603"/>
      <c r="CX17" s="603"/>
      <c r="CY17" s="604"/>
      <c r="CZ17" s="638">
        <v>8.3000000000000007</v>
      </c>
      <c r="DA17" s="638"/>
      <c r="DB17" s="638"/>
      <c r="DC17" s="638"/>
      <c r="DD17" s="608" t="s">
        <v>62</v>
      </c>
      <c r="DE17" s="603"/>
      <c r="DF17" s="603"/>
      <c r="DG17" s="603"/>
      <c r="DH17" s="603"/>
      <c r="DI17" s="603"/>
      <c r="DJ17" s="603"/>
      <c r="DK17" s="603"/>
      <c r="DL17" s="603"/>
      <c r="DM17" s="603"/>
      <c r="DN17" s="603"/>
      <c r="DO17" s="603"/>
      <c r="DP17" s="604"/>
      <c r="DQ17" s="608">
        <v>579958</v>
      </c>
      <c r="DR17" s="603"/>
      <c r="DS17" s="603"/>
      <c r="DT17" s="603"/>
      <c r="DU17" s="603"/>
      <c r="DV17" s="603"/>
      <c r="DW17" s="603"/>
      <c r="DX17" s="603"/>
      <c r="DY17" s="603"/>
      <c r="DZ17" s="603"/>
      <c r="EA17" s="603"/>
      <c r="EB17" s="603"/>
      <c r="EC17" s="637"/>
    </row>
    <row r="18" spans="2:133" ht="11.25" customHeight="1" x14ac:dyDescent="0.15">
      <c r="B18" s="599" t="s">
        <v>198</v>
      </c>
      <c r="C18" s="600"/>
      <c r="D18" s="600"/>
      <c r="E18" s="600"/>
      <c r="F18" s="600"/>
      <c r="G18" s="600"/>
      <c r="H18" s="600"/>
      <c r="I18" s="600"/>
      <c r="J18" s="600"/>
      <c r="K18" s="600"/>
      <c r="L18" s="600"/>
      <c r="M18" s="600"/>
      <c r="N18" s="600"/>
      <c r="O18" s="600"/>
      <c r="P18" s="600"/>
      <c r="Q18" s="601"/>
      <c r="R18" s="602">
        <v>5287</v>
      </c>
      <c r="S18" s="603"/>
      <c r="T18" s="603"/>
      <c r="U18" s="603"/>
      <c r="V18" s="603"/>
      <c r="W18" s="603"/>
      <c r="X18" s="603"/>
      <c r="Y18" s="604"/>
      <c r="Z18" s="638">
        <v>0.1</v>
      </c>
      <c r="AA18" s="638"/>
      <c r="AB18" s="638"/>
      <c r="AC18" s="638"/>
      <c r="AD18" s="639">
        <v>5287</v>
      </c>
      <c r="AE18" s="639"/>
      <c r="AF18" s="639"/>
      <c r="AG18" s="639"/>
      <c r="AH18" s="639"/>
      <c r="AI18" s="639"/>
      <c r="AJ18" s="639"/>
      <c r="AK18" s="639"/>
      <c r="AL18" s="605">
        <v>0.1</v>
      </c>
      <c r="AM18" s="606"/>
      <c r="AN18" s="606"/>
      <c r="AO18" s="640"/>
      <c r="AP18" s="599" t="s">
        <v>199</v>
      </c>
      <c r="AQ18" s="600"/>
      <c r="AR18" s="600"/>
      <c r="AS18" s="600"/>
      <c r="AT18" s="600"/>
      <c r="AU18" s="600"/>
      <c r="AV18" s="600"/>
      <c r="AW18" s="600"/>
      <c r="AX18" s="600"/>
      <c r="AY18" s="600"/>
      <c r="AZ18" s="600"/>
      <c r="BA18" s="600"/>
      <c r="BB18" s="600"/>
      <c r="BC18" s="600"/>
      <c r="BD18" s="600"/>
      <c r="BE18" s="600"/>
      <c r="BF18" s="601"/>
      <c r="BG18" s="602" t="s">
        <v>62</v>
      </c>
      <c r="BH18" s="603"/>
      <c r="BI18" s="603"/>
      <c r="BJ18" s="603"/>
      <c r="BK18" s="603"/>
      <c r="BL18" s="603"/>
      <c r="BM18" s="603"/>
      <c r="BN18" s="604"/>
      <c r="BO18" s="638" t="s">
        <v>62</v>
      </c>
      <c r="BP18" s="638"/>
      <c r="BQ18" s="638"/>
      <c r="BR18" s="638"/>
      <c r="BS18" s="639" t="s">
        <v>62</v>
      </c>
      <c r="BT18" s="639"/>
      <c r="BU18" s="639"/>
      <c r="BV18" s="639"/>
      <c r="BW18" s="639"/>
      <c r="BX18" s="639"/>
      <c r="BY18" s="639"/>
      <c r="BZ18" s="639"/>
      <c r="CA18" s="639"/>
      <c r="CB18" s="670"/>
      <c r="CD18" s="599" t="s">
        <v>200</v>
      </c>
      <c r="CE18" s="600"/>
      <c r="CF18" s="600"/>
      <c r="CG18" s="600"/>
      <c r="CH18" s="600"/>
      <c r="CI18" s="600"/>
      <c r="CJ18" s="600"/>
      <c r="CK18" s="600"/>
      <c r="CL18" s="600"/>
      <c r="CM18" s="600"/>
      <c r="CN18" s="600"/>
      <c r="CO18" s="600"/>
      <c r="CP18" s="600"/>
      <c r="CQ18" s="601"/>
      <c r="CR18" s="602" t="s">
        <v>62</v>
      </c>
      <c r="CS18" s="603"/>
      <c r="CT18" s="603"/>
      <c r="CU18" s="603"/>
      <c r="CV18" s="603"/>
      <c r="CW18" s="603"/>
      <c r="CX18" s="603"/>
      <c r="CY18" s="604"/>
      <c r="CZ18" s="638" t="s">
        <v>62</v>
      </c>
      <c r="DA18" s="638"/>
      <c r="DB18" s="638"/>
      <c r="DC18" s="638"/>
      <c r="DD18" s="608" t="s">
        <v>62</v>
      </c>
      <c r="DE18" s="603"/>
      <c r="DF18" s="603"/>
      <c r="DG18" s="603"/>
      <c r="DH18" s="603"/>
      <c r="DI18" s="603"/>
      <c r="DJ18" s="603"/>
      <c r="DK18" s="603"/>
      <c r="DL18" s="603"/>
      <c r="DM18" s="603"/>
      <c r="DN18" s="603"/>
      <c r="DO18" s="603"/>
      <c r="DP18" s="604"/>
      <c r="DQ18" s="608" t="s">
        <v>62</v>
      </c>
      <c r="DR18" s="603"/>
      <c r="DS18" s="603"/>
      <c r="DT18" s="603"/>
      <c r="DU18" s="603"/>
      <c r="DV18" s="603"/>
      <c r="DW18" s="603"/>
      <c r="DX18" s="603"/>
      <c r="DY18" s="603"/>
      <c r="DZ18" s="603"/>
      <c r="EA18" s="603"/>
      <c r="EB18" s="603"/>
      <c r="EC18" s="637"/>
    </row>
    <row r="19" spans="2:133" ht="11.25" customHeight="1" x14ac:dyDescent="0.15">
      <c r="B19" s="599" t="s">
        <v>201</v>
      </c>
      <c r="C19" s="600"/>
      <c r="D19" s="600"/>
      <c r="E19" s="600"/>
      <c r="F19" s="600"/>
      <c r="G19" s="600"/>
      <c r="H19" s="600"/>
      <c r="I19" s="600"/>
      <c r="J19" s="600"/>
      <c r="K19" s="600"/>
      <c r="L19" s="600"/>
      <c r="M19" s="600"/>
      <c r="N19" s="600"/>
      <c r="O19" s="600"/>
      <c r="P19" s="600"/>
      <c r="Q19" s="601"/>
      <c r="R19" s="602">
        <v>34327</v>
      </c>
      <c r="S19" s="603"/>
      <c r="T19" s="603"/>
      <c r="U19" s="603"/>
      <c r="V19" s="603"/>
      <c r="W19" s="603"/>
      <c r="X19" s="603"/>
      <c r="Y19" s="604"/>
      <c r="Z19" s="638">
        <v>0.4</v>
      </c>
      <c r="AA19" s="638"/>
      <c r="AB19" s="638"/>
      <c r="AC19" s="638"/>
      <c r="AD19" s="639">
        <v>34327</v>
      </c>
      <c r="AE19" s="639"/>
      <c r="AF19" s="639"/>
      <c r="AG19" s="639"/>
      <c r="AH19" s="639"/>
      <c r="AI19" s="639"/>
      <c r="AJ19" s="639"/>
      <c r="AK19" s="639"/>
      <c r="AL19" s="605">
        <v>0.9</v>
      </c>
      <c r="AM19" s="606"/>
      <c r="AN19" s="606"/>
      <c r="AO19" s="640"/>
      <c r="AP19" s="599" t="s">
        <v>202</v>
      </c>
      <c r="AQ19" s="600"/>
      <c r="AR19" s="600"/>
      <c r="AS19" s="600"/>
      <c r="AT19" s="600"/>
      <c r="AU19" s="600"/>
      <c r="AV19" s="600"/>
      <c r="AW19" s="600"/>
      <c r="AX19" s="600"/>
      <c r="AY19" s="600"/>
      <c r="AZ19" s="600"/>
      <c r="BA19" s="600"/>
      <c r="BB19" s="600"/>
      <c r="BC19" s="600"/>
      <c r="BD19" s="600"/>
      <c r="BE19" s="600"/>
      <c r="BF19" s="601"/>
      <c r="BG19" s="602" t="s">
        <v>62</v>
      </c>
      <c r="BH19" s="603"/>
      <c r="BI19" s="603"/>
      <c r="BJ19" s="603"/>
      <c r="BK19" s="603"/>
      <c r="BL19" s="603"/>
      <c r="BM19" s="603"/>
      <c r="BN19" s="604"/>
      <c r="BO19" s="638" t="s">
        <v>62</v>
      </c>
      <c r="BP19" s="638"/>
      <c r="BQ19" s="638"/>
      <c r="BR19" s="638"/>
      <c r="BS19" s="639" t="s">
        <v>62</v>
      </c>
      <c r="BT19" s="639"/>
      <c r="BU19" s="639"/>
      <c r="BV19" s="639"/>
      <c r="BW19" s="639"/>
      <c r="BX19" s="639"/>
      <c r="BY19" s="639"/>
      <c r="BZ19" s="639"/>
      <c r="CA19" s="639"/>
      <c r="CB19" s="670"/>
      <c r="CD19" s="599" t="s">
        <v>203</v>
      </c>
      <c r="CE19" s="600"/>
      <c r="CF19" s="600"/>
      <c r="CG19" s="600"/>
      <c r="CH19" s="600"/>
      <c r="CI19" s="600"/>
      <c r="CJ19" s="600"/>
      <c r="CK19" s="600"/>
      <c r="CL19" s="600"/>
      <c r="CM19" s="600"/>
      <c r="CN19" s="600"/>
      <c r="CO19" s="600"/>
      <c r="CP19" s="600"/>
      <c r="CQ19" s="601"/>
      <c r="CR19" s="602" t="s">
        <v>62</v>
      </c>
      <c r="CS19" s="603"/>
      <c r="CT19" s="603"/>
      <c r="CU19" s="603"/>
      <c r="CV19" s="603"/>
      <c r="CW19" s="603"/>
      <c r="CX19" s="603"/>
      <c r="CY19" s="604"/>
      <c r="CZ19" s="638" t="s">
        <v>62</v>
      </c>
      <c r="DA19" s="638"/>
      <c r="DB19" s="638"/>
      <c r="DC19" s="638"/>
      <c r="DD19" s="608" t="s">
        <v>62</v>
      </c>
      <c r="DE19" s="603"/>
      <c r="DF19" s="603"/>
      <c r="DG19" s="603"/>
      <c r="DH19" s="603"/>
      <c r="DI19" s="603"/>
      <c r="DJ19" s="603"/>
      <c r="DK19" s="603"/>
      <c r="DL19" s="603"/>
      <c r="DM19" s="603"/>
      <c r="DN19" s="603"/>
      <c r="DO19" s="603"/>
      <c r="DP19" s="604"/>
      <c r="DQ19" s="608" t="s">
        <v>62</v>
      </c>
      <c r="DR19" s="603"/>
      <c r="DS19" s="603"/>
      <c r="DT19" s="603"/>
      <c r="DU19" s="603"/>
      <c r="DV19" s="603"/>
      <c r="DW19" s="603"/>
      <c r="DX19" s="603"/>
      <c r="DY19" s="603"/>
      <c r="DZ19" s="603"/>
      <c r="EA19" s="603"/>
      <c r="EB19" s="603"/>
      <c r="EC19" s="637"/>
    </row>
    <row r="20" spans="2:133" ht="11.25" customHeight="1" x14ac:dyDescent="0.15">
      <c r="B20" s="671" t="s">
        <v>204</v>
      </c>
      <c r="C20" s="672"/>
      <c r="D20" s="672"/>
      <c r="E20" s="672"/>
      <c r="F20" s="672"/>
      <c r="G20" s="672"/>
      <c r="H20" s="672"/>
      <c r="I20" s="672"/>
      <c r="J20" s="672"/>
      <c r="K20" s="672"/>
      <c r="L20" s="672"/>
      <c r="M20" s="672"/>
      <c r="N20" s="672"/>
      <c r="O20" s="672"/>
      <c r="P20" s="672"/>
      <c r="Q20" s="673"/>
      <c r="R20" s="602">
        <v>146</v>
      </c>
      <c r="S20" s="603"/>
      <c r="T20" s="603"/>
      <c r="U20" s="603"/>
      <c r="V20" s="603"/>
      <c r="W20" s="603"/>
      <c r="X20" s="603"/>
      <c r="Y20" s="604"/>
      <c r="Z20" s="638">
        <v>0</v>
      </c>
      <c r="AA20" s="638"/>
      <c r="AB20" s="638"/>
      <c r="AC20" s="638"/>
      <c r="AD20" s="639">
        <v>146</v>
      </c>
      <c r="AE20" s="639"/>
      <c r="AF20" s="639"/>
      <c r="AG20" s="639"/>
      <c r="AH20" s="639"/>
      <c r="AI20" s="639"/>
      <c r="AJ20" s="639"/>
      <c r="AK20" s="639"/>
      <c r="AL20" s="605">
        <v>0</v>
      </c>
      <c r="AM20" s="606"/>
      <c r="AN20" s="606"/>
      <c r="AO20" s="640"/>
      <c r="AP20" s="599" t="s">
        <v>205</v>
      </c>
      <c r="AQ20" s="600"/>
      <c r="AR20" s="600"/>
      <c r="AS20" s="600"/>
      <c r="AT20" s="600"/>
      <c r="AU20" s="600"/>
      <c r="AV20" s="600"/>
      <c r="AW20" s="600"/>
      <c r="AX20" s="600"/>
      <c r="AY20" s="600"/>
      <c r="AZ20" s="600"/>
      <c r="BA20" s="600"/>
      <c r="BB20" s="600"/>
      <c r="BC20" s="600"/>
      <c r="BD20" s="600"/>
      <c r="BE20" s="600"/>
      <c r="BF20" s="601"/>
      <c r="BG20" s="602" t="s">
        <v>62</v>
      </c>
      <c r="BH20" s="603"/>
      <c r="BI20" s="603"/>
      <c r="BJ20" s="603"/>
      <c r="BK20" s="603"/>
      <c r="BL20" s="603"/>
      <c r="BM20" s="603"/>
      <c r="BN20" s="604"/>
      <c r="BO20" s="638" t="s">
        <v>62</v>
      </c>
      <c r="BP20" s="638"/>
      <c r="BQ20" s="638"/>
      <c r="BR20" s="638"/>
      <c r="BS20" s="639" t="s">
        <v>62</v>
      </c>
      <c r="BT20" s="639"/>
      <c r="BU20" s="639"/>
      <c r="BV20" s="639"/>
      <c r="BW20" s="639"/>
      <c r="BX20" s="639"/>
      <c r="BY20" s="639"/>
      <c r="BZ20" s="639"/>
      <c r="CA20" s="639"/>
      <c r="CB20" s="670"/>
      <c r="CD20" s="599" t="s">
        <v>206</v>
      </c>
      <c r="CE20" s="600"/>
      <c r="CF20" s="600"/>
      <c r="CG20" s="600"/>
      <c r="CH20" s="600"/>
      <c r="CI20" s="600"/>
      <c r="CJ20" s="600"/>
      <c r="CK20" s="600"/>
      <c r="CL20" s="600"/>
      <c r="CM20" s="600"/>
      <c r="CN20" s="600"/>
      <c r="CO20" s="600"/>
      <c r="CP20" s="600"/>
      <c r="CQ20" s="601"/>
      <c r="CR20" s="602">
        <v>7453513</v>
      </c>
      <c r="CS20" s="603"/>
      <c r="CT20" s="603"/>
      <c r="CU20" s="603"/>
      <c r="CV20" s="603"/>
      <c r="CW20" s="603"/>
      <c r="CX20" s="603"/>
      <c r="CY20" s="604"/>
      <c r="CZ20" s="638">
        <v>100</v>
      </c>
      <c r="DA20" s="638"/>
      <c r="DB20" s="638"/>
      <c r="DC20" s="638"/>
      <c r="DD20" s="608">
        <v>1295168</v>
      </c>
      <c r="DE20" s="603"/>
      <c r="DF20" s="603"/>
      <c r="DG20" s="603"/>
      <c r="DH20" s="603"/>
      <c r="DI20" s="603"/>
      <c r="DJ20" s="603"/>
      <c r="DK20" s="603"/>
      <c r="DL20" s="603"/>
      <c r="DM20" s="603"/>
      <c r="DN20" s="603"/>
      <c r="DO20" s="603"/>
      <c r="DP20" s="604"/>
      <c r="DQ20" s="608">
        <v>4611443</v>
      </c>
      <c r="DR20" s="603"/>
      <c r="DS20" s="603"/>
      <c r="DT20" s="603"/>
      <c r="DU20" s="603"/>
      <c r="DV20" s="603"/>
      <c r="DW20" s="603"/>
      <c r="DX20" s="603"/>
      <c r="DY20" s="603"/>
      <c r="DZ20" s="603"/>
      <c r="EA20" s="603"/>
      <c r="EB20" s="603"/>
      <c r="EC20" s="637"/>
    </row>
    <row r="21" spans="2:133" ht="11.25" customHeight="1" x14ac:dyDescent="0.15">
      <c r="B21" s="599" t="s">
        <v>207</v>
      </c>
      <c r="C21" s="600"/>
      <c r="D21" s="600"/>
      <c r="E21" s="600"/>
      <c r="F21" s="600"/>
      <c r="G21" s="600"/>
      <c r="H21" s="600"/>
      <c r="I21" s="600"/>
      <c r="J21" s="600"/>
      <c r="K21" s="600"/>
      <c r="L21" s="600"/>
      <c r="M21" s="600"/>
      <c r="N21" s="600"/>
      <c r="O21" s="600"/>
      <c r="P21" s="600"/>
      <c r="Q21" s="601"/>
      <c r="R21" s="602">
        <v>2847754</v>
      </c>
      <c r="S21" s="603"/>
      <c r="T21" s="603"/>
      <c r="U21" s="603"/>
      <c r="V21" s="603"/>
      <c r="W21" s="603"/>
      <c r="X21" s="603"/>
      <c r="Y21" s="604"/>
      <c r="Z21" s="638">
        <v>36</v>
      </c>
      <c r="AA21" s="638"/>
      <c r="AB21" s="638"/>
      <c r="AC21" s="638"/>
      <c r="AD21" s="639">
        <v>2467552</v>
      </c>
      <c r="AE21" s="639"/>
      <c r="AF21" s="639"/>
      <c r="AG21" s="639"/>
      <c r="AH21" s="639"/>
      <c r="AI21" s="639"/>
      <c r="AJ21" s="639"/>
      <c r="AK21" s="639"/>
      <c r="AL21" s="605">
        <v>66.099999999999994</v>
      </c>
      <c r="AM21" s="606"/>
      <c r="AN21" s="606"/>
      <c r="AO21" s="640"/>
      <c r="AP21" s="599" t="s">
        <v>208</v>
      </c>
      <c r="AQ21" s="674"/>
      <c r="AR21" s="674"/>
      <c r="AS21" s="674"/>
      <c r="AT21" s="674"/>
      <c r="AU21" s="674"/>
      <c r="AV21" s="674"/>
      <c r="AW21" s="674"/>
      <c r="AX21" s="674"/>
      <c r="AY21" s="674"/>
      <c r="AZ21" s="674"/>
      <c r="BA21" s="674"/>
      <c r="BB21" s="674"/>
      <c r="BC21" s="674"/>
      <c r="BD21" s="674"/>
      <c r="BE21" s="674"/>
      <c r="BF21" s="675"/>
      <c r="BG21" s="602" t="s">
        <v>62</v>
      </c>
      <c r="BH21" s="603"/>
      <c r="BI21" s="603"/>
      <c r="BJ21" s="603"/>
      <c r="BK21" s="603"/>
      <c r="BL21" s="603"/>
      <c r="BM21" s="603"/>
      <c r="BN21" s="604"/>
      <c r="BO21" s="638" t="s">
        <v>62</v>
      </c>
      <c r="BP21" s="638"/>
      <c r="BQ21" s="638"/>
      <c r="BR21" s="638"/>
      <c r="BS21" s="639" t="s">
        <v>62</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15">
      <c r="B22" s="599" t="s">
        <v>209</v>
      </c>
      <c r="C22" s="600"/>
      <c r="D22" s="600"/>
      <c r="E22" s="600"/>
      <c r="F22" s="600"/>
      <c r="G22" s="600"/>
      <c r="H22" s="600"/>
      <c r="I22" s="600"/>
      <c r="J22" s="600"/>
      <c r="K22" s="600"/>
      <c r="L22" s="600"/>
      <c r="M22" s="600"/>
      <c r="N22" s="600"/>
      <c r="O22" s="600"/>
      <c r="P22" s="600"/>
      <c r="Q22" s="601"/>
      <c r="R22" s="602">
        <v>2467552</v>
      </c>
      <c r="S22" s="603"/>
      <c r="T22" s="603"/>
      <c r="U22" s="603"/>
      <c r="V22" s="603"/>
      <c r="W22" s="603"/>
      <c r="X22" s="603"/>
      <c r="Y22" s="604"/>
      <c r="Z22" s="638">
        <v>31.2</v>
      </c>
      <c r="AA22" s="638"/>
      <c r="AB22" s="638"/>
      <c r="AC22" s="638"/>
      <c r="AD22" s="639">
        <v>2467552</v>
      </c>
      <c r="AE22" s="639"/>
      <c r="AF22" s="639"/>
      <c r="AG22" s="639"/>
      <c r="AH22" s="639"/>
      <c r="AI22" s="639"/>
      <c r="AJ22" s="639"/>
      <c r="AK22" s="639"/>
      <c r="AL22" s="605">
        <v>66.099999999999994</v>
      </c>
      <c r="AM22" s="606"/>
      <c r="AN22" s="606"/>
      <c r="AO22" s="640"/>
      <c r="AP22" s="599" t="s">
        <v>210</v>
      </c>
      <c r="AQ22" s="674"/>
      <c r="AR22" s="674"/>
      <c r="AS22" s="674"/>
      <c r="AT22" s="674"/>
      <c r="AU22" s="674"/>
      <c r="AV22" s="674"/>
      <c r="AW22" s="674"/>
      <c r="AX22" s="674"/>
      <c r="AY22" s="674"/>
      <c r="AZ22" s="674"/>
      <c r="BA22" s="674"/>
      <c r="BB22" s="674"/>
      <c r="BC22" s="674"/>
      <c r="BD22" s="674"/>
      <c r="BE22" s="674"/>
      <c r="BF22" s="675"/>
      <c r="BG22" s="602" t="s">
        <v>62</v>
      </c>
      <c r="BH22" s="603"/>
      <c r="BI22" s="603"/>
      <c r="BJ22" s="603"/>
      <c r="BK22" s="603"/>
      <c r="BL22" s="603"/>
      <c r="BM22" s="603"/>
      <c r="BN22" s="604"/>
      <c r="BO22" s="638" t="s">
        <v>62</v>
      </c>
      <c r="BP22" s="638"/>
      <c r="BQ22" s="638"/>
      <c r="BR22" s="638"/>
      <c r="BS22" s="639" t="s">
        <v>62</v>
      </c>
      <c r="BT22" s="639"/>
      <c r="BU22" s="639"/>
      <c r="BV22" s="639"/>
      <c r="BW22" s="639"/>
      <c r="BX22" s="639"/>
      <c r="BY22" s="639"/>
      <c r="BZ22" s="639"/>
      <c r="CA22" s="639"/>
      <c r="CB22" s="670"/>
      <c r="CD22" s="654" t="s">
        <v>211</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9" t="s">
        <v>212</v>
      </c>
      <c r="C23" s="600"/>
      <c r="D23" s="600"/>
      <c r="E23" s="600"/>
      <c r="F23" s="600"/>
      <c r="G23" s="600"/>
      <c r="H23" s="600"/>
      <c r="I23" s="600"/>
      <c r="J23" s="600"/>
      <c r="K23" s="600"/>
      <c r="L23" s="600"/>
      <c r="M23" s="600"/>
      <c r="N23" s="600"/>
      <c r="O23" s="600"/>
      <c r="P23" s="600"/>
      <c r="Q23" s="601"/>
      <c r="R23" s="602">
        <v>380202</v>
      </c>
      <c r="S23" s="603"/>
      <c r="T23" s="603"/>
      <c r="U23" s="603"/>
      <c r="V23" s="603"/>
      <c r="W23" s="603"/>
      <c r="X23" s="603"/>
      <c r="Y23" s="604"/>
      <c r="Z23" s="638">
        <v>4.8</v>
      </c>
      <c r="AA23" s="638"/>
      <c r="AB23" s="638"/>
      <c r="AC23" s="638"/>
      <c r="AD23" s="639" t="s">
        <v>62</v>
      </c>
      <c r="AE23" s="639"/>
      <c r="AF23" s="639"/>
      <c r="AG23" s="639"/>
      <c r="AH23" s="639"/>
      <c r="AI23" s="639"/>
      <c r="AJ23" s="639"/>
      <c r="AK23" s="639"/>
      <c r="AL23" s="605" t="s">
        <v>62</v>
      </c>
      <c r="AM23" s="606"/>
      <c r="AN23" s="606"/>
      <c r="AO23" s="640"/>
      <c r="AP23" s="599" t="s">
        <v>213</v>
      </c>
      <c r="AQ23" s="674"/>
      <c r="AR23" s="674"/>
      <c r="AS23" s="674"/>
      <c r="AT23" s="674"/>
      <c r="AU23" s="674"/>
      <c r="AV23" s="674"/>
      <c r="AW23" s="674"/>
      <c r="AX23" s="674"/>
      <c r="AY23" s="674"/>
      <c r="AZ23" s="674"/>
      <c r="BA23" s="674"/>
      <c r="BB23" s="674"/>
      <c r="BC23" s="674"/>
      <c r="BD23" s="674"/>
      <c r="BE23" s="674"/>
      <c r="BF23" s="675"/>
      <c r="BG23" s="602" t="s">
        <v>62</v>
      </c>
      <c r="BH23" s="603"/>
      <c r="BI23" s="603"/>
      <c r="BJ23" s="603"/>
      <c r="BK23" s="603"/>
      <c r="BL23" s="603"/>
      <c r="BM23" s="603"/>
      <c r="BN23" s="604"/>
      <c r="BO23" s="638" t="s">
        <v>62</v>
      </c>
      <c r="BP23" s="638"/>
      <c r="BQ23" s="638"/>
      <c r="BR23" s="638"/>
      <c r="BS23" s="639" t="s">
        <v>62</v>
      </c>
      <c r="BT23" s="639"/>
      <c r="BU23" s="639"/>
      <c r="BV23" s="639"/>
      <c r="BW23" s="639"/>
      <c r="BX23" s="639"/>
      <c r="BY23" s="639"/>
      <c r="BZ23" s="639"/>
      <c r="CA23" s="639"/>
      <c r="CB23" s="670"/>
      <c r="CD23" s="654" t="s">
        <v>153</v>
      </c>
      <c r="CE23" s="655"/>
      <c r="CF23" s="655"/>
      <c r="CG23" s="655"/>
      <c r="CH23" s="655"/>
      <c r="CI23" s="655"/>
      <c r="CJ23" s="655"/>
      <c r="CK23" s="655"/>
      <c r="CL23" s="655"/>
      <c r="CM23" s="655"/>
      <c r="CN23" s="655"/>
      <c r="CO23" s="655"/>
      <c r="CP23" s="655"/>
      <c r="CQ23" s="656"/>
      <c r="CR23" s="654" t="s">
        <v>214</v>
      </c>
      <c r="CS23" s="655"/>
      <c r="CT23" s="655"/>
      <c r="CU23" s="655"/>
      <c r="CV23" s="655"/>
      <c r="CW23" s="655"/>
      <c r="CX23" s="655"/>
      <c r="CY23" s="656"/>
      <c r="CZ23" s="654" t="s">
        <v>215</v>
      </c>
      <c r="DA23" s="655"/>
      <c r="DB23" s="655"/>
      <c r="DC23" s="656"/>
      <c r="DD23" s="654" t="s">
        <v>216</v>
      </c>
      <c r="DE23" s="655"/>
      <c r="DF23" s="655"/>
      <c r="DG23" s="655"/>
      <c r="DH23" s="655"/>
      <c r="DI23" s="655"/>
      <c r="DJ23" s="655"/>
      <c r="DK23" s="656"/>
      <c r="DL23" s="686" t="s">
        <v>217</v>
      </c>
      <c r="DM23" s="687"/>
      <c r="DN23" s="687"/>
      <c r="DO23" s="687"/>
      <c r="DP23" s="687"/>
      <c r="DQ23" s="687"/>
      <c r="DR23" s="687"/>
      <c r="DS23" s="687"/>
      <c r="DT23" s="687"/>
      <c r="DU23" s="687"/>
      <c r="DV23" s="688"/>
      <c r="DW23" s="654" t="s">
        <v>218</v>
      </c>
      <c r="DX23" s="655"/>
      <c r="DY23" s="655"/>
      <c r="DZ23" s="655"/>
      <c r="EA23" s="655"/>
      <c r="EB23" s="655"/>
      <c r="EC23" s="656"/>
    </row>
    <row r="24" spans="2:133" ht="11.25" customHeight="1" x14ac:dyDescent="0.15">
      <c r="B24" s="599" t="s">
        <v>219</v>
      </c>
      <c r="C24" s="600"/>
      <c r="D24" s="600"/>
      <c r="E24" s="600"/>
      <c r="F24" s="600"/>
      <c r="G24" s="600"/>
      <c r="H24" s="600"/>
      <c r="I24" s="600"/>
      <c r="J24" s="600"/>
      <c r="K24" s="600"/>
      <c r="L24" s="600"/>
      <c r="M24" s="600"/>
      <c r="N24" s="600"/>
      <c r="O24" s="600"/>
      <c r="P24" s="600"/>
      <c r="Q24" s="601"/>
      <c r="R24" s="602" t="s">
        <v>62</v>
      </c>
      <c r="S24" s="603"/>
      <c r="T24" s="603"/>
      <c r="U24" s="603"/>
      <c r="V24" s="603"/>
      <c r="W24" s="603"/>
      <c r="X24" s="603"/>
      <c r="Y24" s="604"/>
      <c r="Z24" s="638" t="s">
        <v>62</v>
      </c>
      <c r="AA24" s="638"/>
      <c r="AB24" s="638"/>
      <c r="AC24" s="638"/>
      <c r="AD24" s="639" t="s">
        <v>62</v>
      </c>
      <c r="AE24" s="639"/>
      <c r="AF24" s="639"/>
      <c r="AG24" s="639"/>
      <c r="AH24" s="639"/>
      <c r="AI24" s="639"/>
      <c r="AJ24" s="639"/>
      <c r="AK24" s="639"/>
      <c r="AL24" s="605" t="s">
        <v>62</v>
      </c>
      <c r="AM24" s="606"/>
      <c r="AN24" s="606"/>
      <c r="AO24" s="640"/>
      <c r="AP24" s="599" t="s">
        <v>220</v>
      </c>
      <c r="AQ24" s="674"/>
      <c r="AR24" s="674"/>
      <c r="AS24" s="674"/>
      <c r="AT24" s="674"/>
      <c r="AU24" s="674"/>
      <c r="AV24" s="674"/>
      <c r="AW24" s="674"/>
      <c r="AX24" s="674"/>
      <c r="AY24" s="674"/>
      <c r="AZ24" s="674"/>
      <c r="BA24" s="674"/>
      <c r="BB24" s="674"/>
      <c r="BC24" s="674"/>
      <c r="BD24" s="674"/>
      <c r="BE24" s="674"/>
      <c r="BF24" s="675"/>
      <c r="BG24" s="602" t="s">
        <v>62</v>
      </c>
      <c r="BH24" s="603"/>
      <c r="BI24" s="603"/>
      <c r="BJ24" s="603"/>
      <c r="BK24" s="603"/>
      <c r="BL24" s="603"/>
      <c r="BM24" s="603"/>
      <c r="BN24" s="604"/>
      <c r="BO24" s="638" t="s">
        <v>62</v>
      </c>
      <c r="BP24" s="638"/>
      <c r="BQ24" s="638"/>
      <c r="BR24" s="638"/>
      <c r="BS24" s="639" t="s">
        <v>62</v>
      </c>
      <c r="BT24" s="639"/>
      <c r="BU24" s="639"/>
      <c r="BV24" s="639"/>
      <c r="BW24" s="639"/>
      <c r="BX24" s="639"/>
      <c r="BY24" s="639"/>
      <c r="BZ24" s="639"/>
      <c r="CA24" s="639"/>
      <c r="CB24" s="670"/>
      <c r="CD24" s="651" t="s">
        <v>221</v>
      </c>
      <c r="CE24" s="652"/>
      <c r="CF24" s="652"/>
      <c r="CG24" s="652"/>
      <c r="CH24" s="652"/>
      <c r="CI24" s="652"/>
      <c r="CJ24" s="652"/>
      <c r="CK24" s="652"/>
      <c r="CL24" s="652"/>
      <c r="CM24" s="652"/>
      <c r="CN24" s="652"/>
      <c r="CO24" s="652"/>
      <c r="CP24" s="652"/>
      <c r="CQ24" s="653"/>
      <c r="CR24" s="648">
        <v>3337333</v>
      </c>
      <c r="CS24" s="649"/>
      <c r="CT24" s="649"/>
      <c r="CU24" s="649"/>
      <c r="CV24" s="649"/>
      <c r="CW24" s="649"/>
      <c r="CX24" s="649"/>
      <c r="CY24" s="677"/>
      <c r="CZ24" s="678">
        <v>44.8</v>
      </c>
      <c r="DA24" s="661"/>
      <c r="DB24" s="661"/>
      <c r="DC24" s="680"/>
      <c r="DD24" s="676">
        <v>2197225</v>
      </c>
      <c r="DE24" s="649"/>
      <c r="DF24" s="649"/>
      <c r="DG24" s="649"/>
      <c r="DH24" s="649"/>
      <c r="DI24" s="649"/>
      <c r="DJ24" s="649"/>
      <c r="DK24" s="677"/>
      <c r="DL24" s="676">
        <v>1839661</v>
      </c>
      <c r="DM24" s="649"/>
      <c r="DN24" s="649"/>
      <c r="DO24" s="649"/>
      <c r="DP24" s="649"/>
      <c r="DQ24" s="649"/>
      <c r="DR24" s="649"/>
      <c r="DS24" s="649"/>
      <c r="DT24" s="649"/>
      <c r="DU24" s="649"/>
      <c r="DV24" s="677"/>
      <c r="DW24" s="678">
        <v>49.1</v>
      </c>
      <c r="DX24" s="661"/>
      <c r="DY24" s="661"/>
      <c r="DZ24" s="661"/>
      <c r="EA24" s="661"/>
      <c r="EB24" s="661"/>
      <c r="EC24" s="679"/>
    </row>
    <row r="25" spans="2:133" ht="11.25" customHeight="1" x14ac:dyDescent="0.15">
      <c r="B25" s="599" t="s">
        <v>222</v>
      </c>
      <c r="C25" s="600"/>
      <c r="D25" s="600"/>
      <c r="E25" s="600"/>
      <c r="F25" s="600"/>
      <c r="G25" s="600"/>
      <c r="H25" s="600"/>
      <c r="I25" s="600"/>
      <c r="J25" s="600"/>
      <c r="K25" s="600"/>
      <c r="L25" s="600"/>
      <c r="M25" s="600"/>
      <c r="N25" s="600"/>
      <c r="O25" s="600"/>
      <c r="P25" s="600"/>
      <c r="Q25" s="601"/>
      <c r="R25" s="602">
        <v>4107074</v>
      </c>
      <c r="S25" s="603"/>
      <c r="T25" s="603"/>
      <c r="U25" s="603"/>
      <c r="V25" s="603"/>
      <c r="W25" s="603"/>
      <c r="X25" s="603"/>
      <c r="Y25" s="604"/>
      <c r="Z25" s="638">
        <v>51.9</v>
      </c>
      <c r="AA25" s="638"/>
      <c r="AB25" s="638"/>
      <c r="AC25" s="638"/>
      <c r="AD25" s="639">
        <v>3726872</v>
      </c>
      <c r="AE25" s="639"/>
      <c r="AF25" s="639"/>
      <c r="AG25" s="639"/>
      <c r="AH25" s="639"/>
      <c r="AI25" s="639"/>
      <c r="AJ25" s="639"/>
      <c r="AK25" s="639"/>
      <c r="AL25" s="605">
        <v>99.8</v>
      </c>
      <c r="AM25" s="606"/>
      <c r="AN25" s="606"/>
      <c r="AO25" s="640"/>
      <c r="AP25" s="599" t="s">
        <v>223</v>
      </c>
      <c r="AQ25" s="674"/>
      <c r="AR25" s="674"/>
      <c r="AS25" s="674"/>
      <c r="AT25" s="674"/>
      <c r="AU25" s="674"/>
      <c r="AV25" s="674"/>
      <c r="AW25" s="674"/>
      <c r="AX25" s="674"/>
      <c r="AY25" s="674"/>
      <c r="AZ25" s="674"/>
      <c r="BA25" s="674"/>
      <c r="BB25" s="674"/>
      <c r="BC25" s="674"/>
      <c r="BD25" s="674"/>
      <c r="BE25" s="674"/>
      <c r="BF25" s="675"/>
      <c r="BG25" s="602" t="s">
        <v>62</v>
      </c>
      <c r="BH25" s="603"/>
      <c r="BI25" s="603"/>
      <c r="BJ25" s="603"/>
      <c r="BK25" s="603"/>
      <c r="BL25" s="603"/>
      <c r="BM25" s="603"/>
      <c r="BN25" s="604"/>
      <c r="BO25" s="638" t="s">
        <v>62</v>
      </c>
      <c r="BP25" s="638"/>
      <c r="BQ25" s="638"/>
      <c r="BR25" s="638"/>
      <c r="BS25" s="639" t="s">
        <v>62</v>
      </c>
      <c r="BT25" s="639"/>
      <c r="BU25" s="639"/>
      <c r="BV25" s="639"/>
      <c r="BW25" s="639"/>
      <c r="BX25" s="639"/>
      <c r="BY25" s="639"/>
      <c r="BZ25" s="639"/>
      <c r="CA25" s="639"/>
      <c r="CB25" s="670"/>
      <c r="CD25" s="599" t="s">
        <v>224</v>
      </c>
      <c r="CE25" s="600"/>
      <c r="CF25" s="600"/>
      <c r="CG25" s="600"/>
      <c r="CH25" s="600"/>
      <c r="CI25" s="600"/>
      <c r="CJ25" s="600"/>
      <c r="CK25" s="600"/>
      <c r="CL25" s="600"/>
      <c r="CM25" s="600"/>
      <c r="CN25" s="600"/>
      <c r="CO25" s="600"/>
      <c r="CP25" s="600"/>
      <c r="CQ25" s="601"/>
      <c r="CR25" s="602">
        <v>1235417</v>
      </c>
      <c r="CS25" s="611"/>
      <c r="CT25" s="611"/>
      <c r="CU25" s="611"/>
      <c r="CV25" s="611"/>
      <c r="CW25" s="611"/>
      <c r="CX25" s="611"/>
      <c r="CY25" s="612"/>
      <c r="CZ25" s="605">
        <v>16.600000000000001</v>
      </c>
      <c r="DA25" s="613"/>
      <c r="DB25" s="613"/>
      <c r="DC25" s="614"/>
      <c r="DD25" s="608">
        <v>1052942</v>
      </c>
      <c r="DE25" s="611"/>
      <c r="DF25" s="611"/>
      <c r="DG25" s="611"/>
      <c r="DH25" s="611"/>
      <c r="DI25" s="611"/>
      <c r="DJ25" s="611"/>
      <c r="DK25" s="612"/>
      <c r="DL25" s="608">
        <v>1015157</v>
      </c>
      <c r="DM25" s="611"/>
      <c r="DN25" s="611"/>
      <c r="DO25" s="611"/>
      <c r="DP25" s="611"/>
      <c r="DQ25" s="611"/>
      <c r="DR25" s="611"/>
      <c r="DS25" s="611"/>
      <c r="DT25" s="611"/>
      <c r="DU25" s="611"/>
      <c r="DV25" s="612"/>
      <c r="DW25" s="605">
        <v>27.1</v>
      </c>
      <c r="DX25" s="613"/>
      <c r="DY25" s="613"/>
      <c r="DZ25" s="613"/>
      <c r="EA25" s="613"/>
      <c r="EB25" s="613"/>
      <c r="EC25" s="627"/>
    </row>
    <row r="26" spans="2:133" ht="11.25" customHeight="1" x14ac:dyDescent="0.15">
      <c r="B26" s="599" t="s">
        <v>225</v>
      </c>
      <c r="C26" s="600"/>
      <c r="D26" s="600"/>
      <c r="E26" s="600"/>
      <c r="F26" s="600"/>
      <c r="G26" s="600"/>
      <c r="H26" s="600"/>
      <c r="I26" s="600"/>
      <c r="J26" s="600"/>
      <c r="K26" s="600"/>
      <c r="L26" s="600"/>
      <c r="M26" s="600"/>
      <c r="N26" s="600"/>
      <c r="O26" s="600"/>
      <c r="P26" s="600"/>
      <c r="Q26" s="601"/>
      <c r="R26" s="602">
        <v>1664</v>
      </c>
      <c r="S26" s="603"/>
      <c r="T26" s="603"/>
      <c r="U26" s="603"/>
      <c r="V26" s="603"/>
      <c r="W26" s="603"/>
      <c r="X26" s="603"/>
      <c r="Y26" s="604"/>
      <c r="Z26" s="638">
        <v>0</v>
      </c>
      <c r="AA26" s="638"/>
      <c r="AB26" s="638"/>
      <c r="AC26" s="638"/>
      <c r="AD26" s="639">
        <v>1664</v>
      </c>
      <c r="AE26" s="639"/>
      <c r="AF26" s="639"/>
      <c r="AG26" s="639"/>
      <c r="AH26" s="639"/>
      <c r="AI26" s="639"/>
      <c r="AJ26" s="639"/>
      <c r="AK26" s="639"/>
      <c r="AL26" s="605">
        <v>0</v>
      </c>
      <c r="AM26" s="606"/>
      <c r="AN26" s="606"/>
      <c r="AO26" s="640"/>
      <c r="AP26" s="599" t="s">
        <v>226</v>
      </c>
      <c r="AQ26" s="674"/>
      <c r="AR26" s="674"/>
      <c r="AS26" s="674"/>
      <c r="AT26" s="674"/>
      <c r="AU26" s="674"/>
      <c r="AV26" s="674"/>
      <c r="AW26" s="674"/>
      <c r="AX26" s="674"/>
      <c r="AY26" s="674"/>
      <c r="AZ26" s="674"/>
      <c r="BA26" s="674"/>
      <c r="BB26" s="674"/>
      <c r="BC26" s="674"/>
      <c r="BD26" s="674"/>
      <c r="BE26" s="674"/>
      <c r="BF26" s="675"/>
      <c r="BG26" s="602" t="s">
        <v>62</v>
      </c>
      <c r="BH26" s="603"/>
      <c r="BI26" s="603"/>
      <c r="BJ26" s="603"/>
      <c r="BK26" s="603"/>
      <c r="BL26" s="603"/>
      <c r="BM26" s="603"/>
      <c r="BN26" s="604"/>
      <c r="BO26" s="638" t="s">
        <v>62</v>
      </c>
      <c r="BP26" s="638"/>
      <c r="BQ26" s="638"/>
      <c r="BR26" s="638"/>
      <c r="BS26" s="639" t="s">
        <v>62</v>
      </c>
      <c r="BT26" s="639"/>
      <c r="BU26" s="639"/>
      <c r="BV26" s="639"/>
      <c r="BW26" s="639"/>
      <c r="BX26" s="639"/>
      <c r="BY26" s="639"/>
      <c r="BZ26" s="639"/>
      <c r="CA26" s="639"/>
      <c r="CB26" s="670"/>
      <c r="CD26" s="599" t="s">
        <v>227</v>
      </c>
      <c r="CE26" s="600"/>
      <c r="CF26" s="600"/>
      <c r="CG26" s="600"/>
      <c r="CH26" s="600"/>
      <c r="CI26" s="600"/>
      <c r="CJ26" s="600"/>
      <c r="CK26" s="600"/>
      <c r="CL26" s="600"/>
      <c r="CM26" s="600"/>
      <c r="CN26" s="600"/>
      <c r="CO26" s="600"/>
      <c r="CP26" s="600"/>
      <c r="CQ26" s="601"/>
      <c r="CR26" s="602">
        <v>739877</v>
      </c>
      <c r="CS26" s="603"/>
      <c r="CT26" s="603"/>
      <c r="CU26" s="603"/>
      <c r="CV26" s="603"/>
      <c r="CW26" s="603"/>
      <c r="CX26" s="603"/>
      <c r="CY26" s="604"/>
      <c r="CZ26" s="605">
        <v>9.9</v>
      </c>
      <c r="DA26" s="613"/>
      <c r="DB26" s="613"/>
      <c r="DC26" s="614"/>
      <c r="DD26" s="608">
        <v>616173</v>
      </c>
      <c r="DE26" s="603"/>
      <c r="DF26" s="603"/>
      <c r="DG26" s="603"/>
      <c r="DH26" s="603"/>
      <c r="DI26" s="603"/>
      <c r="DJ26" s="603"/>
      <c r="DK26" s="604"/>
      <c r="DL26" s="608" t="s">
        <v>62</v>
      </c>
      <c r="DM26" s="603"/>
      <c r="DN26" s="603"/>
      <c r="DO26" s="603"/>
      <c r="DP26" s="603"/>
      <c r="DQ26" s="603"/>
      <c r="DR26" s="603"/>
      <c r="DS26" s="603"/>
      <c r="DT26" s="603"/>
      <c r="DU26" s="603"/>
      <c r="DV26" s="604"/>
      <c r="DW26" s="605" t="s">
        <v>62</v>
      </c>
      <c r="DX26" s="613"/>
      <c r="DY26" s="613"/>
      <c r="DZ26" s="613"/>
      <c r="EA26" s="613"/>
      <c r="EB26" s="613"/>
      <c r="EC26" s="627"/>
    </row>
    <row r="27" spans="2:133" ht="11.25" customHeight="1" x14ac:dyDescent="0.15">
      <c r="B27" s="599" t="s">
        <v>228</v>
      </c>
      <c r="C27" s="600"/>
      <c r="D27" s="600"/>
      <c r="E27" s="600"/>
      <c r="F27" s="600"/>
      <c r="G27" s="600"/>
      <c r="H27" s="600"/>
      <c r="I27" s="600"/>
      <c r="J27" s="600"/>
      <c r="K27" s="600"/>
      <c r="L27" s="600"/>
      <c r="M27" s="600"/>
      <c r="N27" s="600"/>
      <c r="O27" s="600"/>
      <c r="P27" s="600"/>
      <c r="Q27" s="601"/>
      <c r="R27" s="602">
        <v>39625</v>
      </c>
      <c r="S27" s="603"/>
      <c r="T27" s="603"/>
      <c r="U27" s="603"/>
      <c r="V27" s="603"/>
      <c r="W27" s="603"/>
      <c r="X27" s="603"/>
      <c r="Y27" s="604"/>
      <c r="Z27" s="638">
        <v>0.5</v>
      </c>
      <c r="AA27" s="638"/>
      <c r="AB27" s="638"/>
      <c r="AC27" s="638"/>
      <c r="AD27" s="639" t="s">
        <v>62</v>
      </c>
      <c r="AE27" s="639"/>
      <c r="AF27" s="639"/>
      <c r="AG27" s="639"/>
      <c r="AH27" s="639"/>
      <c r="AI27" s="639"/>
      <c r="AJ27" s="639"/>
      <c r="AK27" s="639"/>
      <c r="AL27" s="605" t="s">
        <v>62</v>
      </c>
      <c r="AM27" s="606"/>
      <c r="AN27" s="606"/>
      <c r="AO27" s="640"/>
      <c r="AP27" s="599" t="s">
        <v>229</v>
      </c>
      <c r="AQ27" s="600"/>
      <c r="AR27" s="600"/>
      <c r="AS27" s="600"/>
      <c r="AT27" s="600"/>
      <c r="AU27" s="600"/>
      <c r="AV27" s="600"/>
      <c r="AW27" s="600"/>
      <c r="AX27" s="600"/>
      <c r="AY27" s="600"/>
      <c r="AZ27" s="600"/>
      <c r="BA27" s="600"/>
      <c r="BB27" s="600"/>
      <c r="BC27" s="600"/>
      <c r="BD27" s="600"/>
      <c r="BE27" s="600"/>
      <c r="BF27" s="601"/>
      <c r="BG27" s="602">
        <v>885416</v>
      </c>
      <c r="BH27" s="603"/>
      <c r="BI27" s="603"/>
      <c r="BJ27" s="603"/>
      <c r="BK27" s="603"/>
      <c r="BL27" s="603"/>
      <c r="BM27" s="603"/>
      <c r="BN27" s="604"/>
      <c r="BO27" s="638">
        <v>100</v>
      </c>
      <c r="BP27" s="638"/>
      <c r="BQ27" s="638"/>
      <c r="BR27" s="638"/>
      <c r="BS27" s="639">
        <v>4371</v>
      </c>
      <c r="BT27" s="639"/>
      <c r="BU27" s="639"/>
      <c r="BV27" s="639"/>
      <c r="BW27" s="639"/>
      <c r="BX27" s="639"/>
      <c r="BY27" s="639"/>
      <c r="BZ27" s="639"/>
      <c r="CA27" s="639"/>
      <c r="CB27" s="670"/>
      <c r="CD27" s="599" t="s">
        <v>230</v>
      </c>
      <c r="CE27" s="600"/>
      <c r="CF27" s="600"/>
      <c r="CG27" s="600"/>
      <c r="CH27" s="600"/>
      <c r="CI27" s="600"/>
      <c r="CJ27" s="600"/>
      <c r="CK27" s="600"/>
      <c r="CL27" s="600"/>
      <c r="CM27" s="600"/>
      <c r="CN27" s="600"/>
      <c r="CO27" s="600"/>
      <c r="CP27" s="600"/>
      <c r="CQ27" s="601"/>
      <c r="CR27" s="602">
        <v>1486888</v>
      </c>
      <c r="CS27" s="611"/>
      <c r="CT27" s="611"/>
      <c r="CU27" s="611"/>
      <c r="CV27" s="611"/>
      <c r="CW27" s="611"/>
      <c r="CX27" s="611"/>
      <c r="CY27" s="612"/>
      <c r="CZ27" s="605">
        <v>19.899999999999999</v>
      </c>
      <c r="DA27" s="613"/>
      <c r="DB27" s="613"/>
      <c r="DC27" s="614"/>
      <c r="DD27" s="608">
        <v>564325</v>
      </c>
      <c r="DE27" s="611"/>
      <c r="DF27" s="611"/>
      <c r="DG27" s="611"/>
      <c r="DH27" s="611"/>
      <c r="DI27" s="611"/>
      <c r="DJ27" s="611"/>
      <c r="DK27" s="612"/>
      <c r="DL27" s="608">
        <v>356482</v>
      </c>
      <c r="DM27" s="611"/>
      <c r="DN27" s="611"/>
      <c r="DO27" s="611"/>
      <c r="DP27" s="611"/>
      <c r="DQ27" s="611"/>
      <c r="DR27" s="611"/>
      <c r="DS27" s="611"/>
      <c r="DT27" s="611"/>
      <c r="DU27" s="611"/>
      <c r="DV27" s="612"/>
      <c r="DW27" s="605">
        <v>9.5</v>
      </c>
      <c r="DX27" s="613"/>
      <c r="DY27" s="613"/>
      <c r="DZ27" s="613"/>
      <c r="EA27" s="613"/>
      <c r="EB27" s="613"/>
      <c r="EC27" s="627"/>
    </row>
    <row r="28" spans="2:133" ht="11.25" customHeight="1" x14ac:dyDescent="0.15">
      <c r="B28" s="599" t="s">
        <v>231</v>
      </c>
      <c r="C28" s="600"/>
      <c r="D28" s="600"/>
      <c r="E28" s="600"/>
      <c r="F28" s="600"/>
      <c r="G28" s="600"/>
      <c r="H28" s="600"/>
      <c r="I28" s="600"/>
      <c r="J28" s="600"/>
      <c r="K28" s="600"/>
      <c r="L28" s="600"/>
      <c r="M28" s="600"/>
      <c r="N28" s="600"/>
      <c r="O28" s="600"/>
      <c r="P28" s="600"/>
      <c r="Q28" s="601"/>
      <c r="R28" s="602">
        <v>106891</v>
      </c>
      <c r="S28" s="603"/>
      <c r="T28" s="603"/>
      <c r="U28" s="603"/>
      <c r="V28" s="603"/>
      <c r="W28" s="603"/>
      <c r="X28" s="603"/>
      <c r="Y28" s="604"/>
      <c r="Z28" s="638">
        <v>1.4</v>
      </c>
      <c r="AA28" s="638"/>
      <c r="AB28" s="638"/>
      <c r="AC28" s="638"/>
      <c r="AD28" s="639">
        <v>2702</v>
      </c>
      <c r="AE28" s="639"/>
      <c r="AF28" s="639"/>
      <c r="AG28" s="639"/>
      <c r="AH28" s="639"/>
      <c r="AI28" s="639"/>
      <c r="AJ28" s="639"/>
      <c r="AK28" s="639"/>
      <c r="AL28" s="605">
        <v>0.1</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232</v>
      </c>
      <c r="CE28" s="600"/>
      <c r="CF28" s="600"/>
      <c r="CG28" s="600"/>
      <c r="CH28" s="600"/>
      <c r="CI28" s="600"/>
      <c r="CJ28" s="600"/>
      <c r="CK28" s="600"/>
      <c r="CL28" s="600"/>
      <c r="CM28" s="600"/>
      <c r="CN28" s="600"/>
      <c r="CO28" s="600"/>
      <c r="CP28" s="600"/>
      <c r="CQ28" s="601"/>
      <c r="CR28" s="602">
        <v>615028</v>
      </c>
      <c r="CS28" s="603"/>
      <c r="CT28" s="603"/>
      <c r="CU28" s="603"/>
      <c r="CV28" s="603"/>
      <c r="CW28" s="603"/>
      <c r="CX28" s="603"/>
      <c r="CY28" s="604"/>
      <c r="CZ28" s="605">
        <v>8.3000000000000007</v>
      </c>
      <c r="DA28" s="613"/>
      <c r="DB28" s="613"/>
      <c r="DC28" s="614"/>
      <c r="DD28" s="608">
        <v>579958</v>
      </c>
      <c r="DE28" s="603"/>
      <c r="DF28" s="603"/>
      <c r="DG28" s="603"/>
      <c r="DH28" s="603"/>
      <c r="DI28" s="603"/>
      <c r="DJ28" s="603"/>
      <c r="DK28" s="604"/>
      <c r="DL28" s="608">
        <v>468022</v>
      </c>
      <c r="DM28" s="603"/>
      <c r="DN28" s="603"/>
      <c r="DO28" s="603"/>
      <c r="DP28" s="603"/>
      <c r="DQ28" s="603"/>
      <c r="DR28" s="603"/>
      <c r="DS28" s="603"/>
      <c r="DT28" s="603"/>
      <c r="DU28" s="603"/>
      <c r="DV28" s="604"/>
      <c r="DW28" s="605">
        <v>12.5</v>
      </c>
      <c r="DX28" s="613"/>
      <c r="DY28" s="613"/>
      <c r="DZ28" s="613"/>
      <c r="EA28" s="613"/>
      <c r="EB28" s="613"/>
      <c r="EC28" s="627"/>
    </row>
    <row r="29" spans="2:133" ht="11.25" customHeight="1" x14ac:dyDescent="0.15">
      <c r="B29" s="599" t="s">
        <v>233</v>
      </c>
      <c r="C29" s="600"/>
      <c r="D29" s="600"/>
      <c r="E29" s="600"/>
      <c r="F29" s="600"/>
      <c r="G29" s="600"/>
      <c r="H29" s="600"/>
      <c r="I29" s="600"/>
      <c r="J29" s="600"/>
      <c r="K29" s="600"/>
      <c r="L29" s="600"/>
      <c r="M29" s="600"/>
      <c r="N29" s="600"/>
      <c r="O29" s="600"/>
      <c r="P29" s="600"/>
      <c r="Q29" s="601"/>
      <c r="R29" s="602">
        <v>31404</v>
      </c>
      <c r="S29" s="603"/>
      <c r="T29" s="603"/>
      <c r="U29" s="603"/>
      <c r="V29" s="603"/>
      <c r="W29" s="603"/>
      <c r="X29" s="603"/>
      <c r="Y29" s="604"/>
      <c r="Z29" s="638">
        <v>0.4</v>
      </c>
      <c r="AA29" s="638"/>
      <c r="AB29" s="638"/>
      <c r="AC29" s="638"/>
      <c r="AD29" s="639" t="s">
        <v>62</v>
      </c>
      <c r="AE29" s="639"/>
      <c r="AF29" s="639"/>
      <c r="AG29" s="639"/>
      <c r="AH29" s="639"/>
      <c r="AI29" s="639"/>
      <c r="AJ29" s="639"/>
      <c r="AK29" s="639"/>
      <c r="AL29" s="605" t="s">
        <v>62</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234</v>
      </c>
      <c r="CE29" s="616"/>
      <c r="CF29" s="599" t="s">
        <v>235</v>
      </c>
      <c r="CG29" s="600"/>
      <c r="CH29" s="600"/>
      <c r="CI29" s="600"/>
      <c r="CJ29" s="600"/>
      <c r="CK29" s="600"/>
      <c r="CL29" s="600"/>
      <c r="CM29" s="600"/>
      <c r="CN29" s="600"/>
      <c r="CO29" s="600"/>
      <c r="CP29" s="600"/>
      <c r="CQ29" s="601"/>
      <c r="CR29" s="602">
        <v>615028</v>
      </c>
      <c r="CS29" s="611"/>
      <c r="CT29" s="611"/>
      <c r="CU29" s="611"/>
      <c r="CV29" s="611"/>
      <c r="CW29" s="611"/>
      <c r="CX29" s="611"/>
      <c r="CY29" s="612"/>
      <c r="CZ29" s="605">
        <v>8.3000000000000007</v>
      </c>
      <c r="DA29" s="613"/>
      <c r="DB29" s="613"/>
      <c r="DC29" s="614"/>
      <c r="DD29" s="608">
        <v>579958</v>
      </c>
      <c r="DE29" s="611"/>
      <c r="DF29" s="611"/>
      <c r="DG29" s="611"/>
      <c r="DH29" s="611"/>
      <c r="DI29" s="611"/>
      <c r="DJ29" s="611"/>
      <c r="DK29" s="612"/>
      <c r="DL29" s="608">
        <v>468022</v>
      </c>
      <c r="DM29" s="611"/>
      <c r="DN29" s="611"/>
      <c r="DO29" s="611"/>
      <c r="DP29" s="611"/>
      <c r="DQ29" s="611"/>
      <c r="DR29" s="611"/>
      <c r="DS29" s="611"/>
      <c r="DT29" s="611"/>
      <c r="DU29" s="611"/>
      <c r="DV29" s="612"/>
      <c r="DW29" s="605">
        <v>12.5</v>
      </c>
      <c r="DX29" s="613"/>
      <c r="DY29" s="613"/>
      <c r="DZ29" s="613"/>
      <c r="EA29" s="613"/>
      <c r="EB29" s="613"/>
      <c r="EC29" s="627"/>
    </row>
    <row r="30" spans="2:133" ht="11.25" customHeight="1" x14ac:dyDescent="0.15">
      <c r="B30" s="599" t="s">
        <v>236</v>
      </c>
      <c r="C30" s="600"/>
      <c r="D30" s="600"/>
      <c r="E30" s="600"/>
      <c r="F30" s="600"/>
      <c r="G30" s="600"/>
      <c r="H30" s="600"/>
      <c r="I30" s="600"/>
      <c r="J30" s="600"/>
      <c r="K30" s="600"/>
      <c r="L30" s="600"/>
      <c r="M30" s="600"/>
      <c r="N30" s="600"/>
      <c r="O30" s="600"/>
      <c r="P30" s="600"/>
      <c r="Q30" s="601"/>
      <c r="R30" s="602">
        <v>1244764</v>
      </c>
      <c r="S30" s="603"/>
      <c r="T30" s="603"/>
      <c r="U30" s="603"/>
      <c r="V30" s="603"/>
      <c r="W30" s="603"/>
      <c r="X30" s="603"/>
      <c r="Y30" s="604"/>
      <c r="Z30" s="638">
        <v>15.7</v>
      </c>
      <c r="AA30" s="638"/>
      <c r="AB30" s="638"/>
      <c r="AC30" s="638"/>
      <c r="AD30" s="639" t="s">
        <v>62</v>
      </c>
      <c r="AE30" s="639"/>
      <c r="AF30" s="639"/>
      <c r="AG30" s="639"/>
      <c r="AH30" s="639"/>
      <c r="AI30" s="639"/>
      <c r="AJ30" s="639"/>
      <c r="AK30" s="639"/>
      <c r="AL30" s="605" t="s">
        <v>62</v>
      </c>
      <c r="AM30" s="606"/>
      <c r="AN30" s="606"/>
      <c r="AO30" s="640"/>
      <c r="AP30" s="654" t="s">
        <v>153</v>
      </c>
      <c r="AQ30" s="655"/>
      <c r="AR30" s="655"/>
      <c r="AS30" s="655"/>
      <c r="AT30" s="655"/>
      <c r="AU30" s="655"/>
      <c r="AV30" s="655"/>
      <c r="AW30" s="655"/>
      <c r="AX30" s="655"/>
      <c r="AY30" s="655"/>
      <c r="AZ30" s="655"/>
      <c r="BA30" s="655"/>
      <c r="BB30" s="655"/>
      <c r="BC30" s="655"/>
      <c r="BD30" s="655"/>
      <c r="BE30" s="655"/>
      <c r="BF30" s="656"/>
      <c r="BG30" s="654" t="s">
        <v>237</v>
      </c>
      <c r="BH30" s="668"/>
      <c r="BI30" s="668"/>
      <c r="BJ30" s="668"/>
      <c r="BK30" s="668"/>
      <c r="BL30" s="668"/>
      <c r="BM30" s="668"/>
      <c r="BN30" s="668"/>
      <c r="BO30" s="668"/>
      <c r="BP30" s="668"/>
      <c r="BQ30" s="669"/>
      <c r="BR30" s="654" t="s">
        <v>238</v>
      </c>
      <c r="BS30" s="668"/>
      <c r="BT30" s="668"/>
      <c r="BU30" s="668"/>
      <c r="BV30" s="668"/>
      <c r="BW30" s="668"/>
      <c r="BX30" s="668"/>
      <c r="BY30" s="668"/>
      <c r="BZ30" s="668"/>
      <c r="CA30" s="668"/>
      <c r="CB30" s="669"/>
      <c r="CD30" s="617"/>
      <c r="CE30" s="618"/>
      <c r="CF30" s="599" t="s">
        <v>239</v>
      </c>
      <c r="CG30" s="600"/>
      <c r="CH30" s="600"/>
      <c r="CI30" s="600"/>
      <c r="CJ30" s="600"/>
      <c r="CK30" s="600"/>
      <c r="CL30" s="600"/>
      <c r="CM30" s="600"/>
      <c r="CN30" s="600"/>
      <c r="CO30" s="600"/>
      <c r="CP30" s="600"/>
      <c r="CQ30" s="601"/>
      <c r="CR30" s="602">
        <v>584211</v>
      </c>
      <c r="CS30" s="603"/>
      <c r="CT30" s="603"/>
      <c r="CU30" s="603"/>
      <c r="CV30" s="603"/>
      <c r="CW30" s="603"/>
      <c r="CX30" s="603"/>
      <c r="CY30" s="604"/>
      <c r="CZ30" s="605">
        <v>7.8</v>
      </c>
      <c r="DA30" s="613"/>
      <c r="DB30" s="613"/>
      <c r="DC30" s="614"/>
      <c r="DD30" s="608">
        <v>554459</v>
      </c>
      <c r="DE30" s="603"/>
      <c r="DF30" s="603"/>
      <c r="DG30" s="603"/>
      <c r="DH30" s="603"/>
      <c r="DI30" s="603"/>
      <c r="DJ30" s="603"/>
      <c r="DK30" s="604"/>
      <c r="DL30" s="608">
        <v>442523</v>
      </c>
      <c r="DM30" s="603"/>
      <c r="DN30" s="603"/>
      <c r="DO30" s="603"/>
      <c r="DP30" s="603"/>
      <c r="DQ30" s="603"/>
      <c r="DR30" s="603"/>
      <c r="DS30" s="603"/>
      <c r="DT30" s="603"/>
      <c r="DU30" s="603"/>
      <c r="DV30" s="604"/>
      <c r="DW30" s="605">
        <v>11.8</v>
      </c>
      <c r="DX30" s="613"/>
      <c r="DY30" s="613"/>
      <c r="DZ30" s="613"/>
      <c r="EA30" s="613"/>
      <c r="EB30" s="613"/>
      <c r="EC30" s="627"/>
    </row>
    <row r="31" spans="2:133" ht="11.25" customHeight="1" x14ac:dyDescent="0.15">
      <c r="B31" s="671" t="s">
        <v>240</v>
      </c>
      <c r="C31" s="672"/>
      <c r="D31" s="672"/>
      <c r="E31" s="672"/>
      <c r="F31" s="672"/>
      <c r="G31" s="672"/>
      <c r="H31" s="672"/>
      <c r="I31" s="672"/>
      <c r="J31" s="672"/>
      <c r="K31" s="672"/>
      <c r="L31" s="672"/>
      <c r="M31" s="672"/>
      <c r="N31" s="672"/>
      <c r="O31" s="672"/>
      <c r="P31" s="672"/>
      <c r="Q31" s="673"/>
      <c r="R31" s="602" t="s">
        <v>62</v>
      </c>
      <c r="S31" s="603"/>
      <c r="T31" s="603"/>
      <c r="U31" s="603"/>
      <c r="V31" s="603"/>
      <c r="W31" s="603"/>
      <c r="X31" s="603"/>
      <c r="Y31" s="604"/>
      <c r="Z31" s="638" t="s">
        <v>62</v>
      </c>
      <c r="AA31" s="638"/>
      <c r="AB31" s="638"/>
      <c r="AC31" s="638"/>
      <c r="AD31" s="639" t="s">
        <v>62</v>
      </c>
      <c r="AE31" s="639"/>
      <c r="AF31" s="639"/>
      <c r="AG31" s="639"/>
      <c r="AH31" s="639"/>
      <c r="AI31" s="639"/>
      <c r="AJ31" s="639"/>
      <c r="AK31" s="639"/>
      <c r="AL31" s="605" t="s">
        <v>62</v>
      </c>
      <c r="AM31" s="606"/>
      <c r="AN31" s="606"/>
      <c r="AO31" s="640"/>
      <c r="AP31" s="663" t="s">
        <v>241</v>
      </c>
      <c r="AQ31" s="664"/>
      <c r="AR31" s="664"/>
      <c r="AS31" s="664"/>
      <c r="AT31" s="665" t="s">
        <v>242</v>
      </c>
      <c r="AU31" s="77"/>
      <c r="AV31" s="77"/>
      <c r="AW31" s="77"/>
      <c r="AX31" s="651" t="s">
        <v>118</v>
      </c>
      <c r="AY31" s="652"/>
      <c r="AZ31" s="652"/>
      <c r="BA31" s="652"/>
      <c r="BB31" s="652"/>
      <c r="BC31" s="652"/>
      <c r="BD31" s="652"/>
      <c r="BE31" s="652"/>
      <c r="BF31" s="653"/>
      <c r="BG31" s="659">
        <v>99.1</v>
      </c>
      <c r="BH31" s="660"/>
      <c r="BI31" s="660"/>
      <c r="BJ31" s="660"/>
      <c r="BK31" s="660"/>
      <c r="BL31" s="660"/>
      <c r="BM31" s="661">
        <v>98</v>
      </c>
      <c r="BN31" s="660"/>
      <c r="BO31" s="660"/>
      <c r="BP31" s="660"/>
      <c r="BQ31" s="662"/>
      <c r="BR31" s="659">
        <v>99.2</v>
      </c>
      <c r="BS31" s="660"/>
      <c r="BT31" s="660"/>
      <c r="BU31" s="660"/>
      <c r="BV31" s="660"/>
      <c r="BW31" s="660"/>
      <c r="BX31" s="661">
        <v>98.2</v>
      </c>
      <c r="BY31" s="660"/>
      <c r="BZ31" s="660"/>
      <c r="CA31" s="660"/>
      <c r="CB31" s="662"/>
      <c r="CD31" s="617"/>
      <c r="CE31" s="618"/>
      <c r="CF31" s="599" t="s">
        <v>243</v>
      </c>
      <c r="CG31" s="600"/>
      <c r="CH31" s="600"/>
      <c r="CI31" s="600"/>
      <c r="CJ31" s="600"/>
      <c r="CK31" s="600"/>
      <c r="CL31" s="600"/>
      <c r="CM31" s="600"/>
      <c r="CN31" s="600"/>
      <c r="CO31" s="600"/>
      <c r="CP31" s="600"/>
      <c r="CQ31" s="601"/>
      <c r="CR31" s="602">
        <v>30817</v>
      </c>
      <c r="CS31" s="611"/>
      <c r="CT31" s="611"/>
      <c r="CU31" s="611"/>
      <c r="CV31" s="611"/>
      <c r="CW31" s="611"/>
      <c r="CX31" s="611"/>
      <c r="CY31" s="612"/>
      <c r="CZ31" s="605">
        <v>0.4</v>
      </c>
      <c r="DA31" s="613"/>
      <c r="DB31" s="613"/>
      <c r="DC31" s="614"/>
      <c r="DD31" s="608">
        <v>25499</v>
      </c>
      <c r="DE31" s="611"/>
      <c r="DF31" s="611"/>
      <c r="DG31" s="611"/>
      <c r="DH31" s="611"/>
      <c r="DI31" s="611"/>
      <c r="DJ31" s="611"/>
      <c r="DK31" s="612"/>
      <c r="DL31" s="608">
        <v>25499</v>
      </c>
      <c r="DM31" s="611"/>
      <c r="DN31" s="611"/>
      <c r="DO31" s="611"/>
      <c r="DP31" s="611"/>
      <c r="DQ31" s="611"/>
      <c r="DR31" s="611"/>
      <c r="DS31" s="611"/>
      <c r="DT31" s="611"/>
      <c r="DU31" s="611"/>
      <c r="DV31" s="612"/>
      <c r="DW31" s="605">
        <v>0.7</v>
      </c>
      <c r="DX31" s="613"/>
      <c r="DY31" s="613"/>
      <c r="DZ31" s="613"/>
      <c r="EA31" s="613"/>
      <c r="EB31" s="613"/>
      <c r="EC31" s="627"/>
    </row>
    <row r="32" spans="2:133" ht="11.25" customHeight="1" x14ac:dyDescent="0.15">
      <c r="B32" s="599" t="s">
        <v>244</v>
      </c>
      <c r="C32" s="600"/>
      <c r="D32" s="600"/>
      <c r="E32" s="600"/>
      <c r="F32" s="600"/>
      <c r="G32" s="600"/>
      <c r="H32" s="600"/>
      <c r="I32" s="600"/>
      <c r="J32" s="600"/>
      <c r="K32" s="600"/>
      <c r="L32" s="600"/>
      <c r="M32" s="600"/>
      <c r="N32" s="600"/>
      <c r="O32" s="600"/>
      <c r="P32" s="600"/>
      <c r="Q32" s="601"/>
      <c r="R32" s="602">
        <v>554721</v>
      </c>
      <c r="S32" s="603"/>
      <c r="T32" s="603"/>
      <c r="U32" s="603"/>
      <c r="V32" s="603"/>
      <c r="W32" s="603"/>
      <c r="X32" s="603"/>
      <c r="Y32" s="604"/>
      <c r="Z32" s="638">
        <v>7</v>
      </c>
      <c r="AA32" s="638"/>
      <c r="AB32" s="638"/>
      <c r="AC32" s="638"/>
      <c r="AD32" s="639" t="s">
        <v>62</v>
      </c>
      <c r="AE32" s="639"/>
      <c r="AF32" s="639"/>
      <c r="AG32" s="639"/>
      <c r="AH32" s="639"/>
      <c r="AI32" s="639"/>
      <c r="AJ32" s="639"/>
      <c r="AK32" s="639"/>
      <c r="AL32" s="605" t="s">
        <v>62</v>
      </c>
      <c r="AM32" s="606"/>
      <c r="AN32" s="606"/>
      <c r="AO32" s="640"/>
      <c r="AP32" s="641"/>
      <c r="AQ32" s="642"/>
      <c r="AR32" s="642"/>
      <c r="AS32" s="642"/>
      <c r="AT32" s="666"/>
      <c r="AU32" s="73" t="s">
        <v>245</v>
      </c>
      <c r="AX32" s="599" t="s">
        <v>246</v>
      </c>
      <c r="AY32" s="600"/>
      <c r="AZ32" s="600"/>
      <c r="BA32" s="600"/>
      <c r="BB32" s="600"/>
      <c r="BC32" s="600"/>
      <c r="BD32" s="600"/>
      <c r="BE32" s="600"/>
      <c r="BF32" s="601"/>
      <c r="BG32" s="658">
        <v>99</v>
      </c>
      <c r="BH32" s="611"/>
      <c r="BI32" s="611"/>
      <c r="BJ32" s="611"/>
      <c r="BK32" s="611"/>
      <c r="BL32" s="611"/>
      <c r="BM32" s="606">
        <v>97.5</v>
      </c>
      <c r="BN32" s="611"/>
      <c r="BO32" s="611"/>
      <c r="BP32" s="611"/>
      <c r="BQ32" s="636"/>
      <c r="BR32" s="658">
        <v>99.4</v>
      </c>
      <c r="BS32" s="611"/>
      <c r="BT32" s="611"/>
      <c r="BU32" s="611"/>
      <c r="BV32" s="611"/>
      <c r="BW32" s="611"/>
      <c r="BX32" s="606">
        <v>98</v>
      </c>
      <c r="BY32" s="611"/>
      <c r="BZ32" s="611"/>
      <c r="CA32" s="611"/>
      <c r="CB32" s="636"/>
      <c r="CD32" s="619"/>
      <c r="CE32" s="620"/>
      <c r="CF32" s="599" t="s">
        <v>247</v>
      </c>
      <c r="CG32" s="600"/>
      <c r="CH32" s="600"/>
      <c r="CI32" s="600"/>
      <c r="CJ32" s="600"/>
      <c r="CK32" s="600"/>
      <c r="CL32" s="600"/>
      <c r="CM32" s="600"/>
      <c r="CN32" s="600"/>
      <c r="CO32" s="600"/>
      <c r="CP32" s="600"/>
      <c r="CQ32" s="601"/>
      <c r="CR32" s="602" t="s">
        <v>62</v>
      </c>
      <c r="CS32" s="603"/>
      <c r="CT32" s="603"/>
      <c r="CU32" s="603"/>
      <c r="CV32" s="603"/>
      <c r="CW32" s="603"/>
      <c r="CX32" s="603"/>
      <c r="CY32" s="604"/>
      <c r="CZ32" s="605" t="s">
        <v>62</v>
      </c>
      <c r="DA32" s="613"/>
      <c r="DB32" s="613"/>
      <c r="DC32" s="614"/>
      <c r="DD32" s="608" t="s">
        <v>62</v>
      </c>
      <c r="DE32" s="603"/>
      <c r="DF32" s="603"/>
      <c r="DG32" s="603"/>
      <c r="DH32" s="603"/>
      <c r="DI32" s="603"/>
      <c r="DJ32" s="603"/>
      <c r="DK32" s="604"/>
      <c r="DL32" s="608" t="s">
        <v>62</v>
      </c>
      <c r="DM32" s="603"/>
      <c r="DN32" s="603"/>
      <c r="DO32" s="603"/>
      <c r="DP32" s="603"/>
      <c r="DQ32" s="603"/>
      <c r="DR32" s="603"/>
      <c r="DS32" s="603"/>
      <c r="DT32" s="603"/>
      <c r="DU32" s="603"/>
      <c r="DV32" s="604"/>
      <c r="DW32" s="605" t="s">
        <v>62</v>
      </c>
      <c r="DX32" s="613"/>
      <c r="DY32" s="613"/>
      <c r="DZ32" s="613"/>
      <c r="EA32" s="613"/>
      <c r="EB32" s="613"/>
      <c r="EC32" s="627"/>
    </row>
    <row r="33" spans="2:133" ht="11.25" customHeight="1" x14ac:dyDescent="0.15">
      <c r="B33" s="599" t="s">
        <v>248</v>
      </c>
      <c r="C33" s="600"/>
      <c r="D33" s="600"/>
      <c r="E33" s="600"/>
      <c r="F33" s="600"/>
      <c r="G33" s="600"/>
      <c r="H33" s="600"/>
      <c r="I33" s="600"/>
      <c r="J33" s="600"/>
      <c r="K33" s="600"/>
      <c r="L33" s="600"/>
      <c r="M33" s="600"/>
      <c r="N33" s="600"/>
      <c r="O33" s="600"/>
      <c r="P33" s="600"/>
      <c r="Q33" s="601"/>
      <c r="R33" s="602">
        <v>40896</v>
      </c>
      <c r="S33" s="603"/>
      <c r="T33" s="603"/>
      <c r="U33" s="603"/>
      <c r="V33" s="603"/>
      <c r="W33" s="603"/>
      <c r="X33" s="603"/>
      <c r="Y33" s="604"/>
      <c r="Z33" s="638">
        <v>0.5</v>
      </c>
      <c r="AA33" s="638"/>
      <c r="AB33" s="638"/>
      <c r="AC33" s="638"/>
      <c r="AD33" s="639">
        <v>2820</v>
      </c>
      <c r="AE33" s="639"/>
      <c r="AF33" s="639"/>
      <c r="AG33" s="639"/>
      <c r="AH33" s="639"/>
      <c r="AI33" s="639"/>
      <c r="AJ33" s="639"/>
      <c r="AK33" s="639"/>
      <c r="AL33" s="605">
        <v>0.1</v>
      </c>
      <c r="AM33" s="606"/>
      <c r="AN33" s="606"/>
      <c r="AO33" s="640"/>
      <c r="AP33" s="643"/>
      <c r="AQ33" s="644"/>
      <c r="AR33" s="644"/>
      <c r="AS33" s="644"/>
      <c r="AT33" s="667"/>
      <c r="AU33" s="78"/>
      <c r="AV33" s="78"/>
      <c r="AW33" s="78"/>
      <c r="AX33" s="583" t="s">
        <v>249</v>
      </c>
      <c r="AY33" s="584"/>
      <c r="AZ33" s="584"/>
      <c r="BA33" s="584"/>
      <c r="BB33" s="584"/>
      <c r="BC33" s="584"/>
      <c r="BD33" s="584"/>
      <c r="BE33" s="584"/>
      <c r="BF33" s="585"/>
      <c r="BG33" s="657">
        <v>99.2</v>
      </c>
      <c r="BH33" s="587"/>
      <c r="BI33" s="587"/>
      <c r="BJ33" s="587"/>
      <c r="BK33" s="587"/>
      <c r="BL33" s="587"/>
      <c r="BM33" s="631">
        <v>98.3</v>
      </c>
      <c r="BN33" s="587"/>
      <c r="BO33" s="587"/>
      <c r="BP33" s="587"/>
      <c r="BQ33" s="625"/>
      <c r="BR33" s="657">
        <v>99</v>
      </c>
      <c r="BS33" s="587"/>
      <c r="BT33" s="587"/>
      <c r="BU33" s="587"/>
      <c r="BV33" s="587"/>
      <c r="BW33" s="587"/>
      <c r="BX33" s="631">
        <v>98.1</v>
      </c>
      <c r="BY33" s="587"/>
      <c r="BZ33" s="587"/>
      <c r="CA33" s="587"/>
      <c r="CB33" s="625"/>
      <c r="CD33" s="599" t="s">
        <v>250</v>
      </c>
      <c r="CE33" s="600"/>
      <c r="CF33" s="600"/>
      <c r="CG33" s="600"/>
      <c r="CH33" s="600"/>
      <c r="CI33" s="600"/>
      <c r="CJ33" s="600"/>
      <c r="CK33" s="600"/>
      <c r="CL33" s="600"/>
      <c r="CM33" s="600"/>
      <c r="CN33" s="600"/>
      <c r="CO33" s="600"/>
      <c r="CP33" s="600"/>
      <c r="CQ33" s="601"/>
      <c r="CR33" s="602">
        <v>2821012</v>
      </c>
      <c r="CS33" s="611"/>
      <c r="CT33" s="611"/>
      <c r="CU33" s="611"/>
      <c r="CV33" s="611"/>
      <c r="CW33" s="611"/>
      <c r="CX33" s="611"/>
      <c r="CY33" s="612"/>
      <c r="CZ33" s="605">
        <v>37.799999999999997</v>
      </c>
      <c r="DA33" s="613"/>
      <c r="DB33" s="613"/>
      <c r="DC33" s="614"/>
      <c r="DD33" s="608">
        <v>2072811</v>
      </c>
      <c r="DE33" s="611"/>
      <c r="DF33" s="611"/>
      <c r="DG33" s="611"/>
      <c r="DH33" s="611"/>
      <c r="DI33" s="611"/>
      <c r="DJ33" s="611"/>
      <c r="DK33" s="612"/>
      <c r="DL33" s="608">
        <v>1554452</v>
      </c>
      <c r="DM33" s="611"/>
      <c r="DN33" s="611"/>
      <c r="DO33" s="611"/>
      <c r="DP33" s="611"/>
      <c r="DQ33" s="611"/>
      <c r="DR33" s="611"/>
      <c r="DS33" s="611"/>
      <c r="DT33" s="611"/>
      <c r="DU33" s="611"/>
      <c r="DV33" s="612"/>
      <c r="DW33" s="605">
        <v>41.5</v>
      </c>
      <c r="DX33" s="613"/>
      <c r="DY33" s="613"/>
      <c r="DZ33" s="613"/>
      <c r="EA33" s="613"/>
      <c r="EB33" s="613"/>
      <c r="EC33" s="627"/>
    </row>
    <row r="34" spans="2:133" ht="11.25" customHeight="1" x14ac:dyDescent="0.15">
      <c r="B34" s="599" t="s">
        <v>251</v>
      </c>
      <c r="C34" s="600"/>
      <c r="D34" s="600"/>
      <c r="E34" s="600"/>
      <c r="F34" s="600"/>
      <c r="G34" s="600"/>
      <c r="H34" s="600"/>
      <c r="I34" s="600"/>
      <c r="J34" s="600"/>
      <c r="K34" s="600"/>
      <c r="L34" s="600"/>
      <c r="M34" s="600"/>
      <c r="N34" s="600"/>
      <c r="O34" s="600"/>
      <c r="P34" s="600"/>
      <c r="Q34" s="601"/>
      <c r="R34" s="602">
        <v>112645</v>
      </c>
      <c r="S34" s="603"/>
      <c r="T34" s="603"/>
      <c r="U34" s="603"/>
      <c r="V34" s="603"/>
      <c r="W34" s="603"/>
      <c r="X34" s="603"/>
      <c r="Y34" s="604"/>
      <c r="Z34" s="638">
        <v>1.4</v>
      </c>
      <c r="AA34" s="638"/>
      <c r="AB34" s="638"/>
      <c r="AC34" s="638"/>
      <c r="AD34" s="639" t="s">
        <v>62</v>
      </c>
      <c r="AE34" s="639"/>
      <c r="AF34" s="639"/>
      <c r="AG34" s="639"/>
      <c r="AH34" s="639"/>
      <c r="AI34" s="639"/>
      <c r="AJ34" s="639"/>
      <c r="AK34" s="639"/>
      <c r="AL34" s="605" t="s">
        <v>62</v>
      </c>
      <c r="AM34" s="606"/>
      <c r="AN34" s="606"/>
      <c r="AO34" s="640"/>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9" t="s">
        <v>252</v>
      </c>
      <c r="CE34" s="600"/>
      <c r="CF34" s="600"/>
      <c r="CG34" s="600"/>
      <c r="CH34" s="600"/>
      <c r="CI34" s="600"/>
      <c r="CJ34" s="600"/>
      <c r="CK34" s="600"/>
      <c r="CL34" s="600"/>
      <c r="CM34" s="600"/>
      <c r="CN34" s="600"/>
      <c r="CO34" s="600"/>
      <c r="CP34" s="600"/>
      <c r="CQ34" s="601"/>
      <c r="CR34" s="602">
        <v>987306</v>
      </c>
      <c r="CS34" s="603"/>
      <c r="CT34" s="603"/>
      <c r="CU34" s="603"/>
      <c r="CV34" s="603"/>
      <c r="CW34" s="603"/>
      <c r="CX34" s="603"/>
      <c r="CY34" s="604"/>
      <c r="CZ34" s="605">
        <v>13.2</v>
      </c>
      <c r="DA34" s="613"/>
      <c r="DB34" s="613"/>
      <c r="DC34" s="614"/>
      <c r="DD34" s="608">
        <v>586756</v>
      </c>
      <c r="DE34" s="603"/>
      <c r="DF34" s="603"/>
      <c r="DG34" s="603"/>
      <c r="DH34" s="603"/>
      <c r="DI34" s="603"/>
      <c r="DJ34" s="603"/>
      <c r="DK34" s="604"/>
      <c r="DL34" s="608">
        <v>494389</v>
      </c>
      <c r="DM34" s="603"/>
      <c r="DN34" s="603"/>
      <c r="DO34" s="603"/>
      <c r="DP34" s="603"/>
      <c r="DQ34" s="603"/>
      <c r="DR34" s="603"/>
      <c r="DS34" s="603"/>
      <c r="DT34" s="603"/>
      <c r="DU34" s="603"/>
      <c r="DV34" s="604"/>
      <c r="DW34" s="605">
        <v>13.2</v>
      </c>
      <c r="DX34" s="613"/>
      <c r="DY34" s="613"/>
      <c r="DZ34" s="613"/>
      <c r="EA34" s="613"/>
      <c r="EB34" s="613"/>
      <c r="EC34" s="627"/>
    </row>
    <row r="35" spans="2:133" ht="11.25" customHeight="1" x14ac:dyDescent="0.15">
      <c r="B35" s="599" t="s">
        <v>253</v>
      </c>
      <c r="C35" s="600"/>
      <c r="D35" s="600"/>
      <c r="E35" s="600"/>
      <c r="F35" s="600"/>
      <c r="G35" s="600"/>
      <c r="H35" s="600"/>
      <c r="I35" s="600"/>
      <c r="J35" s="600"/>
      <c r="K35" s="600"/>
      <c r="L35" s="600"/>
      <c r="M35" s="600"/>
      <c r="N35" s="600"/>
      <c r="O35" s="600"/>
      <c r="P35" s="600"/>
      <c r="Q35" s="601"/>
      <c r="R35" s="602">
        <v>546046</v>
      </c>
      <c r="S35" s="603"/>
      <c r="T35" s="603"/>
      <c r="U35" s="603"/>
      <c r="V35" s="603"/>
      <c r="W35" s="603"/>
      <c r="X35" s="603"/>
      <c r="Y35" s="604"/>
      <c r="Z35" s="638">
        <v>6.9</v>
      </c>
      <c r="AA35" s="638"/>
      <c r="AB35" s="638"/>
      <c r="AC35" s="638"/>
      <c r="AD35" s="639" t="s">
        <v>62</v>
      </c>
      <c r="AE35" s="639"/>
      <c r="AF35" s="639"/>
      <c r="AG35" s="639"/>
      <c r="AH35" s="639"/>
      <c r="AI35" s="639"/>
      <c r="AJ35" s="639"/>
      <c r="AK35" s="639"/>
      <c r="AL35" s="605" t="s">
        <v>62</v>
      </c>
      <c r="AM35" s="606"/>
      <c r="AN35" s="606"/>
      <c r="AO35" s="640"/>
      <c r="AP35" s="81"/>
      <c r="AQ35" s="654" t="s">
        <v>254</v>
      </c>
      <c r="AR35" s="655"/>
      <c r="AS35" s="655"/>
      <c r="AT35" s="655"/>
      <c r="AU35" s="655"/>
      <c r="AV35" s="655"/>
      <c r="AW35" s="655"/>
      <c r="AX35" s="655"/>
      <c r="AY35" s="655"/>
      <c r="AZ35" s="655"/>
      <c r="BA35" s="655"/>
      <c r="BB35" s="655"/>
      <c r="BC35" s="655"/>
      <c r="BD35" s="655"/>
      <c r="BE35" s="655"/>
      <c r="BF35" s="656"/>
      <c r="BG35" s="654" t="s">
        <v>255</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256</v>
      </c>
      <c r="CE35" s="600"/>
      <c r="CF35" s="600"/>
      <c r="CG35" s="600"/>
      <c r="CH35" s="600"/>
      <c r="CI35" s="600"/>
      <c r="CJ35" s="600"/>
      <c r="CK35" s="600"/>
      <c r="CL35" s="600"/>
      <c r="CM35" s="600"/>
      <c r="CN35" s="600"/>
      <c r="CO35" s="600"/>
      <c r="CP35" s="600"/>
      <c r="CQ35" s="601"/>
      <c r="CR35" s="602">
        <v>79783</v>
      </c>
      <c r="CS35" s="611"/>
      <c r="CT35" s="611"/>
      <c r="CU35" s="611"/>
      <c r="CV35" s="611"/>
      <c r="CW35" s="611"/>
      <c r="CX35" s="611"/>
      <c r="CY35" s="612"/>
      <c r="CZ35" s="605">
        <v>1.1000000000000001</v>
      </c>
      <c r="DA35" s="613"/>
      <c r="DB35" s="613"/>
      <c r="DC35" s="614"/>
      <c r="DD35" s="608">
        <v>57618</v>
      </c>
      <c r="DE35" s="611"/>
      <c r="DF35" s="611"/>
      <c r="DG35" s="611"/>
      <c r="DH35" s="611"/>
      <c r="DI35" s="611"/>
      <c r="DJ35" s="611"/>
      <c r="DK35" s="612"/>
      <c r="DL35" s="608">
        <v>57618</v>
      </c>
      <c r="DM35" s="611"/>
      <c r="DN35" s="611"/>
      <c r="DO35" s="611"/>
      <c r="DP35" s="611"/>
      <c r="DQ35" s="611"/>
      <c r="DR35" s="611"/>
      <c r="DS35" s="611"/>
      <c r="DT35" s="611"/>
      <c r="DU35" s="611"/>
      <c r="DV35" s="612"/>
      <c r="DW35" s="605">
        <v>1.5</v>
      </c>
      <c r="DX35" s="613"/>
      <c r="DY35" s="613"/>
      <c r="DZ35" s="613"/>
      <c r="EA35" s="613"/>
      <c r="EB35" s="613"/>
      <c r="EC35" s="627"/>
    </row>
    <row r="36" spans="2:133" ht="11.25" customHeight="1" x14ac:dyDescent="0.15">
      <c r="B36" s="599" t="s">
        <v>257</v>
      </c>
      <c r="C36" s="600"/>
      <c r="D36" s="600"/>
      <c r="E36" s="600"/>
      <c r="F36" s="600"/>
      <c r="G36" s="600"/>
      <c r="H36" s="600"/>
      <c r="I36" s="600"/>
      <c r="J36" s="600"/>
      <c r="K36" s="600"/>
      <c r="L36" s="600"/>
      <c r="M36" s="600"/>
      <c r="N36" s="600"/>
      <c r="O36" s="600"/>
      <c r="P36" s="600"/>
      <c r="Q36" s="601"/>
      <c r="R36" s="602">
        <v>446467</v>
      </c>
      <c r="S36" s="603"/>
      <c r="T36" s="603"/>
      <c r="U36" s="603"/>
      <c r="V36" s="603"/>
      <c r="W36" s="603"/>
      <c r="X36" s="603"/>
      <c r="Y36" s="604"/>
      <c r="Z36" s="638">
        <v>5.6</v>
      </c>
      <c r="AA36" s="638"/>
      <c r="AB36" s="638"/>
      <c r="AC36" s="638"/>
      <c r="AD36" s="639" t="s">
        <v>62</v>
      </c>
      <c r="AE36" s="639"/>
      <c r="AF36" s="639"/>
      <c r="AG36" s="639"/>
      <c r="AH36" s="639"/>
      <c r="AI36" s="639"/>
      <c r="AJ36" s="639"/>
      <c r="AK36" s="639"/>
      <c r="AL36" s="605" t="s">
        <v>62</v>
      </c>
      <c r="AM36" s="606"/>
      <c r="AN36" s="606"/>
      <c r="AO36" s="640"/>
      <c r="AP36" s="81"/>
      <c r="AQ36" s="645" t="s">
        <v>258</v>
      </c>
      <c r="AR36" s="646"/>
      <c r="AS36" s="646"/>
      <c r="AT36" s="646"/>
      <c r="AU36" s="646"/>
      <c r="AV36" s="646"/>
      <c r="AW36" s="646"/>
      <c r="AX36" s="646"/>
      <c r="AY36" s="647"/>
      <c r="AZ36" s="648">
        <v>681523</v>
      </c>
      <c r="BA36" s="649"/>
      <c r="BB36" s="649"/>
      <c r="BC36" s="649"/>
      <c r="BD36" s="649"/>
      <c r="BE36" s="649"/>
      <c r="BF36" s="650"/>
      <c r="BG36" s="651" t="s">
        <v>259</v>
      </c>
      <c r="BH36" s="652"/>
      <c r="BI36" s="652"/>
      <c r="BJ36" s="652"/>
      <c r="BK36" s="652"/>
      <c r="BL36" s="652"/>
      <c r="BM36" s="652"/>
      <c r="BN36" s="652"/>
      <c r="BO36" s="652"/>
      <c r="BP36" s="652"/>
      <c r="BQ36" s="652"/>
      <c r="BR36" s="652"/>
      <c r="BS36" s="652"/>
      <c r="BT36" s="652"/>
      <c r="BU36" s="653"/>
      <c r="BV36" s="648">
        <v>16037</v>
      </c>
      <c r="BW36" s="649"/>
      <c r="BX36" s="649"/>
      <c r="BY36" s="649"/>
      <c r="BZ36" s="649"/>
      <c r="CA36" s="649"/>
      <c r="CB36" s="650"/>
      <c r="CD36" s="599" t="s">
        <v>260</v>
      </c>
      <c r="CE36" s="600"/>
      <c r="CF36" s="600"/>
      <c r="CG36" s="600"/>
      <c r="CH36" s="600"/>
      <c r="CI36" s="600"/>
      <c r="CJ36" s="600"/>
      <c r="CK36" s="600"/>
      <c r="CL36" s="600"/>
      <c r="CM36" s="600"/>
      <c r="CN36" s="600"/>
      <c r="CO36" s="600"/>
      <c r="CP36" s="600"/>
      <c r="CQ36" s="601"/>
      <c r="CR36" s="602">
        <v>805787</v>
      </c>
      <c r="CS36" s="603"/>
      <c r="CT36" s="603"/>
      <c r="CU36" s="603"/>
      <c r="CV36" s="603"/>
      <c r="CW36" s="603"/>
      <c r="CX36" s="603"/>
      <c r="CY36" s="604"/>
      <c r="CZ36" s="605">
        <v>10.8</v>
      </c>
      <c r="DA36" s="613"/>
      <c r="DB36" s="613"/>
      <c r="DC36" s="614"/>
      <c r="DD36" s="608">
        <v>674283</v>
      </c>
      <c r="DE36" s="603"/>
      <c r="DF36" s="603"/>
      <c r="DG36" s="603"/>
      <c r="DH36" s="603"/>
      <c r="DI36" s="603"/>
      <c r="DJ36" s="603"/>
      <c r="DK36" s="604"/>
      <c r="DL36" s="608">
        <v>512388</v>
      </c>
      <c r="DM36" s="603"/>
      <c r="DN36" s="603"/>
      <c r="DO36" s="603"/>
      <c r="DP36" s="603"/>
      <c r="DQ36" s="603"/>
      <c r="DR36" s="603"/>
      <c r="DS36" s="603"/>
      <c r="DT36" s="603"/>
      <c r="DU36" s="603"/>
      <c r="DV36" s="604"/>
      <c r="DW36" s="605">
        <v>13.7</v>
      </c>
      <c r="DX36" s="613"/>
      <c r="DY36" s="613"/>
      <c r="DZ36" s="613"/>
      <c r="EA36" s="613"/>
      <c r="EB36" s="613"/>
      <c r="EC36" s="627"/>
    </row>
    <row r="37" spans="2:133" ht="11.25" customHeight="1" x14ac:dyDescent="0.15">
      <c r="B37" s="599" t="s">
        <v>261</v>
      </c>
      <c r="C37" s="600"/>
      <c r="D37" s="600"/>
      <c r="E37" s="600"/>
      <c r="F37" s="600"/>
      <c r="G37" s="600"/>
      <c r="H37" s="600"/>
      <c r="I37" s="600"/>
      <c r="J37" s="600"/>
      <c r="K37" s="600"/>
      <c r="L37" s="600"/>
      <c r="M37" s="600"/>
      <c r="N37" s="600"/>
      <c r="O37" s="600"/>
      <c r="P37" s="600"/>
      <c r="Q37" s="601"/>
      <c r="R37" s="602">
        <v>180400</v>
      </c>
      <c r="S37" s="603"/>
      <c r="T37" s="603"/>
      <c r="U37" s="603"/>
      <c r="V37" s="603"/>
      <c r="W37" s="603"/>
      <c r="X37" s="603"/>
      <c r="Y37" s="604"/>
      <c r="Z37" s="638">
        <v>2.2999999999999998</v>
      </c>
      <c r="AA37" s="638"/>
      <c r="AB37" s="638"/>
      <c r="AC37" s="638"/>
      <c r="AD37" s="639">
        <v>1811</v>
      </c>
      <c r="AE37" s="639"/>
      <c r="AF37" s="639"/>
      <c r="AG37" s="639"/>
      <c r="AH37" s="639"/>
      <c r="AI37" s="639"/>
      <c r="AJ37" s="639"/>
      <c r="AK37" s="639"/>
      <c r="AL37" s="605">
        <v>0</v>
      </c>
      <c r="AM37" s="606"/>
      <c r="AN37" s="606"/>
      <c r="AO37" s="640"/>
      <c r="AQ37" s="633" t="s">
        <v>262</v>
      </c>
      <c r="AR37" s="634"/>
      <c r="AS37" s="634"/>
      <c r="AT37" s="634"/>
      <c r="AU37" s="634"/>
      <c r="AV37" s="634"/>
      <c r="AW37" s="634"/>
      <c r="AX37" s="634"/>
      <c r="AY37" s="635"/>
      <c r="AZ37" s="602">
        <v>54835</v>
      </c>
      <c r="BA37" s="603"/>
      <c r="BB37" s="603"/>
      <c r="BC37" s="603"/>
      <c r="BD37" s="611"/>
      <c r="BE37" s="611"/>
      <c r="BF37" s="636"/>
      <c r="BG37" s="599" t="s">
        <v>263</v>
      </c>
      <c r="BH37" s="600"/>
      <c r="BI37" s="600"/>
      <c r="BJ37" s="600"/>
      <c r="BK37" s="600"/>
      <c r="BL37" s="600"/>
      <c r="BM37" s="600"/>
      <c r="BN37" s="600"/>
      <c r="BO37" s="600"/>
      <c r="BP37" s="600"/>
      <c r="BQ37" s="600"/>
      <c r="BR37" s="600"/>
      <c r="BS37" s="600"/>
      <c r="BT37" s="600"/>
      <c r="BU37" s="601"/>
      <c r="BV37" s="602">
        <v>-9687</v>
      </c>
      <c r="BW37" s="603"/>
      <c r="BX37" s="603"/>
      <c r="BY37" s="603"/>
      <c r="BZ37" s="603"/>
      <c r="CA37" s="603"/>
      <c r="CB37" s="637"/>
      <c r="CD37" s="599" t="s">
        <v>264</v>
      </c>
      <c r="CE37" s="600"/>
      <c r="CF37" s="600"/>
      <c r="CG37" s="600"/>
      <c r="CH37" s="600"/>
      <c r="CI37" s="600"/>
      <c r="CJ37" s="600"/>
      <c r="CK37" s="600"/>
      <c r="CL37" s="600"/>
      <c r="CM37" s="600"/>
      <c r="CN37" s="600"/>
      <c r="CO37" s="600"/>
      <c r="CP37" s="600"/>
      <c r="CQ37" s="601"/>
      <c r="CR37" s="602">
        <v>274825</v>
      </c>
      <c r="CS37" s="611"/>
      <c r="CT37" s="611"/>
      <c r="CU37" s="611"/>
      <c r="CV37" s="611"/>
      <c r="CW37" s="611"/>
      <c r="CX37" s="611"/>
      <c r="CY37" s="612"/>
      <c r="CZ37" s="605">
        <v>3.7</v>
      </c>
      <c r="DA37" s="613"/>
      <c r="DB37" s="613"/>
      <c r="DC37" s="614"/>
      <c r="DD37" s="608">
        <v>274461</v>
      </c>
      <c r="DE37" s="611"/>
      <c r="DF37" s="611"/>
      <c r="DG37" s="611"/>
      <c r="DH37" s="611"/>
      <c r="DI37" s="611"/>
      <c r="DJ37" s="611"/>
      <c r="DK37" s="612"/>
      <c r="DL37" s="608">
        <v>233461</v>
      </c>
      <c r="DM37" s="611"/>
      <c r="DN37" s="611"/>
      <c r="DO37" s="611"/>
      <c r="DP37" s="611"/>
      <c r="DQ37" s="611"/>
      <c r="DR37" s="611"/>
      <c r="DS37" s="611"/>
      <c r="DT37" s="611"/>
      <c r="DU37" s="611"/>
      <c r="DV37" s="612"/>
      <c r="DW37" s="605">
        <v>6.2</v>
      </c>
      <c r="DX37" s="613"/>
      <c r="DY37" s="613"/>
      <c r="DZ37" s="613"/>
      <c r="EA37" s="613"/>
      <c r="EB37" s="613"/>
      <c r="EC37" s="627"/>
    </row>
    <row r="38" spans="2:133" ht="11.25" customHeight="1" x14ac:dyDescent="0.15">
      <c r="B38" s="599" t="s">
        <v>265</v>
      </c>
      <c r="C38" s="600"/>
      <c r="D38" s="600"/>
      <c r="E38" s="600"/>
      <c r="F38" s="600"/>
      <c r="G38" s="600"/>
      <c r="H38" s="600"/>
      <c r="I38" s="600"/>
      <c r="J38" s="600"/>
      <c r="K38" s="600"/>
      <c r="L38" s="600"/>
      <c r="M38" s="600"/>
      <c r="N38" s="600"/>
      <c r="O38" s="600"/>
      <c r="P38" s="600"/>
      <c r="Q38" s="601"/>
      <c r="R38" s="602">
        <v>496352</v>
      </c>
      <c r="S38" s="603"/>
      <c r="T38" s="603"/>
      <c r="U38" s="603"/>
      <c r="V38" s="603"/>
      <c r="W38" s="603"/>
      <c r="X38" s="603"/>
      <c r="Y38" s="604"/>
      <c r="Z38" s="638">
        <v>6.3</v>
      </c>
      <c r="AA38" s="638"/>
      <c r="AB38" s="638"/>
      <c r="AC38" s="638"/>
      <c r="AD38" s="639" t="s">
        <v>62</v>
      </c>
      <c r="AE38" s="639"/>
      <c r="AF38" s="639"/>
      <c r="AG38" s="639"/>
      <c r="AH38" s="639"/>
      <c r="AI38" s="639"/>
      <c r="AJ38" s="639"/>
      <c r="AK38" s="639"/>
      <c r="AL38" s="605" t="s">
        <v>62</v>
      </c>
      <c r="AM38" s="606"/>
      <c r="AN38" s="606"/>
      <c r="AO38" s="640"/>
      <c r="AQ38" s="633" t="s">
        <v>266</v>
      </c>
      <c r="AR38" s="634"/>
      <c r="AS38" s="634"/>
      <c r="AT38" s="634"/>
      <c r="AU38" s="634"/>
      <c r="AV38" s="634"/>
      <c r="AW38" s="634"/>
      <c r="AX38" s="634"/>
      <c r="AY38" s="635"/>
      <c r="AZ38" s="602">
        <v>5287</v>
      </c>
      <c r="BA38" s="603"/>
      <c r="BB38" s="603"/>
      <c r="BC38" s="603"/>
      <c r="BD38" s="611"/>
      <c r="BE38" s="611"/>
      <c r="BF38" s="636"/>
      <c r="BG38" s="599" t="s">
        <v>267</v>
      </c>
      <c r="BH38" s="600"/>
      <c r="BI38" s="600"/>
      <c r="BJ38" s="600"/>
      <c r="BK38" s="600"/>
      <c r="BL38" s="600"/>
      <c r="BM38" s="600"/>
      <c r="BN38" s="600"/>
      <c r="BO38" s="600"/>
      <c r="BP38" s="600"/>
      <c r="BQ38" s="600"/>
      <c r="BR38" s="600"/>
      <c r="BS38" s="600"/>
      <c r="BT38" s="600"/>
      <c r="BU38" s="601"/>
      <c r="BV38" s="602">
        <v>1370</v>
      </c>
      <c r="BW38" s="603"/>
      <c r="BX38" s="603"/>
      <c r="BY38" s="603"/>
      <c r="BZ38" s="603"/>
      <c r="CA38" s="603"/>
      <c r="CB38" s="637"/>
      <c r="CD38" s="599" t="s">
        <v>268</v>
      </c>
      <c r="CE38" s="600"/>
      <c r="CF38" s="600"/>
      <c r="CG38" s="600"/>
      <c r="CH38" s="600"/>
      <c r="CI38" s="600"/>
      <c r="CJ38" s="600"/>
      <c r="CK38" s="600"/>
      <c r="CL38" s="600"/>
      <c r="CM38" s="600"/>
      <c r="CN38" s="600"/>
      <c r="CO38" s="600"/>
      <c r="CP38" s="600"/>
      <c r="CQ38" s="601"/>
      <c r="CR38" s="602">
        <v>621401</v>
      </c>
      <c r="CS38" s="603"/>
      <c r="CT38" s="603"/>
      <c r="CU38" s="603"/>
      <c r="CV38" s="603"/>
      <c r="CW38" s="603"/>
      <c r="CX38" s="603"/>
      <c r="CY38" s="604"/>
      <c r="CZ38" s="605">
        <v>8.3000000000000007</v>
      </c>
      <c r="DA38" s="613"/>
      <c r="DB38" s="613"/>
      <c r="DC38" s="614"/>
      <c r="DD38" s="608">
        <v>517114</v>
      </c>
      <c r="DE38" s="603"/>
      <c r="DF38" s="603"/>
      <c r="DG38" s="603"/>
      <c r="DH38" s="603"/>
      <c r="DI38" s="603"/>
      <c r="DJ38" s="603"/>
      <c r="DK38" s="604"/>
      <c r="DL38" s="608">
        <v>490057</v>
      </c>
      <c r="DM38" s="603"/>
      <c r="DN38" s="603"/>
      <c r="DO38" s="603"/>
      <c r="DP38" s="603"/>
      <c r="DQ38" s="603"/>
      <c r="DR38" s="603"/>
      <c r="DS38" s="603"/>
      <c r="DT38" s="603"/>
      <c r="DU38" s="603"/>
      <c r="DV38" s="604"/>
      <c r="DW38" s="605">
        <v>13.1</v>
      </c>
      <c r="DX38" s="613"/>
      <c r="DY38" s="613"/>
      <c r="DZ38" s="613"/>
      <c r="EA38" s="613"/>
      <c r="EB38" s="613"/>
      <c r="EC38" s="627"/>
    </row>
    <row r="39" spans="2:133" ht="11.25" customHeight="1" x14ac:dyDescent="0.15">
      <c r="B39" s="599" t="s">
        <v>269</v>
      </c>
      <c r="C39" s="600"/>
      <c r="D39" s="600"/>
      <c r="E39" s="600"/>
      <c r="F39" s="600"/>
      <c r="G39" s="600"/>
      <c r="H39" s="600"/>
      <c r="I39" s="600"/>
      <c r="J39" s="600"/>
      <c r="K39" s="600"/>
      <c r="L39" s="600"/>
      <c r="M39" s="600"/>
      <c r="N39" s="600"/>
      <c r="O39" s="600"/>
      <c r="P39" s="600"/>
      <c r="Q39" s="601"/>
      <c r="R39" s="602" t="s">
        <v>62</v>
      </c>
      <c r="S39" s="603"/>
      <c r="T39" s="603"/>
      <c r="U39" s="603"/>
      <c r="V39" s="603"/>
      <c r="W39" s="603"/>
      <c r="X39" s="603"/>
      <c r="Y39" s="604"/>
      <c r="Z39" s="638" t="s">
        <v>62</v>
      </c>
      <c r="AA39" s="638"/>
      <c r="AB39" s="638"/>
      <c r="AC39" s="638"/>
      <c r="AD39" s="639" t="s">
        <v>62</v>
      </c>
      <c r="AE39" s="639"/>
      <c r="AF39" s="639"/>
      <c r="AG39" s="639"/>
      <c r="AH39" s="639"/>
      <c r="AI39" s="639"/>
      <c r="AJ39" s="639"/>
      <c r="AK39" s="639"/>
      <c r="AL39" s="605" t="s">
        <v>62</v>
      </c>
      <c r="AM39" s="606"/>
      <c r="AN39" s="606"/>
      <c r="AO39" s="640"/>
      <c r="AQ39" s="633" t="s">
        <v>270</v>
      </c>
      <c r="AR39" s="634"/>
      <c r="AS39" s="634"/>
      <c r="AT39" s="634"/>
      <c r="AU39" s="634"/>
      <c r="AV39" s="634"/>
      <c r="AW39" s="634"/>
      <c r="AX39" s="634"/>
      <c r="AY39" s="635"/>
      <c r="AZ39" s="602" t="s">
        <v>62</v>
      </c>
      <c r="BA39" s="603"/>
      <c r="BB39" s="603"/>
      <c r="BC39" s="603"/>
      <c r="BD39" s="611"/>
      <c r="BE39" s="611"/>
      <c r="BF39" s="636"/>
      <c r="BG39" s="599" t="s">
        <v>271</v>
      </c>
      <c r="BH39" s="600"/>
      <c r="BI39" s="600"/>
      <c r="BJ39" s="600"/>
      <c r="BK39" s="600"/>
      <c r="BL39" s="600"/>
      <c r="BM39" s="600"/>
      <c r="BN39" s="600"/>
      <c r="BO39" s="600"/>
      <c r="BP39" s="600"/>
      <c r="BQ39" s="600"/>
      <c r="BR39" s="600"/>
      <c r="BS39" s="600"/>
      <c r="BT39" s="600"/>
      <c r="BU39" s="601"/>
      <c r="BV39" s="602">
        <v>2024</v>
      </c>
      <c r="BW39" s="603"/>
      <c r="BX39" s="603"/>
      <c r="BY39" s="603"/>
      <c r="BZ39" s="603"/>
      <c r="CA39" s="603"/>
      <c r="CB39" s="637"/>
      <c r="CD39" s="599" t="s">
        <v>272</v>
      </c>
      <c r="CE39" s="600"/>
      <c r="CF39" s="600"/>
      <c r="CG39" s="600"/>
      <c r="CH39" s="600"/>
      <c r="CI39" s="600"/>
      <c r="CJ39" s="600"/>
      <c r="CK39" s="600"/>
      <c r="CL39" s="600"/>
      <c r="CM39" s="600"/>
      <c r="CN39" s="600"/>
      <c r="CO39" s="600"/>
      <c r="CP39" s="600"/>
      <c r="CQ39" s="601"/>
      <c r="CR39" s="602">
        <v>322725</v>
      </c>
      <c r="CS39" s="611"/>
      <c r="CT39" s="611"/>
      <c r="CU39" s="611"/>
      <c r="CV39" s="611"/>
      <c r="CW39" s="611"/>
      <c r="CX39" s="611"/>
      <c r="CY39" s="612"/>
      <c r="CZ39" s="605">
        <v>4.3</v>
      </c>
      <c r="DA39" s="613"/>
      <c r="DB39" s="613"/>
      <c r="DC39" s="614"/>
      <c r="DD39" s="608">
        <v>237040</v>
      </c>
      <c r="DE39" s="611"/>
      <c r="DF39" s="611"/>
      <c r="DG39" s="611"/>
      <c r="DH39" s="611"/>
      <c r="DI39" s="611"/>
      <c r="DJ39" s="611"/>
      <c r="DK39" s="612"/>
      <c r="DL39" s="608" t="s">
        <v>62</v>
      </c>
      <c r="DM39" s="611"/>
      <c r="DN39" s="611"/>
      <c r="DO39" s="611"/>
      <c r="DP39" s="611"/>
      <c r="DQ39" s="611"/>
      <c r="DR39" s="611"/>
      <c r="DS39" s="611"/>
      <c r="DT39" s="611"/>
      <c r="DU39" s="611"/>
      <c r="DV39" s="612"/>
      <c r="DW39" s="605" t="s">
        <v>62</v>
      </c>
      <c r="DX39" s="613"/>
      <c r="DY39" s="613"/>
      <c r="DZ39" s="613"/>
      <c r="EA39" s="613"/>
      <c r="EB39" s="613"/>
      <c r="EC39" s="627"/>
    </row>
    <row r="40" spans="2:133" ht="11.25" customHeight="1" x14ac:dyDescent="0.15">
      <c r="B40" s="599" t="s">
        <v>273</v>
      </c>
      <c r="C40" s="600"/>
      <c r="D40" s="600"/>
      <c r="E40" s="600"/>
      <c r="F40" s="600"/>
      <c r="G40" s="600"/>
      <c r="H40" s="600"/>
      <c r="I40" s="600"/>
      <c r="J40" s="600"/>
      <c r="K40" s="600"/>
      <c r="L40" s="600"/>
      <c r="M40" s="600"/>
      <c r="N40" s="600"/>
      <c r="O40" s="600"/>
      <c r="P40" s="600"/>
      <c r="Q40" s="601"/>
      <c r="R40" s="602">
        <v>8452</v>
      </c>
      <c r="S40" s="603"/>
      <c r="T40" s="603"/>
      <c r="U40" s="603"/>
      <c r="V40" s="603"/>
      <c r="W40" s="603"/>
      <c r="X40" s="603"/>
      <c r="Y40" s="604"/>
      <c r="Z40" s="638">
        <v>0.1</v>
      </c>
      <c r="AA40" s="638"/>
      <c r="AB40" s="638"/>
      <c r="AC40" s="638"/>
      <c r="AD40" s="639" t="s">
        <v>62</v>
      </c>
      <c r="AE40" s="639"/>
      <c r="AF40" s="639"/>
      <c r="AG40" s="639"/>
      <c r="AH40" s="639"/>
      <c r="AI40" s="639"/>
      <c r="AJ40" s="639"/>
      <c r="AK40" s="639"/>
      <c r="AL40" s="605" t="s">
        <v>62</v>
      </c>
      <c r="AM40" s="606"/>
      <c r="AN40" s="606"/>
      <c r="AO40" s="640"/>
      <c r="AQ40" s="633" t="s">
        <v>274</v>
      </c>
      <c r="AR40" s="634"/>
      <c r="AS40" s="634"/>
      <c r="AT40" s="634"/>
      <c r="AU40" s="634"/>
      <c r="AV40" s="634"/>
      <c r="AW40" s="634"/>
      <c r="AX40" s="634"/>
      <c r="AY40" s="635"/>
      <c r="AZ40" s="602" t="s">
        <v>62</v>
      </c>
      <c r="BA40" s="603"/>
      <c r="BB40" s="603"/>
      <c r="BC40" s="603"/>
      <c r="BD40" s="611"/>
      <c r="BE40" s="611"/>
      <c r="BF40" s="636"/>
      <c r="BG40" s="641" t="s">
        <v>275</v>
      </c>
      <c r="BH40" s="642"/>
      <c r="BI40" s="642"/>
      <c r="BJ40" s="642"/>
      <c r="BK40" s="642"/>
      <c r="BL40" s="82"/>
      <c r="BM40" s="600" t="s">
        <v>276</v>
      </c>
      <c r="BN40" s="600"/>
      <c r="BO40" s="600"/>
      <c r="BP40" s="600"/>
      <c r="BQ40" s="600"/>
      <c r="BR40" s="600"/>
      <c r="BS40" s="600"/>
      <c r="BT40" s="600"/>
      <c r="BU40" s="601"/>
      <c r="BV40" s="602">
        <v>80</v>
      </c>
      <c r="BW40" s="603"/>
      <c r="BX40" s="603"/>
      <c r="BY40" s="603"/>
      <c r="BZ40" s="603"/>
      <c r="CA40" s="603"/>
      <c r="CB40" s="637"/>
      <c r="CD40" s="599" t="s">
        <v>277</v>
      </c>
      <c r="CE40" s="600"/>
      <c r="CF40" s="600"/>
      <c r="CG40" s="600"/>
      <c r="CH40" s="600"/>
      <c r="CI40" s="600"/>
      <c r="CJ40" s="600"/>
      <c r="CK40" s="600"/>
      <c r="CL40" s="600"/>
      <c r="CM40" s="600"/>
      <c r="CN40" s="600"/>
      <c r="CO40" s="600"/>
      <c r="CP40" s="600"/>
      <c r="CQ40" s="601"/>
      <c r="CR40" s="602">
        <v>4010</v>
      </c>
      <c r="CS40" s="603"/>
      <c r="CT40" s="603"/>
      <c r="CU40" s="603"/>
      <c r="CV40" s="603"/>
      <c r="CW40" s="603"/>
      <c r="CX40" s="603"/>
      <c r="CY40" s="604"/>
      <c r="CZ40" s="605">
        <v>0.1</v>
      </c>
      <c r="DA40" s="613"/>
      <c r="DB40" s="613"/>
      <c r="DC40" s="614"/>
      <c r="DD40" s="608" t="s">
        <v>62</v>
      </c>
      <c r="DE40" s="603"/>
      <c r="DF40" s="603"/>
      <c r="DG40" s="603"/>
      <c r="DH40" s="603"/>
      <c r="DI40" s="603"/>
      <c r="DJ40" s="603"/>
      <c r="DK40" s="604"/>
      <c r="DL40" s="608" t="s">
        <v>62</v>
      </c>
      <c r="DM40" s="603"/>
      <c r="DN40" s="603"/>
      <c r="DO40" s="603"/>
      <c r="DP40" s="603"/>
      <c r="DQ40" s="603"/>
      <c r="DR40" s="603"/>
      <c r="DS40" s="603"/>
      <c r="DT40" s="603"/>
      <c r="DU40" s="603"/>
      <c r="DV40" s="604"/>
      <c r="DW40" s="605" t="s">
        <v>62</v>
      </c>
      <c r="DX40" s="613"/>
      <c r="DY40" s="613"/>
      <c r="DZ40" s="613"/>
      <c r="EA40" s="613"/>
      <c r="EB40" s="613"/>
      <c r="EC40" s="627"/>
    </row>
    <row r="41" spans="2:133" ht="11.25" customHeight="1" x14ac:dyDescent="0.15">
      <c r="B41" s="583" t="s">
        <v>278</v>
      </c>
      <c r="C41" s="584"/>
      <c r="D41" s="584"/>
      <c r="E41" s="584"/>
      <c r="F41" s="584"/>
      <c r="G41" s="584"/>
      <c r="H41" s="584"/>
      <c r="I41" s="584"/>
      <c r="J41" s="584"/>
      <c r="K41" s="584"/>
      <c r="L41" s="584"/>
      <c r="M41" s="584"/>
      <c r="N41" s="584"/>
      <c r="O41" s="584"/>
      <c r="P41" s="584"/>
      <c r="Q41" s="585"/>
      <c r="R41" s="586">
        <v>7908949</v>
      </c>
      <c r="S41" s="624"/>
      <c r="T41" s="624"/>
      <c r="U41" s="624"/>
      <c r="V41" s="624"/>
      <c r="W41" s="624"/>
      <c r="X41" s="624"/>
      <c r="Y41" s="628"/>
      <c r="Z41" s="629">
        <v>100</v>
      </c>
      <c r="AA41" s="629"/>
      <c r="AB41" s="629"/>
      <c r="AC41" s="629"/>
      <c r="AD41" s="630">
        <v>3735869</v>
      </c>
      <c r="AE41" s="630"/>
      <c r="AF41" s="630"/>
      <c r="AG41" s="630"/>
      <c r="AH41" s="630"/>
      <c r="AI41" s="630"/>
      <c r="AJ41" s="630"/>
      <c r="AK41" s="630"/>
      <c r="AL41" s="589">
        <v>100</v>
      </c>
      <c r="AM41" s="631"/>
      <c r="AN41" s="631"/>
      <c r="AO41" s="632"/>
      <c r="AQ41" s="633" t="s">
        <v>279</v>
      </c>
      <c r="AR41" s="634"/>
      <c r="AS41" s="634"/>
      <c r="AT41" s="634"/>
      <c r="AU41" s="634"/>
      <c r="AV41" s="634"/>
      <c r="AW41" s="634"/>
      <c r="AX41" s="634"/>
      <c r="AY41" s="635"/>
      <c r="AZ41" s="602">
        <v>135378</v>
      </c>
      <c r="BA41" s="603"/>
      <c r="BB41" s="603"/>
      <c r="BC41" s="603"/>
      <c r="BD41" s="611"/>
      <c r="BE41" s="611"/>
      <c r="BF41" s="636"/>
      <c r="BG41" s="641"/>
      <c r="BH41" s="642"/>
      <c r="BI41" s="642"/>
      <c r="BJ41" s="642"/>
      <c r="BK41" s="642"/>
      <c r="BL41" s="82"/>
      <c r="BM41" s="600" t="s">
        <v>280</v>
      </c>
      <c r="BN41" s="600"/>
      <c r="BO41" s="600"/>
      <c r="BP41" s="600"/>
      <c r="BQ41" s="600"/>
      <c r="BR41" s="600"/>
      <c r="BS41" s="600"/>
      <c r="BT41" s="600"/>
      <c r="BU41" s="601"/>
      <c r="BV41" s="602">
        <v>1</v>
      </c>
      <c r="BW41" s="603"/>
      <c r="BX41" s="603"/>
      <c r="BY41" s="603"/>
      <c r="BZ41" s="603"/>
      <c r="CA41" s="603"/>
      <c r="CB41" s="637"/>
      <c r="CD41" s="599" t="s">
        <v>281</v>
      </c>
      <c r="CE41" s="600"/>
      <c r="CF41" s="600"/>
      <c r="CG41" s="600"/>
      <c r="CH41" s="600"/>
      <c r="CI41" s="600"/>
      <c r="CJ41" s="600"/>
      <c r="CK41" s="600"/>
      <c r="CL41" s="600"/>
      <c r="CM41" s="600"/>
      <c r="CN41" s="600"/>
      <c r="CO41" s="600"/>
      <c r="CP41" s="600"/>
      <c r="CQ41" s="601"/>
      <c r="CR41" s="602" t="s">
        <v>62</v>
      </c>
      <c r="CS41" s="611"/>
      <c r="CT41" s="611"/>
      <c r="CU41" s="611"/>
      <c r="CV41" s="611"/>
      <c r="CW41" s="611"/>
      <c r="CX41" s="611"/>
      <c r="CY41" s="612"/>
      <c r="CZ41" s="605" t="s">
        <v>62</v>
      </c>
      <c r="DA41" s="613"/>
      <c r="DB41" s="613"/>
      <c r="DC41" s="614"/>
      <c r="DD41" s="608" t="s">
        <v>62</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15">
      <c r="AQ42" s="621" t="s">
        <v>282</v>
      </c>
      <c r="AR42" s="622"/>
      <c r="AS42" s="622"/>
      <c r="AT42" s="622"/>
      <c r="AU42" s="622"/>
      <c r="AV42" s="622"/>
      <c r="AW42" s="622"/>
      <c r="AX42" s="622"/>
      <c r="AY42" s="623"/>
      <c r="AZ42" s="586">
        <v>486023</v>
      </c>
      <c r="BA42" s="624"/>
      <c r="BB42" s="624"/>
      <c r="BC42" s="624"/>
      <c r="BD42" s="587"/>
      <c r="BE42" s="587"/>
      <c r="BF42" s="625"/>
      <c r="BG42" s="643"/>
      <c r="BH42" s="644"/>
      <c r="BI42" s="644"/>
      <c r="BJ42" s="644"/>
      <c r="BK42" s="644"/>
      <c r="BL42" s="83"/>
      <c r="BM42" s="584" t="s">
        <v>283</v>
      </c>
      <c r="BN42" s="584"/>
      <c r="BO42" s="584"/>
      <c r="BP42" s="584"/>
      <c r="BQ42" s="584"/>
      <c r="BR42" s="584"/>
      <c r="BS42" s="584"/>
      <c r="BT42" s="584"/>
      <c r="BU42" s="585"/>
      <c r="BV42" s="586">
        <v>414</v>
      </c>
      <c r="BW42" s="624"/>
      <c r="BX42" s="624"/>
      <c r="BY42" s="624"/>
      <c r="BZ42" s="624"/>
      <c r="CA42" s="624"/>
      <c r="CB42" s="626"/>
      <c r="CD42" s="599" t="s">
        <v>284</v>
      </c>
      <c r="CE42" s="600"/>
      <c r="CF42" s="600"/>
      <c r="CG42" s="600"/>
      <c r="CH42" s="600"/>
      <c r="CI42" s="600"/>
      <c r="CJ42" s="600"/>
      <c r="CK42" s="600"/>
      <c r="CL42" s="600"/>
      <c r="CM42" s="600"/>
      <c r="CN42" s="600"/>
      <c r="CO42" s="600"/>
      <c r="CP42" s="600"/>
      <c r="CQ42" s="601"/>
      <c r="CR42" s="602">
        <v>1295168</v>
      </c>
      <c r="CS42" s="611"/>
      <c r="CT42" s="611"/>
      <c r="CU42" s="611"/>
      <c r="CV42" s="611"/>
      <c r="CW42" s="611"/>
      <c r="CX42" s="611"/>
      <c r="CY42" s="612"/>
      <c r="CZ42" s="605">
        <v>17.399999999999999</v>
      </c>
      <c r="DA42" s="613"/>
      <c r="DB42" s="613"/>
      <c r="DC42" s="614"/>
      <c r="DD42" s="608">
        <v>341407</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15">
      <c r="B43" s="73" t="s">
        <v>285</v>
      </c>
      <c r="CD43" s="599" t="s">
        <v>286</v>
      </c>
      <c r="CE43" s="600"/>
      <c r="CF43" s="600"/>
      <c r="CG43" s="600"/>
      <c r="CH43" s="600"/>
      <c r="CI43" s="600"/>
      <c r="CJ43" s="600"/>
      <c r="CK43" s="600"/>
      <c r="CL43" s="600"/>
      <c r="CM43" s="600"/>
      <c r="CN43" s="600"/>
      <c r="CO43" s="600"/>
      <c r="CP43" s="600"/>
      <c r="CQ43" s="601"/>
      <c r="CR43" s="602">
        <v>53075</v>
      </c>
      <c r="CS43" s="611"/>
      <c r="CT43" s="611"/>
      <c r="CU43" s="611"/>
      <c r="CV43" s="611"/>
      <c r="CW43" s="611"/>
      <c r="CX43" s="611"/>
      <c r="CY43" s="612"/>
      <c r="CZ43" s="605">
        <v>0.7</v>
      </c>
      <c r="DA43" s="613"/>
      <c r="DB43" s="613"/>
      <c r="DC43" s="614"/>
      <c r="DD43" s="608">
        <v>53075</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15">
      <c r="B44" s="609" t="s">
        <v>287</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234</v>
      </c>
      <c r="CE44" s="616"/>
      <c r="CF44" s="599" t="s">
        <v>288</v>
      </c>
      <c r="CG44" s="600"/>
      <c r="CH44" s="600"/>
      <c r="CI44" s="600"/>
      <c r="CJ44" s="600"/>
      <c r="CK44" s="600"/>
      <c r="CL44" s="600"/>
      <c r="CM44" s="600"/>
      <c r="CN44" s="600"/>
      <c r="CO44" s="600"/>
      <c r="CP44" s="600"/>
      <c r="CQ44" s="601"/>
      <c r="CR44" s="602">
        <v>1295168</v>
      </c>
      <c r="CS44" s="603"/>
      <c r="CT44" s="603"/>
      <c r="CU44" s="603"/>
      <c r="CV44" s="603"/>
      <c r="CW44" s="603"/>
      <c r="CX44" s="603"/>
      <c r="CY44" s="604"/>
      <c r="CZ44" s="605">
        <v>17.399999999999999</v>
      </c>
      <c r="DA44" s="606"/>
      <c r="DB44" s="606"/>
      <c r="DC44" s="607"/>
      <c r="DD44" s="608">
        <v>341407</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15">
      <c r="B45" s="609" t="s">
        <v>289</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290</v>
      </c>
      <c r="CG45" s="600"/>
      <c r="CH45" s="600"/>
      <c r="CI45" s="600"/>
      <c r="CJ45" s="600"/>
      <c r="CK45" s="600"/>
      <c r="CL45" s="600"/>
      <c r="CM45" s="600"/>
      <c r="CN45" s="600"/>
      <c r="CO45" s="600"/>
      <c r="CP45" s="600"/>
      <c r="CQ45" s="601"/>
      <c r="CR45" s="602">
        <v>347258</v>
      </c>
      <c r="CS45" s="611"/>
      <c r="CT45" s="611"/>
      <c r="CU45" s="611"/>
      <c r="CV45" s="611"/>
      <c r="CW45" s="611"/>
      <c r="CX45" s="611"/>
      <c r="CY45" s="612"/>
      <c r="CZ45" s="605">
        <v>4.7</v>
      </c>
      <c r="DA45" s="613"/>
      <c r="DB45" s="613"/>
      <c r="DC45" s="614"/>
      <c r="DD45" s="608">
        <v>18169</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15">
      <c r="B46" s="84"/>
      <c r="CD46" s="617"/>
      <c r="CE46" s="618"/>
      <c r="CF46" s="599" t="s">
        <v>291</v>
      </c>
      <c r="CG46" s="600"/>
      <c r="CH46" s="600"/>
      <c r="CI46" s="600"/>
      <c r="CJ46" s="600"/>
      <c r="CK46" s="600"/>
      <c r="CL46" s="600"/>
      <c r="CM46" s="600"/>
      <c r="CN46" s="600"/>
      <c r="CO46" s="600"/>
      <c r="CP46" s="600"/>
      <c r="CQ46" s="601"/>
      <c r="CR46" s="602">
        <v>941160</v>
      </c>
      <c r="CS46" s="603"/>
      <c r="CT46" s="603"/>
      <c r="CU46" s="603"/>
      <c r="CV46" s="603"/>
      <c r="CW46" s="603"/>
      <c r="CX46" s="603"/>
      <c r="CY46" s="604"/>
      <c r="CZ46" s="605">
        <v>12.6</v>
      </c>
      <c r="DA46" s="606"/>
      <c r="DB46" s="606"/>
      <c r="DC46" s="607"/>
      <c r="DD46" s="608">
        <v>322988</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15">
      <c r="B47" s="84"/>
      <c r="CD47" s="617"/>
      <c r="CE47" s="618"/>
      <c r="CF47" s="599" t="s">
        <v>292</v>
      </c>
      <c r="CG47" s="600"/>
      <c r="CH47" s="600"/>
      <c r="CI47" s="600"/>
      <c r="CJ47" s="600"/>
      <c r="CK47" s="600"/>
      <c r="CL47" s="600"/>
      <c r="CM47" s="600"/>
      <c r="CN47" s="600"/>
      <c r="CO47" s="600"/>
      <c r="CP47" s="600"/>
      <c r="CQ47" s="601"/>
      <c r="CR47" s="602" t="s">
        <v>62</v>
      </c>
      <c r="CS47" s="611"/>
      <c r="CT47" s="611"/>
      <c r="CU47" s="611"/>
      <c r="CV47" s="611"/>
      <c r="CW47" s="611"/>
      <c r="CX47" s="611"/>
      <c r="CY47" s="612"/>
      <c r="CZ47" s="605" t="s">
        <v>62</v>
      </c>
      <c r="DA47" s="613"/>
      <c r="DB47" s="613"/>
      <c r="DC47" s="614"/>
      <c r="DD47" s="608" t="s">
        <v>62</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x14ac:dyDescent="0.15">
      <c r="B48" s="84"/>
      <c r="CD48" s="619"/>
      <c r="CE48" s="620"/>
      <c r="CF48" s="599" t="s">
        <v>293</v>
      </c>
      <c r="CG48" s="600"/>
      <c r="CH48" s="600"/>
      <c r="CI48" s="600"/>
      <c r="CJ48" s="600"/>
      <c r="CK48" s="600"/>
      <c r="CL48" s="600"/>
      <c r="CM48" s="600"/>
      <c r="CN48" s="600"/>
      <c r="CO48" s="600"/>
      <c r="CP48" s="600"/>
      <c r="CQ48" s="601"/>
      <c r="CR48" s="602" t="s">
        <v>62</v>
      </c>
      <c r="CS48" s="603"/>
      <c r="CT48" s="603"/>
      <c r="CU48" s="603"/>
      <c r="CV48" s="603"/>
      <c r="CW48" s="603"/>
      <c r="CX48" s="603"/>
      <c r="CY48" s="604"/>
      <c r="CZ48" s="605" t="s">
        <v>62</v>
      </c>
      <c r="DA48" s="606"/>
      <c r="DB48" s="606"/>
      <c r="DC48" s="607"/>
      <c r="DD48" s="608" t="s">
        <v>62</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15">
      <c r="B49" s="84"/>
      <c r="CD49" s="583" t="s">
        <v>294</v>
      </c>
      <c r="CE49" s="584"/>
      <c r="CF49" s="584"/>
      <c r="CG49" s="584"/>
      <c r="CH49" s="584"/>
      <c r="CI49" s="584"/>
      <c r="CJ49" s="584"/>
      <c r="CK49" s="584"/>
      <c r="CL49" s="584"/>
      <c r="CM49" s="584"/>
      <c r="CN49" s="584"/>
      <c r="CO49" s="584"/>
      <c r="CP49" s="584"/>
      <c r="CQ49" s="585"/>
      <c r="CR49" s="586">
        <v>7453513</v>
      </c>
      <c r="CS49" s="587"/>
      <c r="CT49" s="587"/>
      <c r="CU49" s="587"/>
      <c r="CV49" s="587"/>
      <c r="CW49" s="587"/>
      <c r="CX49" s="587"/>
      <c r="CY49" s="588"/>
      <c r="CZ49" s="589">
        <v>100</v>
      </c>
      <c r="DA49" s="590"/>
      <c r="DB49" s="590"/>
      <c r="DC49" s="591"/>
      <c r="DD49" s="592">
        <v>4611443</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f+mdo4R9XfvrqSdx1LQPLrl2Ni4fL3qh/3AKuo/7Ce1n39kEv8wuwmnwlF5aYzCuxym1fE7iR4c+t4ig6c1WOw==" saltValue="KXEPNToEB6hv3n12SOBxo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77" t="s">
        <v>295</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78" t="s">
        <v>296</v>
      </c>
      <c r="DK2" s="1079"/>
      <c r="DL2" s="1079"/>
      <c r="DM2" s="1079"/>
      <c r="DN2" s="1079"/>
      <c r="DO2" s="1080"/>
      <c r="DP2" s="87"/>
      <c r="DQ2" s="1078" t="s">
        <v>297</v>
      </c>
      <c r="DR2" s="1079"/>
      <c r="DS2" s="1079"/>
      <c r="DT2" s="1079"/>
      <c r="DU2" s="1079"/>
      <c r="DV2" s="1079"/>
      <c r="DW2" s="1079"/>
      <c r="DX2" s="1079"/>
      <c r="DY2" s="1079"/>
      <c r="DZ2" s="1080"/>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1030" t="s">
        <v>298</v>
      </c>
      <c r="B4" s="1030"/>
      <c r="C4" s="1030"/>
      <c r="D4" s="1030"/>
      <c r="E4" s="1030"/>
      <c r="F4" s="1030"/>
      <c r="G4" s="1030"/>
      <c r="H4" s="1030"/>
      <c r="I4" s="1030"/>
      <c r="J4" s="1030"/>
      <c r="K4" s="1030"/>
      <c r="L4" s="1030"/>
      <c r="M4" s="1030"/>
      <c r="N4" s="1030"/>
      <c r="O4" s="1030"/>
      <c r="P4" s="1030"/>
      <c r="Q4" s="1030"/>
      <c r="R4" s="1030"/>
      <c r="S4" s="1030"/>
      <c r="T4" s="1030"/>
      <c r="U4" s="1030"/>
      <c r="V4" s="1030"/>
      <c r="W4" s="1030"/>
      <c r="X4" s="1030"/>
      <c r="Y4" s="1030"/>
      <c r="Z4" s="1030"/>
      <c r="AA4" s="1030"/>
      <c r="AB4" s="1030"/>
      <c r="AC4" s="1030"/>
      <c r="AD4" s="1030"/>
      <c r="AE4" s="1030"/>
      <c r="AF4" s="1030"/>
      <c r="AG4" s="1030"/>
      <c r="AH4" s="1030"/>
      <c r="AI4" s="1030"/>
      <c r="AJ4" s="1030"/>
      <c r="AK4" s="1030"/>
      <c r="AL4" s="1030"/>
      <c r="AM4" s="1030"/>
      <c r="AN4" s="1030"/>
      <c r="AO4" s="1030"/>
      <c r="AP4" s="1030"/>
      <c r="AQ4" s="1030"/>
      <c r="AR4" s="1030"/>
      <c r="AS4" s="1030"/>
      <c r="AT4" s="1030"/>
      <c r="AU4" s="1030"/>
      <c r="AV4" s="1030"/>
      <c r="AW4" s="1030"/>
      <c r="AX4" s="1030"/>
      <c r="AY4" s="1030"/>
      <c r="AZ4" s="91"/>
      <c r="BA4" s="91"/>
      <c r="BB4" s="91"/>
      <c r="BC4" s="91"/>
      <c r="BD4" s="91"/>
      <c r="BE4" s="92"/>
      <c r="BF4" s="92"/>
      <c r="BG4" s="92"/>
      <c r="BH4" s="92"/>
      <c r="BI4" s="92"/>
      <c r="BJ4" s="92"/>
      <c r="BK4" s="92"/>
      <c r="BL4" s="92"/>
      <c r="BM4" s="92"/>
      <c r="BN4" s="92"/>
      <c r="BO4" s="92"/>
      <c r="BP4" s="92"/>
      <c r="BQ4" s="705" t="s">
        <v>299</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3"/>
    </row>
    <row r="5" spans="1:131" s="94" customFormat="1" ht="26.25" customHeight="1" x14ac:dyDescent="0.15">
      <c r="A5" s="965" t="s">
        <v>300</v>
      </c>
      <c r="B5" s="966"/>
      <c r="C5" s="966"/>
      <c r="D5" s="966"/>
      <c r="E5" s="966"/>
      <c r="F5" s="966"/>
      <c r="G5" s="966"/>
      <c r="H5" s="966"/>
      <c r="I5" s="966"/>
      <c r="J5" s="966"/>
      <c r="K5" s="966"/>
      <c r="L5" s="966"/>
      <c r="M5" s="966"/>
      <c r="N5" s="966"/>
      <c r="O5" s="966"/>
      <c r="P5" s="967"/>
      <c r="Q5" s="971" t="s">
        <v>301</v>
      </c>
      <c r="R5" s="972"/>
      <c r="S5" s="972"/>
      <c r="T5" s="972"/>
      <c r="U5" s="973"/>
      <c r="V5" s="971" t="s">
        <v>302</v>
      </c>
      <c r="W5" s="972"/>
      <c r="X5" s="972"/>
      <c r="Y5" s="972"/>
      <c r="Z5" s="973"/>
      <c r="AA5" s="971" t="s">
        <v>303</v>
      </c>
      <c r="AB5" s="972"/>
      <c r="AC5" s="972"/>
      <c r="AD5" s="972"/>
      <c r="AE5" s="972"/>
      <c r="AF5" s="1081" t="s">
        <v>304</v>
      </c>
      <c r="AG5" s="972"/>
      <c r="AH5" s="972"/>
      <c r="AI5" s="972"/>
      <c r="AJ5" s="985"/>
      <c r="AK5" s="972" t="s">
        <v>305</v>
      </c>
      <c r="AL5" s="972"/>
      <c r="AM5" s="972"/>
      <c r="AN5" s="972"/>
      <c r="AO5" s="973"/>
      <c r="AP5" s="971" t="s">
        <v>306</v>
      </c>
      <c r="AQ5" s="972"/>
      <c r="AR5" s="972"/>
      <c r="AS5" s="972"/>
      <c r="AT5" s="973"/>
      <c r="AU5" s="971" t="s">
        <v>307</v>
      </c>
      <c r="AV5" s="972"/>
      <c r="AW5" s="972"/>
      <c r="AX5" s="972"/>
      <c r="AY5" s="985"/>
      <c r="AZ5" s="91"/>
      <c r="BA5" s="91"/>
      <c r="BB5" s="91"/>
      <c r="BC5" s="91"/>
      <c r="BD5" s="91"/>
      <c r="BE5" s="92"/>
      <c r="BF5" s="92"/>
      <c r="BG5" s="92"/>
      <c r="BH5" s="92"/>
      <c r="BI5" s="92"/>
      <c r="BJ5" s="92"/>
      <c r="BK5" s="92"/>
      <c r="BL5" s="92"/>
      <c r="BM5" s="92"/>
      <c r="BN5" s="92"/>
      <c r="BO5" s="92"/>
      <c r="BP5" s="92"/>
      <c r="BQ5" s="965" t="s">
        <v>308</v>
      </c>
      <c r="BR5" s="966"/>
      <c r="BS5" s="966"/>
      <c r="BT5" s="966"/>
      <c r="BU5" s="966"/>
      <c r="BV5" s="966"/>
      <c r="BW5" s="966"/>
      <c r="BX5" s="966"/>
      <c r="BY5" s="966"/>
      <c r="BZ5" s="966"/>
      <c r="CA5" s="966"/>
      <c r="CB5" s="966"/>
      <c r="CC5" s="966"/>
      <c r="CD5" s="966"/>
      <c r="CE5" s="966"/>
      <c r="CF5" s="966"/>
      <c r="CG5" s="967"/>
      <c r="CH5" s="971" t="s">
        <v>309</v>
      </c>
      <c r="CI5" s="972"/>
      <c r="CJ5" s="972"/>
      <c r="CK5" s="972"/>
      <c r="CL5" s="973"/>
      <c r="CM5" s="971" t="s">
        <v>310</v>
      </c>
      <c r="CN5" s="972"/>
      <c r="CO5" s="972"/>
      <c r="CP5" s="972"/>
      <c r="CQ5" s="973"/>
      <c r="CR5" s="971" t="s">
        <v>311</v>
      </c>
      <c r="CS5" s="972"/>
      <c r="CT5" s="972"/>
      <c r="CU5" s="972"/>
      <c r="CV5" s="973"/>
      <c r="CW5" s="971" t="s">
        <v>312</v>
      </c>
      <c r="CX5" s="972"/>
      <c r="CY5" s="972"/>
      <c r="CZ5" s="972"/>
      <c r="DA5" s="973"/>
      <c r="DB5" s="971" t="s">
        <v>313</v>
      </c>
      <c r="DC5" s="972"/>
      <c r="DD5" s="972"/>
      <c r="DE5" s="972"/>
      <c r="DF5" s="973"/>
      <c r="DG5" s="1071" t="s">
        <v>314</v>
      </c>
      <c r="DH5" s="1072"/>
      <c r="DI5" s="1072"/>
      <c r="DJ5" s="1072"/>
      <c r="DK5" s="1073"/>
      <c r="DL5" s="1071" t="s">
        <v>315</v>
      </c>
      <c r="DM5" s="1072"/>
      <c r="DN5" s="1072"/>
      <c r="DO5" s="1072"/>
      <c r="DP5" s="1073"/>
      <c r="DQ5" s="971" t="s">
        <v>316</v>
      </c>
      <c r="DR5" s="972"/>
      <c r="DS5" s="972"/>
      <c r="DT5" s="972"/>
      <c r="DU5" s="973"/>
      <c r="DV5" s="971" t="s">
        <v>307</v>
      </c>
      <c r="DW5" s="972"/>
      <c r="DX5" s="972"/>
      <c r="DY5" s="972"/>
      <c r="DZ5" s="985"/>
      <c r="EA5" s="93"/>
    </row>
    <row r="6" spans="1:131" s="94" customFormat="1" ht="26.25" customHeight="1" thickBot="1" x14ac:dyDescent="0.2">
      <c r="A6" s="968"/>
      <c r="B6" s="969"/>
      <c r="C6" s="969"/>
      <c r="D6" s="969"/>
      <c r="E6" s="969"/>
      <c r="F6" s="969"/>
      <c r="G6" s="969"/>
      <c r="H6" s="969"/>
      <c r="I6" s="969"/>
      <c r="J6" s="969"/>
      <c r="K6" s="969"/>
      <c r="L6" s="969"/>
      <c r="M6" s="969"/>
      <c r="N6" s="969"/>
      <c r="O6" s="969"/>
      <c r="P6" s="970"/>
      <c r="Q6" s="974"/>
      <c r="R6" s="975"/>
      <c r="S6" s="975"/>
      <c r="T6" s="975"/>
      <c r="U6" s="976"/>
      <c r="V6" s="974"/>
      <c r="W6" s="975"/>
      <c r="X6" s="975"/>
      <c r="Y6" s="975"/>
      <c r="Z6" s="976"/>
      <c r="AA6" s="974"/>
      <c r="AB6" s="975"/>
      <c r="AC6" s="975"/>
      <c r="AD6" s="975"/>
      <c r="AE6" s="975"/>
      <c r="AF6" s="1082"/>
      <c r="AG6" s="975"/>
      <c r="AH6" s="975"/>
      <c r="AI6" s="975"/>
      <c r="AJ6" s="986"/>
      <c r="AK6" s="975"/>
      <c r="AL6" s="975"/>
      <c r="AM6" s="975"/>
      <c r="AN6" s="975"/>
      <c r="AO6" s="976"/>
      <c r="AP6" s="974"/>
      <c r="AQ6" s="975"/>
      <c r="AR6" s="975"/>
      <c r="AS6" s="975"/>
      <c r="AT6" s="976"/>
      <c r="AU6" s="974"/>
      <c r="AV6" s="975"/>
      <c r="AW6" s="975"/>
      <c r="AX6" s="975"/>
      <c r="AY6" s="986"/>
      <c r="AZ6" s="91"/>
      <c r="BA6" s="91"/>
      <c r="BB6" s="91"/>
      <c r="BC6" s="91"/>
      <c r="BD6" s="91"/>
      <c r="BE6" s="92"/>
      <c r="BF6" s="92"/>
      <c r="BG6" s="92"/>
      <c r="BH6" s="92"/>
      <c r="BI6" s="92"/>
      <c r="BJ6" s="92"/>
      <c r="BK6" s="92"/>
      <c r="BL6" s="92"/>
      <c r="BM6" s="92"/>
      <c r="BN6" s="92"/>
      <c r="BO6" s="92"/>
      <c r="BP6" s="92"/>
      <c r="BQ6" s="968"/>
      <c r="BR6" s="969"/>
      <c r="BS6" s="969"/>
      <c r="BT6" s="969"/>
      <c r="BU6" s="969"/>
      <c r="BV6" s="969"/>
      <c r="BW6" s="969"/>
      <c r="BX6" s="969"/>
      <c r="BY6" s="969"/>
      <c r="BZ6" s="969"/>
      <c r="CA6" s="969"/>
      <c r="CB6" s="969"/>
      <c r="CC6" s="969"/>
      <c r="CD6" s="969"/>
      <c r="CE6" s="969"/>
      <c r="CF6" s="969"/>
      <c r="CG6" s="970"/>
      <c r="CH6" s="974"/>
      <c r="CI6" s="975"/>
      <c r="CJ6" s="975"/>
      <c r="CK6" s="975"/>
      <c r="CL6" s="976"/>
      <c r="CM6" s="974"/>
      <c r="CN6" s="975"/>
      <c r="CO6" s="975"/>
      <c r="CP6" s="975"/>
      <c r="CQ6" s="976"/>
      <c r="CR6" s="974"/>
      <c r="CS6" s="975"/>
      <c r="CT6" s="975"/>
      <c r="CU6" s="975"/>
      <c r="CV6" s="976"/>
      <c r="CW6" s="974"/>
      <c r="CX6" s="975"/>
      <c r="CY6" s="975"/>
      <c r="CZ6" s="975"/>
      <c r="DA6" s="976"/>
      <c r="DB6" s="974"/>
      <c r="DC6" s="975"/>
      <c r="DD6" s="975"/>
      <c r="DE6" s="975"/>
      <c r="DF6" s="976"/>
      <c r="DG6" s="1074"/>
      <c r="DH6" s="1075"/>
      <c r="DI6" s="1075"/>
      <c r="DJ6" s="1075"/>
      <c r="DK6" s="1076"/>
      <c r="DL6" s="1074"/>
      <c r="DM6" s="1075"/>
      <c r="DN6" s="1075"/>
      <c r="DO6" s="1075"/>
      <c r="DP6" s="1076"/>
      <c r="DQ6" s="974"/>
      <c r="DR6" s="975"/>
      <c r="DS6" s="975"/>
      <c r="DT6" s="975"/>
      <c r="DU6" s="976"/>
      <c r="DV6" s="974"/>
      <c r="DW6" s="975"/>
      <c r="DX6" s="975"/>
      <c r="DY6" s="975"/>
      <c r="DZ6" s="986"/>
      <c r="EA6" s="93"/>
    </row>
    <row r="7" spans="1:131" s="94" customFormat="1" ht="26.25" customHeight="1" thickTop="1" x14ac:dyDescent="0.15">
      <c r="A7" s="95">
        <v>1</v>
      </c>
      <c r="B7" s="1018" t="s">
        <v>317</v>
      </c>
      <c r="C7" s="1019"/>
      <c r="D7" s="1019"/>
      <c r="E7" s="1019"/>
      <c r="F7" s="1019"/>
      <c r="G7" s="1019"/>
      <c r="H7" s="1019"/>
      <c r="I7" s="1019"/>
      <c r="J7" s="1019"/>
      <c r="K7" s="1019"/>
      <c r="L7" s="1019"/>
      <c r="M7" s="1019"/>
      <c r="N7" s="1019"/>
      <c r="O7" s="1019"/>
      <c r="P7" s="1020"/>
      <c r="Q7" s="1058">
        <v>7900</v>
      </c>
      <c r="R7" s="1059"/>
      <c r="S7" s="1059"/>
      <c r="T7" s="1059"/>
      <c r="U7" s="1059"/>
      <c r="V7" s="1059">
        <v>7445</v>
      </c>
      <c r="W7" s="1059"/>
      <c r="X7" s="1059"/>
      <c r="Y7" s="1059"/>
      <c r="Z7" s="1059"/>
      <c r="AA7" s="1059">
        <v>455</v>
      </c>
      <c r="AB7" s="1059"/>
      <c r="AC7" s="1059"/>
      <c r="AD7" s="1059"/>
      <c r="AE7" s="1060"/>
      <c r="AF7" s="1061">
        <v>421</v>
      </c>
      <c r="AG7" s="1062"/>
      <c r="AH7" s="1062"/>
      <c r="AI7" s="1062"/>
      <c r="AJ7" s="1063"/>
      <c r="AK7" s="1064">
        <v>546</v>
      </c>
      <c r="AL7" s="1065"/>
      <c r="AM7" s="1065"/>
      <c r="AN7" s="1065"/>
      <c r="AO7" s="1065"/>
      <c r="AP7" s="1065">
        <v>6958</v>
      </c>
      <c r="AQ7" s="1065"/>
      <c r="AR7" s="1065"/>
      <c r="AS7" s="1065"/>
      <c r="AT7" s="1065"/>
      <c r="AU7" s="1066"/>
      <c r="AV7" s="1066"/>
      <c r="AW7" s="1066"/>
      <c r="AX7" s="1066"/>
      <c r="AY7" s="1067"/>
      <c r="AZ7" s="91"/>
      <c r="BA7" s="91"/>
      <c r="BB7" s="91"/>
      <c r="BC7" s="91"/>
      <c r="BD7" s="91"/>
      <c r="BE7" s="92"/>
      <c r="BF7" s="92"/>
      <c r="BG7" s="92"/>
      <c r="BH7" s="92"/>
      <c r="BI7" s="92"/>
      <c r="BJ7" s="92"/>
      <c r="BK7" s="92"/>
      <c r="BL7" s="92"/>
      <c r="BM7" s="92"/>
      <c r="BN7" s="92"/>
      <c r="BO7" s="92"/>
      <c r="BP7" s="92"/>
      <c r="BQ7" s="95">
        <v>1</v>
      </c>
      <c r="BR7" s="96"/>
      <c r="BS7" s="1068" t="s">
        <v>318</v>
      </c>
      <c r="BT7" s="1069"/>
      <c r="BU7" s="1069"/>
      <c r="BV7" s="1069"/>
      <c r="BW7" s="1069"/>
      <c r="BX7" s="1069"/>
      <c r="BY7" s="1069"/>
      <c r="BZ7" s="1069"/>
      <c r="CA7" s="1069"/>
      <c r="CB7" s="1069"/>
      <c r="CC7" s="1069"/>
      <c r="CD7" s="1069"/>
      <c r="CE7" s="1069"/>
      <c r="CF7" s="1069"/>
      <c r="CG7" s="1070"/>
      <c r="CH7" s="1055">
        <v>7</v>
      </c>
      <c r="CI7" s="1056"/>
      <c r="CJ7" s="1056"/>
      <c r="CK7" s="1056"/>
      <c r="CL7" s="1057"/>
      <c r="CM7" s="1055">
        <v>145</v>
      </c>
      <c r="CN7" s="1056"/>
      <c r="CO7" s="1056"/>
      <c r="CP7" s="1056"/>
      <c r="CQ7" s="1057"/>
      <c r="CR7" s="1055">
        <v>20</v>
      </c>
      <c r="CS7" s="1056"/>
      <c r="CT7" s="1056"/>
      <c r="CU7" s="1056"/>
      <c r="CV7" s="1057"/>
      <c r="CW7" s="1055" t="s">
        <v>319</v>
      </c>
      <c r="CX7" s="1056"/>
      <c r="CY7" s="1056"/>
      <c r="CZ7" s="1056"/>
      <c r="DA7" s="1057"/>
      <c r="DB7" s="1055" t="s">
        <v>319</v>
      </c>
      <c r="DC7" s="1056"/>
      <c r="DD7" s="1056"/>
      <c r="DE7" s="1056"/>
      <c r="DF7" s="1057"/>
      <c r="DG7" s="1055" t="s">
        <v>319</v>
      </c>
      <c r="DH7" s="1056"/>
      <c r="DI7" s="1056"/>
      <c r="DJ7" s="1056"/>
      <c r="DK7" s="1057"/>
      <c r="DL7" s="1055" t="s">
        <v>319</v>
      </c>
      <c r="DM7" s="1056"/>
      <c r="DN7" s="1056"/>
      <c r="DO7" s="1056"/>
      <c r="DP7" s="1057"/>
      <c r="DQ7" s="1055" t="s">
        <v>319</v>
      </c>
      <c r="DR7" s="1056"/>
      <c r="DS7" s="1056"/>
      <c r="DT7" s="1056"/>
      <c r="DU7" s="1057"/>
      <c r="DV7" s="1068"/>
      <c r="DW7" s="1069"/>
      <c r="DX7" s="1069"/>
      <c r="DY7" s="1069"/>
      <c r="DZ7" s="1083"/>
      <c r="EA7" s="93"/>
    </row>
    <row r="8" spans="1:131" s="94" customFormat="1" ht="26.25" customHeight="1" x14ac:dyDescent="0.15">
      <c r="A8" s="97">
        <v>2</v>
      </c>
      <c r="B8" s="1000" t="s">
        <v>320</v>
      </c>
      <c r="C8" s="1001"/>
      <c r="D8" s="1001"/>
      <c r="E8" s="1001"/>
      <c r="F8" s="1001"/>
      <c r="G8" s="1001"/>
      <c r="H8" s="1001"/>
      <c r="I8" s="1001"/>
      <c r="J8" s="1001"/>
      <c r="K8" s="1001"/>
      <c r="L8" s="1001"/>
      <c r="M8" s="1001"/>
      <c r="N8" s="1001"/>
      <c r="O8" s="1001"/>
      <c r="P8" s="1002"/>
      <c r="Q8" s="1008">
        <v>9</v>
      </c>
      <c r="R8" s="1009"/>
      <c r="S8" s="1009"/>
      <c r="T8" s="1009"/>
      <c r="U8" s="1009"/>
      <c r="V8" s="1009">
        <v>9</v>
      </c>
      <c r="W8" s="1009"/>
      <c r="X8" s="1009"/>
      <c r="Y8" s="1009"/>
      <c r="Z8" s="1009"/>
      <c r="AA8" s="1009" t="s">
        <v>319</v>
      </c>
      <c r="AB8" s="1009"/>
      <c r="AC8" s="1009"/>
      <c r="AD8" s="1009"/>
      <c r="AE8" s="1010"/>
      <c r="AF8" s="1005" t="s">
        <v>62</v>
      </c>
      <c r="AG8" s="1006"/>
      <c r="AH8" s="1006"/>
      <c r="AI8" s="1006"/>
      <c r="AJ8" s="1007"/>
      <c r="AK8" s="1051" t="s">
        <v>319</v>
      </c>
      <c r="AL8" s="1052"/>
      <c r="AM8" s="1052"/>
      <c r="AN8" s="1052"/>
      <c r="AO8" s="1052"/>
      <c r="AP8" s="1052" t="s">
        <v>319</v>
      </c>
      <c r="AQ8" s="1052"/>
      <c r="AR8" s="1052"/>
      <c r="AS8" s="1052"/>
      <c r="AT8" s="1052"/>
      <c r="AU8" s="1053"/>
      <c r="AV8" s="1053"/>
      <c r="AW8" s="1053"/>
      <c r="AX8" s="1053"/>
      <c r="AY8" s="1054"/>
      <c r="AZ8" s="91"/>
      <c r="BA8" s="91"/>
      <c r="BB8" s="91"/>
      <c r="BC8" s="91"/>
      <c r="BD8" s="91"/>
      <c r="BE8" s="92"/>
      <c r="BF8" s="92"/>
      <c r="BG8" s="92"/>
      <c r="BH8" s="92"/>
      <c r="BI8" s="92"/>
      <c r="BJ8" s="92"/>
      <c r="BK8" s="92"/>
      <c r="BL8" s="92"/>
      <c r="BM8" s="92"/>
      <c r="BN8" s="92"/>
      <c r="BO8" s="92"/>
      <c r="BP8" s="92"/>
      <c r="BQ8" s="97">
        <v>2</v>
      </c>
      <c r="BR8" s="98"/>
      <c r="BS8" s="962" t="s">
        <v>321</v>
      </c>
      <c r="BT8" s="963"/>
      <c r="BU8" s="963"/>
      <c r="BV8" s="963"/>
      <c r="BW8" s="963"/>
      <c r="BX8" s="963"/>
      <c r="BY8" s="963"/>
      <c r="BZ8" s="963"/>
      <c r="CA8" s="963"/>
      <c r="CB8" s="963"/>
      <c r="CC8" s="963"/>
      <c r="CD8" s="963"/>
      <c r="CE8" s="963"/>
      <c r="CF8" s="963"/>
      <c r="CG8" s="984"/>
      <c r="CH8" s="959">
        <v>3</v>
      </c>
      <c r="CI8" s="960"/>
      <c r="CJ8" s="960"/>
      <c r="CK8" s="960"/>
      <c r="CL8" s="961"/>
      <c r="CM8" s="959">
        <v>21</v>
      </c>
      <c r="CN8" s="960"/>
      <c r="CO8" s="960"/>
      <c r="CP8" s="960"/>
      <c r="CQ8" s="961"/>
      <c r="CR8" s="959">
        <v>3</v>
      </c>
      <c r="CS8" s="960"/>
      <c r="CT8" s="960"/>
      <c r="CU8" s="960"/>
      <c r="CV8" s="961"/>
      <c r="CW8" s="959">
        <v>1</v>
      </c>
      <c r="CX8" s="960"/>
      <c r="CY8" s="960"/>
      <c r="CZ8" s="960"/>
      <c r="DA8" s="961"/>
      <c r="DB8" s="959" t="s">
        <v>319</v>
      </c>
      <c r="DC8" s="960"/>
      <c r="DD8" s="960"/>
      <c r="DE8" s="960"/>
      <c r="DF8" s="961"/>
      <c r="DG8" s="959" t="s">
        <v>319</v>
      </c>
      <c r="DH8" s="960"/>
      <c r="DI8" s="960"/>
      <c r="DJ8" s="960"/>
      <c r="DK8" s="961"/>
      <c r="DL8" s="959" t="s">
        <v>319</v>
      </c>
      <c r="DM8" s="960"/>
      <c r="DN8" s="960"/>
      <c r="DO8" s="960"/>
      <c r="DP8" s="961"/>
      <c r="DQ8" s="959" t="s">
        <v>319</v>
      </c>
      <c r="DR8" s="960"/>
      <c r="DS8" s="960"/>
      <c r="DT8" s="960"/>
      <c r="DU8" s="961"/>
      <c r="DV8" s="962"/>
      <c r="DW8" s="963"/>
      <c r="DX8" s="963"/>
      <c r="DY8" s="963"/>
      <c r="DZ8" s="964"/>
      <c r="EA8" s="93"/>
    </row>
    <row r="9" spans="1:131" s="94" customFormat="1" ht="26.25" customHeight="1" x14ac:dyDescent="0.15">
      <c r="A9" s="97">
        <v>3</v>
      </c>
      <c r="B9" s="1000"/>
      <c r="C9" s="1001"/>
      <c r="D9" s="1001"/>
      <c r="E9" s="1001"/>
      <c r="F9" s="1001"/>
      <c r="G9" s="1001"/>
      <c r="H9" s="1001"/>
      <c r="I9" s="1001"/>
      <c r="J9" s="1001"/>
      <c r="K9" s="1001"/>
      <c r="L9" s="1001"/>
      <c r="M9" s="1001"/>
      <c r="N9" s="1001"/>
      <c r="O9" s="1001"/>
      <c r="P9" s="1002"/>
      <c r="Q9" s="1008"/>
      <c r="R9" s="1009"/>
      <c r="S9" s="1009"/>
      <c r="T9" s="1009"/>
      <c r="U9" s="1009"/>
      <c r="V9" s="1009"/>
      <c r="W9" s="1009"/>
      <c r="X9" s="1009"/>
      <c r="Y9" s="1009"/>
      <c r="Z9" s="1009"/>
      <c r="AA9" s="1009"/>
      <c r="AB9" s="1009"/>
      <c r="AC9" s="1009"/>
      <c r="AD9" s="1009"/>
      <c r="AE9" s="1010"/>
      <c r="AF9" s="1005"/>
      <c r="AG9" s="1006"/>
      <c r="AH9" s="1006"/>
      <c r="AI9" s="1006"/>
      <c r="AJ9" s="1007"/>
      <c r="AK9" s="1051"/>
      <c r="AL9" s="1052"/>
      <c r="AM9" s="1052"/>
      <c r="AN9" s="1052"/>
      <c r="AO9" s="1052"/>
      <c r="AP9" s="1052"/>
      <c r="AQ9" s="1052"/>
      <c r="AR9" s="1052"/>
      <c r="AS9" s="1052"/>
      <c r="AT9" s="1052"/>
      <c r="AU9" s="1053"/>
      <c r="AV9" s="1053"/>
      <c r="AW9" s="1053"/>
      <c r="AX9" s="1053"/>
      <c r="AY9" s="1054"/>
      <c r="AZ9" s="91"/>
      <c r="BA9" s="91"/>
      <c r="BB9" s="91"/>
      <c r="BC9" s="91"/>
      <c r="BD9" s="91"/>
      <c r="BE9" s="92"/>
      <c r="BF9" s="92"/>
      <c r="BG9" s="92"/>
      <c r="BH9" s="92"/>
      <c r="BI9" s="92"/>
      <c r="BJ9" s="92"/>
      <c r="BK9" s="92"/>
      <c r="BL9" s="92"/>
      <c r="BM9" s="92"/>
      <c r="BN9" s="92"/>
      <c r="BO9" s="92"/>
      <c r="BP9" s="92"/>
      <c r="BQ9" s="97">
        <v>3</v>
      </c>
      <c r="BR9" s="98"/>
      <c r="BS9" s="962"/>
      <c r="BT9" s="963"/>
      <c r="BU9" s="963"/>
      <c r="BV9" s="963"/>
      <c r="BW9" s="963"/>
      <c r="BX9" s="963"/>
      <c r="BY9" s="963"/>
      <c r="BZ9" s="963"/>
      <c r="CA9" s="963"/>
      <c r="CB9" s="963"/>
      <c r="CC9" s="963"/>
      <c r="CD9" s="963"/>
      <c r="CE9" s="963"/>
      <c r="CF9" s="963"/>
      <c r="CG9" s="984"/>
      <c r="CH9" s="959"/>
      <c r="CI9" s="960"/>
      <c r="CJ9" s="960"/>
      <c r="CK9" s="960"/>
      <c r="CL9" s="961"/>
      <c r="CM9" s="959"/>
      <c r="CN9" s="960"/>
      <c r="CO9" s="960"/>
      <c r="CP9" s="960"/>
      <c r="CQ9" s="961"/>
      <c r="CR9" s="959"/>
      <c r="CS9" s="960"/>
      <c r="CT9" s="960"/>
      <c r="CU9" s="960"/>
      <c r="CV9" s="961"/>
      <c r="CW9" s="959"/>
      <c r="CX9" s="960"/>
      <c r="CY9" s="960"/>
      <c r="CZ9" s="960"/>
      <c r="DA9" s="961"/>
      <c r="DB9" s="959"/>
      <c r="DC9" s="960"/>
      <c r="DD9" s="960"/>
      <c r="DE9" s="960"/>
      <c r="DF9" s="961"/>
      <c r="DG9" s="959"/>
      <c r="DH9" s="960"/>
      <c r="DI9" s="960"/>
      <c r="DJ9" s="960"/>
      <c r="DK9" s="961"/>
      <c r="DL9" s="959"/>
      <c r="DM9" s="960"/>
      <c r="DN9" s="960"/>
      <c r="DO9" s="960"/>
      <c r="DP9" s="961"/>
      <c r="DQ9" s="959"/>
      <c r="DR9" s="960"/>
      <c r="DS9" s="960"/>
      <c r="DT9" s="960"/>
      <c r="DU9" s="961"/>
      <c r="DV9" s="962"/>
      <c r="DW9" s="963"/>
      <c r="DX9" s="963"/>
      <c r="DY9" s="963"/>
      <c r="DZ9" s="964"/>
      <c r="EA9" s="93"/>
    </row>
    <row r="10" spans="1:131" s="94" customFormat="1" ht="26.25" customHeight="1" x14ac:dyDescent="0.15">
      <c r="A10" s="97">
        <v>4</v>
      </c>
      <c r="B10" s="1000"/>
      <c r="C10" s="1001"/>
      <c r="D10" s="1001"/>
      <c r="E10" s="1001"/>
      <c r="F10" s="1001"/>
      <c r="G10" s="1001"/>
      <c r="H10" s="1001"/>
      <c r="I10" s="1001"/>
      <c r="J10" s="1001"/>
      <c r="K10" s="1001"/>
      <c r="L10" s="1001"/>
      <c r="M10" s="1001"/>
      <c r="N10" s="1001"/>
      <c r="O10" s="1001"/>
      <c r="P10" s="1002"/>
      <c r="Q10" s="1008"/>
      <c r="R10" s="1009"/>
      <c r="S10" s="1009"/>
      <c r="T10" s="1009"/>
      <c r="U10" s="1009"/>
      <c r="V10" s="1009"/>
      <c r="W10" s="1009"/>
      <c r="X10" s="1009"/>
      <c r="Y10" s="1009"/>
      <c r="Z10" s="1009"/>
      <c r="AA10" s="1009"/>
      <c r="AB10" s="1009"/>
      <c r="AC10" s="1009"/>
      <c r="AD10" s="1009"/>
      <c r="AE10" s="1010"/>
      <c r="AF10" s="1005"/>
      <c r="AG10" s="1006"/>
      <c r="AH10" s="1006"/>
      <c r="AI10" s="1006"/>
      <c r="AJ10" s="1007"/>
      <c r="AK10" s="1051"/>
      <c r="AL10" s="1052"/>
      <c r="AM10" s="1052"/>
      <c r="AN10" s="1052"/>
      <c r="AO10" s="1052"/>
      <c r="AP10" s="1052"/>
      <c r="AQ10" s="1052"/>
      <c r="AR10" s="1052"/>
      <c r="AS10" s="1052"/>
      <c r="AT10" s="1052"/>
      <c r="AU10" s="1053"/>
      <c r="AV10" s="1053"/>
      <c r="AW10" s="1053"/>
      <c r="AX10" s="1053"/>
      <c r="AY10" s="1054"/>
      <c r="AZ10" s="91"/>
      <c r="BA10" s="91"/>
      <c r="BB10" s="91"/>
      <c r="BC10" s="91"/>
      <c r="BD10" s="91"/>
      <c r="BE10" s="92"/>
      <c r="BF10" s="92"/>
      <c r="BG10" s="92"/>
      <c r="BH10" s="92"/>
      <c r="BI10" s="92"/>
      <c r="BJ10" s="92"/>
      <c r="BK10" s="92"/>
      <c r="BL10" s="92"/>
      <c r="BM10" s="92"/>
      <c r="BN10" s="92"/>
      <c r="BO10" s="92"/>
      <c r="BP10" s="92"/>
      <c r="BQ10" s="97">
        <v>4</v>
      </c>
      <c r="BR10" s="98"/>
      <c r="BS10" s="962"/>
      <c r="BT10" s="963"/>
      <c r="BU10" s="963"/>
      <c r="BV10" s="963"/>
      <c r="BW10" s="963"/>
      <c r="BX10" s="963"/>
      <c r="BY10" s="963"/>
      <c r="BZ10" s="963"/>
      <c r="CA10" s="963"/>
      <c r="CB10" s="963"/>
      <c r="CC10" s="963"/>
      <c r="CD10" s="963"/>
      <c r="CE10" s="963"/>
      <c r="CF10" s="963"/>
      <c r="CG10" s="984"/>
      <c r="CH10" s="959"/>
      <c r="CI10" s="960"/>
      <c r="CJ10" s="960"/>
      <c r="CK10" s="960"/>
      <c r="CL10" s="961"/>
      <c r="CM10" s="959"/>
      <c r="CN10" s="960"/>
      <c r="CO10" s="960"/>
      <c r="CP10" s="960"/>
      <c r="CQ10" s="961"/>
      <c r="CR10" s="959"/>
      <c r="CS10" s="960"/>
      <c r="CT10" s="960"/>
      <c r="CU10" s="960"/>
      <c r="CV10" s="961"/>
      <c r="CW10" s="959"/>
      <c r="CX10" s="960"/>
      <c r="CY10" s="960"/>
      <c r="CZ10" s="960"/>
      <c r="DA10" s="961"/>
      <c r="DB10" s="959"/>
      <c r="DC10" s="960"/>
      <c r="DD10" s="960"/>
      <c r="DE10" s="960"/>
      <c r="DF10" s="961"/>
      <c r="DG10" s="959"/>
      <c r="DH10" s="960"/>
      <c r="DI10" s="960"/>
      <c r="DJ10" s="960"/>
      <c r="DK10" s="961"/>
      <c r="DL10" s="959"/>
      <c r="DM10" s="960"/>
      <c r="DN10" s="960"/>
      <c r="DO10" s="960"/>
      <c r="DP10" s="961"/>
      <c r="DQ10" s="959"/>
      <c r="DR10" s="960"/>
      <c r="DS10" s="960"/>
      <c r="DT10" s="960"/>
      <c r="DU10" s="961"/>
      <c r="DV10" s="962"/>
      <c r="DW10" s="963"/>
      <c r="DX10" s="963"/>
      <c r="DY10" s="963"/>
      <c r="DZ10" s="964"/>
      <c r="EA10" s="93"/>
    </row>
    <row r="11" spans="1:131" s="94" customFormat="1" ht="26.25" customHeight="1" x14ac:dyDescent="0.15">
      <c r="A11" s="97">
        <v>5</v>
      </c>
      <c r="B11" s="1000"/>
      <c r="C11" s="1001"/>
      <c r="D11" s="1001"/>
      <c r="E11" s="1001"/>
      <c r="F11" s="1001"/>
      <c r="G11" s="1001"/>
      <c r="H11" s="1001"/>
      <c r="I11" s="1001"/>
      <c r="J11" s="1001"/>
      <c r="K11" s="1001"/>
      <c r="L11" s="1001"/>
      <c r="M11" s="1001"/>
      <c r="N11" s="1001"/>
      <c r="O11" s="1001"/>
      <c r="P11" s="1002"/>
      <c r="Q11" s="1008"/>
      <c r="R11" s="1009"/>
      <c r="S11" s="1009"/>
      <c r="T11" s="1009"/>
      <c r="U11" s="1009"/>
      <c r="V11" s="1009"/>
      <c r="W11" s="1009"/>
      <c r="X11" s="1009"/>
      <c r="Y11" s="1009"/>
      <c r="Z11" s="1009"/>
      <c r="AA11" s="1009"/>
      <c r="AB11" s="1009"/>
      <c r="AC11" s="1009"/>
      <c r="AD11" s="1009"/>
      <c r="AE11" s="1010"/>
      <c r="AF11" s="1005"/>
      <c r="AG11" s="1006"/>
      <c r="AH11" s="1006"/>
      <c r="AI11" s="1006"/>
      <c r="AJ11" s="1007"/>
      <c r="AK11" s="1051"/>
      <c r="AL11" s="1052"/>
      <c r="AM11" s="1052"/>
      <c r="AN11" s="1052"/>
      <c r="AO11" s="1052"/>
      <c r="AP11" s="1052"/>
      <c r="AQ11" s="1052"/>
      <c r="AR11" s="1052"/>
      <c r="AS11" s="1052"/>
      <c r="AT11" s="1052"/>
      <c r="AU11" s="1053"/>
      <c r="AV11" s="1053"/>
      <c r="AW11" s="1053"/>
      <c r="AX11" s="1053"/>
      <c r="AY11" s="1054"/>
      <c r="AZ11" s="91"/>
      <c r="BA11" s="91"/>
      <c r="BB11" s="91"/>
      <c r="BC11" s="91"/>
      <c r="BD11" s="91"/>
      <c r="BE11" s="92"/>
      <c r="BF11" s="92"/>
      <c r="BG11" s="92"/>
      <c r="BH11" s="92"/>
      <c r="BI11" s="92"/>
      <c r="BJ11" s="92"/>
      <c r="BK11" s="92"/>
      <c r="BL11" s="92"/>
      <c r="BM11" s="92"/>
      <c r="BN11" s="92"/>
      <c r="BO11" s="92"/>
      <c r="BP11" s="92"/>
      <c r="BQ11" s="97">
        <v>5</v>
      </c>
      <c r="BR11" s="98"/>
      <c r="BS11" s="962"/>
      <c r="BT11" s="963"/>
      <c r="BU11" s="963"/>
      <c r="BV11" s="963"/>
      <c r="BW11" s="963"/>
      <c r="BX11" s="963"/>
      <c r="BY11" s="963"/>
      <c r="BZ11" s="963"/>
      <c r="CA11" s="963"/>
      <c r="CB11" s="963"/>
      <c r="CC11" s="963"/>
      <c r="CD11" s="963"/>
      <c r="CE11" s="963"/>
      <c r="CF11" s="963"/>
      <c r="CG11" s="984"/>
      <c r="CH11" s="959"/>
      <c r="CI11" s="960"/>
      <c r="CJ11" s="960"/>
      <c r="CK11" s="960"/>
      <c r="CL11" s="961"/>
      <c r="CM11" s="959"/>
      <c r="CN11" s="960"/>
      <c r="CO11" s="960"/>
      <c r="CP11" s="960"/>
      <c r="CQ11" s="961"/>
      <c r="CR11" s="959"/>
      <c r="CS11" s="960"/>
      <c r="CT11" s="960"/>
      <c r="CU11" s="960"/>
      <c r="CV11" s="961"/>
      <c r="CW11" s="959"/>
      <c r="CX11" s="960"/>
      <c r="CY11" s="960"/>
      <c r="CZ11" s="960"/>
      <c r="DA11" s="961"/>
      <c r="DB11" s="959"/>
      <c r="DC11" s="960"/>
      <c r="DD11" s="960"/>
      <c r="DE11" s="960"/>
      <c r="DF11" s="961"/>
      <c r="DG11" s="959"/>
      <c r="DH11" s="960"/>
      <c r="DI11" s="960"/>
      <c r="DJ11" s="960"/>
      <c r="DK11" s="961"/>
      <c r="DL11" s="959"/>
      <c r="DM11" s="960"/>
      <c r="DN11" s="960"/>
      <c r="DO11" s="960"/>
      <c r="DP11" s="961"/>
      <c r="DQ11" s="959"/>
      <c r="DR11" s="960"/>
      <c r="DS11" s="960"/>
      <c r="DT11" s="960"/>
      <c r="DU11" s="961"/>
      <c r="DV11" s="962"/>
      <c r="DW11" s="963"/>
      <c r="DX11" s="963"/>
      <c r="DY11" s="963"/>
      <c r="DZ11" s="964"/>
      <c r="EA11" s="93"/>
    </row>
    <row r="12" spans="1:131" s="94" customFormat="1" ht="26.25" customHeight="1" x14ac:dyDescent="0.15">
      <c r="A12" s="97">
        <v>6</v>
      </c>
      <c r="B12" s="1000"/>
      <c r="C12" s="1001"/>
      <c r="D12" s="1001"/>
      <c r="E12" s="1001"/>
      <c r="F12" s="1001"/>
      <c r="G12" s="1001"/>
      <c r="H12" s="1001"/>
      <c r="I12" s="1001"/>
      <c r="J12" s="1001"/>
      <c r="K12" s="1001"/>
      <c r="L12" s="1001"/>
      <c r="M12" s="1001"/>
      <c r="N12" s="1001"/>
      <c r="O12" s="1001"/>
      <c r="P12" s="1002"/>
      <c r="Q12" s="1008"/>
      <c r="R12" s="1009"/>
      <c r="S12" s="1009"/>
      <c r="T12" s="1009"/>
      <c r="U12" s="1009"/>
      <c r="V12" s="1009"/>
      <c r="W12" s="1009"/>
      <c r="X12" s="1009"/>
      <c r="Y12" s="1009"/>
      <c r="Z12" s="1009"/>
      <c r="AA12" s="1009"/>
      <c r="AB12" s="1009"/>
      <c r="AC12" s="1009"/>
      <c r="AD12" s="1009"/>
      <c r="AE12" s="1010"/>
      <c r="AF12" s="1005"/>
      <c r="AG12" s="1006"/>
      <c r="AH12" s="1006"/>
      <c r="AI12" s="1006"/>
      <c r="AJ12" s="1007"/>
      <c r="AK12" s="1051"/>
      <c r="AL12" s="1052"/>
      <c r="AM12" s="1052"/>
      <c r="AN12" s="1052"/>
      <c r="AO12" s="1052"/>
      <c r="AP12" s="1052"/>
      <c r="AQ12" s="1052"/>
      <c r="AR12" s="1052"/>
      <c r="AS12" s="1052"/>
      <c r="AT12" s="1052"/>
      <c r="AU12" s="1053"/>
      <c r="AV12" s="1053"/>
      <c r="AW12" s="1053"/>
      <c r="AX12" s="1053"/>
      <c r="AY12" s="1054"/>
      <c r="AZ12" s="91"/>
      <c r="BA12" s="91"/>
      <c r="BB12" s="91"/>
      <c r="BC12" s="91"/>
      <c r="BD12" s="91"/>
      <c r="BE12" s="92"/>
      <c r="BF12" s="92"/>
      <c r="BG12" s="92"/>
      <c r="BH12" s="92"/>
      <c r="BI12" s="92"/>
      <c r="BJ12" s="92"/>
      <c r="BK12" s="92"/>
      <c r="BL12" s="92"/>
      <c r="BM12" s="92"/>
      <c r="BN12" s="92"/>
      <c r="BO12" s="92"/>
      <c r="BP12" s="92"/>
      <c r="BQ12" s="97">
        <v>6</v>
      </c>
      <c r="BR12" s="98"/>
      <c r="BS12" s="962"/>
      <c r="BT12" s="963"/>
      <c r="BU12" s="963"/>
      <c r="BV12" s="963"/>
      <c r="BW12" s="963"/>
      <c r="BX12" s="963"/>
      <c r="BY12" s="963"/>
      <c r="BZ12" s="963"/>
      <c r="CA12" s="963"/>
      <c r="CB12" s="963"/>
      <c r="CC12" s="963"/>
      <c r="CD12" s="963"/>
      <c r="CE12" s="963"/>
      <c r="CF12" s="963"/>
      <c r="CG12" s="984"/>
      <c r="CH12" s="959"/>
      <c r="CI12" s="960"/>
      <c r="CJ12" s="960"/>
      <c r="CK12" s="960"/>
      <c r="CL12" s="961"/>
      <c r="CM12" s="959"/>
      <c r="CN12" s="960"/>
      <c r="CO12" s="960"/>
      <c r="CP12" s="960"/>
      <c r="CQ12" s="961"/>
      <c r="CR12" s="959"/>
      <c r="CS12" s="960"/>
      <c r="CT12" s="960"/>
      <c r="CU12" s="960"/>
      <c r="CV12" s="961"/>
      <c r="CW12" s="959"/>
      <c r="CX12" s="960"/>
      <c r="CY12" s="960"/>
      <c r="CZ12" s="960"/>
      <c r="DA12" s="961"/>
      <c r="DB12" s="959"/>
      <c r="DC12" s="960"/>
      <c r="DD12" s="960"/>
      <c r="DE12" s="960"/>
      <c r="DF12" s="961"/>
      <c r="DG12" s="959"/>
      <c r="DH12" s="960"/>
      <c r="DI12" s="960"/>
      <c r="DJ12" s="960"/>
      <c r="DK12" s="961"/>
      <c r="DL12" s="959"/>
      <c r="DM12" s="960"/>
      <c r="DN12" s="960"/>
      <c r="DO12" s="960"/>
      <c r="DP12" s="961"/>
      <c r="DQ12" s="959"/>
      <c r="DR12" s="960"/>
      <c r="DS12" s="960"/>
      <c r="DT12" s="960"/>
      <c r="DU12" s="961"/>
      <c r="DV12" s="962"/>
      <c r="DW12" s="963"/>
      <c r="DX12" s="963"/>
      <c r="DY12" s="963"/>
      <c r="DZ12" s="964"/>
      <c r="EA12" s="93"/>
    </row>
    <row r="13" spans="1:131" s="94" customFormat="1" ht="26.25" customHeight="1" x14ac:dyDescent="0.15">
      <c r="A13" s="97">
        <v>7</v>
      </c>
      <c r="B13" s="1000"/>
      <c r="C13" s="1001"/>
      <c r="D13" s="1001"/>
      <c r="E13" s="1001"/>
      <c r="F13" s="1001"/>
      <c r="G13" s="1001"/>
      <c r="H13" s="1001"/>
      <c r="I13" s="1001"/>
      <c r="J13" s="1001"/>
      <c r="K13" s="1001"/>
      <c r="L13" s="1001"/>
      <c r="M13" s="1001"/>
      <c r="N13" s="1001"/>
      <c r="O13" s="1001"/>
      <c r="P13" s="1002"/>
      <c r="Q13" s="1008"/>
      <c r="R13" s="1009"/>
      <c r="S13" s="1009"/>
      <c r="T13" s="1009"/>
      <c r="U13" s="1009"/>
      <c r="V13" s="1009"/>
      <c r="W13" s="1009"/>
      <c r="X13" s="1009"/>
      <c r="Y13" s="1009"/>
      <c r="Z13" s="1009"/>
      <c r="AA13" s="1009"/>
      <c r="AB13" s="1009"/>
      <c r="AC13" s="1009"/>
      <c r="AD13" s="1009"/>
      <c r="AE13" s="1010"/>
      <c r="AF13" s="1005"/>
      <c r="AG13" s="1006"/>
      <c r="AH13" s="1006"/>
      <c r="AI13" s="1006"/>
      <c r="AJ13" s="1007"/>
      <c r="AK13" s="1051"/>
      <c r="AL13" s="1052"/>
      <c r="AM13" s="1052"/>
      <c r="AN13" s="1052"/>
      <c r="AO13" s="1052"/>
      <c r="AP13" s="1052"/>
      <c r="AQ13" s="1052"/>
      <c r="AR13" s="1052"/>
      <c r="AS13" s="1052"/>
      <c r="AT13" s="1052"/>
      <c r="AU13" s="1053"/>
      <c r="AV13" s="1053"/>
      <c r="AW13" s="1053"/>
      <c r="AX13" s="1053"/>
      <c r="AY13" s="1054"/>
      <c r="AZ13" s="91"/>
      <c r="BA13" s="91"/>
      <c r="BB13" s="91"/>
      <c r="BC13" s="91"/>
      <c r="BD13" s="91"/>
      <c r="BE13" s="92"/>
      <c r="BF13" s="92"/>
      <c r="BG13" s="92"/>
      <c r="BH13" s="92"/>
      <c r="BI13" s="92"/>
      <c r="BJ13" s="92"/>
      <c r="BK13" s="92"/>
      <c r="BL13" s="92"/>
      <c r="BM13" s="92"/>
      <c r="BN13" s="92"/>
      <c r="BO13" s="92"/>
      <c r="BP13" s="92"/>
      <c r="BQ13" s="97">
        <v>7</v>
      </c>
      <c r="BR13" s="98"/>
      <c r="BS13" s="962"/>
      <c r="BT13" s="963"/>
      <c r="BU13" s="963"/>
      <c r="BV13" s="963"/>
      <c r="BW13" s="963"/>
      <c r="BX13" s="963"/>
      <c r="BY13" s="963"/>
      <c r="BZ13" s="963"/>
      <c r="CA13" s="963"/>
      <c r="CB13" s="963"/>
      <c r="CC13" s="963"/>
      <c r="CD13" s="963"/>
      <c r="CE13" s="963"/>
      <c r="CF13" s="963"/>
      <c r="CG13" s="984"/>
      <c r="CH13" s="959"/>
      <c r="CI13" s="960"/>
      <c r="CJ13" s="960"/>
      <c r="CK13" s="960"/>
      <c r="CL13" s="961"/>
      <c r="CM13" s="959"/>
      <c r="CN13" s="960"/>
      <c r="CO13" s="960"/>
      <c r="CP13" s="960"/>
      <c r="CQ13" s="961"/>
      <c r="CR13" s="959"/>
      <c r="CS13" s="960"/>
      <c r="CT13" s="960"/>
      <c r="CU13" s="960"/>
      <c r="CV13" s="961"/>
      <c r="CW13" s="959"/>
      <c r="CX13" s="960"/>
      <c r="CY13" s="960"/>
      <c r="CZ13" s="960"/>
      <c r="DA13" s="961"/>
      <c r="DB13" s="959"/>
      <c r="DC13" s="960"/>
      <c r="DD13" s="960"/>
      <c r="DE13" s="960"/>
      <c r="DF13" s="961"/>
      <c r="DG13" s="959"/>
      <c r="DH13" s="960"/>
      <c r="DI13" s="960"/>
      <c r="DJ13" s="960"/>
      <c r="DK13" s="961"/>
      <c r="DL13" s="959"/>
      <c r="DM13" s="960"/>
      <c r="DN13" s="960"/>
      <c r="DO13" s="960"/>
      <c r="DP13" s="961"/>
      <c r="DQ13" s="959"/>
      <c r="DR13" s="960"/>
      <c r="DS13" s="960"/>
      <c r="DT13" s="960"/>
      <c r="DU13" s="961"/>
      <c r="DV13" s="962"/>
      <c r="DW13" s="963"/>
      <c r="DX13" s="963"/>
      <c r="DY13" s="963"/>
      <c r="DZ13" s="964"/>
      <c r="EA13" s="93"/>
    </row>
    <row r="14" spans="1:131" s="94" customFormat="1" ht="26.25" customHeight="1" x14ac:dyDescent="0.15">
      <c r="A14" s="97">
        <v>8</v>
      </c>
      <c r="B14" s="1000"/>
      <c r="C14" s="1001"/>
      <c r="D14" s="1001"/>
      <c r="E14" s="1001"/>
      <c r="F14" s="1001"/>
      <c r="G14" s="1001"/>
      <c r="H14" s="1001"/>
      <c r="I14" s="1001"/>
      <c r="J14" s="1001"/>
      <c r="K14" s="1001"/>
      <c r="L14" s="1001"/>
      <c r="M14" s="1001"/>
      <c r="N14" s="1001"/>
      <c r="O14" s="1001"/>
      <c r="P14" s="1002"/>
      <c r="Q14" s="1008"/>
      <c r="R14" s="1009"/>
      <c r="S14" s="1009"/>
      <c r="T14" s="1009"/>
      <c r="U14" s="1009"/>
      <c r="V14" s="1009"/>
      <c r="W14" s="1009"/>
      <c r="X14" s="1009"/>
      <c r="Y14" s="1009"/>
      <c r="Z14" s="1009"/>
      <c r="AA14" s="1009"/>
      <c r="AB14" s="1009"/>
      <c r="AC14" s="1009"/>
      <c r="AD14" s="1009"/>
      <c r="AE14" s="1010"/>
      <c r="AF14" s="1005"/>
      <c r="AG14" s="1006"/>
      <c r="AH14" s="1006"/>
      <c r="AI14" s="1006"/>
      <c r="AJ14" s="1007"/>
      <c r="AK14" s="1051"/>
      <c r="AL14" s="1052"/>
      <c r="AM14" s="1052"/>
      <c r="AN14" s="1052"/>
      <c r="AO14" s="1052"/>
      <c r="AP14" s="1052"/>
      <c r="AQ14" s="1052"/>
      <c r="AR14" s="1052"/>
      <c r="AS14" s="1052"/>
      <c r="AT14" s="1052"/>
      <c r="AU14" s="1053"/>
      <c r="AV14" s="1053"/>
      <c r="AW14" s="1053"/>
      <c r="AX14" s="1053"/>
      <c r="AY14" s="1054"/>
      <c r="AZ14" s="91"/>
      <c r="BA14" s="91"/>
      <c r="BB14" s="91"/>
      <c r="BC14" s="91"/>
      <c r="BD14" s="91"/>
      <c r="BE14" s="92"/>
      <c r="BF14" s="92"/>
      <c r="BG14" s="92"/>
      <c r="BH14" s="92"/>
      <c r="BI14" s="92"/>
      <c r="BJ14" s="92"/>
      <c r="BK14" s="92"/>
      <c r="BL14" s="92"/>
      <c r="BM14" s="92"/>
      <c r="BN14" s="92"/>
      <c r="BO14" s="92"/>
      <c r="BP14" s="92"/>
      <c r="BQ14" s="97">
        <v>8</v>
      </c>
      <c r="BR14" s="98"/>
      <c r="BS14" s="962"/>
      <c r="BT14" s="963"/>
      <c r="BU14" s="963"/>
      <c r="BV14" s="963"/>
      <c r="BW14" s="963"/>
      <c r="BX14" s="963"/>
      <c r="BY14" s="963"/>
      <c r="BZ14" s="963"/>
      <c r="CA14" s="963"/>
      <c r="CB14" s="963"/>
      <c r="CC14" s="963"/>
      <c r="CD14" s="963"/>
      <c r="CE14" s="963"/>
      <c r="CF14" s="963"/>
      <c r="CG14" s="984"/>
      <c r="CH14" s="959"/>
      <c r="CI14" s="960"/>
      <c r="CJ14" s="960"/>
      <c r="CK14" s="960"/>
      <c r="CL14" s="961"/>
      <c r="CM14" s="959"/>
      <c r="CN14" s="960"/>
      <c r="CO14" s="960"/>
      <c r="CP14" s="960"/>
      <c r="CQ14" s="961"/>
      <c r="CR14" s="959"/>
      <c r="CS14" s="960"/>
      <c r="CT14" s="960"/>
      <c r="CU14" s="960"/>
      <c r="CV14" s="961"/>
      <c r="CW14" s="959"/>
      <c r="CX14" s="960"/>
      <c r="CY14" s="960"/>
      <c r="CZ14" s="960"/>
      <c r="DA14" s="961"/>
      <c r="DB14" s="959"/>
      <c r="DC14" s="960"/>
      <c r="DD14" s="960"/>
      <c r="DE14" s="960"/>
      <c r="DF14" s="961"/>
      <c r="DG14" s="959"/>
      <c r="DH14" s="960"/>
      <c r="DI14" s="960"/>
      <c r="DJ14" s="960"/>
      <c r="DK14" s="961"/>
      <c r="DL14" s="959"/>
      <c r="DM14" s="960"/>
      <c r="DN14" s="960"/>
      <c r="DO14" s="960"/>
      <c r="DP14" s="961"/>
      <c r="DQ14" s="959"/>
      <c r="DR14" s="960"/>
      <c r="DS14" s="960"/>
      <c r="DT14" s="960"/>
      <c r="DU14" s="961"/>
      <c r="DV14" s="962"/>
      <c r="DW14" s="963"/>
      <c r="DX14" s="963"/>
      <c r="DY14" s="963"/>
      <c r="DZ14" s="964"/>
      <c r="EA14" s="93"/>
    </row>
    <row r="15" spans="1:131" s="94" customFormat="1" ht="26.25" customHeight="1" x14ac:dyDescent="0.15">
      <c r="A15" s="97">
        <v>9</v>
      </c>
      <c r="B15" s="1000"/>
      <c r="C15" s="1001"/>
      <c r="D15" s="1001"/>
      <c r="E15" s="1001"/>
      <c r="F15" s="1001"/>
      <c r="G15" s="1001"/>
      <c r="H15" s="1001"/>
      <c r="I15" s="1001"/>
      <c r="J15" s="1001"/>
      <c r="K15" s="1001"/>
      <c r="L15" s="1001"/>
      <c r="M15" s="1001"/>
      <c r="N15" s="1001"/>
      <c r="O15" s="1001"/>
      <c r="P15" s="1002"/>
      <c r="Q15" s="1008"/>
      <c r="R15" s="1009"/>
      <c r="S15" s="1009"/>
      <c r="T15" s="1009"/>
      <c r="U15" s="1009"/>
      <c r="V15" s="1009"/>
      <c r="W15" s="1009"/>
      <c r="X15" s="1009"/>
      <c r="Y15" s="1009"/>
      <c r="Z15" s="1009"/>
      <c r="AA15" s="1009"/>
      <c r="AB15" s="1009"/>
      <c r="AC15" s="1009"/>
      <c r="AD15" s="1009"/>
      <c r="AE15" s="1010"/>
      <c r="AF15" s="1005"/>
      <c r="AG15" s="1006"/>
      <c r="AH15" s="1006"/>
      <c r="AI15" s="1006"/>
      <c r="AJ15" s="1007"/>
      <c r="AK15" s="1051"/>
      <c r="AL15" s="1052"/>
      <c r="AM15" s="1052"/>
      <c r="AN15" s="1052"/>
      <c r="AO15" s="1052"/>
      <c r="AP15" s="1052"/>
      <c r="AQ15" s="1052"/>
      <c r="AR15" s="1052"/>
      <c r="AS15" s="1052"/>
      <c r="AT15" s="1052"/>
      <c r="AU15" s="1053"/>
      <c r="AV15" s="1053"/>
      <c r="AW15" s="1053"/>
      <c r="AX15" s="1053"/>
      <c r="AY15" s="1054"/>
      <c r="AZ15" s="91"/>
      <c r="BA15" s="91"/>
      <c r="BB15" s="91"/>
      <c r="BC15" s="91"/>
      <c r="BD15" s="91"/>
      <c r="BE15" s="92"/>
      <c r="BF15" s="92"/>
      <c r="BG15" s="92"/>
      <c r="BH15" s="92"/>
      <c r="BI15" s="92"/>
      <c r="BJ15" s="92"/>
      <c r="BK15" s="92"/>
      <c r="BL15" s="92"/>
      <c r="BM15" s="92"/>
      <c r="BN15" s="92"/>
      <c r="BO15" s="92"/>
      <c r="BP15" s="92"/>
      <c r="BQ15" s="97">
        <v>9</v>
      </c>
      <c r="BR15" s="98"/>
      <c r="BS15" s="962"/>
      <c r="BT15" s="963"/>
      <c r="BU15" s="963"/>
      <c r="BV15" s="963"/>
      <c r="BW15" s="963"/>
      <c r="BX15" s="963"/>
      <c r="BY15" s="963"/>
      <c r="BZ15" s="963"/>
      <c r="CA15" s="963"/>
      <c r="CB15" s="963"/>
      <c r="CC15" s="963"/>
      <c r="CD15" s="963"/>
      <c r="CE15" s="963"/>
      <c r="CF15" s="963"/>
      <c r="CG15" s="984"/>
      <c r="CH15" s="959"/>
      <c r="CI15" s="960"/>
      <c r="CJ15" s="960"/>
      <c r="CK15" s="960"/>
      <c r="CL15" s="961"/>
      <c r="CM15" s="959"/>
      <c r="CN15" s="960"/>
      <c r="CO15" s="960"/>
      <c r="CP15" s="960"/>
      <c r="CQ15" s="961"/>
      <c r="CR15" s="959"/>
      <c r="CS15" s="960"/>
      <c r="CT15" s="960"/>
      <c r="CU15" s="960"/>
      <c r="CV15" s="961"/>
      <c r="CW15" s="959"/>
      <c r="CX15" s="960"/>
      <c r="CY15" s="960"/>
      <c r="CZ15" s="960"/>
      <c r="DA15" s="961"/>
      <c r="DB15" s="959"/>
      <c r="DC15" s="960"/>
      <c r="DD15" s="960"/>
      <c r="DE15" s="960"/>
      <c r="DF15" s="961"/>
      <c r="DG15" s="959"/>
      <c r="DH15" s="960"/>
      <c r="DI15" s="960"/>
      <c r="DJ15" s="960"/>
      <c r="DK15" s="961"/>
      <c r="DL15" s="959"/>
      <c r="DM15" s="960"/>
      <c r="DN15" s="960"/>
      <c r="DO15" s="960"/>
      <c r="DP15" s="961"/>
      <c r="DQ15" s="959"/>
      <c r="DR15" s="960"/>
      <c r="DS15" s="960"/>
      <c r="DT15" s="960"/>
      <c r="DU15" s="961"/>
      <c r="DV15" s="962"/>
      <c r="DW15" s="963"/>
      <c r="DX15" s="963"/>
      <c r="DY15" s="963"/>
      <c r="DZ15" s="964"/>
      <c r="EA15" s="93"/>
    </row>
    <row r="16" spans="1:131" s="94" customFormat="1" ht="26.25" customHeight="1" x14ac:dyDescent="0.15">
      <c r="A16" s="97">
        <v>10</v>
      </c>
      <c r="B16" s="1000"/>
      <c r="C16" s="1001"/>
      <c r="D16" s="1001"/>
      <c r="E16" s="1001"/>
      <c r="F16" s="1001"/>
      <c r="G16" s="1001"/>
      <c r="H16" s="1001"/>
      <c r="I16" s="1001"/>
      <c r="J16" s="1001"/>
      <c r="K16" s="1001"/>
      <c r="L16" s="1001"/>
      <c r="M16" s="1001"/>
      <c r="N16" s="1001"/>
      <c r="O16" s="1001"/>
      <c r="P16" s="1002"/>
      <c r="Q16" s="1008"/>
      <c r="R16" s="1009"/>
      <c r="S16" s="1009"/>
      <c r="T16" s="1009"/>
      <c r="U16" s="1009"/>
      <c r="V16" s="1009"/>
      <c r="W16" s="1009"/>
      <c r="X16" s="1009"/>
      <c r="Y16" s="1009"/>
      <c r="Z16" s="1009"/>
      <c r="AA16" s="1009"/>
      <c r="AB16" s="1009"/>
      <c r="AC16" s="1009"/>
      <c r="AD16" s="1009"/>
      <c r="AE16" s="1010"/>
      <c r="AF16" s="1005"/>
      <c r="AG16" s="1006"/>
      <c r="AH16" s="1006"/>
      <c r="AI16" s="1006"/>
      <c r="AJ16" s="1007"/>
      <c r="AK16" s="1051"/>
      <c r="AL16" s="1052"/>
      <c r="AM16" s="1052"/>
      <c r="AN16" s="1052"/>
      <c r="AO16" s="1052"/>
      <c r="AP16" s="1052"/>
      <c r="AQ16" s="1052"/>
      <c r="AR16" s="1052"/>
      <c r="AS16" s="1052"/>
      <c r="AT16" s="1052"/>
      <c r="AU16" s="1053"/>
      <c r="AV16" s="1053"/>
      <c r="AW16" s="1053"/>
      <c r="AX16" s="1053"/>
      <c r="AY16" s="1054"/>
      <c r="AZ16" s="91"/>
      <c r="BA16" s="91"/>
      <c r="BB16" s="91"/>
      <c r="BC16" s="91"/>
      <c r="BD16" s="91"/>
      <c r="BE16" s="92"/>
      <c r="BF16" s="92"/>
      <c r="BG16" s="92"/>
      <c r="BH16" s="92"/>
      <c r="BI16" s="92"/>
      <c r="BJ16" s="92"/>
      <c r="BK16" s="92"/>
      <c r="BL16" s="92"/>
      <c r="BM16" s="92"/>
      <c r="BN16" s="92"/>
      <c r="BO16" s="92"/>
      <c r="BP16" s="92"/>
      <c r="BQ16" s="97">
        <v>10</v>
      </c>
      <c r="BR16" s="98"/>
      <c r="BS16" s="962"/>
      <c r="BT16" s="963"/>
      <c r="BU16" s="963"/>
      <c r="BV16" s="963"/>
      <c r="BW16" s="963"/>
      <c r="BX16" s="963"/>
      <c r="BY16" s="963"/>
      <c r="BZ16" s="963"/>
      <c r="CA16" s="963"/>
      <c r="CB16" s="963"/>
      <c r="CC16" s="963"/>
      <c r="CD16" s="963"/>
      <c r="CE16" s="963"/>
      <c r="CF16" s="963"/>
      <c r="CG16" s="984"/>
      <c r="CH16" s="959"/>
      <c r="CI16" s="960"/>
      <c r="CJ16" s="960"/>
      <c r="CK16" s="960"/>
      <c r="CL16" s="961"/>
      <c r="CM16" s="959"/>
      <c r="CN16" s="960"/>
      <c r="CO16" s="960"/>
      <c r="CP16" s="960"/>
      <c r="CQ16" s="961"/>
      <c r="CR16" s="959"/>
      <c r="CS16" s="960"/>
      <c r="CT16" s="960"/>
      <c r="CU16" s="960"/>
      <c r="CV16" s="961"/>
      <c r="CW16" s="959"/>
      <c r="CX16" s="960"/>
      <c r="CY16" s="960"/>
      <c r="CZ16" s="960"/>
      <c r="DA16" s="961"/>
      <c r="DB16" s="959"/>
      <c r="DC16" s="960"/>
      <c r="DD16" s="960"/>
      <c r="DE16" s="960"/>
      <c r="DF16" s="961"/>
      <c r="DG16" s="959"/>
      <c r="DH16" s="960"/>
      <c r="DI16" s="960"/>
      <c r="DJ16" s="960"/>
      <c r="DK16" s="961"/>
      <c r="DL16" s="959"/>
      <c r="DM16" s="960"/>
      <c r="DN16" s="960"/>
      <c r="DO16" s="960"/>
      <c r="DP16" s="961"/>
      <c r="DQ16" s="959"/>
      <c r="DR16" s="960"/>
      <c r="DS16" s="960"/>
      <c r="DT16" s="960"/>
      <c r="DU16" s="961"/>
      <c r="DV16" s="962"/>
      <c r="DW16" s="963"/>
      <c r="DX16" s="963"/>
      <c r="DY16" s="963"/>
      <c r="DZ16" s="964"/>
      <c r="EA16" s="93"/>
    </row>
    <row r="17" spans="1:131" s="94" customFormat="1" ht="26.25" customHeight="1" x14ac:dyDescent="0.15">
      <c r="A17" s="97">
        <v>11</v>
      </c>
      <c r="B17" s="1000"/>
      <c r="C17" s="1001"/>
      <c r="D17" s="1001"/>
      <c r="E17" s="1001"/>
      <c r="F17" s="1001"/>
      <c r="G17" s="1001"/>
      <c r="H17" s="1001"/>
      <c r="I17" s="1001"/>
      <c r="J17" s="1001"/>
      <c r="K17" s="1001"/>
      <c r="L17" s="1001"/>
      <c r="M17" s="1001"/>
      <c r="N17" s="1001"/>
      <c r="O17" s="1001"/>
      <c r="P17" s="1002"/>
      <c r="Q17" s="1008"/>
      <c r="R17" s="1009"/>
      <c r="S17" s="1009"/>
      <c r="T17" s="1009"/>
      <c r="U17" s="1009"/>
      <c r="V17" s="1009"/>
      <c r="W17" s="1009"/>
      <c r="X17" s="1009"/>
      <c r="Y17" s="1009"/>
      <c r="Z17" s="1009"/>
      <c r="AA17" s="1009"/>
      <c r="AB17" s="1009"/>
      <c r="AC17" s="1009"/>
      <c r="AD17" s="1009"/>
      <c r="AE17" s="1010"/>
      <c r="AF17" s="1005"/>
      <c r="AG17" s="1006"/>
      <c r="AH17" s="1006"/>
      <c r="AI17" s="1006"/>
      <c r="AJ17" s="1007"/>
      <c r="AK17" s="1051"/>
      <c r="AL17" s="1052"/>
      <c r="AM17" s="1052"/>
      <c r="AN17" s="1052"/>
      <c r="AO17" s="1052"/>
      <c r="AP17" s="1052"/>
      <c r="AQ17" s="1052"/>
      <c r="AR17" s="1052"/>
      <c r="AS17" s="1052"/>
      <c r="AT17" s="1052"/>
      <c r="AU17" s="1053"/>
      <c r="AV17" s="1053"/>
      <c r="AW17" s="1053"/>
      <c r="AX17" s="1053"/>
      <c r="AY17" s="1054"/>
      <c r="AZ17" s="91"/>
      <c r="BA17" s="91"/>
      <c r="BB17" s="91"/>
      <c r="BC17" s="91"/>
      <c r="BD17" s="91"/>
      <c r="BE17" s="92"/>
      <c r="BF17" s="92"/>
      <c r="BG17" s="92"/>
      <c r="BH17" s="92"/>
      <c r="BI17" s="92"/>
      <c r="BJ17" s="92"/>
      <c r="BK17" s="92"/>
      <c r="BL17" s="92"/>
      <c r="BM17" s="92"/>
      <c r="BN17" s="92"/>
      <c r="BO17" s="92"/>
      <c r="BP17" s="92"/>
      <c r="BQ17" s="97">
        <v>11</v>
      </c>
      <c r="BR17" s="98"/>
      <c r="BS17" s="962"/>
      <c r="BT17" s="963"/>
      <c r="BU17" s="963"/>
      <c r="BV17" s="963"/>
      <c r="BW17" s="963"/>
      <c r="BX17" s="963"/>
      <c r="BY17" s="963"/>
      <c r="BZ17" s="963"/>
      <c r="CA17" s="963"/>
      <c r="CB17" s="963"/>
      <c r="CC17" s="963"/>
      <c r="CD17" s="963"/>
      <c r="CE17" s="963"/>
      <c r="CF17" s="963"/>
      <c r="CG17" s="984"/>
      <c r="CH17" s="959"/>
      <c r="CI17" s="960"/>
      <c r="CJ17" s="960"/>
      <c r="CK17" s="960"/>
      <c r="CL17" s="961"/>
      <c r="CM17" s="959"/>
      <c r="CN17" s="960"/>
      <c r="CO17" s="960"/>
      <c r="CP17" s="960"/>
      <c r="CQ17" s="961"/>
      <c r="CR17" s="959"/>
      <c r="CS17" s="960"/>
      <c r="CT17" s="960"/>
      <c r="CU17" s="960"/>
      <c r="CV17" s="961"/>
      <c r="CW17" s="959"/>
      <c r="CX17" s="960"/>
      <c r="CY17" s="960"/>
      <c r="CZ17" s="960"/>
      <c r="DA17" s="961"/>
      <c r="DB17" s="959"/>
      <c r="DC17" s="960"/>
      <c r="DD17" s="960"/>
      <c r="DE17" s="960"/>
      <c r="DF17" s="961"/>
      <c r="DG17" s="959"/>
      <c r="DH17" s="960"/>
      <c r="DI17" s="960"/>
      <c r="DJ17" s="960"/>
      <c r="DK17" s="961"/>
      <c r="DL17" s="959"/>
      <c r="DM17" s="960"/>
      <c r="DN17" s="960"/>
      <c r="DO17" s="960"/>
      <c r="DP17" s="961"/>
      <c r="DQ17" s="959"/>
      <c r="DR17" s="960"/>
      <c r="DS17" s="960"/>
      <c r="DT17" s="960"/>
      <c r="DU17" s="961"/>
      <c r="DV17" s="962"/>
      <c r="DW17" s="963"/>
      <c r="DX17" s="963"/>
      <c r="DY17" s="963"/>
      <c r="DZ17" s="964"/>
      <c r="EA17" s="93"/>
    </row>
    <row r="18" spans="1:131" s="94" customFormat="1" ht="26.25" customHeight="1" x14ac:dyDescent="0.15">
      <c r="A18" s="97">
        <v>12</v>
      </c>
      <c r="B18" s="1000"/>
      <c r="C18" s="1001"/>
      <c r="D18" s="1001"/>
      <c r="E18" s="1001"/>
      <c r="F18" s="1001"/>
      <c r="G18" s="1001"/>
      <c r="H18" s="1001"/>
      <c r="I18" s="1001"/>
      <c r="J18" s="1001"/>
      <c r="K18" s="1001"/>
      <c r="L18" s="1001"/>
      <c r="M18" s="1001"/>
      <c r="N18" s="1001"/>
      <c r="O18" s="1001"/>
      <c r="P18" s="1002"/>
      <c r="Q18" s="1008"/>
      <c r="R18" s="1009"/>
      <c r="S18" s="1009"/>
      <c r="T18" s="1009"/>
      <c r="U18" s="1009"/>
      <c r="V18" s="1009"/>
      <c r="W18" s="1009"/>
      <c r="X18" s="1009"/>
      <c r="Y18" s="1009"/>
      <c r="Z18" s="1009"/>
      <c r="AA18" s="1009"/>
      <c r="AB18" s="1009"/>
      <c r="AC18" s="1009"/>
      <c r="AD18" s="1009"/>
      <c r="AE18" s="1010"/>
      <c r="AF18" s="1005"/>
      <c r="AG18" s="1006"/>
      <c r="AH18" s="1006"/>
      <c r="AI18" s="1006"/>
      <c r="AJ18" s="1007"/>
      <c r="AK18" s="1051"/>
      <c r="AL18" s="1052"/>
      <c r="AM18" s="1052"/>
      <c r="AN18" s="1052"/>
      <c r="AO18" s="1052"/>
      <c r="AP18" s="1052"/>
      <c r="AQ18" s="1052"/>
      <c r="AR18" s="1052"/>
      <c r="AS18" s="1052"/>
      <c r="AT18" s="1052"/>
      <c r="AU18" s="1053"/>
      <c r="AV18" s="1053"/>
      <c r="AW18" s="1053"/>
      <c r="AX18" s="1053"/>
      <c r="AY18" s="1054"/>
      <c r="AZ18" s="91"/>
      <c r="BA18" s="91"/>
      <c r="BB18" s="91"/>
      <c r="BC18" s="91"/>
      <c r="BD18" s="91"/>
      <c r="BE18" s="92"/>
      <c r="BF18" s="92"/>
      <c r="BG18" s="92"/>
      <c r="BH18" s="92"/>
      <c r="BI18" s="92"/>
      <c r="BJ18" s="92"/>
      <c r="BK18" s="92"/>
      <c r="BL18" s="92"/>
      <c r="BM18" s="92"/>
      <c r="BN18" s="92"/>
      <c r="BO18" s="92"/>
      <c r="BP18" s="92"/>
      <c r="BQ18" s="97">
        <v>12</v>
      </c>
      <c r="BR18" s="98"/>
      <c r="BS18" s="962"/>
      <c r="BT18" s="963"/>
      <c r="BU18" s="963"/>
      <c r="BV18" s="963"/>
      <c r="BW18" s="963"/>
      <c r="BX18" s="963"/>
      <c r="BY18" s="963"/>
      <c r="BZ18" s="963"/>
      <c r="CA18" s="963"/>
      <c r="CB18" s="963"/>
      <c r="CC18" s="963"/>
      <c r="CD18" s="963"/>
      <c r="CE18" s="963"/>
      <c r="CF18" s="963"/>
      <c r="CG18" s="984"/>
      <c r="CH18" s="959"/>
      <c r="CI18" s="960"/>
      <c r="CJ18" s="960"/>
      <c r="CK18" s="960"/>
      <c r="CL18" s="961"/>
      <c r="CM18" s="959"/>
      <c r="CN18" s="960"/>
      <c r="CO18" s="960"/>
      <c r="CP18" s="960"/>
      <c r="CQ18" s="961"/>
      <c r="CR18" s="959"/>
      <c r="CS18" s="960"/>
      <c r="CT18" s="960"/>
      <c r="CU18" s="960"/>
      <c r="CV18" s="961"/>
      <c r="CW18" s="959"/>
      <c r="CX18" s="960"/>
      <c r="CY18" s="960"/>
      <c r="CZ18" s="960"/>
      <c r="DA18" s="961"/>
      <c r="DB18" s="959"/>
      <c r="DC18" s="960"/>
      <c r="DD18" s="960"/>
      <c r="DE18" s="960"/>
      <c r="DF18" s="961"/>
      <c r="DG18" s="959"/>
      <c r="DH18" s="960"/>
      <c r="DI18" s="960"/>
      <c r="DJ18" s="960"/>
      <c r="DK18" s="961"/>
      <c r="DL18" s="959"/>
      <c r="DM18" s="960"/>
      <c r="DN18" s="960"/>
      <c r="DO18" s="960"/>
      <c r="DP18" s="961"/>
      <c r="DQ18" s="959"/>
      <c r="DR18" s="960"/>
      <c r="DS18" s="960"/>
      <c r="DT18" s="960"/>
      <c r="DU18" s="961"/>
      <c r="DV18" s="962"/>
      <c r="DW18" s="963"/>
      <c r="DX18" s="963"/>
      <c r="DY18" s="963"/>
      <c r="DZ18" s="964"/>
      <c r="EA18" s="93"/>
    </row>
    <row r="19" spans="1:131" s="94" customFormat="1" ht="26.25" customHeight="1" x14ac:dyDescent="0.15">
      <c r="A19" s="97">
        <v>13</v>
      </c>
      <c r="B19" s="1000"/>
      <c r="C19" s="1001"/>
      <c r="D19" s="1001"/>
      <c r="E19" s="1001"/>
      <c r="F19" s="1001"/>
      <c r="G19" s="1001"/>
      <c r="H19" s="1001"/>
      <c r="I19" s="1001"/>
      <c r="J19" s="1001"/>
      <c r="K19" s="1001"/>
      <c r="L19" s="1001"/>
      <c r="M19" s="1001"/>
      <c r="N19" s="1001"/>
      <c r="O19" s="1001"/>
      <c r="P19" s="1002"/>
      <c r="Q19" s="1008"/>
      <c r="R19" s="1009"/>
      <c r="S19" s="1009"/>
      <c r="T19" s="1009"/>
      <c r="U19" s="1009"/>
      <c r="V19" s="1009"/>
      <c r="W19" s="1009"/>
      <c r="X19" s="1009"/>
      <c r="Y19" s="1009"/>
      <c r="Z19" s="1009"/>
      <c r="AA19" s="1009"/>
      <c r="AB19" s="1009"/>
      <c r="AC19" s="1009"/>
      <c r="AD19" s="1009"/>
      <c r="AE19" s="1010"/>
      <c r="AF19" s="1005"/>
      <c r="AG19" s="1006"/>
      <c r="AH19" s="1006"/>
      <c r="AI19" s="1006"/>
      <c r="AJ19" s="1007"/>
      <c r="AK19" s="1051"/>
      <c r="AL19" s="1052"/>
      <c r="AM19" s="1052"/>
      <c r="AN19" s="1052"/>
      <c r="AO19" s="1052"/>
      <c r="AP19" s="1052"/>
      <c r="AQ19" s="1052"/>
      <c r="AR19" s="1052"/>
      <c r="AS19" s="1052"/>
      <c r="AT19" s="1052"/>
      <c r="AU19" s="1053"/>
      <c r="AV19" s="1053"/>
      <c r="AW19" s="1053"/>
      <c r="AX19" s="1053"/>
      <c r="AY19" s="1054"/>
      <c r="AZ19" s="91"/>
      <c r="BA19" s="91"/>
      <c r="BB19" s="91"/>
      <c r="BC19" s="91"/>
      <c r="BD19" s="91"/>
      <c r="BE19" s="92"/>
      <c r="BF19" s="92"/>
      <c r="BG19" s="92"/>
      <c r="BH19" s="92"/>
      <c r="BI19" s="92"/>
      <c r="BJ19" s="92"/>
      <c r="BK19" s="92"/>
      <c r="BL19" s="92"/>
      <c r="BM19" s="92"/>
      <c r="BN19" s="92"/>
      <c r="BO19" s="92"/>
      <c r="BP19" s="92"/>
      <c r="BQ19" s="97">
        <v>13</v>
      </c>
      <c r="BR19" s="98"/>
      <c r="BS19" s="962"/>
      <c r="BT19" s="963"/>
      <c r="BU19" s="963"/>
      <c r="BV19" s="963"/>
      <c r="BW19" s="963"/>
      <c r="BX19" s="963"/>
      <c r="BY19" s="963"/>
      <c r="BZ19" s="963"/>
      <c r="CA19" s="963"/>
      <c r="CB19" s="963"/>
      <c r="CC19" s="963"/>
      <c r="CD19" s="963"/>
      <c r="CE19" s="963"/>
      <c r="CF19" s="963"/>
      <c r="CG19" s="984"/>
      <c r="CH19" s="959"/>
      <c r="CI19" s="960"/>
      <c r="CJ19" s="960"/>
      <c r="CK19" s="960"/>
      <c r="CL19" s="961"/>
      <c r="CM19" s="959"/>
      <c r="CN19" s="960"/>
      <c r="CO19" s="960"/>
      <c r="CP19" s="960"/>
      <c r="CQ19" s="961"/>
      <c r="CR19" s="959"/>
      <c r="CS19" s="960"/>
      <c r="CT19" s="960"/>
      <c r="CU19" s="960"/>
      <c r="CV19" s="961"/>
      <c r="CW19" s="959"/>
      <c r="CX19" s="960"/>
      <c r="CY19" s="960"/>
      <c r="CZ19" s="960"/>
      <c r="DA19" s="961"/>
      <c r="DB19" s="959"/>
      <c r="DC19" s="960"/>
      <c r="DD19" s="960"/>
      <c r="DE19" s="960"/>
      <c r="DF19" s="961"/>
      <c r="DG19" s="959"/>
      <c r="DH19" s="960"/>
      <c r="DI19" s="960"/>
      <c r="DJ19" s="960"/>
      <c r="DK19" s="961"/>
      <c r="DL19" s="959"/>
      <c r="DM19" s="960"/>
      <c r="DN19" s="960"/>
      <c r="DO19" s="960"/>
      <c r="DP19" s="961"/>
      <c r="DQ19" s="959"/>
      <c r="DR19" s="960"/>
      <c r="DS19" s="960"/>
      <c r="DT19" s="960"/>
      <c r="DU19" s="961"/>
      <c r="DV19" s="962"/>
      <c r="DW19" s="963"/>
      <c r="DX19" s="963"/>
      <c r="DY19" s="963"/>
      <c r="DZ19" s="964"/>
      <c r="EA19" s="93"/>
    </row>
    <row r="20" spans="1:131" s="94" customFormat="1" ht="26.25" customHeight="1" x14ac:dyDescent="0.15">
      <c r="A20" s="97">
        <v>14</v>
      </c>
      <c r="B20" s="1000"/>
      <c r="C20" s="1001"/>
      <c r="D20" s="1001"/>
      <c r="E20" s="1001"/>
      <c r="F20" s="1001"/>
      <c r="G20" s="1001"/>
      <c r="H20" s="1001"/>
      <c r="I20" s="1001"/>
      <c r="J20" s="1001"/>
      <c r="K20" s="1001"/>
      <c r="L20" s="1001"/>
      <c r="M20" s="1001"/>
      <c r="N20" s="1001"/>
      <c r="O20" s="1001"/>
      <c r="P20" s="1002"/>
      <c r="Q20" s="1008"/>
      <c r="R20" s="1009"/>
      <c r="S20" s="1009"/>
      <c r="T20" s="1009"/>
      <c r="U20" s="1009"/>
      <c r="V20" s="1009"/>
      <c r="W20" s="1009"/>
      <c r="X20" s="1009"/>
      <c r="Y20" s="1009"/>
      <c r="Z20" s="1009"/>
      <c r="AA20" s="1009"/>
      <c r="AB20" s="1009"/>
      <c r="AC20" s="1009"/>
      <c r="AD20" s="1009"/>
      <c r="AE20" s="1010"/>
      <c r="AF20" s="1005"/>
      <c r="AG20" s="1006"/>
      <c r="AH20" s="1006"/>
      <c r="AI20" s="1006"/>
      <c r="AJ20" s="1007"/>
      <c r="AK20" s="1051"/>
      <c r="AL20" s="1052"/>
      <c r="AM20" s="1052"/>
      <c r="AN20" s="1052"/>
      <c r="AO20" s="1052"/>
      <c r="AP20" s="1052"/>
      <c r="AQ20" s="1052"/>
      <c r="AR20" s="1052"/>
      <c r="AS20" s="1052"/>
      <c r="AT20" s="1052"/>
      <c r="AU20" s="1053"/>
      <c r="AV20" s="1053"/>
      <c r="AW20" s="1053"/>
      <c r="AX20" s="1053"/>
      <c r="AY20" s="1054"/>
      <c r="AZ20" s="91"/>
      <c r="BA20" s="91"/>
      <c r="BB20" s="91"/>
      <c r="BC20" s="91"/>
      <c r="BD20" s="91"/>
      <c r="BE20" s="92"/>
      <c r="BF20" s="92"/>
      <c r="BG20" s="92"/>
      <c r="BH20" s="92"/>
      <c r="BI20" s="92"/>
      <c r="BJ20" s="92"/>
      <c r="BK20" s="92"/>
      <c r="BL20" s="92"/>
      <c r="BM20" s="92"/>
      <c r="BN20" s="92"/>
      <c r="BO20" s="92"/>
      <c r="BP20" s="92"/>
      <c r="BQ20" s="97">
        <v>14</v>
      </c>
      <c r="BR20" s="98"/>
      <c r="BS20" s="962"/>
      <c r="BT20" s="963"/>
      <c r="BU20" s="963"/>
      <c r="BV20" s="963"/>
      <c r="BW20" s="963"/>
      <c r="BX20" s="963"/>
      <c r="BY20" s="963"/>
      <c r="BZ20" s="963"/>
      <c r="CA20" s="963"/>
      <c r="CB20" s="963"/>
      <c r="CC20" s="963"/>
      <c r="CD20" s="963"/>
      <c r="CE20" s="963"/>
      <c r="CF20" s="963"/>
      <c r="CG20" s="984"/>
      <c r="CH20" s="959"/>
      <c r="CI20" s="960"/>
      <c r="CJ20" s="960"/>
      <c r="CK20" s="960"/>
      <c r="CL20" s="961"/>
      <c r="CM20" s="959"/>
      <c r="CN20" s="960"/>
      <c r="CO20" s="960"/>
      <c r="CP20" s="960"/>
      <c r="CQ20" s="961"/>
      <c r="CR20" s="959"/>
      <c r="CS20" s="960"/>
      <c r="CT20" s="960"/>
      <c r="CU20" s="960"/>
      <c r="CV20" s="961"/>
      <c r="CW20" s="959"/>
      <c r="CX20" s="960"/>
      <c r="CY20" s="960"/>
      <c r="CZ20" s="960"/>
      <c r="DA20" s="961"/>
      <c r="DB20" s="959"/>
      <c r="DC20" s="960"/>
      <c r="DD20" s="960"/>
      <c r="DE20" s="960"/>
      <c r="DF20" s="961"/>
      <c r="DG20" s="959"/>
      <c r="DH20" s="960"/>
      <c r="DI20" s="960"/>
      <c r="DJ20" s="960"/>
      <c r="DK20" s="961"/>
      <c r="DL20" s="959"/>
      <c r="DM20" s="960"/>
      <c r="DN20" s="960"/>
      <c r="DO20" s="960"/>
      <c r="DP20" s="961"/>
      <c r="DQ20" s="959"/>
      <c r="DR20" s="960"/>
      <c r="DS20" s="960"/>
      <c r="DT20" s="960"/>
      <c r="DU20" s="961"/>
      <c r="DV20" s="962"/>
      <c r="DW20" s="963"/>
      <c r="DX20" s="963"/>
      <c r="DY20" s="963"/>
      <c r="DZ20" s="964"/>
      <c r="EA20" s="93"/>
    </row>
    <row r="21" spans="1:131" s="94" customFormat="1" ht="26.25" customHeight="1" thickBot="1" x14ac:dyDescent="0.2">
      <c r="A21" s="97">
        <v>15</v>
      </c>
      <c r="B21" s="1000"/>
      <c r="C21" s="1001"/>
      <c r="D21" s="1001"/>
      <c r="E21" s="1001"/>
      <c r="F21" s="1001"/>
      <c r="G21" s="1001"/>
      <c r="H21" s="1001"/>
      <c r="I21" s="1001"/>
      <c r="J21" s="1001"/>
      <c r="K21" s="1001"/>
      <c r="L21" s="1001"/>
      <c r="M21" s="1001"/>
      <c r="N21" s="1001"/>
      <c r="O21" s="1001"/>
      <c r="P21" s="1002"/>
      <c r="Q21" s="1008"/>
      <c r="R21" s="1009"/>
      <c r="S21" s="1009"/>
      <c r="T21" s="1009"/>
      <c r="U21" s="1009"/>
      <c r="V21" s="1009"/>
      <c r="W21" s="1009"/>
      <c r="X21" s="1009"/>
      <c r="Y21" s="1009"/>
      <c r="Z21" s="1009"/>
      <c r="AA21" s="1009"/>
      <c r="AB21" s="1009"/>
      <c r="AC21" s="1009"/>
      <c r="AD21" s="1009"/>
      <c r="AE21" s="1010"/>
      <c r="AF21" s="1005"/>
      <c r="AG21" s="1006"/>
      <c r="AH21" s="1006"/>
      <c r="AI21" s="1006"/>
      <c r="AJ21" s="1007"/>
      <c r="AK21" s="1051"/>
      <c r="AL21" s="1052"/>
      <c r="AM21" s="1052"/>
      <c r="AN21" s="1052"/>
      <c r="AO21" s="1052"/>
      <c r="AP21" s="1052"/>
      <c r="AQ21" s="1052"/>
      <c r="AR21" s="1052"/>
      <c r="AS21" s="1052"/>
      <c r="AT21" s="1052"/>
      <c r="AU21" s="1053"/>
      <c r="AV21" s="1053"/>
      <c r="AW21" s="1053"/>
      <c r="AX21" s="1053"/>
      <c r="AY21" s="1054"/>
      <c r="AZ21" s="91"/>
      <c r="BA21" s="91"/>
      <c r="BB21" s="91"/>
      <c r="BC21" s="91"/>
      <c r="BD21" s="91"/>
      <c r="BE21" s="92"/>
      <c r="BF21" s="92"/>
      <c r="BG21" s="92"/>
      <c r="BH21" s="92"/>
      <c r="BI21" s="92"/>
      <c r="BJ21" s="92"/>
      <c r="BK21" s="92"/>
      <c r="BL21" s="92"/>
      <c r="BM21" s="92"/>
      <c r="BN21" s="92"/>
      <c r="BO21" s="92"/>
      <c r="BP21" s="92"/>
      <c r="BQ21" s="97">
        <v>15</v>
      </c>
      <c r="BR21" s="98"/>
      <c r="BS21" s="962"/>
      <c r="BT21" s="963"/>
      <c r="BU21" s="963"/>
      <c r="BV21" s="963"/>
      <c r="BW21" s="963"/>
      <c r="BX21" s="963"/>
      <c r="BY21" s="963"/>
      <c r="BZ21" s="963"/>
      <c r="CA21" s="963"/>
      <c r="CB21" s="963"/>
      <c r="CC21" s="963"/>
      <c r="CD21" s="963"/>
      <c r="CE21" s="963"/>
      <c r="CF21" s="963"/>
      <c r="CG21" s="984"/>
      <c r="CH21" s="959"/>
      <c r="CI21" s="960"/>
      <c r="CJ21" s="960"/>
      <c r="CK21" s="960"/>
      <c r="CL21" s="961"/>
      <c r="CM21" s="959"/>
      <c r="CN21" s="960"/>
      <c r="CO21" s="960"/>
      <c r="CP21" s="960"/>
      <c r="CQ21" s="961"/>
      <c r="CR21" s="959"/>
      <c r="CS21" s="960"/>
      <c r="CT21" s="960"/>
      <c r="CU21" s="960"/>
      <c r="CV21" s="961"/>
      <c r="CW21" s="959"/>
      <c r="CX21" s="960"/>
      <c r="CY21" s="960"/>
      <c r="CZ21" s="960"/>
      <c r="DA21" s="961"/>
      <c r="DB21" s="959"/>
      <c r="DC21" s="960"/>
      <c r="DD21" s="960"/>
      <c r="DE21" s="960"/>
      <c r="DF21" s="961"/>
      <c r="DG21" s="959"/>
      <c r="DH21" s="960"/>
      <c r="DI21" s="960"/>
      <c r="DJ21" s="960"/>
      <c r="DK21" s="961"/>
      <c r="DL21" s="959"/>
      <c r="DM21" s="960"/>
      <c r="DN21" s="960"/>
      <c r="DO21" s="960"/>
      <c r="DP21" s="961"/>
      <c r="DQ21" s="959"/>
      <c r="DR21" s="960"/>
      <c r="DS21" s="960"/>
      <c r="DT21" s="960"/>
      <c r="DU21" s="961"/>
      <c r="DV21" s="962"/>
      <c r="DW21" s="963"/>
      <c r="DX21" s="963"/>
      <c r="DY21" s="963"/>
      <c r="DZ21" s="964"/>
      <c r="EA21" s="93"/>
    </row>
    <row r="22" spans="1:131" s="94" customFormat="1" ht="26.25" customHeight="1" x14ac:dyDescent="0.15">
      <c r="A22" s="97">
        <v>16</v>
      </c>
      <c r="B22" s="1000"/>
      <c r="C22" s="1001"/>
      <c r="D22" s="1001"/>
      <c r="E22" s="1001"/>
      <c r="F22" s="1001"/>
      <c r="G22" s="1001"/>
      <c r="H22" s="1001"/>
      <c r="I22" s="1001"/>
      <c r="J22" s="1001"/>
      <c r="K22" s="1001"/>
      <c r="L22" s="1001"/>
      <c r="M22" s="1001"/>
      <c r="N22" s="1001"/>
      <c r="O22" s="1001"/>
      <c r="P22" s="1002"/>
      <c r="Q22" s="1044"/>
      <c r="R22" s="1045"/>
      <c r="S22" s="1045"/>
      <c r="T22" s="1045"/>
      <c r="U22" s="1045"/>
      <c r="V22" s="1045"/>
      <c r="W22" s="1045"/>
      <c r="X22" s="1045"/>
      <c r="Y22" s="1045"/>
      <c r="Z22" s="1045"/>
      <c r="AA22" s="1045"/>
      <c r="AB22" s="1045"/>
      <c r="AC22" s="1045"/>
      <c r="AD22" s="1045"/>
      <c r="AE22" s="1046"/>
      <c r="AF22" s="1005"/>
      <c r="AG22" s="1006"/>
      <c r="AH22" s="1006"/>
      <c r="AI22" s="1006"/>
      <c r="AJ22" s="1007"/>
      <c r="AK22" s="1047"/>
      <c r="AL22" s="1048"/>
      <c r="AM22" s="1048"/>
      <c r="AN22" s="1048"/>
      <c r="AO22" s="1048"/>
      <c r="AP22" s="1048"/>
      <c r="AQ22" s="1048"/>
      <c r="AR22" s="1048"/>
      <c r="AS22" s="1048"/>
      <c r="AT22" s="1048"/>
      <c r="AU22" s="1049"/>
      <c r="AV22" s="1049"/>
      <c r="AW22" s="1049"/>
      <c r="AX22" s="1049"/>
      <c r="AY22" s="1050"/>
      <c r="AZ22" s="998" t="s">
        <v>322</v>
      </c>
      <c r="BA22" s="998"/>
      <c r="BB22" s="998"/>
      <c r="BC22" s="998"/>
      <c r="BD22" s="999"/>
      <c r="BE22" s="92"/>
      <c r="BF22" s="92"/>
      <c r="BG22" s="92"/>
      <c r="BH22" s="92"/>
      <c r="BI22" s="92"/>
      <c r="BJ22" s="92"/>
      <c r="BK22" s="92"/>
      <c r="BL22" s="92"/>
      <c r="BM22" s="92"/>
      <c r="BN22" s="92"/>
      <c r="BO22" s="92"/>
      <c r="BP22" s="92"/>
      <c r="BQ22" s="97">
        <v>16</v>
      </c>
      <c r="BR22" s="98"/>
      <c r="BS22" s="962"/>
      <c r="BT22" s="963"/>
      <c r="BU22" s="963"/>
      <c r="BV22" s="963"/>
      <c r="BW22" s="963"/>
      <c r="BX22" s="963"/>
      <c r="BY22" s="963"/>
      <c r="BZ22" s="963"/>
      <c r="CA22" s="963"/>
      <c r="CB22" s="963"/>
      <c r="CC22" s="963"/>
      <c r="CD22" s="963"/>
      <c r="CE22" s="963"/>
      <c r="CF22" s="963"/>
      <c r="CG22" s="984"/>
      <c r="CH22" s="959"/>
      <c r="CI22" s="960"/>
      <c r="CJ22" s="960"/>
      <c r="CK22" s="960"/>
      <c r="CL22" s="961"/>
      <c r="CM22" s="959"/>
      <c r="CN22" s="960"/>
      <c r="CO22" s="960"/>
      <c r="CP22" s="960"/>
      <c r="CQ22" s="961"/>
      <c r="CR22" s="959"/>
      <c r="CS22" s="960"/>
      <c r="CT22" s="960"/>
      <c r="CU22" s="960"/>
      <c r="CV22" s="961"/>
      <c r="CW22" s="959"/>
      <c r="CX22" s="960"/>
      <c r="CY22" s="960"/>
      <c r="CZ22" s="960"/>
      <c r="DA22" s="961"/>
      <c r="DB22" s="959"/>
      <c r="DC22" s="960"/>
      <c r="DD22" s="960"/>
      <c r="DE22" s="960"/>
      <c r="DF22" s="961"/>
      <c r="DG22" s="959"/>
      <c r="DH22" s="960"/>
      <c r="DI22" s="960"/>
      <c r="DJ22" s="960"/>
      <c r="DK22" s="961"/>
      <c r="DL22" s="959"/>
      <c r="DM22" s="960"/>
      <c r="DN22" s="960"/>
      <c r="DO22" s="960"/>
      <c r="DP22" s="961"/>
      <c r="DQ22" s="959"/>
      <c r="DR22" s="960"/>
      <c r="DS22" s="960"/>
      <c r="DT22" s="960"/>
      <c r="DU22" s="961"/>
      <c r="DV22" s="962"/>
      <c r="DW22" s="963"/>
      <c r="DX22" s="963"/>
      <c r="DY22" s="963"/>
      <c r="DZ22" s="964"/>
      <c r="EA22" s="93"/>
    </row>
    <row r="23" spans="1:131" s="94" customFormat="1" ht="26.25" customHeight="1" thickBot="1" x14ac:dyDescent="0.2">
      <c r="A23" s="99" t="s">
        <v>323</v>
      </c>
      <c r="B23" s="912" t="s">
        <v>324</v>
      </c>
      <c r="C23" s="913"/>
      <c r="D23" s="913"/>
      <c r="E23" s="913"/>
      <c r="F23" s="913"/>
      <c r="G23" s="913"/>
      <c r="H23" s="913"/>
      <c r="I23" s="913"/>
      <c r="J23" s="913"/>
      <c r="K23" s="913"/>
      <c r="L23" s="913"/>
      <c r="M23" s="913"/>
      <c r="N23" s="913"/>
      <c r="O23" s="913"/>
      <c r="P23" s="923"/>
      <c r="Q23" s="1038">
        <v>7909</v>
      </c>
      <c r="R23" s="1032"/>
      <c r="S23" s="1032"/>
      <c r="T23" s="1032"/>
      <c r="U23" s="1032"/>
      <c r="V23" s="1032">
        <v>7454</v>
      </c>
      <c r="W23" s="1032"/>
      <c r="X23" s="1032"/>
      <c r="Y23" s="1032"/>
      <c r="Z23" s="1032"/>
      <c r="AA23" s="1032">
        <v>455</v>
      </c>
      <c r="AB23" s="1032"/>
      <c r="AC23" s="1032"/>
      <c r="AD23" s="1032"/>
      <c r="AE23" s="1039"/>
      <c r="AF23" s="1040">
        <v>421</v>
      </c>
      <c r="AG23" s="1032"/>
      <c r="AH23" s="1032"/>
      <c r="AI23" s="1032"/>
      <c r="AJ23" s="1041"/>
      <c r="AK23" s="1042"/>
      <c r="AL23" s="1043"/>
      <c r="AM23" s="1043"/>
      <c r="AN23" s="1043"/>
      <c r="AO23" s="1043"/>
      <c r="AP23" s="1032">
        <v>6958</v>
      </c>
      <c r="AQ23" s="1032"/>
      <c r="AR23" s="1032"/>
      <c r="AS23" s="1032"/>
      <c r="AT23" s="1032"/>
      <c r="AU23" s="1033"/>
      <c r="AV23" s="1033"/>
      <c r="AW23" s="1033"/>
      <c r="AX23" s="1033"/>
      <c r="AY23" s="1034"/>
      <c r="AZ23" s="1035" t="s">
        <v>62</v>
      </c>
      <c r="BA23" s="1036"/>
      <c r="BB23" s="1036"/>
      <c r="BC23" s="1036"/>
      <c r="BD23" s="1037"/>
      <c r="BE23" s="92"/>
      <c r="BF23" s="92"/>
      <c r="BG23" s="92"/>
      <c r="BH23" s="92"/>
      <c r="BI23" s="92"/>
      <c r="BJ23" s="92"/>
      <c r="BK23" s="92"/>
      <c r="BL23" s="92"/>
      <c r="BM23" s="92"/>
      <c r="BN23" s="92"/>
      <c r="BO23" s="92"/>
      <c r="BP23" s="92"/>
      <c r="BQ23" s="97">
        <v>17</v>
      </c>
      <c r="BR23" s="98"/>
      <c r="BS23" s="962"/>
      <c r="BT23" s="963"/>
      <c r="BU23" s="963"/>
      <c r="BV23" s="963"/>
      <c r="BW23" s="963"/>
      <c r="BX23" s="963"/>
      <c r="BY23" s="963"/>
      <c r="BZ23" s="963"/>
      <c r="CA23" s="963"/>
      <c r="CB23" s="963"/>
      <c r="CC23" s="963"/>
      <c r="CD23" s="963"/>
      <c r="CE23" s="963"/>
      <c r="CF23" s="963"/>
      <c r="CG23" s="984"/>
      <c r="CH23" s="959"/>
      <c r="CI23" s="960"/>
      <c r="CJ23" s="960"/>
      <c r="CK23" s="960"/>
      <c r="CL23" s="961"/>
      <c r="CM23" s="959"/>
      <c r="CN23" s="960"/>
      <c r="CO23" s="960"/>
      <c r="CP23" s="960"/>
      <c r="CQ23" s="961"/>
      <c r="CR23" s="959"/>
      <c r="CS23" s="960"/>
      <c r="CT23" s="960"/>
      <c r="CU23" s="960"/>
      <c r="CV23" s="961"/>
      <c r="CW23" s="959"/>
      <c r="CX23" s="960"/>
      <c r="CY23" s="960"/>
      <c r="CZ23" s="960"/>
      <c r="DA23" s="961"/>
      <c r="DB23" s="959"/>
      <c r="DC23" s="960"/>
      <c r="DD23" s="960"/>
      <c r="DE23" s="960"/>
      <c r="DF23" s="961"/>
      <c r="DG23" s="959"/>
      <c r="DH23" s="960"/>
      <c r="DI23" s="960"/>
      <c r="DJ23" s="960"/>
      <c r="DK23" s="961"/>
      <c r="DL23" s="959"/>
      <c r="DM23" s="960"/>
      <c r="DN23" s="960"/>
      <c r="DO23" s="960"/>
      <c r="DP23" s="961"/>
      <c r="DQ23" s="959"/>
      <c r="DR23" s="960"/>
      <c r="DS23" s="960"/>
      <c r="DT23" s="960"/>
      <c r="DU23" s="961"/>
      <c r="DV23" s="962"/>
      <c r="DW23" s="963"/>
      <c r="DX23" s="963"/>
      <c r="DY23" s="963"/>
      <c r="DZ23" s="964"/>
      <c r="EA23" s="93"/>
    </row>
    <row r="24" spans="1:131" s="94" customFormat="1" ht="26.25" customHeight="1" x14ac:dyDescent="0.15">
      <c r="A24" s="1031" t="s">
        <v>325</v>
      </c>
      <c r="B24" s="1031"/>
      <c r="C24" s="1031"/>
      <c r="D24" s="1031"/>
      <c r="E24" s="1031"/>
      <c r="F24" s="1031"/>
      <c r="G24" s="1031"/>
      <c r="H24" s="1031"/>
      <c r="I24" s="1031"/>
      <c r="J24" s="1031"/>
      <c r="K24" s="1031"/>
      <c r="L24" s="1031"/>
      <c r="M24" s="1031"/>
      <c r="N24" s="1031"/>
      <c r="O24" s="1031"/>
      <c r="P24" s="1031"/>
      <c r="Q24" s="1031"/>
      <c r="R24" s="1031"/>
      <c r="S24" s="1031"/>
      <c r="T24" s="1031"/>
      <c r="U24" s="1031"/>
      <c r="V24" s="1031"/>
      <c r="W24" s="1031"/>
      <c r="X24" s="1031"/>
      <c r="Y24" s="1031"/>
      <c r="Z24" s="1031"/>
      <c r="AA24" s="1031"/>
      <c r="AB24" s="1031"/>
      <c r="AC24" s="1031"/>
      <c r="AD24" s="1031"/>
      <c r="AE24" s="1031"/>
      <c r="AF24" s="1031"/>
      <c r="AG24" s="1031"/>
      <c r="AH24" s="1031"/>
      <c r="AI24" s="1031"/>
      <c r="AJ24" s="1031"/>
      <c r="AK24" s="1031"/>
      <c r="AL24" s="1031"/>
      <c r="AM24" s="1031"/>
      <c r="AN24" s="1031"/>
      <c r="AO24" s="1031"/>
      <c r="AP24" s="1031"/>
      <c r="AQ24" s="1031"/>
      <c r="AR24" s="1031"/>
      <c r="AS24" s="1031"/>
      <c r="AT24" s="1031"/>
      <c r="AU24" s="1031"/>
      <c r="AV24" s="1031"/>
      <c r="AW24" s="1031"/>
      <c r="AX24" s="1031"/>
      <c r="AY24" s="1031"/>
      <c r="AZ24" s="91"/>
      <c r="BA24" s="91"/>
      <c r="BB24" s="91"/>
      <c r="BC24" s="91"/>
      <c r="BD24" s="91"/>
      <c r="BE24" s="92"/>
      <c r="BF24" s="92"/>
      <c r="BG24" s="92"/>
      <c r="BH24" s="92"/>
      <c r="BI24" s="92"/>
      <c r="BJ24" s="92"/>
      <c r="BK24" s="92"/>
      <c r="BL24" s="92"/>
      <c r="BM24" s="92"/>
      <c r="BN24" s="92"/>
      <c r="BO24" s="92"/>
      <c r="BP24" s="92"/>
      <c r="BQ24" s="97">
        <v>18</v>
      </c>
      <c r="BR24" s="98"/>
      <c r="BS24" s="962"/>
      <c r="BT24" s="963"/>
      <c r="BU24" s="963"/>
      <c r="BV24" s="963"/>
      <c r="BW24" s="963"/>
      <c r="BX24" s="963"/>
      <c r="BY24" s="963"/>
      <c r="BZ24" s="963"/>
      <c r="CA24" s="963"/>
      <c r="CB24" s="963"/>
      <c r="CC24" s="963"/>
      <c r="CD24" s="963"/>
      <c r="CE24" s="963"/>
      <c r="CF24" s="963"/>
      <c r="CG24" s="984"/>
      <c r="CH24" s="959"/>
      <c r="CI24" s="960"/>
      <c r="CJ24" s="960"/>
      <c r="CK24" s="960"/>
      <c r="CL24" s="961"/>
      <c r="CM24" s="959"/>
      <c r="CN24" s="960"/>
      <c r="CO24" s="960"/>
      <c r="CP24" s="960"/>
      <c r="CQ24" s="961"/>
      <c r="CR24" s="959"/>
      <c r="CS24" s="960"/>
      <c r="CT24" s="960"/>
      <c r="CU24" s="960"/>
      <c r="CV24" s="961"/>
      <c r="CW24" s="959"/>
      <c r="CX24" s="960"/>
      <c r="CY24" s="960"/>
      <c r="CZ24" s="960"/>
      <c r="DA24" s="961"/>
      <c r="DB24" s="959"/>
      <c r="DC24" s="960"/>
      <c r="DD24" s="960"/>
      <c r="DE24" s="960"/>
      <c r="DF24" s="961"/>
      <c r="DG24" s="959"/>
      <c r="DH24" s="960"/>
      <c r="DI24" s="960"/>
      <c r="DJ24" s="960"/>
      <c r="DK24" s="961"/>
      <c r="DL24" s="959"/>
      <c r="DM24" s="960"/>
      <c r="DN24" s="960"/>
      <c r="DO24" s="960"/>
      <c r="DP24" s="961"/>
      <c r="DQ24" s="959"/>
      <c r="DR24" s="960"/>
      <c r="DS24" s="960"/>
      <c r="DT24" s="960"/>
      <c r="DU24" s="961"/>
      <c r="DV24" s="962"/>
      <c r="DW24" s="963"/>
      <c r="DX24" s="963"/>
      <c r="DY24" s="963"/>
      <c r="DZ24" s="964"/>
      <c r="EA24" s="93"/>
    </row>
    <row r="25" spans="1:131" ht="26.25" customHeight="1" thickBot="1" x14ac:dyDescent="0.2">
      <c r="A25" s="1030" t="s">
        <v>326</v>
      </c>
      <c r="B25" s="1030"/>
      <c r="C25" s="1030"/>
      <c r="D25" s="1030"/>
      <c r="E25" s="1030"/>
      <c r="F25" s="1030"/>
      <c r="G25" s="1030"/>
      <c r="H25" s="1030"/>
      <c r="I25" s="1030"/>
      <c r="J25" s="1030"/>
      <c r="K25" s="1030"/>
      <c r="L25" s="1030"/>
      <c r="M25" s="1030"/>
      <c r="N25" s="1030"/>
      <c r="O25" s="1030"/>
      <c r="P25" s="1030"/>
      <c r="Q25" s="1030"/>
      <c r="R25" s="1030"/>
      <c r="S25" s="1030"/>
      <c r="T25" s="1030"/>
      <c r="U25" s="1030"/>
      <c r="V25" s="1030"/>
      <c r="W25" s="1030"/>
      <c r="X25" s="1030"/>
      <c r="Y25" s="1030"/>
      <c r="Z25" s="1030"/>
      <c r="AA25" s="1030"/>
      <c r="AB25" s="1030"/>
      <c r="AC25" s="1030"/>
      <c r="AD25" s="1030"/>
      <c r="AE25" s="1030"/>
      <c r="AF25" s="1030"/>
      <c r="AG25" s="1030"/>
      <c r="AH25" s="1030"/>
      <c r="AI25" s="1030"/>
      <c r="AJ25" s="1030"/>
      <c r="AK25" s="1030"/>
      <c r="AL25" s="1030"/>
      <c r="AM25" s="1030"/>
      <c r="AN25" s="1030"/>
      <c r="AO25" s="1030"/>
      <c r="AP25" s="1030"/>
      <c r="AQ25" s="1030"/>
      <c r="AR25" s="1030"/>
      <c r="AS25" s="1030"/>
      <c r="AT25" s="1030"/>
      <c r="AU25" s="1030"/>
      <c r="AV25" s="1030"/>
      <c r="AW25" s="1030"/>
      <c r="AX25" s="1030"/>
      <c r="AY25" s="1030"/>
      <c r="AZ25" s="1030"/>
      <c r="BA25" s="1030"/>
      <c r="BB25" s="1030"/>
      <c r="BC25" s="1030"/>
      <c r="BD25" s="1030"/>
      <c r="BE25" s="1030"/>
      <c r="BF25" s="1030"/>
      <c r="BG25" s="1030"/>
      <c r="BH25" s="1030"/>
      <c r="BI25" s="1030"/>
      <c r="BJ25" s="91"/>
      <c r="BK25" s="91"/>
      <c r="BL25" s="91"/>
      <c r="BM25" s="91"/>
      <c r="BN25" s="91"/>
      <c r="BO25" s="100"/>
      <c r="BP25" s="100"/>
      <c r="BQ25" s="97">
        <v>19</v>
      </c>
      <c r="BR25" s="98"/>
      <c r="BS25" s="962"/>
      <c r="BT25" s="963"/>
      <c r="BU25" s="963"/>
      <c r="BV25" s="963"/>
      <c r="BW25" s="963"/>
      <c r="BX25" s="963"/>
      <c r="BY25" s="963"/>
      <c r="BZ25" s="963"/>
      <c r="CA25" s="963"/>
      <c r="CB25" s="963"/>
      <c r="CC25" s="963"/>
      <c r="CD25" s="963"/>
      <c r="CE25" s="963"/>
      <c r="CF25" s="963"/>
      <c r="CG25" s="984"/>
      <c r="CH25" s="959"/>
      <c r="CI25" s="960"/>
      <c r="CJ25" s="960"/>
      <c r="CK25" s="960"/>
      <c r="CL25" s="961"/>
      <c r="CM25" s="959"/>
      <c r="CN25" s="960"/>
      <c r="CO25" s="960"/>
      <c r="CP25" s="960"/>
      <c r="CQ25" s="961"/>
      <c r="CR25" s="959"/>
      <c r="CS25" s="960"/>
      <c r="CT25" s="960"/>
      <c r="CU25" s="960"/>
      <c r="CV25" s="961"/>
      <c r="CW25" s="959"/>
      <c r="CX25" s="960"/>
      <c r="CY25" s="960"/>
      <c r="CZ25" s="960"/>
      <c r="DA25" s="961"/>
      <c r="DB25" s="959"/>
      <c r="DC25" s="960"/>
      <c r="DD25" s="960"/>
      <c r="DE25" s="960"/>
      <c r="DF25" s="961"/>
      <c r="DG25" s="959"/>
      <c r="DH25" s="960"/>
      <c r="DI25" s="960"/>
      <c r="DJ25" s="960"/>
      <c r="DK25" s="961"/>
      <c r="DL25" s="959"/>
      <c r="DM25" s="960"/>
      <c r="DN25" s="960"/>
      <c r="DO25" s="960"/>
      <c r="DP25" s="961"/>
      <c r="DQ25" s="959"/>
      <c r="DR25" s="960"/>
      <c r="DS25" s="960"/>
      <c r="DT25" s="960"/>
      <c r="DU25" s="961"/>
      <c r="DV25" s="962"/>
      <c r="DW25" s="963"/>
      <c r="DX25" s="963"/>
      <c r="DY25" s="963"/>
      <c r="DZ25" s="964"/>
      <c r="EA25" s="89"/>
    </row>
    <row r="26" spans="1:131" ht="26.25" customHeight="1" x14ac:dyDescent="0.15">
      <c r="A26" s="965" t="s">
        <v>300</v>
      </c>
      <c r="B26" s="966"/>
      <c r="C26" s="966"/>
      <c r="D26" s="966"/>
      <c r="E26" s="966"/>
      <c r="F26" s="966"/>
      <c r="G26" s="966"/>
      <c r="H26" s="966"/>
      <c r="I26" s="966"/>
      <c r="J26" s="966"/>
      <c r="K26" s="966"/>
      <c r="L26" s="966"/>
      <c r="M26" s="966"/>
      <c r="N26" s="966"/>
      <c r="O26" s="966"/>
      <c r="P26" s="967"/>
      <c r="Q26" s="971" t="s">
        <v>327</v>
      </c>
      <c r="R26" s="972"/>
      <c r="S26" s="972"/>
      <c r="T26" s="972"/>
      <c r="U26" s="973"/>
      <c r="V26" s="971" t="s">
        <v>328</v>
      </c>
      <c r="W26" s="972"/>
      <c r="X26" s="972"/>
      <c r="Y26" s="972"/>
      <c r="Z26" s="973"/>
      <c r="AA26" s="971" t="s">
        <v>329</v>
      </c>
      <c r="AB26" s="972"/>
      <c r="AC26" s="972"/>
      <c r="AD26" s="972"/>
      <c r="AE26" s="972"/>
      <c r="AF26" s="1026" t="s">
        <v>330</v>
      </c>
      <c r="AG26" s="978"/>
      <c r="AH26" s="978"/>
      <c r="AI26" s="978"/>
      <c r="AJ26" s="1027"/>
      <c r="AK26" s="972" t="s">
        <v>331</v>
      </c>
      <c r="AL26" s="972"/>
      <c r="AM26" s="972"/>
      <c r="AN26" s="972"/>
      <c r="AO26" s="973"/>
      <c r="AP26" s="971" t="s">
        <v>332</v>
      </c>
      <c r="AQ26" s="972"/>
      <c r="AR26" s="972"/>
      <c r="AS26" s="972"/>
      <c r="AT26" s="973"/>
      <c r="AU26" s="971" t="s">
        <v>333</v>
      </c>
      <c r="AV26" s="972"/>
      <c r="AW26" s="972"/>
      <c r="AX26" s="972"/>
      <c r="AY26" s="973"/>
      <c r="AZ26" s="971" t="s">
        <v>334</v>
      </c>
      <c r="BA26" s="972"/>
      <c r="BB26" s="972"/>
      <c r="BC26" s="972"/>
      <c r="BD26" s="973"/>
      <c r="BE26" s="971" t="s">
        <v>307</v>
      </c>
      <c r="BF26" s="972"/>
      <c r="BG26" s="972"/>
      <c r="BH26" s="972"/>
      <c r="BI26" s="985"/>
      <c r="BJ26" s="91"/>
      <c r="BK26" s="91"/>
      <c r="BL26" s="91"/>
      <c r="BM26" s="91"/>
      <c r="BN26" s="91"/>
      <c r="BO26" s="100"/>
      <c r="BP26" s="100"/>
      <c r="BQ26" s="97">
        <v>20</v>
      </c>
      <c r="BR26" s="98"/>
      <c r="BS26" s="962"/>
      <c r="BT26" s="963"/>
      <c r="BU26" s="963"/>
      <c r="BV26" s="963"/>
      <c r="BW26" s="963"/>
      <c r="BX26" s="963"/>
      <c r="BY26" s="963"/>
      <c r="BZ26" s="963"/>
      <c r="CA26" s="963"/>
      <c r="CB26" s="963"/>
      <c r="CC26" s="963"/>
      <c r="CD26" s="963"/>
      <c r="CE26" s="963"/>
      <c r="CF26" s="963"/>
      <c r="CG26" s="984"/>
      <c r="CH26" s="959"/>
      <c r="CI26" s="960"/>
      <c r="CJ26" s="960"/>
      <c r="CK26" s="960"/>
      <c r="CL26" s="961"/>
      <c r="CM26" s="959"/>
      <c r="CN26" s="960"/>
      <c r="CO26" s="960"/>
      <c r="CP26" s="960"/>
      <c r="CQ26" s="961"/>
      <c r="CR26" s="959"/>
      <c r="CS26" s="960"/>
      <c r="CT26" s="960"/>
      <c r="CU26" s="960"/>
      <c r="CV26" s="961"/>
      <c r="CW26" s="959"/>
      <c r="CX26" s="960"/>
      <c r="CY26" s="960"/>
      <c r="CZ26" s="960"/>
      <c r="DA26" s="961"/>
      <c r="DB26" s="959"/>
      <c r="DC26" s="960"/>
      <c r="DD26" s="960"/>
      <c r="DE26" s="960"/>
      <c r="DF26" s="961"/>
      <c r="DG26" s="959"/>
      <c r="DH26" s="960"/>
      <c r="DI26" s="960"/>
      <c r="DJ26" s="960"/>
      <c r="DK26" s="961"/>
      <c r="DL26" s="959"/>
      <c r="DM26" s="960"/>
      <c r="DN26" s="960"/>
      <c r="DO26" s="960"/>
      <c r="DP26" s="961"/>
      <c r="DQ26" s="959"/>
      <c r="DR26" s="960"/>
      <c r="DS26" s="960"/>
      <c r="DT26" s="960"/>
      <c r="DU26" s="961"/>
      <c r="DV26" s="962"/>
      <c r="DW26" s="963"/>
      <c r="DX26" s="963"/>
      <c r="DY26" s="963"/>
      <c r="DZ26" s="964"/>
      <c r="EA26" s="89"/>
    </row>
    <row r="27" spans="1:131" ht="26.25" customHeight="1" thickBot="1" x14ac:dyDescent="0.2">
      <c r="A27" s="968"/>
      <c r="B27" s="969"/>
      <c r="C27" s="969"/>
      <c r="D27" s="969"/>
      <c r="E27" s="969"/>
      <c r="F27" s="969"/>
      <c r="G27" s="969"/>
      <c r="H27" s="969"/>
      <c r="I27" s="969"/>
      <c r="J27" s="969"/>
      <c r="K27" s="969"/>
      <c r="L27" s="969"/>
      <c r="M27" s="969"/>
      <c r="N27" s="969"/>
      <c r="O27" s="969"/>
      <c r="P27" s="970"/>
      <c r="Q27" s="974"/>
      <c r="R27" s="975"/>
      <c r="S27" s="975"/>
      <c r="T27" s="975"/>
      <c r="U27" s="976"/>
      <c r="V27" s="974"/>
      <c r="W27" s="975"/>
      <c r="X27" s="975"/>
      <c r="Y27" s="975"/>
      <c r="Z27" s="976"/>
      <c r="AA27" s="974"/>
      <c r="AB27" s="975"/>
      <c r="AC27" s="975"/>
      <c r="AD27" s="975"/>
      <c r="AE27" s="975"/>
      <c r="AF27" s="1028"/>
      <c r="AG27" s="981"/>
      <c r="AH27" s="981"/>
      <c r="AI27" s="981"/>
      <c r="AJ27" s="1029"/>
      <c r="AK27" s="975"/>
      <c r="AL27" s="975"/>
      <c r="AM27" s="975"/>
      <c r="AN27" s="975"/>
      <c r="AO27" s="976"/>
      <c r="AP27" s="974"/>
      <c r="AQ27" s="975"/>
      <c r="AR27" s="975"/>
      <c r="AS27" s="975"/>
      <c r="AT27" s="976"/>
      <c r="AU27" s="974"/>
      <c r="AV27" s="975"/>
      <c r="AW27" s="975"/>
      <c r="AX27" s="975"/>
      <c r="AY27" s="976"/>
      <c r="AZ27" s="974"/>
      <c r="BA27" s="975"/>
      <c r="BB27" s="975"/>
      <c r="BC27" s="975"/>
      <c r="BD27" s="976"/>
      <c r="BE27" s="974"/>
      <c r="BF27" s="975"/>
      <c r="BG27" s="975"/>
      <c r="BH27" s="975"/>
      <c r="BI27" s="986"/>
      <c r="BJ27" s="91"/>
      <c r="BK27" s="91"/>
      <c r="BL27" s="91"/>
      <c r="BM27" s="91"/>
      <c r="BN27" s="91"/>
      <c r="BO27" s="100"/>
      <c r="BP27" s="100"/>
      <c r="BQ27" s="97">
        <v>21</v>
      </c>
      <c r="BR27" s="98"/>
      <c r="BS27" s="962"/>
      <c r="BT27" s="963"/>
      <c r="BU27" s="963"/>
      <c r="BV27" s="963"/>
      <c r="BW27" s="963"/>
      <c r="BX27" s="963"/>
      <c r="BY27" s="963"/>
      <c r="BZ27" s="963"/>
      <c r="CA27" s="963"/>
      <c r="CB27" s="963"/>
      <c r="CC27" s="963"/>
      <c r="CD27" s="963"/>
      <c r="CE27" s="963"/>
      <c r="CF27" s="963"/>
      <c r="CG27" s="984"/>
      <c r="CH27" s="959"/>
      <c r="CI27" s="960"/>
      <c r="CJ27" s="960"/>
      <c r="CK27" s="960"/>
      <c r="CL27" s="961"/>
      <c r="CM27" s="959"/>
      <c r="CN27" s="960"/>
      <c r="CO27" s="960"/>
      <c r="CP27" s="960"/>
      <c r="CQ27" s="961"/>
      <c r="CR27" s="959"/>
      <c r="CS27" s="960"/>
      <c r="CT27" s="960"/>
      <c r="CU27" s="960"/>
      <c r="CV27" s="961"/>
      <c r="CW27" s="959"/>
      <c r="CX27" s="960"/>
      <c r="CY27" s="960"/>
      <c r="CZ27" s="960"/>
      <c r="DA27" s="961"/>
      <c r="DB27" s="959"/>
      <c r="DC27" s="960"/>
      <c r="DD27" s="960"/>
      <c r="DE27" s="960"/>
      <c r="DF27" s="961"/>
      <c r="DG27" s="959"/>
      <c r="DH27" s="960"/>
      <c r="DI27" s="960"/>
      <c r="DJ27" s="960"/>
      <c r="DK27" s="961"/>
      <c r="DL27" s="959"/>
      <c r="DM27" s="960"/>
      <c r="DN27" s="960"/>
      <c r="DO27" s="960"/>
      <c r="DP27" s="961"/>
      <c r="DQ27" s="959"/>
      <c r="DR27" s="960"/>
      <c r="DS27" s="960"/>
      <c r="DT27" s="960"/>
      <c r="DU27" s="961"/>
      <c r="DV27" s="962"/>
      <c r="DW27" s="963"/>
      <c r="DX27" s="963"/>
      <c r="DY27" s="963"/>
      <c r="DZ27" s="964"/>
      <c r="EA27" s="89"/>
    </row>
    <row r="28" spans="1:131" ht="26.25" customHeight="1" thickTop="1" x14ac:dyDescent="0.15">
      <c r="A28" s="101">
        <v>1</v>
      </c>
      <c r="B28" s="1018" t="s">
        <v>335</v>
      </c>
      <c r="C28" s="1019"/>
      <c r="D28" s="1019"/>
      <c r="E28" s="1019"/>
      <c r="F28" s="1019"/>
      <c r="G28" s="1019"/>
      <c r="H28" s="1019"/>
      <c r="I28" s="1019"/>
      <c r="J28" s="1019"/>
      <c r="K28" s="1019"/>
      <c r="L28" s="1019"/>
      <c r="M28" s="1019"/>
      <c r="N28" s="1019"/>
      <c r="O28" s="1019"/>
      <c r="P28" s="1020"/>
      <c r="Q28" s="1021">
        <v>1175</v>
      </c>
      <c r="R28" s="1022"/>
      <c r="S28" s="1022"/>
      <c r="T28" s="1022"/>
      <c r="U28" s="1022"/>
      <c r="V28" s="1022">
        <v>1159</v>
      </c>
      <c r="W28" s="1022"/>
      <c r="X28" s="1022"/>
      <c r="Y28" s="1022"/>
      <c r="Z28" s="1022"/>
      <c r="AA28" s="1022">
        <v>16</v>
      </c>
      <c r="AB28" s="1022"/>
      <c r="AC28" s="1022"/>
      <c r="AD28" s="1022"/>
      <c r="AE28" s="1023"/>
      <c r="AF28" s="1024">
        <v>16</v>
      </c>
      <c r="AG28" s="1022"/>
      <c r="AH28" s="1022"/>
      <c r="AI28" s="1022"/>
      <c r="AJ28" s="1025"/>
      <c r="AK28" s="1013">
        <v>135</v>
      </c>
      <c r="AL28" s="1014"/>
      <c r="AM28" s="1014"/>
      <c r="AN28" s="1014"/>
      <c r="AO28" s="1014"/>
      <c r="AP28" s="1014" t="s">
        <v>319</v>
      </c>
      <c r="AQ28" s="1014"/>
      <c r="AR28" s="1014"/>
      <c r="AS28" s="1014"/>
      <c r="AT28" s="1014"/>
      <c r="AU28" s="1014" t="s">
        <v>319</v>
      </c>
      <c r="AV28" s="1014"/>
      <c r="AW28" s="1014"/>
      <c r="AX28" s="1014"/>
      <c r="AY28" s="1014"/>
      <c r="AZ28" s="1015" t="s">
        <v>319</v>
      </c>
      <c r="BA28" s="1015"/>
      <c r="BB28" s="1015"/>
      <c r="BC28" s="1015"/>
      <c r="BD28" s="1015"/>
      <c r="BE28" s="1016"/>
      <c r="BF28" s="1016"/>
      <c r="BG28" s="1016"/>
      <c r="BH28" s="1016"/>
      <c r="BI28" s="1017"/>
      <c r="BJ28" s="91"/>
      <c r="BK28" s="91"/>
      <c r="BL28" s="91"/>
      <c r="BM28" s="91"/>
      <c r="BN28" s="91"/>
      <c r="BO28" s="100"/>
      <c r="BP28" s="100"/>
      <c r="BQ28" s="97">
        <v>22</v>
      </c>
      <c r="BR28" s="98"/>
      <c r="BS28" s="962"/>
      <c r="BT28" s="963"/>
      <c r="BU28" s="963"/>
      <c r="BV28" s="963"/>
      <c r="BW28" s="963"/>
      <c r="BX28" s="963"/>
      <c r="BY28" s="963"/>
      <c r="BZ28" s="963"/>
      <c r="CA28" s="963"/>
      <c r="CB28" s="963"/>
      <c r="CC28" s="963"/>
      <c r="CD28" s="963"/>
      <c r="CE28" s="963"/>
      <c r="CF28" s="963"/>
      <c r="CG28" s="984"/>
      <c r="CH28" s="959"/>
      <c r="CI28" s="960"/>
      <c r="CJ28" s="960"/>
      <c r="CK28" s="960"/>
      <c r="CL28" s="961"/>
      <c r="CM28" s="959"/>
      <c r="CN28" s="960"/>
      <c r="CO28" s="960"/>
      <c r="CP28" s="960"/>
      <c r="CQ28" s="961"/>
      <c r="CR28" s="959"/>
      <c r="CS28" s="960"/>
      <c r="CT28" s="960"/>
      <c r="CU28" s="960"/>
      <c r="CV28" s="961"/>
      <c r="CW28" s="959"/>
      <c r="CX28" s="960"/>
      <c r="CY28" s="960"/>
      <c r="CZ28" s="960"/>
      <c r="DA28" s="961"/>
      <c r="DB28" s="959"/>
      <c r="DC28" s="960"/>
      <c r="DD28" s="960"/>
      <c r="DE28" s="960"/>
      <c r="DF28" s="961"/>
      <c r="DG28" s="959"/>
      <c r="DH28" s="960"/>
      <c r="DI28" s="960"/>
      <c r="DJ28" s="960"/>
      <c r="DK28" s="961"/>
      <c r="DL28" s="959"/>
      <c r="DM28" s="960"/>
      <c r="DN28" s="960"/>
      <c r="DO28" s="960"/>
      <c r="DP28" s="961"/>
      <c r="DQ28" s="959"/>
      <c r="DR28" s="960"/>
      <c r="DS28" s="960"/>
      <c r="DT28" s="960"/>
      <c r="DU28" s="961"/>
      <c r="DV28" s="962"/>
      <c r="DW28" s="963"/>
      <c r="DX28" s="963"/>
      <c r="DY28" s="963"/>
      <c r="DZ28" s="964"/>
      <c r="EA28" s="89"/>
    </row>
    <row r="29" spans="1:131" ht="26.25" customHeight="1" x14ac:dyDescent="0.15">
      <c r="A29" s="101">
        <v>2</v>
      </c>
      <c r="B29" s="1000" t="s">
        <v>336</v>
      </c>
      <c r="C29" s="1001"/>
      <c r="D29" s="1001"/>
      <c r="E29" s="1001"/>
      <c r="F29" s="1001"/>
      <c r="G29" s="1001"/>
      <c r="H29" s="1001"/>
      <c r="I29" s="1001"/>
      <c r="J29" s="1001"/>
      <c r="K29" s="1001"/>
      <c r="L29" s="1001"/>
      <c r="M29" s="1001"/>
      <c r="N29" s="1001"/>
      <c r="O29" s="1001"/>
      <c r="P29" s="1002"/>
      <c r="Q29" s="1008">
        <v>228</v>
      </c>
      <c r="R29" s="1009"/>
      <c r="S29" s="1009"/>
      <c r="T29" s="1009"/>
      <c r="U29" s="1009"/>
      <c r="V29" s="1009">
        <v>224</v>
      </c>
      <c r="W29" s="1009"/>
      <c r="X29" s="1009"/>
      <c r="Y29" s="1009"/>
      <c r="Z29" s="1009"/>
      <c r="AA29" s="1009">
        <v>4</v>
      </c>
      <c r="AB29" s="1009"/>
      <c r="AC29" s="1009"/>
      <c r="AD29" s="1009"/>
      <c r="AE29" s="1010"/>
      <c r="AF29" s="1005">
        <v>4</v>
      </c>
      <c r="AG29" s="1006"/>
      <c r="AH29" s="1006"/>
      <c r="AI29" s="1006"/>
      <c r="AJ29" s="1007"/>
      <c r="AK29" s="1011">
        <v>69</v>
      </c>
      <c r="AL29" s="946"/>
      <c r="AM29" s="946"/>
      <c r="AN29" s="946"/>
      <c r="AO29" s="946"/>
      <c r="AP29" s="946" t="s">
        <v>319</v>
      </c>
      <c r="AQ29" s="946"/>
      <c r="AR29" s="946"/>
      <c r="AS29" s="946"/>
      <c r="AT29" s="946"/>
      <c r="AU29" s="946" t="s">
        <v>319</v>
      </c>
      <c r="AV29" s="946"/>
      <c r="AW29" s="946"/>
      <c r="AX29" s="946"/>
      <c r="AY29" s="946"/>
      <c r="AZ29" s="1012" t="s">
        <v>319</v>
      </c>
      <c r="BA29" s="1012"/>
      <c r="BB29" s="1012"/>
      <c r="BC29" s="1012"/>
      <c r="BD29" s="1012"/>
      <c r="BE29" s="947"/>
      <c r="BF29" s="947"/>
      <c r="BG29" s="947"/>
      <c r="BH29" s="947"/>
      <c r="BI29" s="948"/>
      <c r="BJ29" s="91"/>
      <c r="BK29" s="91"/>
      <c r="BL29" s="91"/>
      <c r="BM29" s="91"/>
      <c r="BN29" s="91"/>
      <c r="BO29" s="100"/>
      <c r="BP29" s="100"/>
      <c r="BQ29" s="97">
        <v>23</v>
      </c>
      <c r="BR29" s="98"/>
      <c r="BS29" s="962"/>
      <c r="BT29" s="963"/>
      <c r="BU29" s="963"/>
      <c r="BV29" s="963"/>
      <c r="BW29" s="963"/>
      <c r="BX29" s="963"/>
      <c r="BY29" s="963"/>
      <c r="BZ29" s="963"/>
      <c r="CA29" s="963"/>
      <c r="CB29" s="963"/>
      <c r="CC29" s="963"/>
      <c r="CD29" s="963"/>
      <c r="CE29" s="963"/>
      <c r="CF29" s="963"/>
      <c r="CG29" s="984"/>
      <c r="CH29" s="959"/>
      <c r="CI29" s="960"/>
      <c r="CJ29" s="960"/>
      <c r="CK29" s="960"/>
      <c r="CL29" s="961"/>
      <c r="CM29" s="959"/>
      <c r="CN29" s="960"/>
      <c r="CO29" s="960"/>
      <c r="CP29" s="960"/>
      <c r="CQ29" s="961"/>
      <c r="CR29" s="959"/>
      <c r="CS29" s="960"/>
      <c r="CT29" s="960"/>
      <c r="CU29" s="960"/>
      <c r="CV29" s="961"/>
      <c r="CW29" s="959"/>
      <c r="CX29" s="960"/>
      <c r="CY29" s="960"/>
      <c r="CZ29" s="960"/>
      <c r="DA29" s="961"/>
      <c r="DB29" s="959"/>
      <c r="DC29" s="960"/>
      <c r="DD29" s="960"/>
      <c r="DE29" s="960"/>
      <c r="DF29" s="961"/>
      <c r="DG29" s="959"/>
      <c r="DH29" s="960"/>
      <c r="DI29" s="960"/>
      <c r="DJ29" s="960"/>
      <c r="DK29" s="961"/>
      <c r="DL29" s="959"/>
      <c r="DM29" s="960"/>
      <c r="DN29" s="960"/>
      <c r="DO29" s="960"/>
      <c r="DP29" s="961"/>
      <c r="DQ29" s="959"/>
      <c r="DR29" s="960"/>
      <c r="DS29" s="960"/>
      <c r="DT29" s="960"/>
      <c r="DU29" s="961"/>
      <c r="DV29" s="962"/>
      <c r="DW29" s="963"/>
      <c r="DX29" s="963"/>
      <c r="DY29" s="963"/>
      <c r="DZ29" s="964"/>
      <c r="EA29" s="89"/>
    </row>
    <row r="30" spans="1:131" ht="26.25" customHeight="1" x14ac:dyDescent="0.15">
      <c r="A30" s="101">
        <v>3</v>
      </c>
      <c r="B30" s="1000" t="s">
        <v>337</v>
      </c>
      <c r="C30" s="1001"/>
      <c r="D30" s="1001"/>
      <c r="E30" s="1001"/>
      <c r="F30" s="1001"/>
      <c r="G30" s="1001"/>
      <c r="H30" s="1001"/>
      <c r="I30" s="1001"/>
      <c r="J30" s="1001"/>
      <c r="K30" s="1001"/>
      <c r="L30" s="1001"/>
      <c r="M30" s="1001"/>
      <c r="N30" s="1001"/>
      <c r="O30" s="1001"/>
      <c r="P30" s="1002"/>
      <c r="Q30" s="1008">
        <v>197</v>
      </c>
      <c r="R30" s="1009"/>
      <c r="S30" s="1009"/>
      <c r="T30" s="1009"/>
      <c r="U30" s="1009"/>
      <c r="V30" s="1009">
        <v>216</v>
      </c>
      <c r="W30" s="1009"/>
      <c r="X30" s="1009"/>
      <c r="Y30" s="1009"/>
      <c r="Z30" s="1009"/>
      <c r="AA30" s="1009">
        <v>-19</v>
      </c>
      <c r="AB30" s="1009"/>
      <c r="AC30" s="1009"/>
      <c r="AD30" s="1009"/>
      <c r="AE30" s="1010"/>
      <c r="AF30" s="1005">
        <v>268</v>
      </c>
      <c r="AG30" s="1006"/>
      <c r="AH30" s="1006"/>
      <c r="AI30" s="1006"/>
      <c r="AJ30" s="1007"/>
      <c r="AK30" s="1011">
        <v>5</v>
      </c>
      <c r="AL30" s="946"/>
      <c r="AM30" s="946"/>
      <c r="AN30" s="946"/>
      <c r="AO30" s="946"/>
      <c r="AP30" s="946">
        <v>669</v>
      </c>
      <c r="AQ30" s="946"/>
      <c r="AR30" s="946"/>
      <c r="AS30" s="946"/>
      <c r="AT30" s="946"/>
      <c r="AU30" s="946">
        <v>5</v>
      </c>
      <c r="AV30" s="946"/>
      <c r="AW30" s="946"/>
      <c r="AX30" s="946"/>
      <c r="AY30" s="946"/>
      <c r="AZ30" s="1012" t="s">
        <v>319</v>
      </c>
      <c r="BA30" s="1012"/>
      <c r="BB30" s="1012"/>
      <c r="BC30" s="1012"/>
      <c r="BD30" s="1012"/>
      <c r="BE30" s="947" t="s">
        <v>338</v>
      </c>
      <c r="BF30" s="947"/>
      <c r="BG30" s="947"/>
      <c r="BH30" s="947"/>
      <c r="BI30" s="948"/>
      <c r="BJ30" s="91"/>
      <c r="BK30" s="91"/>
      <c r="BL30" s="91"/>
      <c r="BM30" s="91"/>
      <c r="BN30" s="91"/>
      <c r="BO30" s="100"/>
      <c r="BP30" s="100"/>
      <c r="BQ30" s="97">
        <v>24</v>
      </c>
      <c r="BR30" s="98"/>
      <c r="BS30" s="962"/>
      <c r="BT30" s="963"/>
      <c r="BU30" s="963"/>
      <c r="BV30" s="963"/>
      <c r="BW30" s="963"/>
      <c r="BX30" s="963"/>
      <c r="BY30" s="963"/>
      <c r="BZ30" s="963"/>
      <c r="CA30" s="963"/>
      <c r="CB30" s="963"/>
      <c r="CC30" s="963"/>
      <c r="CD30" s="963"/>
      <c r="CE30" s="963"/>
      <c r="CF30" s="963"/>
      <c r="CG30" s="984"/>
      <c r="CH30" s="959"/>
      <c r="CI30" s="960"/>
      <c r="CJ30" s="960"/>
      <c r="CK30" s="960"/>
      <c r="CL30" s="961"/>
      <c r="CM30" s="959"/>
      <c r="CN30" s="960"/>
      <c r="CO30" s="960"/>
      <c r="CP30" s="960"/>
      <c r="CQ30" s="961"/>
      <c r="CR30" s="959"/>
      <c r="CS30" s="960"/>
      <c r="CT30" s="960"/>
      <c r="CU30" s="960"/>
      <c r="CV30" s="961"/>
      <c r="CW30" s="959"/>
      <c r="CX30" s="960"/>
      <c r="CY30" s="960"/>
      <c r="CZ30" s="960"/>
      <c r="DA30" s="961"/>
      <c r="DB30" s="959"/>
      <c r="DC30" s="960"/>
      <c r="DD30" s="960"/>
      <c r="DE30" s="960"/>
      <c r="DF30" s="961"/>
      <c r="DG30" s="959"/>
      <c r="DH30" s="960"/>
      <c r="DI30" s="960"/>
      <c r="DJ30" s="960"/>
      <c r="DK30" s="961"/>
      <c r="DL30" s="959"/>
      <c r="DM30" s="960"/>
      <c r="DN30" s="960"/>
      <c r="DO30" s="960"/>
      <c r="DP30" s="961"/>
      <c r="DQ30" s="959"/>
      <c r="DR30" s="960"/>
      <c r="DS30" s="960"/>
      <c r="DT30" s="960"/>
      <c r="DU30" s="961"/>
      <c r="DV30" s="962"/>
      <c r="DW30" s="963"/>
      <c r="DX30" s="963"/>
      <c r="DY30" s="963"/>
      <c r="DZ30" s="964"/>
      <c r="EA30" s="89"/>
    </row>
    <row r="31" spans="1:131" ht="26.25" customHeight="1" x14ac:dyDescent="0.15">
      <c r="A31" s="101">
        <v>4</v>
      </c>
      <c r="B31" s="1000" t="s">
        <v>339</v>
      </c>
      <c r="C31" s="1001"/>
      <c r="D31" s="1001"/>
      <c r="E31" s="1001"/>
      <c r="F31" s="1001"/>
      <c r="G31" s="1001"/>
      <c r="H31" s="1001"/>
      <c r="I31" s="1001"/>
      <c r="J31" s="1001"/>
      <c r="K31" s="1001"/>
      <c r="L31" s="1001"/>
      <c r="M31" s="1001"/>
      <c r="N31" s="1001"/>
      <c r="O31" s="1001"/>
      <c r="P31" s="1002"/>
      <c r="Q31" s="1008">
        <v>3</v>
      </c>
      <c r="R31" s="1009"/>
      <c r="S31" s="1009"/>
      <c r="T31" s="1009"/>
      <c r="U31" s="1009"/>
      <c r="V31" s="1009">
        <v>3</v>
      </c>
      <c r="W31" s="1009"/>
      <c r="X31" s="1009"/>
      <c r="Y31" s="1009"/>
      <c r="Z31" s="1009"/>
      <c r="AA31" s="1009">
        <v>0</v>
      </c>
      <c r="AB31" s="1009"/>
      <c r="AC31" s="1009"/>
      <c r="AD31" s="1009"/>
      <c r="AE31" s="1010"/>
      <c r="AF31" s="1005">
        <v>6</v>
      </c>
      <c r="AG31" s="1006"/>
      <c r="AH31" s="1006"/>
      <c r="AI31" s="1006"/>
      <c r="AJ31" s="1007"/>
      <c r="AK31" s="1011" t="s">
        <v>319</v>
      </c>
      <c r="AL31" s="946"/>
      <c r="AM31" s="946"/>
      <c r="AN31" s="946"/>
      <c r="AO31" s="946"/>
      <c r="AP31" s="946">
        <v>1</v>
      </c>
      <c r="AQ31" s="946"/>
      <c r="AR31" s="946"/>
      <c r="AS31" s="946"/>
      <c r="AT31" s="946"/>
      <c r="AU31" s="946" t="s">
        <v>319</v>
      </c>
      <c r="AV31" s="946"/>
      <c r="AW31" s="946"/>
      <c r="AX31" s="946"/>
      <c r="AY31" s="946"/>
      <c r="AZ31" s="1012" t="s">
        <v>319</v>
      </c>
      <c r="BA31" s="1012"/>
      <c r="BB31" s="1012"/>
      <c r="BC31" s="1012"/>
      <c r="BD31" s="1012"/>
      <c r="BE31" s="947" t="s">
        <v>338</v>
      </c>
      <c r="BF31" s="947"/>
      <c r="BG31" s="947"/>
      <c r="BH31" s="947"/>
      <c r="BI31" s="948"/>
      <c r="BJ31" s="91"/>
      <c r="BK31" s="91"/>
      <c r="BL31" s="91"/>
      <c r="BM31" s="91"/>
      <c r="BN31" s="91"/>
      <c r="BO31" s="100"/>
      <c r="BP31" s="100"/>
      <c r="BQ31" s="97">
        <v>25</v>
      </c>
      <c r="BR31" s="98"/>
      <c r="BS31" s="962"/>
      <c r="BT31" s="963"/>
      <c r="BU31" s="963"/>
      <c r="BV31" s="963"/>
      <c r="BW31" s="963"/>
      <c r="BX31" s="963"/>
      <c r="BY31" s="963"/>
      <c r="BZ31" s="963"/>
      <c r="CA31" s="963"/>
      <c r="CB31" s="963"/>
      <c r="CC31" s="963"/>
      <c r="CD31" s="963"/>
      <c r="CE31" s="963"/>
      <c r="CF31" s="963"/>
      <c r="CG31" s="984"/>
      <c r="CH31" s="959"/>
      <c r="CI31" s="960"/>
      <c r="CJ31" s="960"/>
      <c r="CK31" s="960"/>
      <c r="CL31" s="961"/>
      <c r="CM31" s="959"/>
      <c r="CN31" s="960"/>
      <c r="CO31" s="960"/>
      <c r="CP31" s="960"/>
      <c r="CQ31" s="961"/>
      <c r="CR31" s="959"/>
      <c r="CS31" s="960"/>
      <c r="CT31" s="960"/>
      <c r="CU31" s="960"/>
      <c r="CV31" s="961"/>
      <c r="CW31" s="959"/>
      <c r="CX31" s="960"/>
      <c r="CY31" s="960"/>
      <c r="CZ31" s="960"/>
      <c r="DA31" s="961"/>
      <c r="DB31" s="959"/>
      <c r="DC31" s="960"/>
      <c r="DD31" s="960"/>
      <c r="DE31" s="960"/>
      <c r="DF31" s="961"/>
      <c r="DG31" s="959"/>
      <c r="DH31" s="960"/>
      <c r="DI31" s="960"/>
      <c r="DJ31" s="960"/>
      <c r="DK31" s="961"/>
      <c r="DL31" s="959"/>
      <c r="DM31" s="960"/>
      <c r="DN31" s="960"/>
      <c r="DO31" s="960"/>
      <c r="DP31" s="961"/>
      <c r="DQ31" s="959"/>
      <c r="DR31" s="960"/>
      <c r="DS31" s="960"/>
      <c r="DT31" s="960"/>
      <c r="DU31" s="961"/>
      <c r="DV31" s="962"/>
      <c r="DW31" s="963"/>
      <c r="DX31" s="963"/>
      <c r="DY31" s="963"/>
      <c r="DZ31" s="964"/>
      <c r="EA31" s="89"/>
    </row>
    <row r="32" spans="1:131" ht="26.25" customHeight="1" x14ac:dyDescent="0.15">
      <c r="A32" s="101">
        <v>5</v>
      </c>
      <c r="B32" s="1000" t="s">
        <v>340</v>
      </c>
      <c r="C32" s="1001"/>
      <c r="D32" s="1001"/>
      <c r="E32" s="1001"/>
      <c r="F32" s="1001"/>
      <c r="G32" s="1001"/>
      <c r="H32" s="1001"/>
      <c r="I32" s="1001"/>
      <c r="J32" s="1001"/>
      <c r="K32" s="1001"/>
      <c r="L32" s="1001"/>
      <c r="M32" s="1001"/>
      <c r="N32" s="1001"/>
      <c r="O32" s="1001"/>
      <c r="P32" s="1002"/>
      <c r="Q32" s="1008">
        <v>221</v>
      </c>
      <c r="R32" s="1009"/>
      <c r="S32" s="1009"/>
      <c r="T32" s="1009"/>
      <c r="U32" s="1009"/>
      <c r="V32" s="1009">
        <v>214</v>
      </c>
      <c r="W32" s="1009"/>
      <c r="X32" s="1009"/>
      <c r="Y32" s="1009"/>
      <c r="Z32" s="1009"/>
      <c r="AA32" s="1009">
        <v>8</v>
      </c>
      <c r="AB32" s="1009"/>
      <c r="AC32" s="1009"/>
      <c r="AD32" s="1009"/>
      <c r="AE32" s="1010"/>
      <c r="AF32" s="1005">
        <v>78</v>
      </c>
      <c r="AG32" s="1006"/>
      <c r="AH32" s="1006"/>
      <c r="AI32" s="1006"/>
      <c r="AJ32" s="1007"/>
      <c r="AK32" s="1011">
        <v>55</v>
      </c>
      <c r="AL32" s="946"/>
      <c r="AM32" s="946"/>
      <c r="AN32" s="946"/>
      <c r="AO32" s="946"/>
      <c r="AP32" s="946">
        <v>722</v>
      </c>
      <c r="AQ32" s="946"/>
      <c r="AR32" s="946"/>
      <c r="AS32" s="946"/>
      <c r="AT32" s="946"/>
      <c r="AU32" s="946">
        <v>722</v>
      </c>
      <c r="AV32" s="946"/>
      <c r="AW32" s="946"/>
      <c r="AX32" s="946"/>
      <c r="AY32" s="946"/>
      <c r="AZ32" s="1012" t="s">
        <v>319</v>
      </c>
      <c r="BA32" s="1012"/>
      <c r="BB32" s="1012"/>
      <c r="BC32" s="1012"/>
      <c r="BD32" s="1012"/>
      <c r="BE32" s="947" t="s">
        <v>338</v>
      </c>
      <c r="BF32" s="947"/>
      <c r="BG32" s="947"/>
      <c r="BH32" s="947"/>
      <c r="BI32" s="948"/>
      <c r="BJ32" s="91"/>
      <c r="BK32" s="91"/>
      <c r="BL32" s="91"/>
      <c r="BM32" s="91"/>
      <c r="BN32" s="91"/>
      <c r="BO32" s="100"/>
      <c r="BP32" s="100"/>
      <c r="BQ32" s="97">
        <v>26</v>
      </c>
      <c r="BR32" s="98"/>
      <c r="BS32" s="962"/>
      <c r="BT32" s="963"/>
      <c r="BU32" s="963"/>
      <c r="BV32" s="963"/>
      <c r="BW32" s="963"/>
      <c r="BX32" s="963"/>
      <c r="BY32" s="963"/>
      <c r="BZ32" s="963"/>
      <c r="CA32" s="963"/>
      <c r="CB32" s="963"/>
      <c r="CC32" s="963"/>
      <c r="CD32" s="963"/>
      <c r="CE32" s="963"/>
      <c r="CF32" s="963"/>
      <c r="CG32" s="984"/>
      <c r="CH32" s="959"/>
      <c r="CI32" s="960"/>
      <c r="CJ32" s="960"/>
      <c r="CK32" s="960"/>
      <c r="CL32" s="961"/>
      <c r="CM32" s="959"/>
      <c r="CN32" s="960"/>
      <c r="CO32" s="960"/>
      <c r="CP32" s="960"/>
      <c r="CQ32" s="961"/>
      <c r="CR32" s="959"/>
      <c r="CS32" s="960"/>
      <c r="CT32" s="960"/>
      <c r="CU32" s="960"/>
      <c r="CV32" s="961"/>
      <c r="CW32" s="959"/>
      <c r="CX32" s="960"/>
      <c r="CY32" s="960"/>
      <c r="CZ32" s="960"/>
      <c r="DA32" s="961"/>
      <c r="DB32" s="959"/>
      <c r="DC32" s="960"/>
      <c r="DD32" s="960"/>
      <c r="DE32" s="960"/>
      <c r="DF32" s="961"/>
      <c r="DG32" s="959"/>
      <c r="DH32" s="960"/>
      <c r="DI32" s="960"/>
      <c r="DJ32" s="960"/>
      <c r="DK32" s="961"/>
      <c r="DL32" s="959"/>
      <c r="DM32" s="960"/>
      <c r="DN32" s="960"/>
      <c r="DO32" s="960"/>
      <c r="DP32" s="961"/>
      <c r="DQ32" s="959"/>
      <c r="DR32" s="960"/>
      <c r="DS32" s="960"/>
      <c r="DT32" s="960"/>
      <c r="DU32" s="961"/>
      <c r="DV32" s="962"/>
      <c r="DW32" s="963"/>
      <c r="DX32" s="963"/>
      <c r="DY32" s="963"/>
      <c r="DZ32" s="964"/>
      <c r="EA32" s="89"/>
    </row>
    <row r="33" spans="1:131" ht="26.25" customHeight="1" x14ac:dyDescent="0.15">
      <c r="A33" s="101">
        <v>6</v>
      </c>
      <c r="B33" s="1000"/>
      <c r="C33" s="1001"/>
      <c r="D33" s="1001"/>
      <c r="E33" s="1001"/>
      <c r="F33" s="1001"/>
      <c r="G33" s="1001"/>
      <c r="H33" s="1001"/>
      <c r="I33" s="1001"/>
      <c r="J33" s="1001"/>
      <c r="K33" s="1001"/>
      <c r="L33" s="1001"/>
      <c r="M33" s="1001"/>
      <c r="N33" s="1001"/>
      <c r="O33" s="1001"/>
      <c r="P33" s="1002"/>
      <c r="Q33" s="1008"/>
      <c r="R33" s="1009"/>
      <c r="S33" s="1009"/>
      <c r="T33" s="1009"/>
      <c r="U33" s="1009"/>
      <c r="V33" s="1009"/>
      <c r="W33" s="1009"/>
      <c r="X33" s="1009"/>
      <c r="Y33" s="1009"/>
      <c r="Z33" s="1009"/>
      <c r="AA33" s="1009"/>
      <c r="AB33" s="1009"/>
      <c r="AC33" s="1009"/>
      <c r="AD33" s="1009"/>
      <c r="AE33" s="1010"/>
      <c r="AF33" s="1005"/>
      <c r="AG33" s="1006"/>
      <c r="AH33" s="1006"/>
      <c r="AI33" s="1006"/>
      <c r="AJ33" s="1007"/>
      <c r="AK33" s="1011"/>
      <c r="AL33" s="946"/>
      <c r="AM33" s="946"/>
      <c r="AN33" s="946"/>
      <c r="AO33" s="946"/>
      <c r="AP33" s="946"/>
      <c r="AQ33" s="946"/>
      <c r="AR33" s="946"/>
      <c r="AS33" s="946"/>
      <c r="AT33" s="946"/>
      <c r="AU33" s="946"/>
      <c r="AV33" s="946"/>
      <c r="AW33" s="946"/>
      <c r="AX33" s="946"/>
      <c r="AY33" s="946"/>
      <c r="AZ33" s="1012"/>
      <c r="BA33" s="1012"/>
      <c r="BB33" s="1012"/>
      <c r="BC33" s="1012"/>
      <c r="BD33" s="1012"/>
      <c r="BE33" s="947"/>
      <c r="BF33" s="947"/>
      <c r="BG33" s="947"/>
      <c r="BH33" s="947"/>
      <c r="BI33" s="948"/>
      <c r="BJ33" s="91"/>
      <c r="BK33" s="91"/>
      <c r="BL33" s="91"/>
      <c r="BM33" s="91"/>
      <c r="BN33" s="91"/>
      <c r="BO33" s="100"/>
      <c r="BP33" s="100"/>
      <c r="BQ33" s="97">
        <v>27</v>
      </c>
      <c r="BR33" s="98"/>
      <c r="BS33" s="962"/>
      <c r="BT33" s="963"/>
      <c r="BU33" s="963"/>
      <c r="BV33" s="963"/>
      <c r="BW33" s="963"/>
      <c r="BX33" s="963"/>
      <c r="BY33" s="963"/>
      <c r="BZ33" s="963"/>
      <c r="CA33" s="963"/>
      <c r="CB33" s="963"/>
      <c r="CC33" s="963"/>
      <c r="CD33" s="963"/>
      <c r="CE33" s="963"/>
      <c r="CF33" s="963"/>
      <c r="CG33" s="984"/>
      <c r="CH33" s="959"/>
      <c r="CI33" s="960"/>
      <c r="CJ33" s="960"/>
      <c r="CK33" s="960"/>
      <c r="CL33" s="961"/>
      <c r="CM33" s="959"/>
      <c r="CN33" s="960"/>
      <c r="CO33" s="960"/>
      <c r="CP33" s="960"/>
      <c r="CQ33" s="961"/>
      <c r="CR33" s="959"/>
      <c r="CS33" s="960"/>
      <c r="CT33" s="960"/>
      <c r="CU33" s="960"/>
      <c r="CV33" s="961"/>
      <c r="CW33" s="959"/>
      <c r="CX33" s="960"/>
      <c r="CY33" s="960"/>
      <c r="CZ33" s="960"/>
      <c r="DA33" s="961"/>
      <c r="DB33" s="959"/>
      <c r="DC33" s="960"/>
      <c r="DD33" s="960"/>
      <c r="DE33" s="960"/>
      <c r="DF33" s="961"/>
      <c r="DG33" s="959"/>
      <c r="DH33" s="960"/>
      <c r="DI33" s="960"/>
      <c r="DJ33" s="960"/>
      <c r="DK33" s="961"/>
      <c r="DL33" s="959"/>
      <c r="DM33" s="960"/>
      <c r="DN33" s="960"/>
      <c r="DO33" s="960"/>
      <c r="DP33" s="961"/>
      <c r="DQ33" s="959"/>
      <c r="DR33" s="960"/>
      <c r="DS33" s="960"/>
      <c r="DT33" s="960"/>
      <c r="DU33" s="961"/>
      <c r="DV33" s="962"/>
      <c r="DW33" s="963"/>
      <c r="DX33" s="963"/>
      <c r="DY33" s="963"/>
      <c r="DZ33" s="964"/>
      <c r="EA33" s="89"/>
    </row>
    <row r="34" spans="1:131" ht="26.25" customHeight="1" x14ac:dyDescent="0.15">
      <c r="A34" s="101">
        <v>7</v>
      </c>
      <c r="B34" s="1000"/>
      <c r="C34" s="1001"/>
      <c r="D34" s="1001"/>
      <c r="E34" s="1001"/>
      <c r="F34" s="1001"/>
      <c r="G34" s="1001"/>
      <c r="H34" s="1001"/>
      <c r="I34" s="1001"/>
      <c r="J34" s="1001"/>
      <c r="K34" s="1001"/>
      <c r="L34" s="1001"/>
      <c r="M34" s="1001"/>
      <c r="N34" s="1001"/>
      <c r="O34" s="1001"/>
      <c r="P34" s="1002"/>
      <c r="Q34" s="1008"/>
      <c r="R34" s="1009"/>
      <c r="S34" s="1009"/>
      <c r="T34" s="1009"/>
      <c r="U34" s="1009"/>
      <c r="V34" s="1009"/>
      <c r="W34" s="1009"/>
      <c r="X34" s="1009"/>
      <c r="Y34" s="1009"/>
      <c r="Z34" s="1009"/>
      <c r="AA34" s="1009"/>
      <c r="AB34" s="1009"/>
      <c r="AC34" s="1009"/>
      <c r="AD34" s="1009"/>
      <c r="AE34" s="1010"/>
      <c r="AF34" s="1005"/>
      <c r="AG34" s="1006"/>
      <c r="AH34" s="1006"/>
      <c r="AI34" s="1006"/>
      <c r="AJ34" s="1007"/>
      <c r="AK34" s="1011"/>
      <c r="AL34" s="946"/>
      <c r="AM34" s="946"/>
      <c r="AN34" s="946"/>
      <c r="AO34" s="946"/>
      <c r="AP34" s="946"/>
      <c r="AQ34" s="946"/>
      <c r="AR34" s="946"/>
      <c r="AS34" s="946"/>
      <c r="AT34" s="946"/>
      <c r="AU34" s="946"/>
      <c r="AV34" s="946"/>
      <c r="AW34" s="946"/>
      <c r="AX34" s="946"/>
      <c r="AY34" s="946"/>
      <c r="AZ34" s="1012"/>
      <c r="BA34" s="1012"/>
      <c r="BB34" s="1012"/>
      <c r="BC34" s="1012"/>
      <c r="BD34" s="1012"/>
      <c r="BE34" s="947"/>
      <c r="BF34" s="947"/>
      <c r="BG34" s="947"/>
      <c r="BH34" s="947"/>
      <c r="BI34" s="948"/>
      <c r="BJ34" s="91"/>
      <c r="BK34" s="91"/>
      <c r="BL34" s="91"/>
      <c r="BM34" s="91"/>
      <c r="BN34" s="91"/>
      <c r="BO34" s="100"/>
      <c r="BP34" s="100"/>
      <c r="BQ34" s="97">
        <v>28</v>
      </c>
      <c r="BR34" s="98"/>
      <c r="BS34" s="962"/>
      <c r="BT34" s="963"/>
      <c r="BU34" s="963"/>
      <c r="BV34" s="963"/>
      <c r="BW34" s="963"/>
      <c r="BX34" s="963"/>
      <c r="BY34" s="963"/>
      <c r="BZ34" s="963"/>
      <c r="CA34" s="963"/>
      <c r="CB34" s="963"/>
      <c r="CC34" s="963"/>
      <c r="CD34" s="963"/>
      <c r="CE34" s="963"/>
      <c r="CF34" s="963"/>
      <c r="CG34" s="984"/>
      <c r="CH34" s="959"/>
      <c r="CI34" s="960"/>
      <c r="CJ34" s="960"/>
      <c r="CK34" s="960"/>
      <c r="CL34" s="961"/>
      <c r="CM34" s="959"/>
      <c r="CN34" s="960"/>
      <c r="CO34" s="960"/>
      <c r="CP34" s="960"/>
      <c r="CQ34" s="961"/>
      <c r="CR34" s="959"/>
      <c r="CS34" s="960"/>
      <c r="CT34" s="960"/>
      <c r="CU34" s="960"/>
      <c r="CV34" s="961"/>
      <c r="CW34" s="959"/>
      <c r="CX34" s="960"/>
      <c r="CY34" s="960"/>
      <c r="CZ34" s="960"/>
      <c r="DA34" s="961"/>
      <c r="DB34" s="959"/>
      <c r="DC34" s="960"/>
      <c r="DD34" s="960"/>
      <c r="DE34" s="960"/>
      <c r="DF34" s="961"/>
      <c r="DG34" s="959"/>
      <c r="DH34" s="960"/>
      <c r="DI34" s="960"/>
      <c r="DJ34" s="960"/>
      <c r="DK34" s="961"/>
      <c r="DL34" s="959"/>
      <c r="DM34" s="960"/>
      <c r="DN34" s="960"/>
      <c r="DO34" s="960"/>
      <c r="DP34" s="961"/>
      <c r="DQ34" s="959"/>
      <c r="DR34" s="960"/>
      <c r="DS34" s="960"/>
      <c r="DT34" s="960"/>
      <c r="DU34" s="961"/>
      <c r="DV34" s="962"/>
      <c r="DW34" s="963"/>
      <c r="DX34" s="963"/>
      <c r="DY34" s="963"/>
      <c r="DZ34" s="964"/>
      <c r="EA34" s="89"/>
    </row>
    <row r="35" spans="1:131" ht="26.25" customHeight="1" x14ac:dyDescent="0.15">
      <c r="A35" s="101">
        <v>8</v>
      </c>
      <c r="B35" s="1000"/>
      <c r="C35" s="1001"/>
      <c r="D35" s="1001"/>
      <c r="E35" s="1001"/>
      <c r="F35" s="1001"/>
      <c r="G35" s="1001"/>
      <c r="H35" s="1001"/>
      <c r="I35" s="1001"/>
      <c r="J35" s="1001"/>
      <c r="K35" s="1001"/>
      <c r="L35" s="1001"/>
      <c r="M35" s="1001"/>
      <c r="N35" s="1001"/>
      <c r="O35" s="1001"/>
      <c r="P35" s="1002"/>
      <c r="Q35" s="1008"/>
      <c r="R35" s="1009"/>
      <c r="S35" s="1009"/>
      <c r="T35" s="1009"/>
      <c r="U35" s="1009"/>
      <c r="V35" s="1009"/>
      <c r="W35" s="1009"/>
      <c r="X35" s="1009"/>
      <c r="Y35" s="1009"/>
      <c r="Z35" s="1009"/>
      <c r="AA35" s="1009"/>
      <c r="AB35" s="1009"/>
      <c r="AC35" s="1009"/>
      <c r="AD35" s="1009"/>
      <c r="AE35" s="1010"/>
      <c r="AF35" s="1005"/>
      <c r="AG35" s="1006"/>
      <c r="AH35" s="1006"/>
      <c r="AI35" s="1006"/>
      <c r="AJ35" s="1007"/>
      <c r="AK35" s="1011"/>
      <c r="AL35" s="946"/>
      <c r="AM35" s="946"/>
      <c r="AN35" s="946"/>
      <c r="AO35" s="946"/>
      <c r="AP35" s="946"/>
      <c r="AQ35" s="946"/>
      <c r="AR35" s="946"/>
      <c r="AS35" s="946"/>
      <c r="AT35" s="946"/>
      <c r="AU35" s="946"/>
      <c r="AV35" s="946"/>
      <c r="AW35" s="946"/>
      <c r="AX35" s="946"/>
      <c r="AY35" s="946"/>
      <c r="AZ35" s="1012"/>
      <c r="BA35" s="1012"/>
      <c r="BB35" s="1012"/>
      <c r="BC35" s="1012"/>
      <c r="BD35" s="1012"/>
      <c r="BE35" s="947"/>
      <c r="BF35" s="947"/>
      <c r="BG35" s="947"/>
      <c r="BH35" s="947"/>
      <c r="BI35" s="948"/>
      <c r="BJ35" s="91"/>
      <c r="BK35" s="91"/>
      <c r="BL35" s="91"/>
      <c r="BM35" s="91"/>
      <c r="BN35" s="91"/>
      <c r="BO35" s="100"/>
      <c r="BP35" s="100"/>
      <c r="BQ35" s="97">
        <v>29</v>
      </c>
      <c r="BR35" s="98"/>
      <c r="BS35" s="962"/>
      <c r="BT35" s="963"/>
      <c r="BU35" s="963"/>
      <c r="BV35" s="963"/>
      <c r="BW35" s="963"/>
      <c r="BX35" s="963"/>
      <c r="BY35" s="963"/>
      <c r="BZ35" s="963"/>
      <c r="CA35" s="963"/>
      <c r="CB35" s="963"/>
      <c r="CC35" s="963"/>
      <c r="CD35" s="963"/>
      <c r="CE35" s="963"/>
      <c r="CF35" s="963"/>
      <c r="CG35" s="984"/>
      <c r="CH35" s="959"/>
      <c r="CI35" s="960"/>
      <c r="CJ35" s="960"/>
      <c r="CK35" s="960"/>
      <c r="CL35" s="961"/>
      <c r="CM35" s="959"/>
      <c r="CN35" s="960"/>
      <c r="CO35" s="960"/>
      <c r="CP35" s="960"/>
      <c r="CQ35" s="961"/>
      <c r="CR35" s="959"/>
      <c r="CS35" s="960"/>
      <c r="CT35" s="960"/>
      <c r="CU35" s="960"/>
      <c r="CV35" s="961"/>
      <c r="CW35" s="959"/>
      <c r="CX35" s="960"/>
      <c r="CY35" s="960"/>
      <c r="CZ35" s="960"/>
      <c r="DA35" s="961"/>
      <c r="DB35" s="959"/>
      <c r="DC35" s="960"/>
      <c r="DD35" s="960"/>
      <c r="DE35" s="960"/>
      <c r="DF35" s="961"/>
      <c r="DG35" s="959"/>
      <c r="DH35" s="960"/>
      <c r="DI35" s="960"/>
      <c r="DJ35" s="960"/>
      <c r="DK35" s="961"/>
      <c r="DL35" s="959"/>
      <c r="DM35" s="960"/>
      <c r="DN35" s="960"/>
      <c r="DO35" s="960"/>
      <c r="DP35" s="961"/>
      <c r="DQ35" s="959"/>
      <c r="DR35" s="960"/>
      <c r="DS35" s="960"/>
      <c r="DT35" s="960"/>
      <c r="DU35" s="961"/>
      <c r="DV35" s="962"/>
      <c r="DW35" s="963"/>
      <c r="DX35" s="963"/>
      <c r="DY35" s="963"/>
      <c r="DZ35" s="964"/>
      <c r="EA35" s="89"/>
    </row>
    <row r="36" spans="1:131" ht="26.25" customHeight="1" x14ac:dyDescent="0.15">
      <c r="A36" s="101">
        <v>9</v>
      </c>
      <c r="B36" s="1000"/>
      <c r="C36" s="1001"/>
      <c r="D36" s="1001"/>
      <c r="E36" s="1001"/>
      <c r="F36" s="1001"/>
      <c r="G36" s="1001"/>
      <c r="H36" s="1001"/>
      <c r="I36" s="1001"/>
      <c r="J36" s="1001"/>
      <c r="K36" s="1001"/>
      <c r="L36" s="1001"/>
      <c r="M36" s="1001"/>
      <c r="N36" s="1001"/>
      <c r="O36" s="1001"/>
      <c r="P36" s="1002"/>
      <c r="Q36" s="1008"/>
      <c r="R36" s="1009"/>
      <c r="S36" s="1009"/>
      <c r="T36" s="1009"/>
      <c r="U36" s="1009"/>
      <c r="V36" s="1009"/>
      <c r="W36" s="1009"/>
      <c r="X36" s="1009"/>
      <c r="Y36" s="1009"/>
      <c r="Z36" s="1009"/>
      <c r="AA36" s="1009"/>
      <c r="AB36" s="1009"/>
      <c r="AC36" s="1009"/>
      <c r="AD36" s="1009"/>
      <c r="AE36" s="1010"/>
      <c r="AF36" s="1005"/>
      <c r="AG36" s="1006"/>
      <c r="AH36" s="1006"/>
      <c r="AI36" s="1006"/>
      <c r="AJ36" s="1007"/>
      <c r="AK36" s="1011"/>
      <c r="AL36" s="946"/>
      <c r="AM36" s="946"/>
      <c r="AN36" s="946"/>
      <c r="AO36" s="946"/>
      <c r="AP36" s="946"/>
      <c r="AQ36" s="946"/>
      <c r="AR36" s="946"/>
      <c r="AS36" s="946"/>
      <c r="AT36" s="946"/>
      <c r="AU36" s="946"/>
      <c r="AV36" s="946"/>
      <c r="AW36" s="946"/>
      <c r="AX36" s="946"/>
      <c r="AY36" s="946"/>
      <c r="AZ36" s="1012"/>
      <c r="BA36" s="1012"/>
      <c r="BB36" s="1012"/>
      <c r="BC36" s="1012"/>
      <c r="BD36" s="1012"/>
      <c r="BE36" s="947"/>
      <c r="BF36" s="947"/>
      <c r="BG36" s="947"/>
      <c r="BH36" s="947"/>
      <c r="BI36" s="948"/>
      <c r="BJ36" s="91"/>
      <c r="BK36" s="91"/>
      <c r="BL36" s="91"/>
      <c r="BM36" s="91"/>
      <c r="BN36" s="91"/>
      <c r="BO36" s="100"/>
      <c r="BP36" s="100"/>
      <c r="BQ36" s="97">
        <v>30</v>
      </c>
      <c r="BR36" s="98"/>
      <c r="BS36" s="962"/>
      <c r="BT36" s="963"/>
      <c r="BU36" s="963"/>
      <c r="BV36" s="963"/>
      <c r="BW36" s="963"/>
      <c r="BX36" s="963"/>
      <c r="BY36" s="963"/>
      <c r="BZ36" s="963"/>
      <c r="CA36" s="963"/>
      <c r="CB36" s="963"/>
      <c r="CC36" s="963"/>
      <c r="CD36" s="963"/>
      <c r="CE36" s="963"/>
      <c r="CF36" s="963"/>
      <c r="CG36" s="984"/>
      <c r="CH36" s="959"/>
      <c r="CI36" s="960"/>
      <c r="CJ36" s="960"/>
      <c r="CK36" s="960"/>
      <c r="CL36" s="961"/>
      <c r="CM36" s="959"/>
      <c r="CN36" s="960"/>
      <c r="CO36" s="960"/>
      <c r="CP36" s="960"/>
      <c r="CQ36" s="961"/>
      <c r="CR36" s="959"/>
      <c r="CS36" s="960"/>
      <c r="CT36" s="960"/>
      <c r="CU36" s="960"/>
      <c r="CV36" s="961"/>
      <c r="CW36" s="959"/>
      <c r="CX36" s="960"/>
      <c r="CY36" s="960"/>
      <c r="CZ36" s="960"/>
      <c r="DA36" s="961"/>
      <c r="DB36" s="959"/>
      <c r="DC36" s="960"/>
      <c r="DD36" s="960"/>
      <c r="DE36" s="960"/>
      <c r="DF36" s="961"/>
      <c r="DG36" s="959"/>
      <c r="DH36" s="960"/>
      <c r="DI36" s="960"/>
      <c r="DJ36" s="960"/>
      <c r="DK36" s="961"/>
      <c r="DL36" s="959"/>
      <c r="DM36" s="960"/>
      <c r="DN36" s="960"/>
      <c r="DO36" s="960"/>
      <c r="DP36" s="961"/>
      <c r="DQ36" s="959"/>
      <c r="DR36" s="960"/>
      <c r="DS36" s="960"/>
      <c r="DT36" s="960"/>
      <c r="DU36" s="961"/>
      <c r="DV36" s="962"/>
      <c r="DW36" s="963"/>
      <c r="DX36" s="963"/>
      <c r="DY36" s="963"/>
      <c r="DZ36" s="964"/>
      <c r="EA36" s="89"/>
    </row>
    <row r="37" spans="1:131" ht="26.25" customHeight="1" x14ac:dyDescent="0.15">
      <c r="A37" s="101">
        <v>10</v>
      </c>
      <c r="B37" s="1000"/>
      <c r="C37" s="1001"/>
      <c r="D37" s="1001"/>
      <c r="E37" s="1001"/>
      <c r="F37" s="1001"/>
      <c r="G37" s="1001"/>
      <c r="H37" s="1001"/>
      <c r="I37" s="1001"/>
      <c r="J37" s="1001"/>
      <c r="K37" s="1001"/>
      <c r="L37" s="1001"/>
      <c r="M37" s="1001"/>
      <c r="N37" s="1001"/>
      <c r="O37" s="1001"/>
      <c r="P37" s="1002"/>
      <c r="Q37" s="1008"/>
      <c r="R37" s="1009"/>
      <c r="S37" s="1009"/>
      <c r="T37" s="1009"/>
      <c r="U37" s="1009"/>
      <c r="V37" s="1009"/>
      <c r="W37" s="1009"/>
      <c r="X37" s="1009"/>
      <c r="Y37" s="1009"/>
      <c r="Z37" s="1009"/>
      <c r="AA37" s="1009"/>
      <c r="AB37" s="1009"/>
      <c r="AC37" s="1009"/>
      <c r="AD37" s="1009"/>
      <c r="AE37" s="1010"/>
      <c r="AF37" s="1005"/>
      <c r="AG37" s="1006"/>
      <c r="AH37" s="1006"/>
      <c r="AI37" s="1006"/>
      <c r="AJ37" s="1007"/>
      <c r="AK37" s="1011"/>
      <c r="AL37" s="946"/>
      <c r="AM37" s="946"/>
      <c r="AN37" s="946"/>
      <c r="AO37" s="946"/>
      <c r="AP37" s="946"/>
      <c r="AQ37" s="946"/>
      <c r="AR37" s="946"/>
      <c r="AS37" s="946"/>
      <c r="AT37" s="946"/>
      <c r="AU37" s="946"/>
      <c r="AV37" s="946"/>
      <c r="AW37" s="946"/>
      <c r="AX37" s="946"/>
      <c r="AY37" s="946"/>
      <c r="AZ37" s="1012"/>
      <c r="BA37" s="1012"/>
      <c r="BB37" s="1012"/>
      <c r="BC37" s="1012"/>
      <c r="BD37" s="1012"/>
      <c r="BE37" s="947"/>
      <c r="BF37" s="947"/>
      <c r="BG37" s="947"/>
      <c r="BH37" s="947"/>
      <c r="BI37" s="948"/>
      <c r="BJ37" s="91"/>
      <c r="BK37" s="91"/>
      <c r="BL37" s="91"/>
      <c r="BM37" s="91"/>
      <c r="BN37" s="91"/>
      <c r="BO37" s="100"/>
      <c r="BP37" s="100"/>
      <c r="BQ37" s="97">
        <v>31</v>
      </c>
      <c r="BR37" s="98"/>
      <c r="BS37" s="962"/>
      <c r="BT37" s="963"/>
      <c r="BU37" s="963"/>
      <c r="BV37" s="963"/>
      <c r="BW37" s="963"/>
      <c r="BX37" s="963"/>
      <c r="BY37" s="963"/>
      <c r="BZ37" s="963"/>
      <c r="CA37" s="963"/>
      <c r="CB37" s="963"/>
      <c r="CC37" s="963"/>
      <c r="CD37" s="963"/>
      <c r="CE37" s="963"/>
      <c r="CF37" s="963"/>
      <c r="CG37" s="984"/>
      <c r="CH37" s="959"/>
      <c r="CI37" s="960"/>
      <c r="CJ37" s="960"/>
      <c r="CK37" s="960"/>
      <c r="CL37" s="961"/>
      <c r="CM37" s="959"/>
      <c r="CN37" s="960"/>
      <c r="CO37" s="960"/>
      <c r="CP37" s="960"/>
      <c r="CQ37" s="961"/>
      <c r="CR37" s="959"/>
      <c r="CS37" s="960"/>
      <c r="CT37" s="960"/>
      <c r="CU37" s="960"/>
      <c r="CV37" s="961"/>
      <c r="CW37" s="959"/>
      <c r="CX37" s="960"/>
      <c r="CY37" s="960"/>
      <c r="CZ37" s="960"/>
      <c r="DA37" s="961"/>
      <c r="DB37" s="959"/>
      <c r="DC37" s="960"/>
      <c r="DD37" s="960"/>
      <c r="DE37" s="960"/>
      <c r="DF37" s="961"/>
      <c r="DG37" s="959"/>
      <c r="DH37" s="960"/>
      <c r="DI37" s="960"/>
      <c r="DJ37" s="960"/>
      <c r="DK37" s="961"/>
      <c r="DL37" s="959"/>
      <c r="DM37" s="960"/>
      <c r="DN37" s="960"/>
      <c r="DO37" s="960"/>
      <c r="DP37" s="961"/>
      <c r="DQ37" s="959"/>
      <c r="DR37" s="960"/>
      <c r="DS37" s="960"/>
      <c r="DT37" s="960"/>
      <c r="DU37" s="961"/>
      <c r="DV37" s="962"/>
      <c r="DW37" s="963"/>
      <c r="DX37" s="963"/>
      <c r="DY37" s="963"/>
      <c r="DZ37" s="964"/>
      <c r="EA37" s="89"/>
    </row>
    <row r="38" spans="1:131" ht="26.25" customHeight="1" x14ac:dyDescent="0.15">
      <c r="A38" s="101">
        <v>11</v>
      </c>
      <c r="B38" s="1000"/>
      <c r="C38" s="1001"/>
      <c r="D38" s="1001"/>
      <c r="E38" s="1001"/>
      <c r="F38" s="1001"/>
      <c r="G38" s="1001"/>
      <c r="H38" s="1001"/>
      <c r="I38" s="1001"/>
      <c r="J38" s="1001"/>
      <c r="K38" s="1001"/>
      <c r="L38" s="1001"/>
      <c r="M38" s="1001"/>
      <c r="N38" s="1001"/>
      <c r="O38" s="1001"/>
      <c r="P38" s="1002"/>
      <c r="Q38" s="1008"/>
      <c r="R38" s="1009"/>
      <c r="S38" s="1009"/>
      <c r="T38" s="1009"/>
      <c r="U38" s="1009"/>
      <c r="V38" s="1009"/>
      <c r="W38" s="1009"/>
      <c r="X38" s="1009"/>
      <c r="Y38" s="1009"/>
      <c r="Z38" s="1009"/>
      <c r="AA38" s="1009"/>
      <c r="AB38" s="1009"/>
      <c r="AC38" s="1009"/>
      <c r="AD38" s="1009"/>
      <c r="AE38" s="1010"/>
      <c r="AF38" s="1005"/>
      <c r="AG38" s="1006"/>
      <c r="AH38" s="1006"/>
      <c r="AI38" s="1006"/>
      <c r="AJ38" s="1007"/>
      <c r="AK38" s="1011"/>
      <c r="AL38" s="946"/>
      <c r="AM38" s="946"/>
      <c r="AN38" s="946"/>
      <c r="AO38" s="946"/>
      <c r="AP38" s="946"/>
      <c r="AQ38" s="946"/>
      <c r="AR38" s="946"/>
      <c r="AS38" s="946"/>
      <c r="AT38" s="946"/>
      <c r="AU38" s="946"/>
      <c r="AV38" s="946"/>
      <c r="AW38" s="946"/>
      <c r="AX38" s="946"/>
      <c r="AY38" s="946"/>
      <c r="AZ38" s="1012"/>
      <c r="BA38" s="1012"/>
      <c r="BB38" s="1012"/>
      <c r="BC38" s="1012"/>
      <c r="BD38" s="1012"/>
      <c r="BE38" s="947"/>
      <c r="BF38" s="947"/>
      <c r="BG38" s="947"/>
      <c r="BH38" s="947"/>
      <c r="BI38" s="948"/>
      <c r="BJ38" s="91"/>
      <c r="BK38" s="91"/>
      <c r="BL38" s="91"/>
      <c r="BM38" s="91"/>
      <c r="BN38" s="91"/>
      <c r="BO38" s="100"/>
      <c r="BP38" s="100"/>
      <c r="BQ38" s="97">
        <v>32</v>
      </c>
      <c r="BR38" s="98"/>
      <c r="BS38" s="962"/>
      <c r="BT38" s="963"/>
      <c r="BU38" s="963"/>
      <c r="BV38" s="963"/>
      <c r="BW38" s="963"/>
      <c r="BX38" s="963"/>
      <c r="BY38" s="963"/>
      <c r="BZ38" s="963"/>
      <c r="CA38" s="963"/>
      <c r="CB38" s="963"/>
      <c r="CC38" s="963"/>
      <c r="CD38" s="963"/>
      <c r="CE38" s="963"/>
      <c r="CF38" s="963"/>
      <c r="CG38" s="984"/>
      <c r="CH38" s="959"/>
      <c r="CI38" s="960"/>
      <c r="CJ38" s="960"/>
      <c r="CK38" s="960"/>
      <c r="CL38" s="961"/>
      <c r="CM38" s="959"/>
      <c r="CN38" s="960"/>
      <c r="CO38" s="960"/>
      <c r="CP38" s="960"/>
      <c r="CQ38" s="961"/>
      <c r="CR38" s="959"/>
      <c r="CS38" s="960"/>
      <c r="CT38" s="960"/>
      <c r="CU38" s="960"/>
      <c r="CV38" s="961"/>
      <c r="CW38" s="959"/>
      <c r="CX38" s="960"/>
      <c r="CY38" s="960"/>
      <c r="CZ38" s="960"/>
      <c r="DA38" s="961"/>
      <c r="DB38" s="959"/>
      <c r="DC38" s="960"/>
      <c r="DD38" s="960"/>
      <c r="DE38" s="960"/>
      <c r="DF38" s="961"/>
      <c r="DG38" s="959"/>
      <c r="DH38" s="960"/>
      <c r="DI38" s="960"/>
      <c r="DJ38" s="960"/>
      <c r="DK38" s="961"/>
      <c r="DL38" s="959"/>
      <c r="DM38" s="960"/>
      <c r="DN38" s="960"/>
      <c r="DO38" s="960"/>
      <c r="DP38" s="961"/>
      <c r="DQ38" s="959"/>
      <c r="DR38" s="960"/>
      <c r="DS38" s="960"/>
      <c r="DT38" s="960"/>
      <c r="DU38" s="961"/>
      <c r="DV38" s="962"/>
      <c r="DW38" s="963"/>
      <c r="DX38" s="963"/>
      <c r="DY38" s="963"/>
      <c r="DZ38" s="964"/>
      <c r="EA38" s="89"/>
    </row>
    <row r="39" spans="1:131" ht="26.25" customHeight="1" x14ac:dyDescent="0.15">
      <c r="A39" s="101">
        <v>12</v>
      </c>
      <c r="B39" s="1000"/>
      <c r="C39" s="1001"/>
      <c r="D39" s="1001"/>
      <c r="E39" s="1001"/>
      <c r="F39" s="1001"/>
      <c r="G39" s="1001"/>
      <c r="H39" s="1001"/>
      <c r="I39" s="1001"/>
      <c r="J39" s="1001"/>
      <c r="K39" s="1001"/>
      <c r="L39" s="1001"/>
      <c r="M39" s="1001"/>
      <c r="N39" s="1001"/>
      <c r="O39" s="1001"/>
      <c r="P39" s="1002"/>
      <c r="Q39" s="1008"/>
      <c r="R39" s="1009"/>
      <c r="S39" s="1009"/>
      <c r="T39" s="1009"/>
      <c r="U39" s="1009"/>
      <c r="V39" s="1009"/>
      <c r="W39" s="1009"/>
      <c r="X39" s="1009"/>
      <c r="Y39" s="1009"/>
      <c r="Z39" s="1009"/>
      <c r="AA39" s="1009"/>
      <c r="AB39" s="1009"/>
      <c r="AC39" s="1009"/>
      <c r="AD39" s="1009"/>
      <c r="AE39" s="1010"/>
      <c r="AF39" s="1005"/>
      <c r="AG39" s="1006"/>
      <c r="AH39" s="1006"/>
      <c r="AI39" s="1006"/>
      <c r="AJ39" s="1007"/>
      <c r="AK39" s="1011"/>
      <c r="AL39" s="946"/>
      <c r="AM39" s="946"/>
      <c r="AN39" s="946"/>
      <c r="AO39" s="946"/>
      <c r="AP39" s="946"/>
      <c r="AQ39" s="946"/>
      <c r="AR39" s="946"/>
      <c r="AS39" s="946"/>
      <c r="AT39" s="946"/>
      <c r="AU39" s="946"/>
      <c r="AV39" s="946"/>
      <c r="AW39" s="946"/>
      <c r="AX39" s="946"/>
      <c r="AY39" s="946"/>
      <c r="AZ39" s="1012"/>
      <c r="BA39" s="1012"/>
      <c r="BB39" s="1012"/>
      <c r="BC39" s="1012"/>
      <c r="BD39" s="1012"/>
      <c r="BE39" s="947"/>
      <c r="BF39" s="947"/>
      <c r="BG39" s="947"/>
      <c r="BH39" s="947"/>
      <c r="BI39" s="948"/>
      <c r="BJ39" s="91"/>
      <c r="BK39" s="91"/>
      <c r="BL39" s="91"/>
      <c r="BM39" s="91"/>
      <c r="BN39" s="91"/>
      <c r="BO39" s="100"/>
      <c r="BP39" s="100"/>
      <c r="BQ39" s="97">
        <v>33</v>
      </c>
      <c r="BR39" s="98"/>
      <c r="BS39" s="962"/>
      <c r="BT39" s="963"/>
      <c r="BU39" s="963"/>
      <c r="BV39" s="963"/>
      <c r="BW39" s="963"/>
      <c r="BX39" s="963"/>
      <c r="BY39" s="963"/>
      <c r="BZ39" s="963"/>
      <c r="CA39" s="963"/>
      <c r="CB39" s="963"/>
      <c r="CC39" s="963"/>
      <c r="CD39" s="963"/>
      <c r="CE39" s="963"/>
      <c r="CF39" s="963"/>
      <c r="CG39" s="984"/>
      <c r="CH39" s="959"/>
      <c r="CI39" s="960"/>
      <c r="CJ39" s="960"/>
      <c r="CK39" s="960"/>
      <c r="CL39" s="961"/>
      <c r="CM39" s="959"/>
      <c r="CN39" s="960"/>
      <c r="CO39" s="960"/>
      <c r="CP39" s="960"/>
      <c r="CQ39" s="961"/>
      <c r="CR39" s="959"/>
      <c r="CS39" s="960"/>
      <c r="CT39" s="960"/>
      <c r="CU39" s="960"/>
      <c r="CV39" s="961"/>
      <c r="CW39" s="959"/>
      <c r="CX39" s="960"/>
      <c r="CY39" s="960"/>
      <c r="CZ39" s="960"/>
      <c r="DA39" s="961"/>
      <c r="DB39" s="959"/>
      <c r="DC39" s="960"/>
      <c r="DD39" s="960"/>
      <c r="DE39" s="960"/>
      <c r="DF39" s="961"/>
      <c r="DG39" s="959"/>
      <c r="DH39" s="960"/>
      <c r="DI39" s="960"/>
      <c r="DJ39" s="960"/>
      <c r="DK39" s="961"/>
      <c r="DL39" s="959"/>
      <c r="DM39" s="960"/>
      <c r="DN39" s="960"/>
      <c r="DO39" s="960"/>
      <c r="DP39" s="961"/>
      <c r="DQ39" s="959"/>
      <c r="DR39" s="960"/>
      <c r="DS39" s="960"/>
      <c r="DT39" s="960"/>
      <c r="DU39" s="961"/>
      <c r="DV39" s="962"/>
      <c r="DW39" s="963"/>
      <c r="DX39" s="963"/>
      <c r="DY39" s="963"/>
      <c r="DZ39" s="964"/>
      <c r="EA39" s="89"/>
    </row>
    <row r="40" spans="1:131" ht="26.25" customHeight="1" x14ac:dyDescent="0.15">
      <c r="A40" s="97">
        <v>13</v>
      </c>
      <c r="B40" s="1000"/>
      <c r="C40" s="1001"/>
      <c r="D40" s="1001"/>
      <c r="E40" s="1001"/>
      <c r="F40" s="1001"/>
      <c r="G40" s="1001"/>
      <c r="H40" s="1001"/>
      <c r="I40" s="1001"/>
      <c r="J40" s="1001"/>
      <c r="K40" s="1001"/>
      <c r="L40" s="1001"/>
      <c r="M40" s="1001"/>
      <c r="N40" s="1001"/>
      <c r="O40" s="1001"/>
      <c r="P40" s="1002"/>
      <c r="Q40" s="1008"/>
      <c r="R40" s="1009"/>
      <c r="S40" s="1009"/>
      <c r="T40" s="1009"/>
      <c r="U40" s="1009"/>
      <c r="V40" s="1009"/>
      <c r="W40" s="1009"/>
      <c r="X40" s="1009"/>
      <c r="Y40" s="1009"/>
      <c r="Z40" s="1009"/>
      <c r="AA40" s="1009"/>
      <c r="AB40" s="1009"/>
      <c r="AC40" s="1009"/>
      <c r="AD40" s="1009"/>
      <c r="AE40" s="1010"/>
      <c r="AF40" s="1005"/>
      <c r="AG40" s="1006"/>
      <c r="AH40" s="1006"/>
      <c r="AI40" s="1006"/>
      <c r="AJ40" s="1007"/>
      <c r="AK40" s="1011"/>
      <c r="AL40" s="946"/>
      <c r="AM40" s="946"/>
      <c r="AN40" s="946"/>
      <c r="AO40" s="946"/>
      <c r="AP40" s="946"/>
      <c r="AQ40" s="946"/>
      <c r="AR40" s="946"/>
      <c r="AS40" s="946"/>
      <c r="AT40" s="946"/>
      <c r="AU40" s="946"/>
      <c r="AV40" s="946"/>
      <c r="AW40" s="946"/>
      <c r="AX40" s="946"/>
      <c r="AY40" s="946"/>
      <c r="AZ40" s="1012"/>
      <c r="BA40" s="1012"/>
      <c r="BB40" s="1012"/>
      <c r="BC40" s="1012"/>
      <c r="BD40" s="1012"/>
      <c r="BE40" s="947"/>
      <c r="BF40" s="947"/>
      <c r="BG40" s="947"/>
      <c r="BH40" s="947"/>
      <c r="BI40" s="948"/>
      <c r="BJ40" s="91"/>
      <c r="BK40" s="91"/>
      <c r="BL40" s="91"/>
      <c r="BM40" s="91"/>
      <c r="BN40" s="91"/>
      <c r="BO40" s="100"/>
      <c r="BP40" s="100"/>
      <c r="BQ40" s="97">
        <v>34</v>
      </c>
      <c r="BR40" s="98"/>
      <c r="BS40" s="962"/>
      <c r="BT40" s="963"/>
      <c r="BU40" s="963"/>
      <c r="BV40" s="963"/>
      <c r="BW40" s="963"/>
      <c r="BX40" s="963"/>
      <c r="BY40" s="963"/>
      <c r="BZ40" s="963"/>
      <c r="CA40" s="963"/>
      <c r="CB40" s="963"/>
      <c r="CC40" s="963"/>
      <c r="CD40" s="963"/>
      <c r="CE40" s="963"/>
      <c r="CF40" s="963"/>
      <c r="CG40" s="984"/>
      <c r="CH40" s="959"/>
      <c r="CI40" s="960"/>
      <c r="CJ40" s="960"/>
      <c r="CK40" s="960"/>
      <c r="CL40" s="961"/>
      <c r="CM40" s="959"/>
      <c r="CN40" s="960"/>
      <c r="CO40" s="960"/>
      <c r="CP40" s="960"/>
      <c r="CQ40" s="961"/>
      <c r="CR40" s="959"/>
      <c r="CS40" s="960"/>
      <c r="CT40" s="960"/>
      <c r="CU40" s="960"/>
      <c r="CV40" s="961"/>
      <c r="CW40" s="959"/>
      <c r="CX40" s="960"/>
      <c r="CY40" s="960"/>
      <c r="CZ40" s="960"/>
      <c r="DA40" s="961"/>
      <c r="DB40" s="959"/>
      <c r="DC40" s="960"/>
      <c r="DD40" s="960"/>
      <c r="DE40" s="960"/>
      <c r="DF40" s="961"/>
      <c r="DG40" s="959"/>
      <c r="DH40" s="960"/>
      <c r="DI40" s="960"/>
      <c r="DJ40" s="960"/>
      <c r="DK40" s="961"/>
      <c r="DL40" s="959"/>
      <c r="DM40" s="960"/>
      <c r="DN40" s="960"/>
      <c r="DO40" s="960"/>
      <c r="DP40" s="961"/>
      <c r="DQ40" s="959"/>
      <c r="DR40" s="960"/>
      <c r="DS40" s="960"/>
      <c r="DT40" s="960"/>
      <c r="DU40" s="961"/>
      <c r="DV40" s="962"/>
      <c r="DW40" s="963"/>
      <c r="DX40" s="963"/>
      <c r="DY40" s="963"/>
      <c r="DZ40" s="964"/>
      <c r="EA40" s="89"/>
    </row>
    <row r="41" spans="1:131" ht="26.25" customHeight="1" x14ac:dyDescent="0.15">
      <c r="A41" s="97">
        <v>14</v>
      </c>
      <c r="B41" s="1000"/>
      <c r="C41" s="1001"/>
      <c r="D41" s="1001"/>
      <c r="E41" s="1001"/>
      <c r="F41" s="1001"/>
      <c r="G41" s="1001"/>
      <c r="H41" s="1001"/>
      <c r="I41" s="1001"/>
      <c r="J41" s="1001"/>
      <c r="K41" s="1001"/>
      <c r="L41" s="1001"/>
      <c r="M41" s="1001"/>
      <c r="N41" s="1001"/>
      <c r="O41" s="1001"/>
      <c r="P41" s="1002"/>
      <c r="Q41" s="1008"/>
      <c r="R41" s="1009"/>
      <c r="S41" s="1009"/>
      <c r="T41" s="1009"/>
      <c r="U41" s="1009"/>
      <c r="V41" s="1009"/>
      <c r="W41" s="1009"/>
      <c r="X41" s="1009"/>
      <c r="Y41" s="1009"/>
      <c r="Z41" s="1009"/>
      <c r="AA41" s="1009"/>
      <c r="AB41" s="1009"/>
      <c r="AC41" s="1009"/>
      <c r="AD41" s="1009"/>
      <c r="AE41" s="1010"/>
      <c r="AF41" s="1005"/>
      <c r="AG41" s="1006"/>
      <c r="AH41" s="1006"/>
      <c r="AI41" s="1006"/>
      <c r="AJ41" s="1007"/>
      <c r="AK41" s="1011"/>
      <c r="AL41" s="946"/>
      <c r="AM41" s="946"/>
      <c r="AN41" s="946"/>
      <c r="AO41" s="946"/>
      <c r="AP41" s="946"/>
      <c r="AQ41" s="946"/>
      <c r="AR41" s="946"/>
      <c r="AS41" s="946"/>
      <c r="AT41" s="946"/>
      <c r="AU41" s="946"/>
      <c r="AV41" s="946"/>
      <c r="AW41" s="946"/>
      <c r="AX41" s="946"/>
      <c r="AY41" s="946"/>
      <c r="AZ41" s="1012"/>
      <c r="BA41" s="1012"/>
      <c r="BB41" s="1012"/>
      <c r="BC41" s="1012"/>
      <c r="BD41" s="1012"/>
      <c r="BE41" s="947"/>
      <c r="BF41" s="947"/>
      <c r="BG41" s="947"/>
      <c r="BH41" s="947"/>
      <c r="BI41" s="948"/>
      <c r="BJ41" s="91"/>
      <c r="BK41" s="91"/>
      <c r="BL41" s="91"/>
      <c r="BM41" s="91"/>
      <c r="BN41" s="91"/>
      <c r="BO41" s="100"/>
      <c r="BP41" s="100"/>
      <c r="BQ41" s="97">
        <v>35</v>
      </c>
      <c r="BR41" s="98"/>
      <c r="BS41" s="962"/>
      <c r="BT41" s="963"/>
      <c r="BU41" s="963"/>
      <c r="BV41" s="963"/>
      <c r="BW41" s="963"/>
      <c r="BX41" s="963"/>
      <c r="BY41" s="963"/>
      <c r="BZ41" s="963"/>
      <c r="CA41" s="963"/>
      <c r="CB41" s="963"/>
      <c r="CC41" s="963"/>
      <c r="CD41" s="963"/>
      <c r="CE41" s="963"/>
      <c r="CF41" s="963"/>
      <c r="CG41" s="984"/>
      <c r="CH41" s="959"/>
      <c r="CI41" s="960"/>
      <c r="CJ41" s="960"/>
      <c r="CK41" s="960"/>
      <c r="CL41" s="961"/>
      <c r="CM41" s="959"/>
      <c r="CN41" s="960"/>
      <c r="CO41" s="960"/>
      <c r="CP41" s="960"/>
      <c r="CQ41" s="961"/>
      <c r="CR41" s="959"/>
      <c r="CS41" s="960"/>
      <c r="CT41" s="960"/>
      <c r="CU41" s="960"/>
      <c r="CV41" s="961"/>
      <c r="CW41" s="959"/>
      <c r="CX41" s="960"/>
      <c r="CY41" s="960"/>
      <c r="CZ41" s="960"/>
      <c r="DA41" s="961"/>
      <c r="DB41" s="959"/>
      <c r="DC41" s="960"/>
      <c r="DD41" s="960"/>
      <c r="DE41" s="960"/>
      <c r="DF41" s="961"/>
      <c r="DG41" s="959"/>
      <c r="DH41" s="960"/>
      <c r="DI41" s="960"/>
      <c r="DJ41" s="960"/>
      <c r="DK41" s="961"/>
      <c r="DL41" s="959"/>
      <c r="DM41" s="960"/>
      <c r="DN41" s="960"/>
      <c r="DO41" s="960"/>
      <c r="DP41" s="961"/>
      <c r="DQ41" s="959"/>
      <c r="DR41" s="960"/>
      <c r="DS41" s="960"/>
      <c r="DT41" s="960"/>
      <c r="DU41" s="961"/>
      <c r="DV41" s="962"/>
      <c r="DW41" s="963"/>
      <c r="DX41" s="963"/>
      <c r="DY41" s="963"/>
      <c r="DZ41" s="964"/>
      <c r="EA41" s="89"/>
    </row>
    <row r="42" spans="1:131" ht="26.25" customHeight="1" x14ac:dyDescent="0.15">
      <c r="A42" s="97">
        <v>15</v>
      </c>
      <c r="B42" s="1000"/>
      <c r="C42" s="1001"/>
      <c r="D42" s="1001"/>
      <c r="E42" s="1001"/>
      <c r="F42" s="1001"/>
      <c r="G42" s="1001"/>
      <c r="H42" s="1001"/>
      <c r="I42" s="1001"/>
      <c r="J42" s="1001"/>
      <c r="K42" s="1001"/>
      <c r="L42" s="1001"/>
      <c r="M42" s="1001"/>
      <c r="N42" s="1001"/>
      <c r="O42" s="1001"/>
      <c r="P42" s="1002"/>
      <c r="Q42" s="1008"/>
      <c r="R42" s="1009"/>
      <c r="S42" s="1009"/>
      <c r="T42" s="1009"/>
      <c r="U42" s="1009"/>
      <c r="V42" s="1009"/>
      <c r="W42" s="1009"/>
      <c r="X42" s="1009"/>
      <c r="Y42" s="1009"/>
      <c r="Z42" s="1009"/>
      <c r="AA42" s="1009"/>
      <c r="AB42" s="1009"/>
      <c r="AC42" s="1009"/>
      <c r="AD42" s="1009"/>
      <c r="AE42" s="1010"/>
      <c r="AF42" s="1005"/>
      <c r="AG42" s="1006"/>
      <c r="AH42" s="1006"/>
      <c r="AI42" s="1006"/>
      <c r="AJ42" s="1007"/>
      <c r="AK42" s="1011"/>
      <c r="AL42" s="946"/>
      <c r="AM42" s="946"/>
      <c r="AN42" s="946"/>
      <c r="AO42" s="946"/>
      <c r="AP42" s="946"/>
      <c r="AQ42" s="946"/>
      <c r="AR42" s="946"/>
      <c r="AS42" s="946"/>
      <c r="AT42" s="946"/>
      <c r="AU42" s="946"/>
      <c r="AV42" s="946"/>
      <c r="AW42" s="946"/>
      <c r="AX42" s="946"/>
      <c r="AY42" s="946"/>
      <c r="AZ42" s="1012"/>
      <c r="BA42" s="1012"/>
      <c r="BB42" s="1012"/>
      <c r="BC42" s="1012"/>
      <c r="BD42" s="1012"/>
      <c r="BE42" s="947"/>
      <c r="BF42" s="947"/>
      <c r="BG42" s="947"/>
      <c r="BH42" s="947"/>
      <c r="BI42" s="948"/>
      <c r="BJ42" s="91"/>
      <c r="BK42" s="91"/>
      <c r="BL42" s="91"/>
      <c r="BM42" s="91"/>
      <c r="BN42" s="91"/>
      <c r="BO42" s="100"/>
      <c r="BP42" s="100"/>
      <c r="BQ42" s="97">
        <v>36</v>
      </c>
      <c r="BR42" s="98"/>
      <c r="BS42" s="962"/>
      <c r="BT42" s="963"/>
      <c r="BU42" s="963"/>
      <c r="BV42" s="963"/>
      <c r="BW42" s="963"/>
      <c r="BX42" s="963"/>
      <c r="BY42" s="963"/>
      <c r="BZ42" s="963"/>
      <c r="CA42" s="963"/>
      <c r="CB42" s="963"/>
      <c r="CC42" s="963"/>
      <c r="CD42" s="963"/>
      <c r="CE42" s="963"/>
      <c r="CF42" s="963"/>
      <c r="CG42" s="984"/>
      <c r="CH42" s="959"/>
      <c r="CI42" s="960"/>
      <c r="CJ42" s="960"/>
      <c r="CK42" s="960"/>
      <c r="CL42" s="961"/>
      <c r="CM42" s="959"/>
      <c r="CN42" s="960"/>
      <c r="CO42" s="960"/>
      <c r="CP42" s="960"/>
      <c r="CQ42" s="961"/>
      <c r="CR42" s="959"/>
      <c r="CS42" s="960"/>
      <c r="CT42" s="960"/>
      <c r="CU42" s="960"/>
      <c r="CV42" s="961"/>
      <c r="CW42" s="959"/>
      <c r="CX42" s="960"/>
      <c r="CY42" s="960"/>
      <c r="CZ42" s="960"/>
      <c r="DA42" s="961"/>
      <c r="DB42" s="959"/>
      <c r="DC42" s="960"/>
      <c r="DD42" s="960"/>
      <c r="DE42" s="960"/>
      <c r="DF42" s="961"/>
      <c r="DG42" s="959"/>
      <c r="DH42" s="960"/>
      <c r="DI42" s="960"/>
      <c r="DJ42" s="960"/>
      <c r="DK42" s="961"/>
      <c r="DL42" s="959"/>
      <c r="DM42" s="960"/>
      <c r="DN42" s="960"/>
      <c r="DO42" s="960"/>
      <c r="DP42" s="961"/>
      <c r="DQ42" s="959"/>
      <c r="DR42" s="960"/>
      <c r="DS42" s="960"/>
      <c r="DT42" s="960"/>
      <c r="DU42" s="961"/>
      <c r="DV42" s="962"/>
      <c r="DW42" s="963"/>
      <c r="DX42" s="963"/>
      <c r="DY42" s="963"/>
      <c r="DZ42" s="964"/>
      <c r="EA42" s="89"/>
    </row>
    <row r="43" spans="1:131" ht="26.25" customHeight="1" x14ac:dyDescent="0.15">
      <c r="A43" s="97">
        <v>16</v>
      </c>
      <c r="B43" s="1000"/>
      <c r="C43" s="1001"/>
      <c r="D43" s="1001"/>
      <c r="E43" s="1001"/>
      <c r="F43" s="1001"/>
      <c r="G43" s="1001"/>
      <c r="H43" s="1001"/>
      <c r="I43" s="1001"/>
      <c r="J43" s="1001"/>
      <c r="K43" s="1001"/>
      <c r="L43" s="1001"/>
      <c r="M43" s="1001"/>
      <c r="N43" s="1001"/>
      <c r="O43" s="1001"/>
      <c r="P43" s="1002"/>
      <c r="Q43" s="1008"/>
      <c r="R43" s="1009"/>
      <c r="S43" s="1009"/>
      <c r="T43" s="1009"/>
      <c r="U43" s="1009"/>
      <c r="V43" s="1009"/>
      <c r="W43" s="1009"/>
      <c r="X43" s="1009"/>
      <c r="Y43" s="1009"/>
      <c r="Z43" s="1009"/>
      <c r="AA43" s="1009"/>
      <c r="AB43" s="1009"/>
      <c r="AC43" s="1009"/>
      <c r="AD43" s="1009"/>
      <c r="AE43" s="1010"/>
      <c r="AF43" s="1005"/>
      <c r="AG43" s="1006"/>
      <c r="AH43" s="1006"/>
      <c r="AI43" s="1006"/>
      <c r="AJ43" s="1007"/>
      <c r="AK43" s="1011"/>
      <c r="AL43" s="946"/>
      <c r="AM43" s="946"/>
      <c r="AN43" s="946"/>
      <c r="AO43" s="946"/>
      <c r="AP43" s="946"/>
      <c r="AQ43" s="946"/>
      <c r="AR43" s="946"/>
      <c r="AS43" s="946"/>
      <c r="AT43" s="946"/>
      <c r="AU43" s="946"/>
      <c r="AV43" s="946"/>
      <c r="AW43" s="946"/>
      <c r="AX43" s="946"/>
      <c r="AY43" s="946"/>
      <c r="AZ43" s="1012"/>
      <c r="BA43" s="1012"/>
      <c r="BB43" s="1012"/>
      <c r="BC43" s="1012"/>
      <c r="BD43" s="1012"/>
      <c r="BE43" s="947"/>
      <c r="BF43" s="947"/>
      <c r="BG43" s="947"/>
      <c r="BH43" s="947"/>
      <c r="BI43" s="948"/>
      <c r="BJ43" s="91"/>
      <c r="BK43" s="91"/>
      <c r="BL43" s="91"/>
      <c r="BM43" s="91"/>
      <c r="BN43" s="91"/>
      <c r="BO43" s="100"/>
      <c r="BP43" s="100"/>
      <c r="BQ43" s="97">
        <v>37</v>
      </c>
      <c r="BR43" s="98"/>
      <c r="BS43" s="962"/>
      <c r="BT43" s="963"/>
      <c r="BU43" s="963"/>
      <c r="BV43" s="963"/>
      <c r="BW43" s="963"/>
      <c r="BX43" s="963"/>
      <c r="BY43" s="963"/>
      <c r="BZ43" s="963"/>
      <c r="CA43" s="963"/>
      <c r="CB43" s="963"/>
      <c r="CC43" s="963"/>
      <c r="CD43" s="963"/>
      <c r="CE43" s="963"/>
      <c r="CF43" s="963"/>
      <c r="CG43" s="984"/>
      <c r="CH43" s="959"/>
      <c r="CI43" s="960"/>
      <c r="CJ43" s="960"/>
      <c r="CK43" s="960"/>
      <c r="CL43" s="961"/>
      <c r="CM43" s="959"/>
      <c r="CN43" s="960"/>
      <c r="CO43" s="960"/>
      <c r="CP43" s="960"/>
      <c r="CQ43" s="961"/>
      <c r="CR43" s="959"/>
      <c r="CS43" s="960"/>
      <c r="CT43" s="960"/>
      <c r="CU43" s="960"/>
      <c r="CV43" s="961"/>
      <c r="CW43" s="959"/>
      <c r="CX43" s="960"/>
      <c r="CY43" s="960"/>
      <c r="CZ43" s="960"/>
      <c r="DA43" s="961"/>
      <c r="DB43" s="959"/>
      <c r="DC43" s="960"/>
      <c r="DD43" s="960"/>
      <c r="DE43" s="960"/>
      <c r="DF43" s="961"/>
      <c r="DG43" s="959"/>
      <c r="DH43" s="960"/>
      <c r="DI43" s="960"/>
      <c r="DJ43" s="960"/>
      <c r="DK43" s="961"/>
      <c r="DL43" s="959"/>
      <c r="DM43" s="960"/>
      <c r="DN43" s="960"/>
      <c r="DO43" s="960"/>
      <c r="DP43" s="961"/>
      <c r="DQ43" s="959"/>
      <c r="DR43" s="960"/>
      <c r="DS43" s="960"/>
      <c r="DT43" s="960"/>
      <c r="DU43" s="961"/>
      <c r="DV43" s="962"/>
      <c r="DW43" s="963"/>
      <c r="DX43" s="963"/>
      <c r="DY43" s="963"/>
      <c r="DZ43" s="964"/>
      <c r="EA43" s="89"/>
    </row>
    <row r="44" spans="1:131" ht="26.25" customHeight="1" x14ac:dyDescent="0.15">
      <c r="A44" s="97">
        <v>17</v>
      </c>
      <c r="B44" s="1000"/>
      <c r="C44" s="1001"/>
      <c r="D44" s="1001"/>
      <c r="E44" s="1001"/>
      <c r="F44" s="1001"/>
      <c r="G44" s="1001"/>
      <c r="H44" s="1001"/>
      <c r="I44" s="1001"/>
      <c r="J44" s="1001"/>
      <c r="K44" s="1001"/>
      <c r="L44" s="1001"/>
      <c r="M44" s="1001"/>
      <c r="N44" s="1001"/>
      <c r="O44" s="1001"/>
      <c r="P44" s="1002"/>
      <c r="Q44" s="1008"/>
      <c r="R44" s="1009"/>
      <c r="S44" s="1009"/>
      <c r="T44" s="1009"/>
      <c r="U44" s="1009"/>
      <c r="V44" s="1009"/>
      <c r="W44" s="1009"/>
      <c r="X44" s="1009"/>
      <c r="Y44" s="1009"/>
      <c r="Z44" s="1009"/>
      <c r="AA44" s="1009"/>
      <c r="AB44" s="1009"/>
      <c r="AC44" s="1009"/>
      <c r="AD44" s="1009"/>
      <c r="AE44" s="1010"/>
      <c r="AF44" s="1005"/>
      <c r="AG44" s="1006"/>
      <c r="AH44" s="1006"/>
      <c r="AI44" s="1006"/>
      <c r="AJ44" s="1007"/>
      <c r="AK44" s="1011"/>
      <c r="AL44" s="946"/>
      <c r="AM44" s="946"/>
      <c r="AN44" s="946"/>
      <c r="AO44" s="946"/>
      <c r="AP44" s="946"/>
      <c r="AQ44" s="946"/>
      <c r="AR44" s="946"/>
      <c r="AS44" s="946"/>
      <c r="AT44" s="946"/>
      <c r="AU44" s="946"/>
      <c r="AV44" s="946"/>
      <c r="AW44" s="946"/>
      <c r="AX44" s="946"/>
      <c r="AY44" s="946"/>
      <c r="AZ44" s="1012"/>
      <c r="BA44" s="1012"/>
      <c r="BB44" s="1012"/>
      <c r="BC44" s="1012"/>
      <c r="BD44" s="1012"/>
      <c r="BE44" s="947"/>
      <c r="BF44" s="947"/>
      <c r="BG44" s="947"/>
      <c r="BH44" s="947"/>
      <c r="BI44" s="948"/>
      <c r="BJ44" s="91"/>
      <c r="BK44" s="91"/>
      <c r="BL44" s="91"/>
      <c r="BM44" s="91"/>
      <c r="BN44" s="91"/>
      <c r="BO44" s="100"/>
      <c r="BP44" s="100"/>
      <c r="BQ44" s="97">
        <v>38</v>
      </c>
      <c r="BR44" s="98"/>
      <c r="BS44" s="962"/>
      <c r="BT44" s="963"/>
      <c r="BU44" s="963"/>
      <c r="BV44" s="963"/>
      <c r="BW44" s="963"/>
      <c r="BX44" s="963"/>
      <c r="BY44" s="963"/>
      <c r="BZ44" s="963"/>
      <c r="CA44" s="963"/>
      <c r="CB44" s="963"/>
      <c r="CC44" s="963"/>
      <c r="CD44" s="963"/>
      <c r="CE44" s="963"/>
      <c r="CF44" s="963"/>
      <c r="CG44" s="984"/>
      <c r="CH44" s="959"/>
      <c r="CI44" s="960"/>
      <c r="CJ44" s="960"/>
      <c r="CK44" s="960"/>
      <c r="CL44" s="961"/>
      <c r="CM44" s="959"/>
      <c r="CN44" s="960"/>
      <c r="CO44" s="960"/>
      <c r="CP44" s="960"/>
      <c r="CQ44" s="961"/>
      <c r="CR44" s="959"/>
      <c r="CS44" s="960"/>
      <c r="CT44" s="960"/>
      <c r="CU44" s="960"/>
      <c r="CV44" s="961"/>
      <c r="CW44" s="959"/>
      <c r="CX44" s="960"/>
      <c r="CY44" s="960"/>
      <c r="CZ44" s="960"/>
      <c r="DA44" s="961"/>
      <c r="DB44" s="959"/>
      <c r="DC44" s="960"/>
      <c r="DD44" s="960"/>
      <c r="DE44" s="960"/>
      <c r="DF44" s="961"/>
      <c r="DG44" s="959"/>
      <c r="DH44" s="960"/>
      <c r="DI44" s="960"/>
      <c r="DJ44" s="960"/>
      <c r="DK44" s="961"/>
      <c r="DL44" s="959"/>
      <c r="DM44" s="960"/>
      <c r="DN44" s="960"/>
      <c r="DO44" s="960"/>
      <c r="DP44" s="961"/>
      <c r="DQ44" s="959"/>
      <c r="DR44" s="960"/>
      <c r="DS44" s="960"/>
      <c r="DT44" s="960"/>
      <c r="DU44" s="961"/>
      <c r="DV44" s="962"/>
      <c r="DW44" s="963"/>
      <c r="DX44" s="963"/>
      <c r="DY44" s="963"/>
      <c r="DZ44" s="964"/>
      <c r="EA44" s="89"/>
    </row>
    <row r="45" spans="1:131" ht="26.25" customHeight="1" x14ac:dyDescent="0.15">
      <c r="A45" s="97">
        <v>18</v>
      </c>
      <c r="B45" s="1000"/>
      <c r="C45" s="1001"/>
      <c r="D45" s="1001"/>
      <c r="E45" s="1001"/>
      <c r="F45" s="1001"/>
      <c r="G45" s="1001"/>
      <c r="H45" s="1001"/>
      <c r="I45" s="1001"/>
      <c r="J45" s="1001"/>
      <c r="K45" s="1001"/>
      <c r="L45" s="1001"/>
      <c r="M45" s="1001"/>
      <c r="N45" s="1001"/>
      <c r="O45" s="1001"/>
      <c r="P45" s="1002"/>
      <c r="Q45" s="1008"/>
      <c r="R45" s="1009"/>
      <c r="S45" s="1009"/>
      <c r="T45" s="1009"/>
      <c r="U45" s="1009"/>
      <c r="V45" s="1009"/>
      <c r="W45" s="1009"/>
      <c r="X45" s="1009"/>
      <c r="Y45" s="1009"/>
      <c r="Z45" s="1009"/>
      <c r="AA45" s="1009"/>
      <c r="AB45" s="1009"/>
      <c r="AC45" s="1009"/>
      <c r="AD45" s="1009"/>
      <c r="AE45" s="1010"/>
      <c r="AF45" s="1005"/>
      <c r="AG45" s="1006"/>
      <c r="AH45" s="1006"/>
      <c r="AI45" s="1006"/>
      <c r="AJ45" s="1007"/>
      <c r="AK45" s="1011"/>
      <c r="AL45" s="946"/>
      <c r="AM45" s="946"/>
      <c r="AN45" s="946"/>
      <c r="AO45" s="946"/>
      <c r="AP45" s="946"/>
      <c r="AQ45" s="946"/>
      <c r="AR45" s="946"/>
      <c r="AS45" s="946"/>
      <c r="AT45" s="946"/>
      <c r="AU45" s="946"/>
      <c r="AV45" s="946"/>
      <c r="AW45" s="946"/>
      <c r="AX45" s="946"/>
      <c r="AY45" s="946"/>
      <c r="AZ45" s="1012"/>
      <c r="BA45" s="1012"/>
      <c r="BB45" s="1012"/>
      <c r="BC45" s="1012"/>
      <c r="BD45" s="1012"/>
      <c r="BE45" s="947"/>
      <c r="BF45" s="947"/>
      <c r="BG45" s="947"/>
      <c r="BH45" s="947"/>
      <c r="BI45" s="948"/>
      <c r="BJ45" s="91"/>
      <c r="BK45" s="91"/>
      <c r="BL45" s="91"/>
      <c r="BM45" s="91"/>
      <c r="BN45" s="91"/>
      <c r="BO45" s="100"/>
      <c r="BP45" s="100"/>
      <c r="BQ45" s="97">
        <v>39</v>
      </c>
      <c r="BR45" s="98"/>
      <c r="BS45" s="962"/>
      <c r="BT45" s="963"/>
      <c r="BU45" s="963"/>
      <c r="BV45" s="963"/>
      <c r="BW45" s="963"/>
      <c r="BX45" s="963"/>
      <c r="BY45" s="963"/>
      <c r="BZ45" s="963"/>
      <c r="CA45" s="963"/>
      <c r="CB45" s="963"/>
      <c r="CC45" s="963"/>
      <c r="CD45" s="963"/>
      <c r="CE45" s="963"/>
      <c r="CF45" s="963"/>
      <c r="CG45" s="984"/>
      <c r="CH45" s="959"/>
      <c r="CI45" s="960"/>
      <c r="CJ45" s="960"/>
      <c r="CK45" s="960"/>
      <c r="CL45" s="961"/>
      <c r="CM45" s="959"/>
      <c r="CN45" s="960"/>
      <c r="CO45" s="960"/>
      <c r="CP45" s="960"/>
      <c r="CQ45" s="961"/>
      <c r="CR45" s="959"/>
      <c r="CS45" s="960"/>
      <c r="CT45" s="960"/>
      <c r="CU45" s="960"/>
      <c r="CV45" s="961"/>
      <c r="CW45" s="959"/>
      <c r="CX45" s="960"/>
      <c r="CY45" s="960"/>
      <c r="CZ45" s="960"/>
      <c r="DA45" s="961"/>
      <c r="DB45" s="959"/>
      <c r="DC45" s="960"/>
      <c r="DD45" s="960"/>
      <c r="DE45" s="960"/>
      <c r="DF45" s="961"/>
      <c r="DG45" s="959"/>
      <c r="DH45" s="960"/>
      <c r="DI45" s="960"/>
      <c r="DJ45" s="960"/>
      <c r="DK45" s="961"/>
      <c r="DL45" s="959"/>
      <c r="DM45" s="960"/>
      <c r="DN45" s="960"/>
      <c r="DO45" s="960"/>
      <c r="DP45" s="961"/>
      <c r="DQ45" s="959"/>
      <c r="DR45" s="960"/>
      <c r="DS45" s="960"/>
      <c r="DT45" s="960"/>
      <c r="DU45" s="961"/>
      <c r="DV45" s="962"/>
      <c r="DW45" s="963"/>
      <c r="DX45" s="963"/>
      <c r="DY45" s="963"/>
      <c r="DZ45" s="964"/>
      <c r="EA45" s="89"/>
    </row>
    <row r="46" spans="1:131" ht="26.25" customHeight="1" x14ac:dyDescent="0.15">
      <c r="A46" s="97">
        <v>19</v>
      </c>
      <c r="B46" s="1000"/>
      <c r="C46" s="1001"/>
      <c r="D46" s="1001"/>
      <c r="E46" s="1001"/>
      <c r="F46" s="1001"/>
      <c r="G46" s="1001"/>
      <c r="H46" s="1001"/>
      <c r="I46" s="1001"/>
      <c r="J46" s="1001"/>
      <c r="K46" s="1001"/>
      <c r="L46" s="1001"/>
      <c r="M46" s="1001"/>
      <c r="N46" s="1001"/>
      <c r="O46" s="1001"/>
      <c r="P46" s="1002"/>
      <c r="Q46" s="1008"/>
      <c r="R46" s="1009"/>
      <c r="S46" s="1009"/>
      <c r="T46" s="1009"/>
      <c r="U46" s="1009"/>
      <c r="V46" s="1009"/>
      <c r="W46" s="1009"/>
      <c r="X46" s="1009"/>
      <c r="Y46" s="1009"/>
      <c r="Z46" s="1009"/>
      <c r="AA46" s="1009"/>
      <c r="AB46" s="1009"/>
      <c r="AC46" s="1009"/>
      <c r="AD46" s="1009"/>
      <c r="AE46" s="1010"/>
      <c r="AF46" s="1005"/>
      <c r="AG46" s="1006"/>
      <c r="AH46" s="1006"/>
      <c r="AI46" s="1006"/>
      <c r="AJ46" s="1007"/>
      <c r="AK46" s="1011"/>
      <c r="AL46" s="946"/>
      <c r="AM46" s="946"/>
      <c r="AN46" s="946"/>
      <c r="AO46" s="946"/>
      <c r="AP46" s="946"/>
      <c r="AQ46" s="946"/>
      <c r="AR46" s="946"/>
      <c r="AS46" s="946"/>
      <c r="AT46" s="946"/>
      <c r="AU46" s="946"/>
      <c r="AV46" s="946"/>
      <c r="AW46" s="946"/>
      <c r="AX46" s="946"/>
      <c r="AY46" s="946"/>
      <c r="AZ46" s="1012"/>
      <c r="BA46" s="1012"/>
      <c r="BB46" s="1012"/>
      <c r="BC46" s="1012"/>
      <c r="BD46" s="1012"/>
      <c r="BE46" s="947"/>
      <c r="BF46" s="947"/>
      <c r="BG46" s="947"/>
      <c r="BH46" s="947"/>
      <c r="BI46" s="948"/>
      <c r="BJ46" s="91"/>
      <c r="BK46" s="91"/>
      <c r="BL46" s="91"/>
      <c r="BM46" s="91"/>
      <c r="BN46" s="91"/>
      <c r="BO46" s="100"/>
      <c r="BP46" s="100"/>
      <c r="BQ46" s="97">
        <v>40</v>
      </c>
      <c r="BR46" s="98"/>
      <c r="BS46" s="962"/>
      <c r="BT46" s="963"/>
      <c r="BU46" s="963"/>
      <c r="BV46" s="963"/>
      <c r="BW46" s="963"/>
      <c r="BX46" s="963"/>
      <c r="BY46" s="963"/>
      <c r="BZ46" s="963"/>
      <c r="CA46" s="963"/>
      <c r="CB46" s="963"/>
      <c r="CC46" s="963"/>
      <c r="CD46" s="963"/>
      <c r="CE46" s="963"/>
      <c r="CF46" s="963"/>
      <c r="CG46" s="984"/>
      <c r="CH46" s="959"/>
      <c r="CI46" s="960"/>
      <c r="CJ46" s="960"/>
      <c r="CK46" s="960"/>
      <c r="CL46" s="961"/>
      <c r="CM46" s="959"/>
      <c r="CN46" s="960"/>
      <c r="CO46" s="960"/>
      <c r="CP46" s="960"/>
      <c r="CQ46" s="961"/>
      <c r="CR46" s="959"/>
      <c r="CS46" s="960"/>
      <c r="CT46" s="960"/>
      <c r="CU46" s="960"/>
      <c r="CV46" s="961"/>
      <c r="CW46" s="959"/>
      <c r="CX46" s="960"/>
      <c r="CY46" s="960"/>
      <c r="CZ46" s="960"/>
      <c r="DA46" s="961"/>
      <c r="DB46" s="959"/>
      <c r="DC46" s="960"/>
      <c r="DD46" s="960"/>
      <c r="DE46" s="960"/>
      <c r="DF46" s="961"/>
      <c r="DG46" s="959"/>
      <c r="DH46" s="960"/>
      <c r="DI46" s="960"/>
      <c r="DJ46" s="960"/>
      <c r="DK46" s="961"/>
      <c r="DL46" s="959"/>
      <c r="DM46" s="960"/>
      <c r="DN46" s="960"/>
      <c r="DO46" s="960"/>
      <c r="DP46" s="961"/>
      <c r="DQ46" s="959"/>
      <c r="DR46" s="960"/>
      <c r="DS46" s="960"/>
      <c r="DT46" s="960"/>
      <c r="DU46" s="961"/>
      <c r="DV46" s="962"/>
      <c r="DW46" s="963"/>
      <c r="DX46" s="963"/>
      <c r="DY46" s="963"/>
      <c r="DZ46" s="964"/>
      <c r="EA46" s="89"/>
    </row>
    <row r="47" spans="1:131" ht="26.25" customHeight="1" x14ac:dyDescent="0.15">
      <c r="A47" s="97">
        <v>20</v>
      </c>
      <c r="B47" s="1000"/>
      <c r="C47" s="1001"/>
      <c r="D47" s="1001"/>
      <c r="E47" s="1001"/>
      <c r="F47" s="1001"/>
      <c r="G47" s="1001"/>
      <c r="H47" s="1001"/>
      <c r="I47" s="1001"/>
      <c r="J47" s="1001"/>
      <c r="K47" s="1001"/>
      <c r="L47" s="1001"/>
      <c r="M47" s="1001"/>
      <c r="N47" s="1001"/>
      <c r="O47" s="1001"/>
      <c r="P47" s="1002"/>
      <c r="Q47" s="1008"/>
      <c r="R47" s="1009"/>
      <c r="S47" s="1009"/>
      <c r="T47" s="1009"/>
      <c r="U47" s="1009"/>
      <c r="V47" s="1009"/>
      <c r="W47" s="1009"/>
      <c r="X47" s="1009"/>
      <c r="Y47" s="1009"/>
      <c r="Z47" s="1009"/>
      <c r="AA47" s="1009"/>
      <c r="AB47" s="1009"/>
      <c r="AC47" s="1009"/>
      <c r="AD47" s="1009"/>
      <c r="AE47" s="1010"/>
      <c r="AF47" s="1005"/>
      <c r="AG47" s="1006"/>
      <c r="AH47" s="1006"/>
      <c r="AI47" s="1006"/>
      <c r="AJ47" s="1007"/>
      <c r="AK47" s="1011"/>
      <c r="AL47" s="946"/>
      <c r="AM47" s="946"/>
      <c r="AN47" s="946"/>
      <c r="AO47" s="946"/>
      <c r="AP47" s="946"/>
      <c r="AQ47" s="946"/>
      <c r="AR47" s="946"/>
      <c r="AS47" s="946"/>
      <c r="AT47" s="946"/>
      <c r="AU47" s="946"/>
      <c r="AV47" s="946"/>
      <c r="AW47" s="946"/>
      <c r="AX47" s="946"/>
      <c r="AY47" s="946"/>
      <c r="AZ47" s="1012"/>
      <c r="BA47" s="1012"/>
      <c r="BB47" s="1012"/>
      <c r="BC47" s="1012"/>
      <c r="BD47" s="1012"/>
      <c r="BE47" s="947"/>
      <c r="BF47" s="947"/>
      <c r="BG47" s="947"/>
      <c r="BH47" s="947"/>
      <c r="BI47" s="948"/>
      <c r="BJ47" s="91"/>
      <c r="BK47" s="91"/>
      <c r="BL47" s="91"/>
      <c r="BM47" s="91"/>
      <c r="BN47" s="91"/>
      <c r="BO47" s="100"/>
      <c r="BP47" s="100"/>
      <c r="BQ47" s="97">
        <v>41</v>
      </c>
      <c r="BR47" s="98"/>
      <c r="BS47" s="962"/>
      <c r="BT47" s="963"/>
      <c r="BU47" s="963"/>
      <c r="BV47" s="963"/>
      <c r="BW47" s="963"/>
      <c r="BX47" s="963"/>
      <c r="BY47" s="963"/>
      <c r="BZ47" s="963"/>
      <c r="CA47" s="963"/>
      <c r="CB47" s="963"/>
      <c r="CC47" s="963"/>
      <c r="CD47" s="963"/>
      <c r="CE47" s="963"/>
      <c r="CF47" s="963"/>
      <c r="CG47" s="984"/>
      <c r="CH47" s="959"/>
      <c r="CI47" s="960"/>
      <c r="CJ47" s="960"/>
      <c r="CK47" s="960"/>
      <c r="CL47" s="961"/>
      <c r="CM47" s="959"/>
      <c r="CN47" s="960"/>
      <c r="CO47" s="960"/>
      <c r="CP47" s="960"/>
      <c r="CQ47" s="961"/>
      <c r="CR47" s="959"/>
      <c r="CS47" s="960"/>
      <c r="CT47" s="960"/>
      <c r="CU47" s="960"/>
      <c r="CV47" s="961"/>
      <c r="CW47" s="959"/>
      <c r="CX47" s="960"/>
      <c r="CY47" s="960"/>
      <c r="CZ47" s="960"/>
      <c r="DA47" s="961"/>
      <c r="DB47" s="959"/>
      <c r="DC47" s="960"/>
      <c r="DD47" s="960"/>
      <c r="DE47" s="960"/>
      <c r="DF47" s="961"/>
      <c r="DG47" s="959"/>
      <c r="DH47" s="960"/>
      <c r="DI47" s="960"/>
      <c r="DJ47" s="960"/>
      <c r="DK47" s="961"/>
      <c r="DL47" s="959"/>
      <c r="DM47" s="960"/>
      <c r="DN47" s="960"/>
      <c r="DO47" s="960"/>
      <c r="DP47" s="961"/>
      <c r="DQ47" s="959"/>
      <c r="DR47" s="960"/>
      <c r="DS47" s="960"/>
      <c r="DT47" s="960"/>
      <c r="DU47" s="961"/>
      <c r="DV47" s="962"/>
      <c r="DW47" s="963"/>
      <c r="DX47" s="963"/>
      <c r="DY47" s="963"/>
      <c r="DZ47" s="964"/>
      <c r="EA47" s="89"/>
    </row>
    <row r="48" spans="1:131" ht="26.25" customHeight="1" x14ac:dyDescent="0.15">
      <c r="A48" s="97">
        <v>21</v>
      </c>
      <c r="B48" s="1000"/>
      <c r="C48" s="1001"/>
      <c r="D48" s="1001"/>
      <c r="E48" s="1001"/>
      <c r="F48" s="1001"/>
      <c r="G48" s="1001"/>
      <c r="H48" s="1001"/>
      <c r="I48" s="1001"/>
      <c r="J48" s="1001"/>
      <c r="K48" s="1001"/>
      <c r="L48" s="1001"/>
      <c r="M48" s="1001"/>
      <c r="N48" s="1001"/>
      <c r="O48" s="1001"/>
      <c r="P48" s="1002"/>
      <c r="Q48" s="1008"/>
      <c r="R48" s="1009"/>
      <c r="S48" s="1009"/>
      <c r="T48" s="1009"/>
      <c r="U48" s="1009"/>
      <c r="V48" s="1009"/>
      <c r="W48" s="1009"/>
      <c r="X48" s="1009"/>
      <c r="Y48" s="1009"/>
      <c r="Z48" s="1009"/>
      <c r="AA48" s="1009"/>
      <c r="AB48" s="1009"/>
      <c r="AC48" s="1009"/>
      <c r="AD48" s="1009"/>
      <c r="AE48" s="1010"/>
      <c r="AF48" s="1005"/>
      <c r="AG48" s="1006"/>
      <c r="AH48" s="1006"/>
      <c r="AI48" s="1006"/>
      <c r="AJ48" s="1007"/>
      <c r="AK48" s="1011"/>
      <c r="AL48" s="946"/>
      <c r="AM48" s="946"/>
      <c r="AN48" s="946"/>
      <c r="AO48" s="946"/>
      <c r="AP48" s="946"/>
      <c r="AQ48" s="946"/>
      <c r="AR48" s="946"/>
      <c r="AS48" s="946"/>
      <c r="AT48" s="946"/>
      <c r="AU48" s="946"/>
      <c r="AV48" s="946"/>
      <c r="AW48" s="946"/>
      <c r="AX48" s="946"/>
      <c r="AY48" s="946"/>
      <c r="AZ48" s="1012"/>
      <c r="BA48" s="1012"/>
      <c r="BB48" s="1012"/>
      <c r="BC48" s="1012"/>
      <c r="BD48" s="1012"/>
      <c r="BE48" s="947"/>
      <c r="BF48" s="947"/>
      <c r="BG48" s="947"/>
      <c r="BH48" s="947"/>
      <c r="BI48" s="948"/>
      <c r="BJ48" s="91"/>
      <c r="BK48" s="91"/>
      <c r="BL48" s="91"/>
      <c r="BM48" s="91"/>
      <c r="BN48" s="91"/>
      <c r="BO48" s="100"/>
      <c r="BP48" s="100"/>
      <c r="BQ48" s="97">
        <v>42</v>
      </c>
      <c r="BR48" s="98"/>
      <c r="BS48" s="962"/>
      <c r="BT48" s="963"/>
      <c r="BU48" s="963"/>
      <c r="BV48" s="963"/>
      <c r="BW48" s="963"/>
      <c r="BX48" s="963"/>
      <c r="BY48" s="963"/>
      <c r="BZ48" s="963"/>
      <c r="CA48" s="963"/>
      <c r="CB48" s="963"/>
      <c r="CC48" s="963"/>
      <c r="CD48" s="963"/>
      <c r="CE48" s="963"/>
      <c r="CF48" s="963"/>
      <c r="CG48" s="984"/>
      <c r="CH48" s="959"/>
      <c r="CI48" s="960"/>
      <c r="CJ48" s="960"/>
      <c r="CK48" s="960"/>
      <c r="CL48" s="961"/>
      <c r="CM48" s="959"/>
      <c r="CN48" s="960"/>
      <c r="CO48" s="960"/>
      <c r="CP48" s="960"/>
      <c r="CQ48" s="961"/>
      <c r="CR48" s="959"/>
      <c r="CS48" s="960"/>
      <c r="CT48" s="960"/>
      <c r="CU48" s="960"/>
      <c r="CV48" s="961"/>
      <c r="CW48" s="959"/>
      <c r="CX48" s="960"/>
      <c r="CY48" s="960"/>
      <c r="CZ48" s="960"/>
      <c r="DA48" s="961"/>
      <c r="DB48" s="959"/>
      <c r="DC48" s="960"/>
      <c r="DD48" s="960"/>
      <c r="DE48" s="960"/>
      <c r="DF48" s="961"/>
      <c r="DG48" s="959"/>
      <c r="DH48" s="960"/>
      <c r="DI48" s="960"/>
      <c r="DJ48" s="960"/>
      <c r="DK48" s="961"/>
      <c r="DL48" s="959"/>
      <c r="DM48" s="960"/>
      <c r="DN48" s="960"/>
      <c r="DO48" s="960"/>
      <c r="DP48" s="961"/>
      <c r="DQ48" s="959"/>
      <c r="DR48" s="960"/>
      <c r="DS48" s="960"/>
      <c r="DT48" s="960"/>
      <c r="DU48" s="961"/>
      <c r="DV48" s="962"/>
      <c r="DW48" s="963"/>
      <c r="DX48" s="963"/>
      <c r="DY48" s="963"/>
      <c r="DZ48" s="964"/>
      <c r="EA48" s="89"/>
    </row>
    <row r="49" spans="1:131" ht="26.25" customHeight="1" x14ac:dyDescent="0.15">
      <c r="A49" s="97">
        <v>22</v>
      </c>
      <c r="B49" s="1000"/>
      <c r="C49" s="1001"/>
      <c r="D49" s="1001"/>
      <c r="E49" s="1001"/>
      <c r="F49" s="1001"/>
      <c r="G49" s="1001"/>
      <c r="H49" s="1001"/>
      <c r="I49" s="1001"/>
      <c r="J49" s="1001"/>
      <c r="K49" s="1001"/>
      <c r="L49" s="1001"/>
      <c r="M49" s="1001"/>
      <c r="N49" s="1001"/>
      <c r="O49" s="1001"/>
      <c r="P49" s="1002"/>
      <c r="Q49" s="1008"/>
      <c r="R49" s="1009"/>
      <c r="S49" s="1009"/>
      <c r="T49" s="1009"/>
      <c r="U49" s="1009"/>
      <c r="V49" s="1009"/>
      <c r="W49" s="1009"/>
      <c r="X49" s="1009"/>
      <c r="Y49" s="1009"/>
      <c r="Z49" s="1009"/>
      <c r="AA49" s="1009"/>
      <c r="AB49" s="1009"/>
      <c r="AC49" s="1009"/>
      <c r="AD49" s="1009"/>
      <c r="AE49" s="1010"/>
      <c r="AF49" s="1005"/>
      <c r="AG49" s="1006"/>
      <c r="AH49" s="1006"/>
      <c r="AI49" s="1006"/>
      <c r="AJ49" s="1007"/>
      <c r="AK49" s="1011"/>
      <c r="AL49" s="946"/>
      <c r="AM49" s="946"/>
      <c r="AN49" s="946"/>
      <c r="AO49" s="946"/>
      <c r="AP49" s="946"/>
      <c r="AQ49" s="946"/>
      <c r="AR49" s="946"/>
      <c r="AS49" s="946"/>
      <c r="AT49" s="946"/>
      <c r="AU49" s="946"/>
      <c r="AV49" s="946"/>
      <c r="AW49" s="946"/>
      <c r="AX49" s="946"/>
      <c r="AY49" s="946"/>
      <c r="AZ49" s="1012"/>
      <c r="BA49" s="1012"/>
      <c r="BB49" s="1012"/>
      <c r="BC49" s="1012"/>
      <c r="BD49" s="1012"/>
      <c r="BE49" s="947"/>
      <c r="BF49" s="947"/>
      <c r="BG49" s="947"/>
      <c r="BH49" s="947"/>
      <c r="BI49" s="948"/>
      <c r="BJ49" s="91"/>
      <c r="BK49" s="91"/>
      <c r="BL49" s="91"/>
      <c r="BM49" s="91"/>
      <c r="BN49" s="91"/>
      <c r="BO49" s="100"/>
      <c r="BP49" s="100"/>
      <c r="BQ49" s="97">
        <v>43</v>
      </c>
      <c r="BR49" s="98"/>
      <c r="BS49" s="962"/>
      <c r="BT49" s="963"/>
      <c r="BU49" s="963"/>
      <c r="BV49" s="963"/>
      <c r="BW49" s="963"/>
      <c r="BX49" s="963"/>
      <c r="BY49" s="963"/>
      <c r="BZ49" s="963"/>
      <c r="CA49" s="963"/>
      <c r="CB49" s="963"/>
      <c r="CC49" s="963"/>
      <c r="CD49" s="963"/>
      <c r="CE49" s="963"/>
      <c r="CF49" s="963"/>
      <c r="CG49" s="984"/>
      <c r="CH49" s="959"/>
      <c r="CI49" s="960"/>
      <c r="CJ49" s="960"/>
      <c r="CK49" s="960"/>
      <c r="CL49" s="961"/>
      <c r="CM49" s="959"/>
      <c r="CN49" s="960"/>
      <c r="CO49" s="960"/>
      <c r="CP49" s="960"/>
      <c r="CQ49" s="961"/>
      <c r="CR49" s="959"/>
      <c r="CS49" s="960"/>
      <c r="CT49" s="960"/>
      <c r="CU49" s="960"/>
      <c r="CV49" s="961"/>
      <c r="CW49" s="959"/>
      <c r="CX49" s="960"/>
      <c r="CY49" s="960"/>
      <c r="CZ49" s="960"/>
      <c r="DA49" s="961"/>
      <c r="DB49" s="959"/>
      <c r="DC49" s="960"/>
      <c r="DD49" s="960"/>
      <c r="DE49" s="960"/>
      <c r="DF49" s="961"/>
      <c r="DG49" s="959"/>
      <c r="DH49" s="960"/>
      <c r="DI49" s="960"/>
      <c r="DJ49" s="960"/>
      <c r="DK49" s="961"/>
      <c r="DL49" s="959"/>
      <c r="DM49" s="960"/>
      <c r="DN49" s="960"/>
      <c r="DO49" s="960"/>
      <c r="DP49" s="961"/>
      <c r="DQ49" s="959"/>
      <c r="DR49" s="960"/>
      <c r="DS49" s="960"/>
      <c r="DT49" s="960"/>
      <c r="DU49" s="961"/>
      <c r="DV49" s="962"/>
      <c r="DW49" s="963"/>
      <c r="DX49" s="963"/>
      <c r="DY49" s="963"/>
      <c r="DZ49" s="964"/>
      <c r="EA49" s="89"/>
    </row>
    <row r="50" spans="1:131" ht="26.25" customHeight="1" x14ac:dyDescent="0.15">
      <c r="A50" s="97">
        <v>23</v>
      </c>
      <c r="B50" s="1000"/>
      <c r="C50" s="1001"/>
      <c r="D50" s="1001"/>
      <c r="E50" s="1001"/>
      <c r="F50" s="1001"/>
      <c r="G50" s="1001"/>
      <c r="H50" s="1001"/>
      <c r="I50" s="1001"/>
      <c r="J50" s="1001"/>
      <c r="K50" s="1001"/>
      <c r="L50" s="1001"/>
      <c r="M50" s="1001"/>
      <c r="N50" s="1001"/>
      <c r="O50" s="1001"/>
      <c r="P50" s="1002"/>
      <c r="Q50" s="1003"/>
      <c r="R50" s="995"/>
      <c r="S50" s="995"/>
      <c r="T50" s="995"/>
      <c r="U50" s="995"/>
      <c r="V50" s="995"/>
      <c r="W50" s="995"/>
      <c r="X50" s="995"/>
      <c r="Y50" s="995"/>
      <c r="Z50" s="995"/>
      <c r="AA50" s="995"/>
      <c r="AB50" s="995"/>
      <c r="AC50" s="995"/>
      <c r="AD50" s="995"/>
      <c r="AE50" s="1004"/>
      <c r="AF50" s="1005"/>
      <c r="AG50" s="1006"/>
      <c r="AH50" s="1006"/>
      <c r="AI50" s="1006"/>
      <c r="AJ50" s="1007"/>
      <c r="AK50" s="994"/>
      <c r="AL50" s="995"/>
      <c r="AM50" s="995"/>
      <c r="AN50" s="995"/>
      <c r="AO50" s="995"/>
      <c r="AP50" s="995"/>
      <c r="AQ50" s="995"/>
      <c r="AR50" s="995"/>
      <c r="AS50" s="995"/>
      <c r="AT50" s="995"/>
      <c r="AU50" s="995"/>
      <c r="AV50" s="995"/>
      <c r="AW50" s="995"/>
      <c r="AX50" s="995"/>
      <c r="AY50" s="995"/>
      <c r="AZ50" s="996"/>
      <c r="BA50" s="996"/>
      <c r="BB50" s="996"/>
      <c r="BC50" s="996"/>
      <c r="BD50" s="996"/>
      <c r="BE50" s="947"/>
      <c r="BF50" s="947"/>
      <c r="BG50" s="947"/>
      <c r="BH50" s="947"/>
      <c r="BI50" s="948"/>
      <c r="BJ50" s="91"/>
      <c r="BK50" s="91"/>
      <c r="BL50" s="91"/>
      <c r="BM50" s="91"/>
      <c r="BN50" s="91"/>
      <c r="BO50" s="100"/>
      <c r="BP50" s="100"/>
      <c r="BQ50" s="97">
        <v>44</v>
      </c>
      <c r="BR50" s="98"/>
      <c r="BS50" s="962"/>
      <c r="BT50" s="963"/>
      <c r="BU50" s="963"/>
      <c r="BV50" s="963"/>
      <c r="BW50" s="963"/>
      <c r="BX50" s="963"/>
      <c r="BY50" s="963"/>
      <c r="BZ50" s="963"/>
      <c r="CA50" s="963"/>
      <c r="CB50" s="963"/>
      <c r="CC50" s="963"/>
      <c r="CD50" s="963"/>
      <c r="CE50" s="963"/>
      <c r="CF50" s="963"/>
      <c r="CG50" s="984"/>
      <c r="CH50" s="959"/>
      <c r="CI50" s="960"/>
      <c r="CJ50" s="960"/>
      <c r="CK50" s="960"/>
      <c r="CL50" s="961"/>
      <c r="CM50" s="959"/>
      <c r="CN50" s="960"/>
      <c r="CO50" s="960"/>
      <c r="CP50" s="960"/>
      <c r="CQ50" s="961"/>
      <c r="CR50" s="959"/>
      <c r="CS50" s="960"/>
      <c r="CT50" s="960"/>
      <c r="CU50" s="960"/>
      <c r="CV50" s="961"/>
      <c r="CW50" s="959"/>
      <c r="CX50" s="960"/>
      <c r="CY50" s="960"/>
      <c r="CZ50" s="960"/>
      <c r="DA50" s="961"/>
      <c r="DB50" s="959"/>
      <c r="DC50" s="960"/>
      <c r="DD50" s="960"/>
      <c r="DE50" s="960"/>
      <c r="DF50" s="961"/>
      <c r="DG50" s="959"/>
      <c r="DH50" s="960"/>
      <c r="DI50" s="960"/>
      <c r="DJ50" s="960"/>
      <c r="DK50" s="961"/>
      <c r="DL50" s="959"/>
      <c r="DM50" s="960"/>
      <c r="DN50" s="960"/>
      <c r="DO50" s="960"/>
      <c r="DP50" s="961"/>
      <c r="DQ50" s="959"/>
      <c r="DR50" s="960"/>
      <c r="DS50" s="960"/>
      <c r="DT50" s="960"/>
      <c r="DU50" s="961"/>
      <c r="DV50" s="962"/>
      <c r="DW50" s="963"/>
      <c r="DX50" s="963"/>
      <c r="DY50" s="963"/>
      <c r="DZ50" s="964"/>
      <c r="EA50" s="89"/>
    </row>
    <row r="51" spans="1:131" ht="26.25" customHeight="1" x14ac:dyDescent="0.15">
      <c r="A51" s="97">
        <v>24</v>
      </c>
      <c r="B51" s="1000"/>
      <c r="C51" s="1001"/>
      <c r="D51" s="1001"/>
      <c r="E51" s="1001"/>
      <c r="F51" s="1001"/>
      <c r="G51" s="1001"/>
      <c r="H51" s="1001"/>
      <c r="I51" s="1001"/>
      <c r="J51" s="1001"/>
      <c r="K51" s="1001"/>
      <c r="L51" s="1001"/>
      <c r="M51" s="1001"/>
      <c r="N51" s="1001"/>
      <c r="O51" s="1001"/>
      <c r="P51" s="1002"/>
      <c r="Q51" s="1003"/>
      <c r="R51" s="995"/>
      <c r="S51" s="995"/>
      <c r="T51" s="995"/>
      <c r="U51" s="995"/>
      <c r="V51" s="995"/>
      <c r="W51" s="995"/>
      <c r="X51" s="995"/>
      <c r="Y51" s="995"/>
      <c r="Z51" s="995"/>
      <c r="AA51" s="995"/>
      <c r="AB51" s="995"/>
      <c r="AC51" s="995"/>
      <c r="AD51" s="995"/>
      <c r="AE51" s="1004"/>
      <c r="AF51" s="1005"/>
      <c r="AG51" s="1006"/>
      <c r="AH51" s="1006"/>
      <c r="AI51" s="1006"/>
      <c r="AJ51" s="1007"/>
      <c r="AK51" s="994"/>
      <c r="AL51" s="995"/>
      <c r="AM51" s="995"/>
      <c r="AN51" s="995"/>
      <c r="AO51" s="995"/>
      <c r="AP51" s="995"/>
      <c r="AQ51" s="995"/>
      <c r="AR51" s="995"/>
      <c r="AS51" s="995"/>
      <c r="AT51" s="995"/>
      <c r="AU51" s="995"/>
      <c r="AV51" s="995"/>
      <c r="AW51" s="995"/>
      <c r="AX51" s="995"/>
      <c r="AY51" s="995"/>
      <c r="AZ51" s="996"/>
      <c r="BA51" s="996"/>
      <c r="BB51" s="996"/>
      <c r="BC51" s="996"/>
      <c r="BD51" s="996"/>
      <c r="BE51" s="947"/>
      <c r="BF51" s="947"/>
      <c r="BG51" s="947"/>
      <c r="BH51" s="947"/>
      <c r="BI51" s="948"/>
      <c r="BJ51" s="91"/>
      <c r="BK51" s="91"/>
      <c r="BL51" s="91"/>
      <c r="BM51" s="91"/>
      <c r="BN51" s="91"/>
      <c r="BO51" s="100"/>
      <c r="BP51" s="100"/>
      <c r="BQ51" s="97">
        <v>45</v>
      </c>
      <c r="BR51" s="98"/>
      <c r="BS51" s="962"/>
      <c r="BT51" s="963"/>
      <c r="BU51" s="963"/>
      <c r="BV51" s="963"/>
      <c r="BW51" s="963"/>
      <c r="BX51" s="963"/>
      <c r="BY51" s="963"/>
      <c r="BZ51" s="963"/>
      <c r="CA51" s="963"/>
      <c r="CB51" s="963"/>
      <c r="CC51" s="963"/>
      <c r="CD51" s="963"/>
      <c r="CE51" s="963"/>
      <c r="CF51" s="963"/>
      <c r="CG51" s="984"/>
      <c r="CH51" s="959"/>
      <c r="CI51" s="960"/>
      <c r="CJ51" s="960"/>
      <c r="CK51" s="960"/>
      <c r="CL51" s="961"/>
      <c r="CM51" s="959"/>
      <c r="CN51" s="960"/>
      <c r="CO51" s="960"/>
      <c r="CP51" s="960"/>
      <c r="CQ51" s="961"/>
      <c r="CR51" s="959"/>
      <c r="CS51" s="960"/>
      <c r="CT51" s="960"/>
      <c r="CU51" s="960"/>
      <c r="CV51" s="961"/>
      <c r="CW51" s="959"/>
      <c r="CX51" s="960"/>
      <c r="CY51" s="960"/>
      <c r="CZ51" s="960"/>
      <c r="DA51" s="961"/>
      <c r="DB51" s="959"/>
      <c r="DC51" s="960"/>
      <c r="DD51" s="960"/>
      <c r="DE51" s="960"/>
      <c r="DF51" s="961"/>
      <c r="DG51" s="959"/>
      <c r="DH51" s="960"/>
      <c r="DI51" s="960"/>
      <c r="DJ51" s="960"/>
      <c r="DK51" s="961"/>
      <c r="DL51" s="959"/>
      <c r="DM51" s="960"/>
      <c r="DN51" s="960"/>
      <c r="DO51" s="960"/>
      <c r="DP51" s="961"/>
      <c r="DQ51" s="959"/>
      <c r="DR51" s="960"/>
      <c r="DS51" s="960"/>
      <c r="DT51" s="960"/>
      <c r="DU51" s="961"/>
      <c r="DV51" s="962"/>
      <c r="DW51" s="963"/>
      <c r="DX51" s="963"/>
      <c r="DY51" s="963"/>
      <c r="DZ51" s="964"/>
      <c r="EA51" s="89"/>
    </row>
    <row r="52" spans="1:131" ht="26.25" customHeight="1" x14ac:dyDescent="0.15">
      <c r="A52" s="97">
        <v>25</v>
      </c>
      <c r="B52" s="1000"/>
      <c r="C52" s="1001"/>
      <c r="D52" s="1001"/>
      <c r="E52" s="1001"/>
      <c r="F52" s="1001"/>
      <c r="G52" s="1001"/>
      <c r="H52" s="1001"/>
      <c r="I52" s="1001"/>
      <c r="J52" s="1001"/>
      <c r="K52" s="1001"/>
      <c r="L52" s="1001"/>
      <c r="M52" s="1001"/>
      <c r="N52" s="1001"/>
      <c r="O52" s="1001"/>
      <c r="P52" s="1002"/>
      <c r="Q52" s="1003"/>
      <c r="R52" s="995"/>
      <c r="S52" s="995"/>
      <c r="T52" s="995"/>
      <c r="U52" s="995"/>
      <c r="V52" s="995"/>
      <c r="W52" s="995"/>
      <c r="X52" s="995"/>
      <c r="Y52" s="995"/>
      <c r="Z52" s="995"/>
      <c r="AA52" s="995"/>
      <c r="AB52" s="995"/>
      <c r="AC52" s="995"/>
      <c r="AD52" s="995"/>
      <c r="AE52" s="1004"/>
      <c r="AF52" s="1005"/>
      <c r="AG52" s="1006"/>
      <c r="AH52" s="1006"/>
      <c r="AI52" s="1006"/>
      <c r="AJ52" s="1007"/>
      <c r="AK52" s="994"/>
      <c r="AL52" s="995"/>
      <c r="AM52" s="995"/>
      <c r="AN52" s="995"/>
      <c r="AO52" s="995"/>
      <c r="AP52" s="995"/>
      <c r="AQ52" s="995"/>
      <c r="AR52" s="995"/>
      <c r="AS52" s="995"/>
      <c r="AT52" s="995"/>
      <c r="AU52" s="995"/>
      <c r="AV52" s="995"/>
      <c r="AW52" s="995"/>
      <c r="AX52" s="995"/>
      <c r="AY52" s="995"/>
      <c r="AZ52" s="996"/>
      <c r="BA52" s="996"/>
      <c r="BB52" s="996"/>
      <c r="BC52" s="996"/>
      <c r="BD52" s="996"/>
      <c r="BE52" s="947"/>
      <c r="BF52" s="947"/>
      <c r="BG52" s="947"/>
      <c r="BH52" s="947"/>
      <c r="BI52" s="948"/>
      <c r="BJ52" s="91"/>
      <c r="BK52" s="91"/>
      <c r="BL52" s="91"/>
      <c r="BM52" s="91"/>
      <c r="BN52" s="91"/>
      <c r="BO52" s="100"/>
      <c r="BP52" s="100"/>
      <c r="BQ52" s="97">
        <v>46</v>
      </c>
      <c r="BR52" s="98"/>
      <c r="BS52" s="962"/>
      <c r="BT52" s="963"/>
      <c r="BU52" s="963"/>
      <c r="BV52" s="963"/>
      <c r="BW52" s="963"/>
      <c r="BX52" s="963"/>
      <c r="BY52" s="963"/>
      <c r="BZ52" s="963"/>
      <c r="CA52" s="963"/>
      <c r="CB52" s="963"/>
      <c r="CC52" s="963"/>
      <c r="CD52" s="963"/>
      <c r="CE52" s="963"/>
      <c r="CF52" s="963"/>
      <c r="CG52" s="984"/>
      <c r="CH52" s="959"/>
      <c r="CI52" s="960"/>
      <c r="CJ52" s="960"/>
      <c r="CK52" s="960"/>
      <c r="CL52" s="961"/>
      <c r="CM52" s="959"/>
      <c r="CN52" s="960"/>
      <c r="CO52" s="960"/>
      <c r="CP52" s="960"/>
      <c r="CQ52" s="961"/>
      <c r="CR52" s="959"/>
      <c r="CS52" s="960"/>
      <c r="CT52" s="960"/>
      <c r="CU52" s="960"/>
      <c r="CV52" s="961"/>
      <c r="CW52" s="959"/>
      <c r="CX52" s="960"/>
      <c r="CY52" s="960"/>
      <c r="CZ52" s="960"/>
      <c r="DA52" s="961"/>
      <c r="DB52" s="959"/>
      <c r="DC52" s="960"/>
      <c r="DD52" s="960"/>
      <c r="DE52" s="960"/>
      <c r="DF52" s="961"/>
      <c r="DG52" s="959"/>
      <c r="DH52" s="960"/>
      <c r="DI52" s="960"/>
      <c r="DJ52" s="960"/>
      <c r="DK52" s="961"/>
      <c r="DL52" s="959"/>
      <c r="DM52" s="960"/>
      <c r="DN52" s="960"/>
      <c r="DO52" s="960"/>
      <c r="DP52" s="961"/>
      <c r="DQ52" s="959"/>
      <c r="DR52" s="960"/>
      <c r="DS52" s="960"/>
      <c r="DT52" s="960"/>
      <c r="DU52" s="961"/>
      <c r="DV52" s="962"/>
      <c r="DW52" s="963"/>
      <c r="DX52" s="963"/>
      <c r="DY52" s="963"/>
      <c r="DZ52" s="964"/>
      <c r="EA52" s="89"/>
    </row>
    <row r="53" spans="1:131" ht="26.25" customHeight="1" x14ac:dyDescent="0.15">
      <c r="A53" s="97">
        <v>26</v>
      </c>
      <c r="B53" s="1000"/>
      <c r="C53" s="1001"/>
      <c r="D53" s="1001"/>
      <c r="E53" s="1001"/>
      <c r="F53" s="1001"/>
      <c r="G53" s="1001"/>
      <c r="H53" s="1001"/>
      <c r="I53" s="1001"/>
      <c r="J53" s="1001"/>
      <c r="K53" s="1001"/>
      <c r="L53" s="1001"/>
      <c r="M53" s="1001"/>
      <c r="N53" s="1001"/>
      <c r="O53" s="1001"/>
      <c r="P53" s="1002"/>
      <c r="Q53" s="1003"/>
      <c r="R53" s="995"/>
      <c r="S53" s="995"/>
      <c r="T53" s="995"/>
      <c r="U53" s="995"/>
      <c r="V53" s="995"/>
      <c r="W53" s="995"/>
      <c r="X53" s="995"/>
      <c r="Y53" s="995"/>
      <c r="Z53" s="995"/>
      <c r="AA53" s="995"/>
      <c r="AB53" s="995"/>
      <c r="AC53" s="995"/>
      <c r="AD53" s="995"/>
      <c r="AE53" s="1004"/>
      <c r="AF53" s="1005"/>
      <c r="AG53" s="1006"/>
      <c r="AH53" s="1006"/>
      <c r="AI53" s="1006"/>
      <c r="AJ53" s="1007"/>
      <c r="AK53" s="994"/>
      <c r="AL53" s="995"/>
      <c r="AM53" s="995"/>
      <c r="AN53" s="995"/>
      <c r="AO53" s="995"/>
      <c r="AP53" s="995"/>
      <c r="AQ53" s="995"/>
      <c r="AR53" s="995"/>
      <c r="AS53" s="995"/>
      <c r="AT53" s="995"/>
      <c r="AU53" s="995"/>
      <c r="AV53" s="995"/>
      <c r="AW53" s="995"/>
      <c r="AX53" s="995"/>
      <c r="AY53" s="995"/>
      <c r="AZ53" s="996"/>
      <c r="BA53" s="996"/>
      <c r="BB53" s="996"/>
      <c r="BC53" s="996"/>
      <c r="BD53" s="996"/>
      <c r="BE53" s="947"/>
      <c r="BF53" s="947"/>
      <c r="BG53" s="947"/>
      <c r="BH53" s="947"/>
      <c r="BI53" s="948"/>
      <c r="BJ53" s="91"/>
      <c r="BK53" s="91"/>
      <c r="BL53" s="91"/>
      <c r="BM53" s="91"/>
      <c r="BN53" s="91"/>
      <c r="BO53" s="100"/>
      <c r="BP53" s="100"/>
      <c r="BQ53" s="97">
        <v>47</v>
      </c>
      <c r="BR53" s="98"/>
      <c r="BS53" s="962"/>
      <c r="BT53" s="963"/>
      <c r="BU53" s="963"/>
      <c r="BV53" s="963"/>
      <c r="BW53" s="963"/>
      <c r="BX53" s="963"/>
      <c r="BY53" s="963"/>
      <c r="BZ53" s="963"/>
      <c r="CA53" s="963"/>
      <c r="CB53" s="963"/>
      <c r="CC53" s="963"/>
      <c r="CD53" s="963"/>
      <c r="CE53" s="963"/>
      <c r="CF53" s="963"/>
      <c r="CG53" s="984"/>
      <c r="CH53" s="959"/>
      <c r="CI53" s="960"/>
      <c r="CJ53" s="960"/>
      <c r="CK53" s="960"/>
      <c r="CL53" s="961"/>
      <c r="CM53" s="959"/>
      <c r="CN53" s="960"/>
      <c r="CO53" s="960"/>
      <c r="CP53" s="960"/>
      <c r="CQ53" s="961"/>
      <c r="CR53" s="959"/>
      <c r="CS53" s="960"/>
      <c r="CT53" s="960"/>
      <c r="CU53" s="960"/>
      <c r="CV53" s="961"/>
      <c r="CW53" s="959"/>
      <c r="CX53" s="960"/>
      <c r="CY53" s="960"/>
      <c r="CZ53" s="960"/>
      <c r="DA53" s="961"/>
      <c r="DB53" s="959"/>
      <c r="DC53" s="960"/>
      <c r="DD53" s="960"/>
      <c r="DE53" s="960"/>
      <c r="DF53" s="961"/>
      <c r="DG53" s="959"/>
      <c r="DH53" s="960"/>
      <c r="DI53" s="960"/>
      <c r="DJ53" s="960"/>
      <c r="DK53" s="961"/>
      <c r="DL53" s="959"/>
      <c r="DM53" s="960"/>
      <c r="DN53" s="960"/>
      <c r="DO53" s="960"/>
      <c r="DP53" s="961"/>
      <c r="DQ53" s="959"/>
      <c r="DR53" s="960"/>
      <c r="DS53" s="960"/>
      <c r="DT53" s="960"/>
      <c r="DU53" s="961"/>
      <c r="DV53" s="962"/>
      <c r="DW53" s="963"/>
      <c r="DX53" s="963"/>
      <c r="DY53" s="963"/>
      <c r="DZ53" s="964"/>
      <c r="EA53" s="89"/>
    </row>
    <row r="54" spans="1:131" ht="26.25" customHeight="1" x14ac:dyDescent="0.15">
      <c r="A54" s="97">
        <v>27</v>
      </c>
      <c r="B54" s="1000"/>
      <c r="C54" s="1001"/>
      <c r="D54" s="1001"/>
      <c r="E54" s="1001"/>
      <c r="F54" s="1001"/>
      <c r="G54" s="1001"/>
      <c r="H54" s="1001"/>
      <c r="I54" s="1001"/>
      <c r="J54" s="1001"/>
      <c r="K54" s="1001"/>
      <c r="L54" s="1001"/>
      <c r="M54" s="1001"/>
      <c r="N54" s="1001"/>
      <c r="O54" s="1001"/>
      <c r="P54" s="1002"/>
      <c r="Q54" s="1003"/>
      <c r="R54" s="995"/>
      <c r="S54" s="995"/>
      <c r="T54" s="995"/>
      <c r="U54" s="995"/>
      <c r="V54" s="995"/>
      <c r="W54" s="995"/>
      <c r="X54" s="995"/>
      <c r="Y54" s="995"/>
      <c r="Z54" s="995"/>
      <c r="AA54" s="995"/>
      <c r="AB54" s="995"/>
      <c r="AC54" s="995"/>
      <c r="AD54" s="995"/>
      <c r="AE54" s="1004"/>
      <c r="AF54" s="1005"/>
      <c r="AG54" s="1006"/>
      <c r="AH54" s="1006"/>
      <c r="AI54" s="1006"/>
      <c r="AJ54" s="1007"/>
      <c r="AK54" s="994"/>
      <c r="AL54" s="995"/>
      <c r="AM54" s="995"/>
      <c r="AN54" s="995"/>
      <c r="AO54" s="995"/>
      <c r="AP54" s="995"/>
      <c r="AQ54" s="995"/>
      <c r="AR54" s="995"/>
      <c r="AS54" s="995"/>
      <c r="AT54" s="995"/>
      <c r="AU54" s="995"/>
      <c r="AV54" s="995"/>
      <c r="AW54" s="995"/>
      <c r="AX54" s="995"/>
      <c r="AY54" s="995"/>
      <c r="AZ54" s="996"/>
      <c r="BA54" s="996"/>
      <c r="BB54" s="996"/>
      <c r="BC54" s="996"/>
      <c r="BD54" s="996"/>
      <c r="BE54" s="947"/>
      <c r="BF54" s="947"/>
      <c r="BG54" s="947"/>
      <c r="BH54" s="947"/>
      <c r="BI54" s="948"/>
      <c r="BJ54" s="91"/>
      <c r="BK54" s="91"/>
      <c r="BL54" s="91"/>
      <c r="BM54" s="91"/>
      <c r="BN54" s="91"/>
      <c r="BO54" s="100"/>
      <c r="BP54" s="100"/>
      <c r="BQ54" s="97">
        <v>48</v>
      </c>
      <c r="BR54" s="98"/>
      <c r="BS54" s="962"/>
      <c r="BT54" s="963"/>
      <c r="BU54" s="963"/>
      <c r="BV54" s="963"/>
      <c r="BW54" s="963"/>
      <c r="BX54" s="963"/>
      <c r="BY54" s="963"/>
      <c r="BZ54" s="963"/>
      <c r="CA54" s="963"/>
      <c r="CB54" s="963"/>
      <c r="CC54" s="963"/>
      <c r="CD54" s="963"/>
      <c r="CE54" s="963"/>
      <c r="CF54" s="963"/>
      <c r="CG54" s="984"/>
      <c r="CH54" s="959"/>
      <c r="CI54" s="960"/>
      <c r="CJ54" s="960"/>
      <c r="CK54" s="960"/>
      <c r="CL54" s="961"/>
      <c r="CM54" s="959"/>
      <c r="CN54" s="960"/>
      <c r="CO54" s="960"/>
      <c r="CP54" s="960"/>
      <c r="CQ54" s="961"/>
      <c r="CR54" s="959"/>
      <c r="CS54" s="960"/>
      <c r="CT54" s="960"/>
      <c r="CU54" s="960"/>
      <c r="CV54" s="961"/>
      <c r="CW54" s="959"/>
      <c r="CX54" s="960"/>
      <c r="CY54" s="960"/>
      <c r="CZ54" s="960"/>
      <c r="DA54" s="961"/>
      <c r="DB54" s="959"/>
      <c r="DC54" s="960"/>
      <c r="DD54" s="960"/>
      <c r="DE54" s="960"/>
      <c r="DF54" s="961"/>
      <c r="DG54" s="959"/>
      <c r="DH54" s="960"/>
      <c r="DI54" s="960"/>
      <c r="DJ54" s="960"/>
      <c r="DK54" s="961"/>
      <c r="DL54" s="959"/>
      <c r="DM54" s="960"/>
      <c r="DN54" s="960"/>
      <c r="DO54" s="960"/>
      <c r="DP54" s="961"/>
      <c r="DQ54" s="959"/>
      <c r="DR54" s="960"/>
      <c r="DS54" s="960"/>
      <c r="DT54" s="960"/>
      <c r="DU54" s="961"/>
      <c r="DV54" s="962"/>
      <c r="DW54" s="963"/>
      <c r="DX54" s="963"/>
      <c r="DY54" s="963"/>
      <c r="DZ54" s="964"/>
      <c r="EA54" s="89"/>
    </row>
    <row r="55" spans="1:131" ht="26.25" customHeight="1" x14ac:dyDescent="0.15">
      <c r="A55" s="97">
        <v>28</v>
      </c>
      <c r="B55" s="1000"/>
      <c r="C55" s="1001"/>
      <c r="D55" s="1001"/>
      <c r="E55" s="1001"/>
      <c r="F55" s="1001"/>
      <c r="G55" s="1001"/>
      <c r="H55" s="1001"/>
      <c r="I55" s="1001"/>
      <c r="J55" s="1001"/>
      <c r="K55" s="1001"/>
      <c r="L55" s="1001"/>
      <c r="M55" s="1001"/>
      <c r="N55" s="1001"/>
      <c r="O55" s="1001"/>
      <c r="P55" s="1002"/>
      <c r="Q55" s="1003"/>
      <c r="R55" s="995"/>
      <c r="S55" s="995"/>
      <c r="T55" s="995"/>
      <c r="U55" s="995"/>
      <c r="V55" s="995"/>
      <c r="W55" s="995"/>
      <c r="X55" s="995"/>
      <c r="Y55" s="995"/>
      <c r="Z55" s="995"/>
      <c r="AA55" s="995"/>
      <c r="AB55" s="995"/>
      <c r="AC55" s="995"/>
      <c r="AD55" s="995"/>
      <c r="AE55" s="1004"/>
      <c r="AF55" s="1005"/>
      <c r="AG55" s="1006"/>
      <c r="AH55" s="1006"/>
      <c r="AI55" s="1006"/>
      <c r="AJ55" s="1007"/>
      <c r="AK55" s="994"/>
      <c r="AL55" s="995"/>
      <c r="AM55" s="995"/>
      <c r="AN55" s="995"/>
      <c r="AO55" s="995"/>
      <c r="AP55" s="995"/>
      <c r="AQ55" s="995"/>
      <c r="AR55" s="995"/>
      <c r="AS55" s="995"/>
      <c r="AT55" s="995"/>
      <c r="AU55" s="995"/>
      <c r="AV55" s="995"/>
      <c r="AW55" s="995"/>
      <c r="AX55" s="995"/>
      <c r="AY55" s="995"/>
      <c r="AZ55" s="996"/>
      <c r="BA55" s="996"/>
      <c r="BB55" s="996"/>
      <c r="BC55" s="996"/>
      <c r="BD55" s="996"/>
      <c r="BE55" s="947"/>
      <c r="BF55" s="947"/>
      <c r="BG55" s="947"/>
      <c r="BH55" s="947"/>
      <c r="BI55" s="948"/>
      <c r="BJ55" s="91"/>
      <c r="BK55" s="91"/>
      <c r="BL55" s="91"/>
      <c r="BM55" s="91"/>
      <c r="BN55" s="91"/>
      <c r="BO55" s="100"/>
      <c r="BP55" s="100"/>
      <c r="BQ55" s="97">
        <v>49</v>
      </c>
      <c r="BR55" s="98"/>
      <c r="BS55" s="962"/>
      <c r="BT55" s="963"/>
      <c r="BU55" s="963"/>
      <c r="BV55" s="963"/>
      <c r="BW55" s="963"/>
      <c r="BX55" s="963"/>
      <c r="BY55" s="963"/>
      <c r="BZ55" s="963"/>
      <c r="CA55" s="963"/>
      <c r="CB55" s="963"/>
      <c r="CC55" s="963"/>
      <c r="CD55" s="963"/>
      <c r="CE55" s="963"/>
      <c r="CF55" s="963"/>
      <c r="CG55" s="984"/>
      <c r="CH55" s="959"/>
      <c r="CI55" s="960"/>
      <c r="CJ55" s="960"/>
      <c r="CK55" s="960"/>
      <c r="CL55" s="961"/>
      <c r="CM55" s="959"/>
      <c r="CN55" s="960"/>
      <c r="CO55" s="960"/>
      <c r="CP55" s="960"/>
      <c r="CQ55" s="961"/>
      <c r="CR55" s="959"/>
      <c r="CS55" s="960"/>
      <c r="CT55" s="960"/>
      <c r="CU55" s="960"/>
      <c r="CV55" s="961"/>
      <c r="CW55" s="959"/>
      <c r="CX55" s="960"/>
      <c r="CY55" s="960"/>
      <c r="CZ55" s="960"/>
      <c r="DA55" s="961"/>
      <c r="DB55" s="959"/>
      <c r="DC55" s="960"/>
      <c r="DD55" s="960"/>
      <c r="DE55" s="960"/>
      <c r="DF55" s="961"/>
      <c r="DG55" s="959"/>
      <c r="DH55" s="960"/>
      <c r="DI55" s="960"/>
      <c r="DJ55" s="960"/>
      <c r="DK55" s="961"/>
      <c r="DL55" s="959"/>
      <c r="DM55" s="960"/>
      <c r="DN55" s="960"/>
      <c r="DO55" s="960"/>
      <c r="DP55" s="961"/>
      <c r="DQ55" s="959"/>
      <c r="DR55" s="960"/>
      <c r="DS55" s="960"/>
      <c r="DT55" s="960"/>
      <c r="DU55" s="961"/>
      <c r="DV55" s="962"/>
      <c r="DW55" s="963"/>
      <c r="DX55" s="963"/>
      <c r="DY55" s="963"/>
      <c r="DZ55" s="964"/>
      <c r="EA55" s="89"/>
    </row>
    <row r="56" spans="1:131" ht="26.25" customHeight="1" x14ac:dyDescent="0.15">
      <c r="A56" s="97">
        <v>29</v>
      </c>
      <c r="B56" s="1000"/>
      <c r="C56" s="1001"/>
      <c r="D56" s="1001"/>
      <c r="E56" s="1001"/>
      <c r="F56" s="1001"/>
      <c r="G56" s="1001"/>
      <c r="H56" s="1001"/>
      <c r="I56" s="1001"/>
      <c r="J56" s="1001"/>
      <c r="K56" s="1001"/>
      <c r="L56" s="1001"/>
      <c r="M56" s="1001"/>
      <c r="N56" s="1001"/>
      <c r="O56" s="1001"/>
      <c r="P56" s="1002"/>
      <c r="Q56" s="1003"/>
      <c r="R56" s="995"/>
      <c r="S56" s="995"/>
      <c r="T56" s="995"/>
      <c r="U56" s="995"/>
      <c r="V56" s="995"/>
      <c r="W56" s="995"/>
      <c r="X56" s="995"/>
      <c r="Y56" s="995"/>
      <c r="Z56" s="995"/>
      <c r="AA56" s="995"/>
      <c r="AB56" s="995"/>
      <c r="AC56" s="995"/>
      <c r="AD56" s="995"/>
      <c r="AE56" s="1004"/>
      <c r="AF56" s="1005"/>
      <c r="AG56" s="1006"/>
      <c r="AH56" s="1006"/>
      <c r="AI56" s="1006"/>
      <c r="AJ56" s="1007"/>
      <c r="AK56" s="994"/>
      <c r="AL56" s="995"/>
      <c r="AM56" s="995"/>
      <c r="AN56" s="995"/>
      <c r="AO56" s="995"/>
      <c r="AP56" s="995"/>
      <c r="AQ56" s="995"/>
      <c r="AR56" s="995"/>
      <c r="AS56" s="995"/>
      <c r="AT56" s="995"/>
      <c r="AU56" s="995"/>
      <c r="AV56" s="995"/>
      <c r="AW56" s="995"/>
      <c r="AX56" s="995"/>
      <c r="AY56" s="995"/>
      <c r="AZ56" s="996"/>
      <c r="BA56" s="996"/>
      <c r="BB56" s="996"/>
      <c r="BC56" s="996"/>
      <c r="BD56" s="996"/>
      <c r="BE56" s="947"/>
      <c r="BF56" s="947"/>
      <c r="BG56" s="947"/>
      <c r="BH56" s="947"/>
      <c r="BI56" s="948"/>
      <c r="BJ56" s="91"/>
      <c r="BK56" s="91"/>
      <c r="BL56" s="91"/>
      <c r="BM56" s="91"/>
      <c r="BN56" s="91"/>
      <c r="BO56" s="100"/>
      <c r="BP56" s="100"/>
      <c r="BQ56" s="97">
        <v>50</v>
      </c>
      <c r="BR56" s="98"/>
      <c r="BS56" s="962"/>
      <c r="BT56" s="963"/>
      <c r="BU56" s="963"/>
      <c r="BV56" s="963"/>
      <c r="BW56" s="963"/>
      <c r="BX56" s="963"/>
      <c r="BY56" s="963"/>
      <c r="BZ56" s="963"/>
      <c r="CA56" s="963"/>
      <c r="CB56" s="963"/>
      <c r="CC56" s="963"/>
      <c r="CD56" s="963"/>
      <c r="CE56" s="963"/>
      <c r="CF56" s="963"/>
      <c r="CG56" s="984"/>
      <c r="CH56" s="959"/>
      <c r="CI56" s="960"/>
      <c r="CJ56" s="960"/>
      <c r="CK56" s="960"/>
      <c r="CL56" s="961"/>
      <c r="CM56" s="959"/>
      <c r="CN56" s="960"/>
      <c r="CO56" s="960"/>
      <c r="CP56" s="960"/>
      <c r="CQ56" s="961"/>
      <c r="CR56" s="959"/>
      <c r="CS56" s="960"/>
      <c r="CT56" s="960"/>
      <c r="CU56" s="960"/>
      <c r="CV56" s="961"/>
      <c r="CW56" s="959"/>
      <c r="CX56" s="960"/>
      <c r="CY56" s="960"/>
      <c r="CZ56" s="960"/>
      <c r="DA56" s="961"/>
      <c r="DB56" s="959"/>
      <c r="DC56" s="960"/>
      <c r="DD56" s="960"/>
      <c r="DE56" s="960"/>
      <c r="DF56" s="961"/>
      <c r="DG56" s="959"/>
      <c r="DH56" s="960"/>
      <c r="DI56" s="960"/>
      <c r="DJ56" s="960"/>
      <c r="DK56" s="961"/>
      <c r="DL56" s="959"/>
      <c r="DM56" s="960"/>
      <c r="DN56" s="960"/>
      <c r="DO56" s="960"/>
      <c r="DP56" s="961"/>
      <c r="DQ56" s="959"/>
      <c r="DR56" s="960"/>
      <c r="DS56" s="960"/>
      <c r="DT56" s="960"/>
      <c r="DU56" s="961"/>
      <c r="DV56" s="962"/>
      <c r="DW56" s="963"/>
      <c r="DX56" s="963"/>
      <c r="DY56" s="963"/>
      <c r="DZ56" s="964"/>
      <c r="EA56" s="89"/>
    </row>
    <row r="57" spans="1:131" ht="26.25" customHeight="1" x14ac:dyDescent="0.15">
      <c r="A57" s="97">
        <v>30</v>
      </c>
      <c r="B57" s="1000"/>
      <c r="C57" s="1001"/>
      <c r="D57" s="1001"/>
      <c r="E57" s="1001"/>
      <c r="F57" s="1001"/>
      <c r="G57" s="1001"/>
      <c r="H57" s="1001"/>
      <c r="I57" s="1001"/>
      <c r="J57" s="1001"/>
      <c r="K57" s="1001"/>
      <c r="L57" s="1001"/>
      <c r="M57" s="1001"/>
      <c r="N57" s="1001"/>
      <c r="O57" s="1001"/>
      <c r="P57" s="1002"/>
      <c r="Q57" s="1003"/>
      <c r="R57" s="995"/>
      <c r="S57" s="995"/>
      <c r="T57" s="995"/>
      <c r="U57" s="995"/>
      <c r="V57" s="995"/>
      <c r="W57" s="995"/>
      <c r="X57" s="995"/>
      <c r="Y57" s="995"/>
      <c r="Z57" s="995"/>
      <c r="AA57" s="995"/>
      <c r="AB57" s="995"/>
      <c r="AC57" s="995"/>
      <c r="AD57" s="995"/>
      <c r="AE57" s="1004"/>
      <c r="AF57" s="1005"/>
      <c r="AG57" s="1006"/>
      <c r="AH57" s="1006"/>
      <c r="AI57" s="1006"/>
      <c r="AJ57" s="1007"/>
      <c r="AK57" s="994"/>
      <c r="AL57" s="995"/>
      <c r="AM57" s="995"/>
      <c r="AN57" s="995"/>
      <c r="AO57" s="995"/>
      <c r="AP57" s="995"/>
      <c r="AQ57" s="995"/>
      <c r="AR57" s="995"/>
      <c r="AS57" s="995"/>
      <c r="AT57" s="995"/>
      <c r="AU57" s="995"/>
      <c r="AV57" s="995"/>
      <c r="AW57" s="995"/>
      <c r="AX57" s="995"/>
      <c r="AY57" s="995"/>
      <c r="AZ57" s="996"/>
      <c r="BA57" s="996"/>
      <c r="BB57" s="996"/>
      <c r="BC57" s="996"/>
      <c r="BD57" s="996"/>
      <c r="BE57" s="947"/>
      <c r="BF57" s="947"/>
      <c r="BG57" s="947"/>
      <c r="BH57" s="947"/>
      <c r="BI57" s="948"/>
      <c r="BJ57" s="91"/>
      <c r="BK57" s="91"/>
      <c r="BL57" s="91"/>
      <c r="BM57" s="91"/>
      <c r="BN57" s="91"/>
      <c r="BO57" s="100"/>
      <c r="BP57" s="100"/>
      <c r="BQ57" s="97">
        <v>51</v>
      </c>
      <c r="BR57" s="98"/>
      <c r="BS57" s="962"/>
      <c r="BT57" s="963"/>
      <c r="BU57" s="963"/>
      <c r="BV57" s="963"/>
      <c r="BW57" s="963"/>
      <c r="BX57" s="963"/>
      <c r="BY57" s="963"/>
      <c r="BZ57" s="963"/>
      <c r="CA57" s="963"/>
      <c r="CB57" s="963"/>
      <c r="CC57" s="963"/>
      <c r="CD57" s="963"/>
      <c r="CE57" s="963"/>
      <c r="CF57" s="963"/>
      <c r="CG57" s="984"/>
      <c r="CH57" s="959"/>
      <c r="CI57" s="960"/>
      <c r="CJ57" s="960"/>
      <c r="CK57" s="960"/>
      <c r="CL57" s="961"/>
      <c r="CM57" s="959"/>
      <c r="CN57" s="960"/>
      <c r="CO57" s="960"/>
      <c r="CP57" s="960"/>
      <c r="CQ57" s="961"/>
      <c r="CR57" s="959"/>
      <c r="CS57" s="960"/>
      <c r="CT57" s="960"/>
      <c r="CU57" s="960"/>
      <c r="CV57" s="961"/>
      <c r="CW57" s="959"/>
      <c r="CX57" s="960"/>
      <c r="CY57" s="960"/>
      <c r="CZ57" s="960"/>
      <c r="DA57" s="961"/>
      <c r="DB57" s="959"/>
      <c r="DC57" s="960"/>
      <c r="DD57" s="960"/>
      <c r="DE57" s="960"/>
      <c r="DF57" s="961"/>
      <c r="DG57" s="959"/>
      <c r="DH57" s="960"/>
      <c r="DI57" s="960"/>
      <c r="DJ57" s="960"/>
      <c r="DK57" s="961"/>
      <c r="DL57" s="959"/>
      <c r="DM57" s="960"/>
      <c r="DN57" s="960"/>
      <c r="DO57" s="960"/>
      <c r="DP57" s="961"/>
      <c r="DQ57" s="959"/>
      <c r="DR57" s="960"/>
      <c r="DS57" s="960"/>
      <c r="DT57" s="960"/>
      <c r="DU57" s="961"/>
      <c r="DV57" s="962"/>
      <c r="DW57" s="963"/>
      <c r="DX57" s="963"/>
      <c r="DY57" s="963"/>
      <c r="DZ57" s="964"/>
      <c r="EA57" s="89"/>
    </row>
    <row r="58" spans="1:131" ht="26.25" customHeight="1" x14ac:dyDescent="0.15">
      <c r="A58" s="97">
        <v>31</v>
      </c>
      <c r="B58" s="1000"/>
      <c r="C58" s="1001"/>
      <c r="D58" s="1001"/>
      <c r="E58" s="1001"/>
      <c r="F58" s="1001"/>
      <c r="G58" s="1001"/>
      <c r="H58" s="1001"/>
      <c r="I58" s="1001"/>
      <c r="J58" s="1001"/>
      <c r="K58" s="1001"/>
      <c r="L58" s="1001"/>
      <c r="M58" s="1001"/>
      <c r="N58" s="1001"/>
      <c r="O58" s="1001"/>
      <c r="P58" s="1002"/>
      <c r="Q58" s="1003"/>
      <c r="R58" s="995"/>
      <c r="S58" s="995"/>
      <c r="T58" s="995"/>
      <c r="U58" s="995"/>
      <c r="V58" s="995"/>
      <c r="W58" s="995"/>
      <c r="X58" s="995"/>
      <c r="Y58" s="995"/>
      <c r="Z58" s="995"/>
      <c r="AA58" s="995"/>
      <c r="AB58" s="995"/>
      <c r="AC58" s="995"/>
      <c r="AD58" s="995"/>
      <c r="AE58" s="1004"/>
      <c r="AF58" s="1005"/>
      <c r="AG58" s="1006"/>
      <c r="AH58" s="1006"/>
      <c r="AI58" s="1006"/>
      <c r="AJ58" s="1007"/>
      <c r="AK58" s="994"/>
      <c r="AL58" s="995"/>
      <c r="AM58" s="995"/>
      <c r="AN58" s="995"/>
      <c r="AO58" s="995"/>
      <c r="AP58" s="995"/>
      <c r="AQ58" s="995"/>
      <c r="AR58" s="995"/>
      <c r="AS58" s="995"/>
      <c r="AT58" s="995"/>
      <c r="AU58" s="995"/>
      <c r="AV58" s="995"/>
      <c r="AW58" s="995"/>
      <c r="AX58" s="995"/>
      <c r="AY58" s="995"/>
      <c r="AZ58" s="996"/>
      <c r="BA58" s="996"/>
      <c r="BB58" s="996"/>
      <c r="BC58" s="996"/>
      <c r="BD58" s="996"/>
      <c r="BE58" s="947"/>
      <c r="BF58" s="947"/>
      <c r="BG58" s="947"/>
      <c r="BH58" s="947"/>
      <c r="BI58" s="948"/>
      <c r="BJ58" s="91"/>
      <c r="BK58" s="91"/>
      <c r="BL58" s="91"/>
      <c r="BM58" s="91"/>
      <c r="BN58" s="91"/>
      <c r="BO58" s="100"/>
      <c r="BP58" s="100"/>
      <c r="BQ58" s="97">
        <v>52</v>
      </c>
      <c r="BR58" s="98"/>
      <c r="BS58" s="962"/>
      <c r="BT58" s="963"/>
      <c r="BU58" s="963"/>
      <c r="BV58" s="963"/>
      <c r="BW58" s="963"/>
      <c r="BX58" s="963"/>
      <c r="BY58" s="963"/>
      <c r="BZ58" s="963"/>
      <c r="CA58" s="963"/>
      <c r="CB58" s="963"/>
      <c r="CC58" s="963"/>
      <c r="CD58" s="963"/>
      <c r="CE58" s="963"/>
      <c r="CF58" s="963"/>
      <c r="CG58" s="984"/>
      <c r="CH58" s="959"/>
      <c r="CI58" s="960"/>
      <c r="CJ58" s="960"/>
      <c r="CK58" s="960"/>
      <c r="CL58" s="961"/>
      <c r="CM58" s="959"/>
      <c r="CN58" s="960"/>
      <c r="CO58" s="960"/>
      <c r="CP58" s="960"/>
      <c r="CQ58" s="961"/>
      <c r="CR58" s="959"/>
      <c r="CS58" s="960"/>
      <c r="CT58" s="960"/>
      <c r="CU58" s="960"/>
      <c r="CV58" s="961"/>
      <c r="CW58" s="959"/>
      <c r="CX58" s="960"/>
      <c r="CY58" s="960"/>
      <c r="CZ58" s="960"/>
      <c r="DA58" s="961"/>
      <c r="DB58" s="959"/>
      <c r="DC58" s="960"/>
      <c r="DD58" s="960"/>
      <c r="DE58" s="960"/>
      <c r="DF58" s="961"/>
      <c r="DG58" s="959"/>
      <c r="DH58" s="960"/>
      <c r="DI58" s="960"/>
      <c r="DJ58" s="960"/>
      <c r="DK58" s="961"/>
      <c r="DL58" s="959"/>
      <c r="DM58" s="960"/>
      <c r="DN58" s="960"/>
      <c r="DO58" s="960"/>
      <c r="DP58" s="961"/>
      <c r="DQ58" s="959"/>
      <c r="DR58" s="960"/>
      <c r="DS58" s="960"/>
      <c r="DT58" s="960"/>
      <c r="DU58" s="961"/>
      <c r="DV58" s="962"/>
      <c r="DW58" s="963"/>
      <c r="DX58" s="963"/>
      <c r="DY58" s="963"/>
      <c r="DZ58" s="964"/>
      <c r="EA58" s="89"/>
    </row>
    <row r="59" spans="1:131" ht="26.25" customHeight="1" x14ac:dyDescent="0.15">
      <c r="A59" s="97">
        <v>32</v>
      </c>
      <c r="B59" s="1000"/>
      <c r="C59" s="1001"/>
      <c r="D59" s="1001"/>
      <c r="E59" s="1001"/>
      <c r="F59" s="1001"/>
      <c r="G59" s="1001"/>
      <c r="H59" s="1001"/>
      <c r="I59" s="1001"/>
      <c r="J59" s="1001"/>
      <c r="K59" s="1001"/>
      <c r="L59" s="1001"/>
      <c r="M59" s="1001"/>
      <c r="N59" s="1001"/>
      <c r="O59" s="1001"/>
      <c r="P59" s="1002"/>
      <c r="Q59" s="1003"/>
      <c r="R59" s="995"/>
      <c r="S59" s="995"/>
      <c r="T59" s="995"/>
      <c r="U59" s="995"/>
      <c r="V59" s="995"/>
      <c r="W59" s="995"/>
      <c r="X59" s="995"/>
      <c r="Y59" s="995"/>
      <c r="Z59" s="995"/>
      <c r="AA59" s="995"/>
      <c r="AB59" s="995"/>
      <c r="AC59" s="995"/>
      <c r="AD59" s="995"/>
      <c r="AE59" s="1004"/>
      <c r="AF59" s="1005"/>
      <c r="AG59" s="1006"/>
      <c r="AH59" s="1006"/>
      <c r="AI59" s="1006"/>
      <c r="AJ59" s="1007"/>
      <c r="AK59" s="994"/>
      <c r="AL59" s="995"/>
      <c r="AM59" s="995"/>
      <c r="AN59" s="995"/>
      <c r="AO59" s="995"/>
      <c r="AP59" s="995"/>
      <c r="AQ59" s="995"/>
      <c r="AR59" s="995"/>
      <c r="AS59" s="995"/>
      <c r="AT59" s="995"/>
      <c r="AU59" s="995"/>
      <c r="AV59" s="995"/>
      <c r="AW59" s="995"/>
      <c r="AX59" s="995"/>
      <c r="AY59" s="995"/>
      <c r="AZ59" s="996"/>
      <c r="BA59" s="996"/>
      <c r="BB59" s="996"/>
      <c r="BC59" s="996"/>
      <c r="BD59" s="996"/>
      <c r="BE59" s="947"/>
      <c r="BF59" s="947"/>
      <c r="BG59" s="947"/>
      <c r="BH59" s="947"/>
      <c r="BI59" s="948"/>
      <c r="BJ59" s="91"/>
      <c r="BK59" s="91"/>
      <c r="BL59" s="91"/>
      <c r="BM59" s="91"/>
      <c r="BN59" s="91"/>
      <c r="BO59" s="100"/>
      <c r="BP59" s="100"/>
      <c r="BQ59" s="97">
        <v>53</v>
      </c>
      <c r="BR59" s="98"/>
      <c r="BS59" s="962"/>
      <c r="BT59" s="963"/>
      <c r="BU59" s="963"/>
      <c r="BV59" s="963"/>
      <c r="BW59" s="963"/>
      <c r="BX59" s="963"/>
      <c r="BY59" s="963"/>
      <c r="BZ59" s="963"/>
      <c r="CA59" s="963"/>
      <c r="CB59" s="963"/>
      <c r="CC59" s="963"/>
      <c r="CD59" s="963"/>
      <c r="CE59" s="963"/>
      <c r="CF59" s="963"/>
      <c r="CG59" s="984"/>
      <c r="CH59" s="959"/>
      <c r="CI59" s="960"/>
      <c r="CJ59" s="960"/>
      <c r="CK59" s="960"/>
      <c r="CL59" s="961"/>
      <c r="CM59" s="959"/>
      <c r="CN59" s="960"/>
      <c r="CO59" s="960"/>
      <c r="CP59" s="960"/>
      <c r="CQ59" s="961"/>
      <c r="CR59" s="959"/>
      <c r="CS59" s="960"/>
      <c r="CT59" s="960"/>
      <c r="CU59" s="960"/>
      <c r="CV59" s="961"/>
      <c r="CW59" s="959"/>
      <c r="CX59" s="960"/>
      <c r="CY59" s="960"/>
      <c r="CZ59" s="960"/>
      <c r="DA59" s="961"/>
      <c r="DB59" s="959"/>
      <c r="DC59" s="960"/>
      <c r="DD59" s="960"/>
      <c r="DE59" s="960"/>
      <c r="DF59" s="961"/>
      <c r="DG59" s="959"/>
      <c r="DH59" s="960"/>
      <c r="DI59" s="960"/>
      <c r="DJ59" s="960"/>
      <c r="DK59" s="961"/>
      <c r="DL59" s="959"/>
      <c r="DM59" s="960"/>
      <c r="DN59" s="960"/>
      <c r="DO59" s="960"/>
      <c r="DP59" s="961"/>
      <c r="DQ59" s="959"/>
      <c r="DR59" s="960"/>
      <c r="DS59" s="960"/>
      <c r="DT59" s="960"/>
      <c r="DU59" s="961"/>
      <c r="DV59" s="962"/>
      <c r="DW59" s="963"/>
      <c r="DX59" s="963"/>
      <c r="DY59" s="963"/>
      <c r="DZ59" s="964"/>
      <c r="EA59" s="89"/>
    </row>
    <row r="60" spans="1:131" ht="26.25" customHeight="1" x14ac:dyDescent="0.15">
      <c r="A60" s="97">
        <v>33</v>
      </c>
      <c r="B60" s="1000"/>
      <c r="C60" s="1001"/>
      <c r="D60" s="1001"/>
      <c r="E60" s="1001"/>
      <c r="F60" s="1001"/>
      <c r="G60" s="1001"/>
      <c r="H60" s="1001"/>
      <c r="I60" s="1001"/>
      <c r="J60" s="1001"/>
      <c r="K60" s="1001"/>
      <c r="L60" s="1001"/>
      <c r="M60" s="1001"/>
      <c r="N60" s="1001"/>
      <c r="O60" s="1001"/>
      <c r="P60" s="1002"/>
      <c r="Q60" s="1003"/>
      <c r="R60" s="995"/>
      <c r="S60" s="995"/>
      <c r="T60" s="995"/>
      <c r="U60" s="995"/>
      <c r="V60" s="995"/>
      <c r="W60" s="995"/>
      <c r="X60" s="995"/>
      <c r="Y60" s="995"/>
      <c r="Z60" s="995"/>
      <c r="AA60" s="995"/>
      <c r="AB60" s="995"/>
      <c r="AC60" s="995"/>
      <c r="AD60" s="995"/>
      <c r="AE60" s="1004"/>
      <c r="AF60" s="1005"/>
      <c r="AG60" s="1006"/>
      <c r="AH60" s="1006"/>
      <c r="AI60" s="1006"/>
      <c r="AJ60" s="1007"/>
      <c r="AK60" s="994"/>
      <c r="AL60" s="995"/>
      <c r="AM60" s="995"/>
      <c r="AN60" s="995"/>
      <c r="AO60" s="995"/>
      <c r="AP60" s="995"/>
      <c r="AQ60" s="995"/>
      <c r="AR60" s="995"/>
      <c r="AS60" s="995"/>
      <c r="AT60" s="995"/>
      <c r="AU60" s="995"/>
      <c r="AV60" s="995"/>
      <c r="AW60" s="995"/>
      <c r="AX60" s="995"/>
      <c r="AY60" s="995"/>
      <c r="AZ60" s="996"/>
      <c r="BA60" s="996"/>
      <c r="BB60" s="996"/>
      <c r="BC60" s="996"/>
      <c r="BD60" s="996"/>
      <c r="BE60" s="947"/>
      <c r="BF60" s="947"/>
      <c r="BG60" s="947"/>
      <c r="BH60" s="947"/>
      <c r="BI60" s="948"/>
      <c r="BJ60" s="91"/>
      <c r="BK60" s="91"/>
      <c r="BL60" s="91"/>
      <c r="BM60" s="91"/>
      <c r="BN60" s="91"/>
      <c r="BO60" s="100"/>
      <c r="BP60" s="100"/>
      <c r="BQ60" s="97">
        <v>54</v>
      </c>
      <c r="BR60" s="98"/>
      <c r="BS60" s="962"/>
      <c r="BT60" s="963"/>
      <c r="BU60" s="963"/>
      <c r="BV60" s="963"/>
      <c r="BW60" s="963"/>
      <c r="BX60" s="963"/>
      <c r="BY60" s="963"/>
      <c r="BZ60" s="963"/>
      <c r="CA60" s="963"/>
      <c r="CB60" s="963"/>
      <c r="CC60" s="963"/>
      <c r="CD60" s="963"/>
      <c r="CE60" s="963"/>
      <c r="CF60" s="963"/>
      <c r="CG60" s="984"/>
      <c r="CH60" s="959"/>
      <c r="CI60" s="960"/>
      <c r="CJ60" s="960"/>
      <c r="CK60" s="960"/>
      <c r="CL60" s="961"/>
      <c r="CM60" s="959"/>
      <c r="CN60" s="960"/>
      <c r="CO60" s="960"/>
      <c r="CP60" s="960"/>
      <c r="CQ60" s="961"/>
      <c r="CR60" s="959"/>
      <c r="CS60" s="960"/>
      <c r="CT60" s="960"/>
      <c r="CU60" s="960"/>
      <c r="CV60" s="961"/>
      <c r="CW60" s="959"/>
      <c r="CX60" s="960"/>
      <c r="CY60" s="960"/>
      <c r="CZ60" s="960"/>
      <c r="DA60" s="961"/>
      <c r="DB60" s="959"/>
      <c r="DC60" s="960"/>
      <c r="DD60" s="960"/>
      <c r="DE60" s="960"/>
      <c r="DF60" s="961"/>
      <c r="DG60" s="959"/>
      <c r="DH60" s="960"/>
      <c r="DI60" s="960"/>
      <c r="DJ60" s="960"/>
      <c r="DK60" s="961"/>
      <c r="DL60" s="959"/>
      <c r="DM60" s="960"/>
      <c r="DN60" s="960"/>
      <c r="DO60" s="960"/>
      <c r="DP60" s="961"/>
      <c r="DQ60" s="959"/>
      <c r="DR60" s="960"/>
      <c r="DS60" s="960"/>
      <c r="DT60" s="960"/>
      <c r="DU60" s="961"/>
      <c r="DV60" s="962"/>
      <c r="DW60" s="963"/>
      <c r="DX60" s="963"/>
      <c r="DY60" s="963"/>
      <c r="DZ60" s="964"/>
      <c r="EA60" s="89"/>
    </row>
    <row r="61" spans="1:131" ht="26.25" customHeight="1" thickBot="1" x14ac:dyDescent="0.2">
      <c r="A61" s="97">
        <v>34</v>
      </c>
      <c r="B61" s="1000"/>
      <c r="C61" s="1001"/>
      <c r="D61" s="1001"/>
      <c r="E61" s="1001"/>
      <c r="F61" s="1001"/>
      <c r="G61" s="1001"/>
      <c r="H61" s="1001"/>
      <c r="I61" s="1001"/>
      <c r="J61" s="1001"/>
      <c r="K61" s="1001"/>
      <c r="L61" s="1001"/>
      <c r="M61" s="1001"/>
      <c r="N61" s="1001"/>
      <c r="O61" s="1001"/>
      <c r="P61" s="1002"/>
      <c r="Q61" s="1003"/>
      <c r="R61" s="995"/>
      <c r="S61" s="995"/>
      <c r="T61" s="995"/>
      <c r="U61" s="995"/>
      <c r="V61" s="995"/>
      <c r="W61" s="995"/>
      <c r="X61" s="995"/>
      <c r="Y61" s="995"/>
      <c r="Z61" s="995"/>
      <c r="AA61" s="995"/>
      <c r="AB61" s="995"/>
      <c r="AC61" s="995"/>
      <c r="AD61" s="995"/>
      <c r="AE61" s="1004"/>
      <c r="AF61" s="1005"/>
      <c r="AG61" s="1006"/>
      <c r="AH61" s="1006"/>
      <c r="AI61" s="1006"/>
      <c r="AJ61" s="1007"/>
      <c r="AK61" s="994"/>
      <c r="AL61" s="995"/>
      <c r="AM61" s="995"/>
      <c r="AN61" s="995"/>
      <c r="AO61" s="995"/>
      <c r="AP61" s="995"/>
      <c r="AQ61" s="995"/>
      <c r="AR61" s="995"/>
      <c r="AS61" s="995"/>
      <c r="AT61" s="995"/>
      <c r="AU61" s="995"/>
      <c r="AV61" s="995"/>
      <c r="AW61" s="995"/>
      <c r="AX61" s="995"/>
      <c r="AY61" s="995"/>
      <c r="AZ61" s="996"/>
      <c r="BA61" s="996"/>
      <c r="BB61" s="996"/>
      <c r="BC61" s="996"/>
      <c r="BD61" s="996"/>
      <c r="BE61" s="947"/>
      <c r="BF61" s="947"/>
      <c r="BG61" s="947"/>
      <c r="BH61" s="947"/>
      <c r="BI61" s="948"/>
      <c r="BJ61" s="91"/>
      <c r="BK61" s="91"/>
      <c r="BL61" s="91"/>
      <c r="BM61" s="91"/>
      <c r="BN61" s="91"/>
      <c r="BO61" s="100"/>
      <c r="BP61" s="100"/>
      <c r="BQ61" s="97">
        <v>55</v>
      </c>
      <c r="BR61" s="98"/>
      <c r="BS61" s="962"/>
      <c r="BT61" s="963"/>
      <c r="BU61" s="963"/>
      <c r="BV61" s="963"/>
      <c r="BW61" s="963"/>
      <c r="BX61" s="963"/>
      <c r="BY61" s="963"/>
      <c r="BZ61" s="963"/>
      <c r="CA61" s="963"/>
      <c r="CB61" s="963"/>
      <c r="CC61" s="963"/>
      <c r="CD61" s="963"/>
      <c r="CE61" s="963"/>
      <c r="CF61" s="963"/>
      <c r="CG61" s="984"/>
      <c r="CH61" s="959"/>
      <c r="CI61" s="960"/>
      <c r="CJ61" s="960"/>
      <c r="CK61" s="960"/>
      <c r="CL61" s="961"/>
      <c r="CM61" s="959"/>
      <c r="CN61" s="960"/>
      <c r="CO61" s="960"/>
      <c r="CP61" s="960"/>
      <c r="CQ61" s="961"/>
      <c r="CR61" s="959"/>
      <c r="CS61" s="960"/>
      <c r="CT61" s="960"/>
      <c r="CU61" s="960"/>
      <c r="CV61" s="961"/>
      <c r="CW61" s="959"/>
      <c r="CX61" s="960"/>
      <c r="CY61" s="960"/>
      <c r="CZ61" s="960"/>
      <c r="DA61" s="961"/>
      <c r="DB61" s="959"/>
      <c r="DC61" s="960"/>
      <c r="DD61" s="960"/>
      <c r="DE61" s="960"/>
      <c r="DF61" s="961"/>
      <c r="DG61" s="959"/>
      <c r="DH61" s="960"/>
      <c r="DI61" s="960"/>
      <c r="DJ61" s="960"/>
      <c r="DK61" s="961"/>
      <c r="DL61" s="959"/>
      <c r="DM61" s="960"/>
      <c r="DN61" s="960"/>
      <c r="DO61" s="960"/>
      <c r="DP61" s="961"/>
      <c r="DQ61" s="959"/>
      <c r="DR61" s="960"/>
      <c r="DS61" s="960"/>
      <c r="DT61" s="960"/>
      <c r="DU61" s="961"/>
      <c r="DV61" s="962"/>
      <c r="DW61" s="963"/>
      <c r="DX61" s="963"/>
      <c r="DY61" s="963"/>
      <c r="DZ61" s="964"/>
      <c r="EA61" s="89"/>
    </row>
    <row r="62" spans="1:131" ht="26.25" customHeight="1" x14ac:dyDescent="0.15">
      <c r="A62" s="97">
        <v>35</v>
      </c>
      <c r="B62" s="1000"/>
      <c r="C62" s="1001"/>
      <c r="D62" s="1001"/>
      <c r="E62" s="1001"/>
      <c r="F62" s="1001"/>
      <c r="G62" s="1001"/>
      <c r="H62" s="1001"/>
      <c r="I62" s="1001"/>
      <c r="J62" s="1001"/>
      <c r="K62" s="1001"/>
      <c r="L62" s="1001"/>
      <c r="M62" s="1001"/>
      <c r="N62" s="1001"/>
      <c r="O62" s="1001"/>
      <c r="P62" s="1002"/>
      <c r="Q62" s="1003"/>
      <c r="R62" s="995"/>
      <c r="S62" s="995"/>
      <c r="T62" s="995"/>
      <c r="U62" s="995"/>
      <c r="V62" s="995"/>
      <c r="W62" s="995"/>
      <c r="X62" s="995"/>
      <c r="Y62" s="995"/>
      <c r="Z62" s="995"/>
      <c r="AA62" s="995"/>
      <c r="AB62" s="995"/>
      <c r="AC62" s="995"/>
      <c r="AD62" s="995"/>
      <c r="AE62" s="1004"/>
      <c r="AF62" s="1005"/>
      <c r="AG62" s="1006"/>
      <c r="AH62" s="1006"/>
      <c r="AI62" s="1006"/>
      <c r="AJ62" s="1007"/>
      <c r="AK62" s="994"/>
      <c r="AL62" s="995"/>
      <c r="AM62" s="995"/>
      <c r="AN62" s="995"/>
      <c r="AO62" s="995"/>
      <c r="AP62" s="995"/>
      <c r="AQ62" s="995"/>
      <c r="AR62" s="995"/>
      <c r="AS62" s="995"/>
      <c r="AT62" s="995"/>
      <c r="AU62" s="995"/>
      <c r="AV62" s="995"/>
      <c r="AW62" s="995"/>
      <c r="AX62" s="995"/>
      <c r="AY62" s="995"/>
      <c r="AZ62" s="996"/>
      <c r="BA62" s="996"/>
      <c r="BB62" s="996"/>
      <c r="BC62" s="996"/>
      <c r="BD62" s="996"/>
      <c r="BE62" s="947"/>
      <c r="BF62" s="947"/>
      <c r="BG62" s="947"/>
      <c r="BH62" s="947"/>
      <c r="BI62" s="948"/>
      <c r="BJ62" s="997" t="s">
        <v>341</v>
      </c>
      <c r="BK62" s="998"/>
      <c r="BL62" s="998"/>
      <c r="BM62" s="998"/>
      <c r="BN62" s="999"/>
      <c r="BO62" s="100"/>
      <c r="BP62" s="100"/>
      <c r="BQ62" s="97">
        <v>56</v>
      </c>
      <c r="BR62" s="98"/>
      <c r="BS62" s="962"/>
      <c r="BT62" s="963"/>
      <c r="BU62" s="963"/>
      <c r="BV62" s="963"/>
      <c r="BW62" s="963"/>
      <c r="BX62" s="963"/>
      <c r="BY62" s="963"/>
      <c r="BZ62" s="963"/>
      <c r="CA62" s="963"/>
      <c r="CB62" s="963"/>
      <c r="CC62" s="963"/>
      <c r="CD62" s="963"/>
      <c r="CE62" s="963"/>
      <c r="CF62" s="963"/>
      <c r="CG62" s="984"/>
      <c r="CH62" s="959"/>
      <c r="CI62" s="960"/>
      <c r="CJ62" s="960"/>
      <c r="CK62" s="960"/>
      <c r="CL62" s="961"/>
      <c r="CM62" s="959"/>
      <c r="CN62" s="960"/>
      <c r="CO62" s="960"/>
      <c r="CP62" s="960"/>
      <c r="CQ62" s="961"/>
      <c r="CR62" s="959"/>
      <c r="CS62" s="960"/>
      <c r="CT62" s="960"/>
      <c r="CU62" s="960"/>
      <c r="CV62" s="961"/>
      <c r="CW62" s="959"/>
      <c r="CX62" s="960"/>
      <c r="CY62" s="960"/>
      <c r="CZ62" s="960"/>
      <c r="DA62" s="961"/>
      <c r="DB62" s="959"/>
      <c r="DC62" s="960"/>
      <c r="DD62" s="960"/>
      <c r="DE62" s="960"/>
      <c r="DF62" s="961"/>
      <c r="DG62" s="959"/>
      <c r="DH62" s="960"/>
      <c r="DI62" s="960"/>
      <c r="DJ62" s="960"/>
      <c r="DK62" s="961"/>
      <c r="DL62" s="959"/>
      <c r="DM62" s="960"/>
      <c r="DN62" s="960"/>
      <c r="DO62" s="960"/>
      <c r="DP62" s="961"/>
      <c r="DQ62" s="959"/>
      <c r="DR62" s="960"/>
      <c r="DS62" s="960"/>
      <c r="DT62" s="960"/>
      <c r="DU62" s="961"/>
      <c r="DV62" s="962"/>
      <c r="DW62" s="963"/>
      <c r="DX62" s="963"/>
      <c r="DY62" s="963"/>
      <c r="DZ62" s="964"/>
      <c r="EA62" s="89"/>
    </row>
    <row r="63" spans="1:131" ht="26.25" customHeight="1" thickBot="1" x14ac:dyDescent="0.2">
      <c r="A63" s="99" t="s">
        <v>323</v>
      </c>
      <c r="B63" s="912" t="s">
        <v>342</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0"/>
      <c r="AF63" s="991">
        <v>373</v>
      </c>
      <c r="AG63" s="934"/>
      <c r="AH63" s="934"/>
      <c r="AI63" s="934"/>
      <c r="AJ63" s="992"/>
      <c r="AK63" s="993"/>
      <c r="AL63" s="938"/>
      <c r="AM63" s="938"/>
      <c r="AN63" s="938"/>
      <c r="AO63" s="938"/>
      <c r="AP63" s="934">
        <v>1393</v>
      </c>
      <c r="AQ63" s="934"/>
      <c r="AR63" s="934"/>
      <c r="AS63" s="934"/>
      <c r="AT63" s="934"/>
      <c r="AU63" s="934">
        <v>728</v>
      </c>
      <c r="AV63" s="934"/>
      <c r="AW63" s="934"/>
      <c r="AX63" s="934"/>
      <c r="AY63" s="934"/>
      <c r="AZ63" s="987"/>
      <c r="BA63" s="987"/>
      <c r="BB63" s="987"/>
      <c r="BC63" s="987"/>
      <c r="BD63" s="987"/>
      <c r="BE63" s="935"/>
      <c r="BF63" s="935"/>
      <c r="BG63" s="935"/>
      <c r="BH63" s="935"/>
      <c r="BI63" s="936"/>
      <c r="BJ63" s="988" t="s">
        <v>62</v>
      </c>
      <c r="BK63" s="928"/>
      <c r="BL63" s="928"/>
      <c r="BM63" s="928"/>
      <c r="BN63" s="989"/>
      <c r="BO63" s="100"/>
      <c r="BP63" s="100"/>
      <c r="BQ63" s="97">
        <v>57</v>
      </c>
      <c r="BR63" s="98"/>
      <c r="BS63" s="962"/>
      <c r="BT63" s="963"/>
      <c r="BU63" s="963"/>
      <c r="BV63" s="963"/>
      <c r="BW63" s="963"/>
      <c r="BX63" s="963"/>
      <c r="BY63" s="963"/>
      <c r="BZ63" s="963"/>
      <c r="CA63" s="963"/>
      <c r="CB63" s="963"/>
      <c r="CC63" s="963"/>
      <c r="CD63" s="963"/>
      <c r="CE63" s="963"/>
      <c r="CF63" s="963"/>
      <c r="CG63" s="984"/>
      <c r="CH63" s="959"/>
      <c r="CI63" s="960"/>
      <c r="CJ63" s="960"/>
      <c r="CK63" s="960"/>
      <c r="CL63" s="961"/>
      <c r="CM63" s="959"/>
      <c r="CN63" s="960"/>
      <c r="CO63" s="960"/>
      <c r="CP63" s="960"/>
      <c r="CQ63" s="961"/>
      <c r="CR63" s="959"/>
      <c r="CS63" s="960"/>
      <c r="CT63" s="960"/>
      <c r="CU63" s="960"/>
      <c r="CV63" s="961"/>
      <c r="CW63" s="959"/>
      <c r="CX63" s="960"/>
      <c r="CY63" s="960"/>
      <c r="CZ63" s="960"/>
      <c r="DA63" s="961"/>
      <c r="DB63" s="959"/>
      <c r="DC63" s="960"/>
      <c r="DD63" s="960"/>
      <c r="DE63" s="960"/>
      <c r="DF63" s="961"/>
      <c r="DG63" s="959"/>
      <c r="DH63" s="960"/>
      <c r="DI63" s="960"/>
      <c r="DJ63" s="960"/>
      <c r="DK63" s="961"/>
      <c r="DL63" s="959"/>
      <c r="DM63" s="960"/>
      <c r="DN63" s="960"/>
      <c r="DO63" s="960"/>
      <c r="DP63" s="961"/>
      <c r="DQ63" s="959"/>
      <c r="DR63" s="960"/>
      <c r="DS63" s="960"/>
      <c r="DT63" s="960"/>
      <c r="DU63" s="961"/>
      <c r="DV63" s="962"/>
      <c r="DW63" s="963"/>
      <c r="DX63" s="963"/>
      <c r="DY63" s="963"/>
      <c r="DZ63" s="964"/>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62"/>
      <c r="BT64" s="963"/>
      <c r="BU64" s="963"/>
      <c r="BV64" s="963"/>
      <c r="BW64" s="963"/>
      <c r="BX64" s="963"/>
      <c r="BY64" s="963"/>
      <c r="BZ64" s="963"/>
      <c r="CA64" s="963"/>
      <c r="CB64" s="963"/>
      <c r="CC64" s="963"/>
      <c r="CD64" s="963"/>
      <c r="CE64" s="963"/>
      <c r="CF64" s="963"/>
      <c r="CG64" s="984"/>
      <c r="CH64" s="959"/>
      <c r="CI64" s="960"/>
      <c r="CJ64" s="960"/>
      <c r="CK64" s="960"/>
      <c r="CL64" s="961"/>
      <c r="CM64" s="959"/>
      <c r="CN64" s="960"/>
      <c r="CO64" s="960"/>
      <c r="CP64" s="960"/>
      <c r="CQ64" s="961"/>
      <c r="CR64" s="959"/>
      <c r="CS64" s="960"/>
      <c r="CT64" s="960"/>
      <c r="CU64" s="960"/>
      <c r="CV64" s="961"/>
      <c r="CW64" s="959"/>
      <c r="CX64" s="960"/>
      <c r="CY64" s="960"/>
      <c r="CZ64" s="960"/>
      <c r="DA64" s="961"/>
      <c r="DB64" s="959"/>
      <c r="DC64" s="960"/>
      <c r="DD64" s="960"/>
      <c r="DE64" s="960"/>
      <c r="DF64" s="961"/>
      <c r="DG64" s="959"/>
      <c r="DH64" s="960"/>
      <c r="DI64" s="960"/>
      <c r="DJ64" s="960"/>
      <c r="DK64" s="961"/>
      <c r="DL64" s="959"/>
      <c r="DM64" s="960"/>
      <c r="DN64" s="960"/>
      <c r="DO64" s="960"/>
      <c r="DP64" s="961"/>
      <c r="DQ64" s="959"/>
      <c r="DR64" s="960"/>
      <c r="DS64" s="960"/>
      <c r="DT64" s="960"/>
      <c r="DU64" s="961"/>
      <c r="DV64" s="962"/>
      <c r="DW64" s="963"/>
      <c r="DX64" s="963"/>
      <c r="DY64" s="963"/>
      <c r="DZ64" s="964"/>
      <c r="EA64" s="89"/>
    </row>
    <row r="65" spans="1:131" ht="26.25" customHeight="1" thickBot="1" x14ac:dyDescent="0.2">
      <c r="A65" s="91" t="s">
        <v>343</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62"/>
      <c r="BT65" s="963"/>
      <c r="BU65" s="963"/>
      <c r="BV65" s="963"/>
      <c r="BW65" s="963"/>
      <c r="BX65" s="963"/>
      <c r="BY65" s="963"/>
      <c r="BZ65" s="963"/>
      <c r="CA65" s="963"/>
      <c r="CB65" s="963"/>
      <c r="CC65" s="963"/>
      <c r="CD65" s="963"/>
      <c r="CE65" s="963"/>
      <c r="CF65" s="963"/>
      <c r="CG65" s="984"/>
      <c r="CH65" s="959"/>
      <c r="CI65" s="960"/>
      <c r="CJ65" s="960"/>
      <c r="CK65" s="960"/>
      <c r="CL65" s="961"/>
      <c r="CM65" s="959"/>
      <c r="CN65" s="960"/>
      <c r="CO65" s="960"/>
      <c r="CP65" s="960"/>
      <c r="CQ65" s="961"/>
      <c r="CR65" s="959"/>
      <c r="CS65" s="960"/>
      <c r="CT65" s="960"/>
      <c r="CU65" s="960"/>
      <c r="CV65" s="961"/>
      <c r="CW65" s="959"/>
      <c r="CX65" s="960"/>
      <c r="CY65" s="960"/>
      <c r="CZ65" s="960"/>
      <c r="DA65" s="961"/>
      <c r="DB65" s="959"/>
      <c r="DC65" s="960"/>
      <c r="DD65" s="960"/>
      <c r="DE65" s="960"/>
      <c r="DF65" s="961"/>
      <c r="DG65" s="959"/>
      <c r="DH65" s="960"/>
      <c r="DI65" s="960"/>
      <c r="DJ65" s="960"/>
      <c r="DK65" s="961"/>
      <c r="DL65" s="959"/>
      <c r="DM65" s="960"/>
      <c r="DN65" s="960"/>
      <c r="DO65" s="960"/>
      <c r="DP65" s="961"/>
      <c r="DQ65" s="959"/>
      <c r="DR65" s="960"/>
      <c r="DS65" s="960"/>
      <c r="DT65" s="960"/>
      <c r="DU65" s="961"/>
      <c r="DV65" s="962"/>
      <c r="DW65" s="963"/>
      <c r="DX65" s="963"/>
      <c r="DY65" s="963"/>
      <c r="DZ65" s="964"/>
      <c r="EA65" s="89"/>
    </row>
    <row r="66" spans="1:131" ht="26.25" customHeight="1" x14ac:dyDescent="0.15">
      <c r="A66" s="965" t="s">
        <v>344</v>
      </c>
      <c r="B66" s="966"/>
      <c r="C66" s="966"/>
      <c r="D66" s="966"/>
      <c r="E66" s="966"/>
      <c r="F66" s="966"/>
      <c r="G66" s="966"/>
      <c r="H66" s="966"/>
      <c r="I66" s="966"/>
      <c r="J66" s="966"/>
      <c r="K66" s="966"/>
      <c r="L66" s="966"/>
      <c r="M66" s="966"/>
      <c r="N66" s="966"/>
      <c r="O66" s="966"/>
      <c r="P66" s="967"/>
      <c r="Q66" s="971" t="s">
        <v>327</v>
      </c>
      <c r="R66" s="972"/>
      <c r="S66" s="972"/>
      <c r="T66" s="972"/>
      <c r="U66" s="973"/>
      <c r="V66" s="971" t="s">
        <v>328</v>
      </c>
      <c r="W66" s="972"/>
      <c r="X66" s="972"/>
      <c r="Y66" s="972"/>
      <c r="Z66" s="973"/>
      <c r="AA66" s="971" t="s">
        <v>329</v>
      </c>
      <c r="AB66" s="972"/>
      <c r="AC66" s="972"/>
      <c r="AD66" s="972"/>
      <c r="AE66" s="973"/>
      <c r="AF66" s="977" t="s">
        <v>330</v>
      </c>
      <c r="AG66" s="978"/>
      <c r="AH66" s="978"/>
      <c r="AI66" s="978"/>
      <c r="AJ66" s="979"/>
      <c r="AK66" s="971" t="s">
        <v>331</v>
      </c>
      <c r="AL66" s="966"/>
      <c r="AM66" s="966"/>
      <c r="AN66" s="966"/>
      <c r="AO66" s="967"/>
      <c r="AP66" s="971" t="s">
        <v>332</v>
      </c>
      <c r="AQ66" s="972"/>
      <c r="AR66" s="972"/>
      <c r="AS66" s="972"/>
      <c r="AT66" s="973"/>
      <c r="AU66" s="971" t="s">
        <v>345</v>
      </c>
      <c r="AV66" s="972"/>
      <c r="AW66" s="972"/>
      <c r="AX66" s="972"/>
      <c r="AY66" s="973"/>
      <c r="AZ66" s="971" t="s">
        <v>307</v>
      </c>
      <c r="BA66" s="972"/>
      <c r="BB66" s="972"/>
      <c r="BC66" s="972"/>
      <c r="BD66" s="985"/>
      <c r="BE66" s="100"/>
      <c r="BF66" s="100"/>
      <c r="BG66" s="100"/>
      <c r="BH66" s="100"/>
      <c r="BI66" s="100"/>
      <c r="BJ66" s="100"/>
      <c r="BK66" s="100"/>
      <c r="BL66" s="100"/>
      <c r="BM66" s="100"/>
      <c r="BN66" s="100"/>
      <c r="BO66" s="100"/>
      <c r="BP66" s="100"/>
      <c r="BQ66" s="97">
        <v>60</v>
      </c>
      <c r="BR66" s="102"/>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68"/>
      <c r="B67" s="969"/>
      <c r="C67" s="969"/>
      <c r="D67" s="969"/>
      <c r="E67" s="969"/>
      <c r="F67" s="969"/>
      <c r="G67" s="969"/>
      <c r="H67" s="969"/>
      <c r="I67" s="969"/>
      <c r="J67" s="969"/>
      <c r="K67" s="969"/>
      <c r="L67" s="969"/>
      <c r="M67" s="969"/>
      <c r="N67" s="969"/>
      <c r="O67" s="969"/>
      <c r="P67" s="970"/>
      <c r="Q67" s="974"/>
      <c r="R67" s="975"/>
      <c r="S67" s="975"/>
      <c r="T67" s="975"/>
      <c r="U67" s="976"/>
      <c r="V67" s="974"/>
      <c r="W67" s="975"/>
      <c r="X67" s="975"/>
      <c r="Y67" s="975"/>
      <c r="Z67" s="976"/>
      <c r="AA67" s="974"/>
      <c r="AB67" s="975"/>
      <c r="AC67" s="975"/>
      <c r="AD67" s="975"/>
      <c r="AE67" s="976"/>
      <c r="AF67" s="980"/>
      <c r="AG67" s="981"/>
      <c r="AH67" s="981"/>
      <c r="AI67" s="981"/>
      <c r="AJ67" s="982"/>
      <c r="AK67" s="983"/>
      <c r="AL67" s="969"/>
      <c r="AM67" s="969"/>
      <c r="AN67" s="969"/>
      <c r="AO67" s="970"/>
      <c r="AP67" s="974"/>
      <c r="AQ67" s="975"/>
      <c r="AR67" s="975"/>
      <c r="AS67" s="975"/>
      <c r="AT67" s="976"/>
      <c r="AU67" s="974"/>
      <c r="AV67" s="975"/>
      <c r="AW67" s="975"/>
      <c r="AX67" s="975"/>
      <c r="AY67" s="976"/>
      <c r="AZ67" s="974"/>
      <c r="BA67" s="975"/>
      <c r="BB67" s="975"/>
      <c r="BC67" s="975"/>
      <c r="BD67" s="986"/>
      <c r="BE67" s="100"/>
      <c r="BF67" s="100"/>
      <c r="BG67" s="100"/>
      <c r="BH67" s="100"/>
      <c r="BI67" s="100"/>
      <c r="BJ67" s="100"/>
      <c r="BK67" s="100"/>
      <c r="BL67" s="100"/>
      <c r="BM67" s="100"/>
      <c r="BN67" s="100"/>
      <c r="BO67" s="100"/>
      <c r="BP67" s="100"/>
      <c r="BQ67" s="97">
        <v>61</v>
      </c>
      <c r="BR67" s="102"/>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5">
        <v>1</v>
      </c>
      <c r="B68" s="949" t="s">
        <v>346</v>
      </c>
      <c r="C68" s="950"/>
      <c r="D68" s="950"/>
      <c r="E68" s="950"/>
      <c r="F68" s="950"/>
      <c r="G68" s="950"/>
      <c r="H68" s="950"/>
      <c r="I68" s="950"/>
      <c r="J68" s="950"/>
      <c r="K68" s="950"/>
      <c r="L68" s="950"/>
      <c r="M68" s="950"/>
      <c r="N68" s="950"/>
      <c r="O68" s="950"/>
      <c r="P68" s="951"/>
      <c r="Q68" s="953">
        <v>90</v>
      </c>
      <c r="R68" s="954"/>
      <c r="S68" s="954"/>
      <c r="T68" s="954"/>
      <c r="U68" s="955"/>
      <c r="V68" s="956">
        <v>88</v>
      </c>
      <c r="W68" s="954"/>
      <c r="X68" s="954"/>
      <c r="Y68" s="954"/>
      <c r="Z68" s="955"/>
      <c r="AA68" s="956">
        <v>1</v>
      </c>
      <c r="AB68" s="954"/>
      <c r="AC68" s="954"/>
      <c r="AD68" s="954"/>
      <c r="AE68" s="955"/>
      <c r="AF68" s="956">
        <v>1</v>
      </c>
      <c r="AG68" s="954"/>
      <c r="AH68" s="954"/>
      <c r="AI68" s="954"/>
      <c r="AJ68" s="955"/>
      <c r="AK68" s="956">
        <v>0</v>
      </c>
      <c r="AL68" s="954"/>
      <c r="AM68" s="954"/>
      <c r="AN68" s="954"/>
      <c r="AO68" s="955"/>
      <c r="AP68" s="956">
        <v>0</v>
      </c>
      <c r="AQ68" s="954"/>
      <c r="AR68" s="954"/>
      <c r="AS68" s="954"/>
      <c r="AT68" s="955"/>
      <c r="AU68" s="956">
        <v>0</v>
      </c>
      <c r="AV68" s="954"/>
      <c r="AW68" s="954"/>
      <c r="AX68" s="954"/>
      <c r="AY68" s="955"/>
      <c r="AZ68" s="957"/>
      <c r="BA68" s="950"/>
      <c r="BB68" s="950"/>
      <c r="BC68" s="950"/>
      <c r="BD68" s="958"/>
      <c r="BE68" s="100"/>
      <c r="BF68" s="100"/>
      <c r="BG68" s="100"/>
      <c r="BH68" s="100"/>
      <c r="BI68" s="100"/>
      <c r="BJ68" s="100"/>
      <c r="BK68" s="100"/>
      <c r="BL68" s="100"/>
      <c r="BM68" s="100"/>
      <c r="BN68" s="100"/>
      <c r="BO68" s="100"/>
      <c r="BP68" s="100"/>
      <c r="BQ68" s="97">
        <v>62</v>
      </c>
      <c r="BR68" s="102"/>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7">
        <v>2</v>
      </c>
      <c r="B69" s="949" t="s">
        <v>347</v>
      </c>
      <c r="C69" s="950"/>
      <c r="D69" s="950"/>
      <c r="E69" s="950"/>
      <c r="F69" s="950"/>
      <c r="G69" s="950"/>
      <c r="H69" s="950"/>
      <c r="I69" s="950"/>
      <c r="J69" s="950"/>
      <c r="K69" s="950"/>
      <c r="L69" s="950"/>
      <c r="M69" s="950"/>
      <c r="N69" s="950"/>
      <c r="O69" s="950"/>
      <c r="P69" s="951"/>
      <c r="Q69" s="953">
        <v>7985</v>
      </c>
      <c r="R69" s="954"/>
      <c r="S69" s="954"/>
      <c r="T69" s="954"/>
      <c r="U69" s="955"/>
      <c r="V69" s="956">
        <v>7978</v>
      </c>
      <c r="W69" s="954"/>
      <c r="X69" s="954"/>
      <c r="Y69" s="954"/>
      <c r="Z69" s="955"/>
      <c r="AA69" s="956">
        <v>7</v>
      </c>
      <c r="AB69" s="954"/>
      <c r="AC69" s="954"/>
      <c r="AD69" s="954"/>
      <c r="AE69" s="955"/>
      <c r="AF69" s="956">
        <v>7</v>
      </c>
      <c r="AG69" s="954"/>
      <c r="AH69" s="954"/>
      <c r="AI69" s="954"/>
      <c r="AJ69" s="955"/>
      <c r="AK69" s="956">
        <v>0</v>
      </c>
      <c r="AL69" s="954"/>
      <c r="AM69" s="954"/>
      <c r="AN69" s="954"/>
      <c r="AO69" s="955"/>
      <c r="AP69" s="956">
        <v>0</v>
      </c>
      <c r="AQ69" s="954"/>
      <c r="AR69" s="954"/>
      <c r="AS69" s="954"/>
      <c r="AT69" s="955"/>
      <c r="AU69" s="956">
        <v>0</v>
      </c>
      <c r="AV69" s="954"/>
      <c r="AW69" s="954"/>
      <c r="AX69" s="954"/>
      <c r="AY69" s="955"/>
      <c r="AZ69" s="957"/>
      <c r="BA69" s="950"/>
      <c r="BB69" s="950"/>
      <c r="BC69" s="950"/>
      <c r="BD69" s="958"/>
      <c r="BE69" s="100"/>
      <c r="BF69" s="100"/>
      <c r="BG69" s="100"/>
      <c r="BH69" s="100"/>
      <c r="BI69" s="100"/>
      <c r="BJ69" s="100"/>
      <c r="BK69" s="100"/>
      <c r="BL69" s="100"/>
      <c r="BM69" s="100"/>
      <c r="BN69" s="100"/>
      <c r="BO69" s="100"/>
      <c r="BP69" s="100"/>
      <c r="BQ69" s="97">
        <v>63</v>
      </c>
      <c r="BR69" s="102"/>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7">
        <v>3</v>
      </c>
      <c r="B70" s="949" t="s">
        <v>348</v>
      </c>
      <c r="C70" s="950"/>
      <c r="D70" s="950"/>
      <c r="E70" s="950"/>
      <c r="F70" s="950"/>
      <c r="G70" s="950"/>
      <c r="H70" s="950"/>
      <c r="I70" s="950"/>
      <c r="J70" s="950"/>
      <c r="K70" s="950"/>
      <c r="L70" s="950"/>
      <c r="M70" s="950"/>
      <c r="N70" s="950"/>
      <c r="O70" s="950"/>
      <c r="P70" s="951"/>
      <c r="Q70" s="953">
        <v>196</v>
      </c>
      <c r="R70" s="954"/>
      <c r="S70" s="954"/>
      <c r="T70" s="954"/>
      <c r="U70" s="955"/>
      <c r="V70" s="956">
        <v>196</v>
      </c>
      <c r="W70" s="954"/>
      <c r="X70" s="954"/>
      <c r="Y70" s="954"/>
      <c r="Z70" s="955"/>
      <c r="AA70" s="956">
        <v>0</v>
      </c>
      <c r="AB70" s="954"/>
      <c r="AC70" s="954"/>
      <c r="AD70" s="954"/>
      <c r="AE70" s="955"/>
      <c r="AF70" s="956">
        <v>0</v>
      </c>
      <c r="AG70" s="954"/>
      <c r="AH70" s="954"/>
      <c r="AI70" s="954"/>
      <c r="AJ70" s="955"/>
      <c r="AK70" s="956">
        <v>0</v>
      </c>
      <c r="AL70" s="954"/>
      <c r="AM70" s="954"/>
      <c r="AN70" s="954"/>
      <c r="AO70" s="955"/>
      <c r="AP70" s="956">
        <v>0</v>
      </c>
      <c r="AQ70" s="954"/>
      <c r="AR70" s="954"/>
      <c r="AS70" s="954"/>
      <c r="AT70" s="955"/>
      <c r="AU70" s="956">
        <v>0</v>
      </c>
      <c r="AV70" s="954"/>
      <c r="AW70" s="954"/>
      <c r="AX70" s="954"/>
      <c r="AY70" s="955"/>
      <c r="AZ70" s="957"/>
      <c r="BA70" s="950"/>
      <c r="BB70" s="950"/>
      <c r="BC70" s="950"/>
      <c r="BD70" s="958"/>
      <c r="BE70" s="100"/>
      <c r="BF70" s="100"/>
      <c r="BG70" s="100"/>
      <c r="BH70" s="100"/>
      <c r="BI70" s="100"/>
      <c r="BJ70" s="100"/>
      <c r="BK70" s="100"/>
      <c r="BL70" s="100"/>
      <c r="BM70" s="100"/>
      <c r="BN70" s="100"/>
      <c r="BO70" s="100"/>
      <c r="BP70" s="100"/>
      <c r="BQ70" s="97">
        <v>64</v>
      </c>
      <c r="BR70" s="102"/>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7">
        <v>4</v>
      </c>
      <c r="B71" s="949" t="s">
        <v>349</v>
      </c>
      <c r="C71" s="950"/>
      <c r="D71" s="950"/>
      <c r="E71" s="950"/>
      <c r="F71" s="950"/>
      <c r="G71" s="950"/>
      <c r="H71" s="950"/>
      <c r="I71" s="950"/>
      <c r="J71" s="950"/>
      <c r="K71" s="950"/>
      <c r="L71" s="950"/>
      <c r="M71" s="950"/>
      <c r="N71" s="950"/>
      <c r="O71" s="950"/>
      <c r="P71" s="951"/>
      <c r="Q71" s="953">
        <v>217</v>
      </c>
      <c r="R71" s="954"/>
      <c r="S71" s="954"/>
      <c r="T71" s="954"/>
      <c r="U71" s="955"/>
      <c r="V71" s="956">
        <v>198</v>
      </c>
      <c r="W71" s="954"/>
      <c r="X71" s="954"/>
      <c r="Y71" s="954"/>
      <c r="Z71" s="955"/>
      <c r="AA71" s="956">
        <v>18</v>
      </c>
      <c r="AB71" s="954"/>
      <c r="AC71" s="954"/>
      <c r="AD71" s="954"/>
      <c r="AE71" s="955"/>
      <c r="AF71" s="956">
        <v>18</v>
      </c>
      <c r="AG71" s="954"/>
      <c r="AH71" s="954"/>
      <c r="AI71" s="954"/>
      <c r="AJ71" s="955"/>
      <c r="AK71" s="956">
        <v>0</v>
      </c>
      <c r="AL71" s="954"/>
      <c r="AM71" s="954"/>
      <c r="AN71" s="954"/>
      <c r="AO71" s="955"/>
      <c r="AP71" s="956">
        <v>0</v>
      </c>
      <c r="AQ71" s="954"/>
      <c r="AR71" s="954"/>
      <c r="AS71" s="954"/>
      <c r="AT71" s="955"/>
      <c r="AU71" s="956">
        <v>0</v>
      </c>
      <c r="AV71" s="954"/>
      <c r="AW71" s="954"/>
      <c r="AX71" s="954"/>
      <c r="AY71" s="955"/>
      <c r="AZ71" s="957"/>
      <c r="BA71" s="950"/>
      <c r="BB71" s="950"/>
      <c r="BC71" s="950"/>
      <c r="BD71" s="958"/>
      <c r="BE71" s="100"/>
      <c r="BF71" s="100"/>
      <c r="BG71" s="100"/>
      <c r="BH71" s="100"/>
      <c r="BI71" s="100"/>
      <c r="BJ71" s="100"/>
      <c r="BK71" s="100"/>
      <c r="BL71" s="100"/>
      <c r="BM71" s="100"/>
      <c r="BN71" s="100"/>
      <c r="BO71" s="100"/>
      <c r="BP71" s="100"/>
      <c r="BQ71" s="97">
        <v>65</v>
      </c>
      <c r="BR71" s="102"/>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7">
        <v>5</v>
      </c>
      <c r="B72" s="949" t="s">
        <v>350</v>
      </c>
      <c r="C72" s="950"/>
      <c r="D72" s="950"/>
      <c r="E72" s="950"/>
      <c r="F72" s="950"/>
      <c r="G72" s="950"/>
      <c r="H72" s="950"/>
      <c r="I72" s="950"/>
      <c r="J72" s="950"/>
      <c r="K72" s="950"/>
      <c r="L72" s="950"/>
      <c r="M72" s="950"/>
      <c r="N72" s="950"/>
      <c r="O72" s="950"/>
      <c r="P72" s="951"/>
      <c r="Q72" s="953">
        <v>2304</v>
      </c>
      <c r="R72" s="954"/>
      <c r="S72" s="954"/>
      <c r="T72" s="954"/>
      <c r="U72" s="955"/>
      <c r="V72" s="956">
        <v>2217</v>
      </c>
      <c r="W72" s="954"/>
      <c r="X72" s="954"/>
      <c r="Y72" s="954"/>
      <c r="Z72" s="955"/>
      <c r="AA72" s="956">
        <v>87</v>
      </c>
      <c r="AB72" s="954"/>
      <c r="AC72" s="954"/>
      <c r="AD72" s="954"/>
      <c r="AE72" s="955"/>
      <c r="AF72" s="956">
        <v>23</v>
      </c>
      <c r="AG72" s="954"/>
      <c r="AH72" s="954"/>
      <c r="AI72" s="954"/>
      <c r="AJ72" s="955"/>
      <c r="AK72" s="956">
        <v>20</v>
      </c>
      <c r="AL72" s="954"/>
      <c r="AM72" s="954"/>
      <c r="AN72" s="954"/>
      <c r="AO72" s="955"/>
      <c r="AP72" s="956">
        <v>1298</v>
      </c>
      <c r="AQ72" s="954"/>
      <c r="AR72" s="954"/>
      <c r="AS72" s="954"/>
      <c r="AT72" s="955"/>
      <c r="AU72" s="956">
        <v>114</v>
      </c>
      <c r="AV72" s="954"/>
      <c r="AW72" s="954"/>
      <c r="AX72" s="954"/>
      <c r="AY72" s="955"/>
      <c r="AZ72" s="957"/>
      <c r="BA72" s="950"/>
      <c r="BB72" s="950"/>
      <c r="BC72" s="950"/>
      <c r="BD72" s="958"/>
      <c r="BE72" s="100"/>
      <c r="BF72" s="100"/>
      <c r="BG72" s="100"/>
      <c r="BH72" s="100"/>
      <c r="BI72" s="100"/>
      <c r="BJ72" s="100"/>
      <c r="BK72" s="100"/>
      <c r="BL72" s="100"/>
      <c r="BM72" s="100"/>
      <c r="BN72" s="100"/>
      <c r="BO72" s="100"/>
      <c r="BP72" s="100"/>
      <c r="BQ72" s="97">
        <v>66</v>
      </c>
      <c r="BR72" s="102"/>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7">
        <v>6</v>
      </c>
      <c r="B73" s="949" t="s">
        <v>351</v>
      </c>
      <c r="C73" s="950"/>
      <c r="D73" s="950"/>
      <c r="E73" s="950"/>
      <c r="F73" s="950"/>
      <c r="G73" s="950"/>
      <c r="H73" s="950"/>
      <c r="I73" s="950"/>
      <c r="J73" s="950"/>
      <c r="K73" s="950"/>
      <c r="L73" s="950"/>
      <c r="M73" s="950"/>
      <c r="N73" s="950"/>
      <c r="O73" s="950"/>
      <c r="P73" s="951"/>
      <c r="Q73" s="953">
        <v>366</v>
      </c>
      <c r="R73" s="954"/>
      <c r="S73" s="954"/>
      <c r="T73" s="954"/>
      <c r="U73" s="955"/>
      <c r="V73" s="956">
        <v>295</v>
      </c>
      <c r="W73" s="954"/>
      <c r="X73" s="954"/>
      <c r="Y73" s="954"/>
      <c r="Z73" s="955"/>
      <c r="AA73" s="956">
        <v>70</v>
      </c>
      <c r="AB73" s="954"/>
      <c r="AC73" s="954"/>
      <c r="AD73" s="954"/>
      <c r="AE73" s="955"/>
      <c r="AF73" s="956">
        <v>70</v>
      </c>
      <c r="AG73" s="954"/>
      <c r="AH73" s="954"/>
      <c r="AI73" s="954"/>
      <c r="AJ73" s="955"/>
      <c r="AK73" s="956">
        <v>73</v>
      </c>
      <c r="AL73" s="954"/>
      <c r="AM73" s="954"/>
      <c r="AN73" s="954"/>
      <c r="AO73" s="955"/>
      <c r="AP73" s="956">
        <v>0</v>
      </c>
      <c r="AQ73" s="954"/>
      <c r="AR73" s="954"/>
      <c r="AS73" s="954"/>
      <c r="AT73" s="955"/>
      <c r="AU73" s="956">
        <v>0</v>
      </c>
      <c r="AV73" s="954"/>
      <c r="AW73" s="954"/>
      <c r="AX73" s="954"/>
      <c r="AY73" s="955"/>
      <c r="AZ73" s="957"/>
      <c r="BA73" s="950"/>
      <c r="BB73" s="950"/>
      <c r="BC73" s="950"/>
      <c r="BD73" s="958"/>
      <c r="BE73" s="100"/>
      <c r="BF73" s="100"/>
      <c r="BG73" s="100"/>
      <c r="BH73" s="100"/>
      <c r="BI73" s="100"/>
      <c r="BJ73" s="100"/>
      <c r="BK73" s="100"/>
      <c r="BL73" s="100"/>
      <c r="BM73" s="100"/>
      <c r="BN73" s="100"/>
      <c r="BO73" s="100"/>
      <c r="BP73" s="100"/>
      <c r="BQ73" s="97">
        <v>67</v>
      </c>
      <c r="BR73" s="102"/>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7">
        <v>7</v>
      </c>
      <c r="B74" s="949" t="s">
        <v>352</v>
      </c>
      <c r="C74" s="950"/>
      <c r="D74" s="950"/>
      <c r="E74" s="950"/>
      <c r="F74" s="950"/>
      <c r="G74" s="950"/>
      <c r="H74" s="950"/>
      <c r="I74" s="950"/>
      <c r="J74" s="950"/>
      <c r="K74" s="950"/>
      <c r="L74" s="950"/>
      <c r="M74" s="950"/>
      <c r="N74" s="950"/>
      <c r="O74" s="950"/>
      <c r="P74" s="951"/>
      <c r="Q74" s="953">
        <v>220</v>
      </c>
      <c r="R74" s="954"/>
      <c r="S74" s="954"/>
      <c r="T74" s="954"/>
      <c r="U74" s="955"/>
      <c r="V74" s="956">
        <v>202</v>
      </c>
      <c r="W74" s="954"/>
      <c r="X74" s="954"/>
      <c r="Y74" s="954"/>
      <c r="Z74" s="955"/>
      <c r="AA74" s="956">
        <v>18</v>
      </c>
      <c r="AB74" s="954"/>
      <c r="AC74" s="954"/>
      <c r="AD74" s="954"/>
      <c r="AE74" s="955"/>
      <c r="AF74" s="956">
        <v>18</v>
      </c>
      <c r="AG74" s="954"/>
      <c r="AH74" s="954"/>
      <c r="AI74" s="954"/>
      <c r="AJ74" s="955"/>
      <c r="AK74" s="956">
        <v>0</v>
      </c>
      <c r="AL74" s="954"/>
      <c r="AM74" s="954"/>
      <c r="AN74" s="954"/>
      <c r="AO74" s="955"/>
      <c r="AP74" s="956">
        <v>0</v>
      </c>
      <c r="AQ74" s="954"/>
      <c r="AR74" s="954"/>
      <c r="AS74" s="954"/>
      <c r="AT74" s="955"/>
      <c r="AU74" s="956">
        <v>0</v>
      </c>
      <c r="AV74" s="954"/>
      <c r="AW74" s="954"/>
      <c r="AX74" s="954"/>
      <c r="AY74" s="955"/>
      <c r="AZ74" s="957"/>
      <c r="BA74" s="950"/>
      <c r="BB74" s="950"/>
      <c r="BC74" s="950"/>
      <c r="BD74" s="958"/>
      <c r="BE74" s="100"/>
      <c r="BF74" s="100"/>
      <c r="BG74" s="100"/>
      <c r="BH74" s="100"/>
      <c r="BI74" s="100"/>
      <c r="BJ74" s="100"/>
      <c r="BK74" s="100"/>
      <c r="BL74" s="100"/>
      <c r="BM74" s="100"/>
      <c r="BN74" s="100"/>
      <c r="BO74" s="100"/>
      <c r="BP74" s="100"/>
      <c r="BQ74" s="97">
        <v>68</v>
      </c>
      <c r="BR74" s="102"/>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7">
        <v>8</v>
      </c>
      <c r="B75" s="949" t="s">
        <v>353</v>
      </c>
      <c r="C75" s="950"/>
      <c r="D75" s="950"/>
      <c r="E75" s="950"/>
      <c r="F75" s="950"/>
      <c r="G75" s="950"/>
      <c r="H75" s="950"/>
      <c r="I75" s="950"/>
      <c r="J75" s="950"/>
      <c r="K75" s="950"/>
      <c r="L75" s="950"/>
      <c r="M75" s="950"/>
      <c r="N75" s="950"/>
      <c r="O75" s="950"/>
      <c r="P75" s="951"/>
      <c r="Q75" s="953">
        <v>257</v>
      </c>
      <c r="R75" s="954"/>
      <c r="S75" s="954"/>
      <c r="T75" s="954"/>
      <c r="U75" s="955"/>
      <c r="V75" s="956">
        <v>256</v>
      </c>
      <c r="W75" s="954"/>
      <c r="X75" s="954"/>
      <c r="Y75" s="954"/>
      <c r="Z75" s="955"/>
      <c r="AA75" s="956">
        <v>1</v>
      </c>
      <c r="AB75" s="954"/>
      <c r="AC75" s="954"/>
      <c r="AD75" s="954"/>
      <c r="AE75" s="955"/>
      <c r="AF75" s="956">
        <v>1</v>
      </c>
      <c r="AG75" s="954"/>
      <c r="AH75" s="954"/>
      <c r="AI75" s="954"/>
      <c r="AJ75" s="955"/>
      <c r="AK75" s="956">
        <v>57</v>
      </c>
      <c r="AL75" s="954"/>
      <c r="AM75" s="954"/>
      <c r="AN75" s="954"/>
      <c r="AO75" s="955"/>
      <c r="AP75" s="956">
        <v>0</v>
      </c>
      <c r="AQ75" s="954"/>
      <c r="AR75" s="954"/>
      <c r="AS75" s="954"/>
      <c r="AT75" s="955"/>
      <c r="AU75" s="956">
        <v>0</v>
      </c>
      <c r="AV75" s="954"/>
      <c r="AW75" s="954"/>
      <c r="AX75" s="954"/>
      <c r="AY75" s="955"/>
      <c r="AZ75" s="957"/>
      <c r="BA75" s="950"/>
      <c r="BB75" s="950"/>
      <c r="BC75" s="950"/>
      <c r="BD75" s="958"/>
      <c r="BE75" s="100"/>
      <c r="BF75" s="100"/>
      <c r="BG75" s="100"/>
      <c r="BH75" s="100"/>
      <c r="BI75" s="100"/>
      <c r="BJ75" s="100"/>
      <c r="BK75" s="100"/>
      <c r="BL75" s="100"/>
      <c r="BM75" s="100"/>
      <c r="BN75" s="100"/>
      <c r="BO75" s="100"/>
      <c r="BP75" s="100"/>
      <c r="BQ75" s="97">
        <v>69</v>
      </c>
      <c r="BR75" s="102"/>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7">
        <v>9</v>
      </c>
      <c r="B76" s="949" t="s">
        <v>354</v>
      </c>
      <c r="C76" s="950"/>
      <c r="D76" s="950"/>
      <c r="E76" s="950"/>
      <c r="F76" s="950"/>
      <c r="G76" s="950"/>
      <c r="H76" s="950"/>
      <c r="I76" s="950"/>
      <c r="J76" s="950"/>
      <c r="K76" s="950"/>
      <c r="L76" s="950"/>
      <c r="M76" s="950"/>
      <c r="N76" s="950"/>
      <c r="O76" s="950"/>
      <c r="P76" s="951"/>
      <c r="Q76" s="953">
        <v>73</v>
      </c>
      <c r="R76" s="954"/>
      <c r="S76" s="954"/>
      <c r="T76" s="954"/>
      <c r="U76" s="955"/>
      <c r="V76" s="956">
        <v>73</v>
      </c>
      <c r="W76" s="954"/>
      <c r="X76" s="954"/>
      <c r="Y76" s="954"/>
      <c r="Z76" s="955"/>
      <c r="AA76" s="956">
        <v>0</v>
      </c>
      <c r="AB76" s="954"/>
      <c r="AC76" s="954"/>
      <c r="AD76" s="954"/>
      <c r="AE76" s="955"/>
      <c r="AF76" s="956">
        <v>0</v>
      </c>
      <c r="AG76" s="954"/>
      <c r="AH76" s="954"/>
      <c r="AI76" s="954"/>
      <c r="AJ76" s="955"/>
      <c r="AK76" s="956">
        <v>0</v>
      </c>
      <c r="AL76" s="954"/>
      <c r="AM76" s="954"/>
      <c r="AN76" s="954"/>
      <c r="AO76" s="955"/>
      <c r="AP76" s="956">
        <v>0</v>
      </c>
      <c r="AQ76" s="954"/>
      <c r="AR76" s="954"/>
      <c r="AS76" s="954"/>
      <c r="AT76" s="955"/>
      <c r="AU76" s="956">
        <v>0</v>
      </c>
      <c r="AV76" s="954"/>
      <c r="AW76" s="954"/>
      <c r="AX76" s="954"/>
      <c r="AY76" s="955"/>
      <c r="AZ76" s="957"/>
      <c r="BA76" s="950"/>
      <c r="BB76" s="950"/>
      <c r="BC76" s="950"/>
      <c r="BD76" s="958"/>
      <c r="BE76" s="100"/>
      <c r="BF76" s="100"/>
      <c r="BG76" s="100"/>
      <c r="BH76" s="100"/>
      <c r="BI76" s="100"/>
      <c r="BJ76" s="100"/>
      <c r="BK76" s="100"/>
      <c r="BL76" s="100"/>
      <c r="BM76" s="100"/>
      <c r="BN76" s="100"/>
      <c r="BO76" s="100"/>
      <c r="BP76" s="100"/>
      <c r="BQ76" s="97">
        <v>70</v>
      </c>
      <c r="BR76" s="102"/>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7">
        <v>10</v>
      </c>
      <c r="B77" s="949" t="s">
        <v>355</v>
      </c>
      <c r="C77" s="950"/>
      <c r="D77" s="950"/>
      <c r="E77" s="950"/>
      <c r="F77" s="950"/>
      <c r="G77" s="950"/>
      <c r="H77" s="950"/>
      <c r="I77" s="950"/>
      <c r="J77" s="950"/>
      <c r="K77" s="950"/>
      <c r="L77" s="950"/>
      <c r="M77" s="950"/>
      <c r="N77" s="950"/>
      <c r="O77" s="950"/>
      <c r="P77" s="951"/>
      <c r="Q77" s="953">
        <v>1716</v>
      </c>
      <c r="R77" s="954"/>
      <c r="S77" s="954"/>
      <c r="T77" s="954"/>
      <c r="U77" s="955"/>
      <c r="V77" s="956">
        <v>1668</v>
      </c>
      <c r="W77" s="954"/>
      <c r="X77" s="954"/>
      <c r="Y77" s="954"/>
      <c r="Z77" s="955"/>
      <c r="AA77" s="956">
        <v>48</v>
      </c>
      <c r="AB77" s="954"/>
      <c r="AC77" s="954"/>
      <c r="AD77" s="954"/>
      <c r="AE77" s="955"/>
      <c r="AF77" s="956">
        <v>48</v>
      </c>
      <c r="AG77" s="954"/>
      <c r="AH77" s="954"/>
      <c r="AI77" s="954"/>
      <c r="AJ77" s="955"/>
      <c r="AK77" s="956">
        <v>0</v>
      </c>
      <c r="AL77" s="954"/>
      <c r="AM77" s="954"/>
      <c r="AN77" s="954"/>
      <c r="AO77" s="955"/>
      <c r="AP77" s="956">
        <v>0</v>
      </c>
      <c r="AQ77" s="954"/>
      <c r="AR77" s="954"/>
      <c r="AS77" s="954"/>
      <c r="AT77" s="955"/>
      <c r="AU77" s="956">
        <v>0</v>
      </c>
      <c r="AV77" s="954"/>
      <c r="AW77" s="954"/>
      <c r="AX77" s="954"/>
      <c r="AY77" s="955"/>
      <c r="AZ77" s="957"/>
      <c r="BA77" s="950"/>
      <c r="BB77" s="950"/>
      <c r="BC77" s="950"/>
      <c r="BD77" s="958"/>
      <c r="BE77" s="100"/>
      <c r="BF77" s="100"/>
      <c r="BG77" s="100"/>
      <c r="BH77" s="100"/>
      <c r="BI77" s="100"/>
      <c r="BJ77" s="100"/>
      <c r="BK77" s="100"/>
      <c r="BL77" s="100"/>
      <c r="BM77" s="100"/>
      <c r="BN77" s="100"/>
      <c r="BO77" s="100"/>
      <c r="BP77" s="100"/>
      <c r="BQ77" s="97">
        <v>71</v>
      </c>
      <c r="BR77" s="102"/>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7">
        <v>11</v>
      </c>
      <c r="B78" s="949" t="s">
        <v>356</v>
      </c>
      <c r="C78" s="950"/>
      <c r="D78" s="950"/>
      <c r="E78" s="950"/>
      <c r="F78" s="950"/>
      <c r="G78" s="950"/>
      <c r="H78" s="950"/>
      <c r="I78" s="950"/>
      <c r="J78" s="950"/>
      <c r="K78" s="950"/>
      <c r="L78" s="950"/>
      <c r="M78" s="950"/>
      <c r="N78" s="950"/>
      <c r="O78" s="950"/>
      <c r="P78" s="951"/>
      <c r="Q78" s="953">
        <v>75239</v>
      </c>
      <c r="R78" s="954"/>
      <c r="S78" s="954"/>
      <c r="T78" s="954"/>
      <c r="U78" s="955"/>
      <c r="V78" s="956">
        <v>72711</v>
      </c>
      <c r="W78" s="954"/>
      <c r="X78" s="954"/>
      <c r="Y78" s="954"/>
      <c r="Z78" s="955"/>
      <c r="AA78" s="956">
        <v>2528</v>
      </c>
      <c r="AB78" s="954"/>
      <c r="AC78" s="954"/>
      <c r="AD78" s="954"/>
      <c r="AE78" s="955"/>
      <c r="AF78" s="956">
        <v>2528</v>
      </c>
      <c r="AG78" s="954"/>
      <c r="AH78" s="954"/>
      <c r="AI78" s="954"/>
      <c r="AJ78" s="955"/>
      <c r="AK78" s="956">
        <v>2373</v>
      </c>
      <c r="AL78" s="954"/>
      <c r="AM78" s="954"/>
      <c r="AN78" s="954"/>
      <c r="AO78" s="955"/>
      <c r="AP78" s="956">
        <v>0</v>
      </c>
      <c r="AQ78" s="954"/>
      <c r="AR78" s="954"/>
      <c r="AS78" s="954"/>
      <c r="AT78" s="955"/>
      <c r="AU78" s="956">
        <v>0</v>
      </c>
      <c r="AV78" s="954"/>
      <c r="AW78" s="954"/>
      <c r="AX78" s="954"/>
      <c r="AY78" s="955"/>
      <c r="AZ78" s="957"/>
      <c r="BA78" s="950"/>
      <c r="BB78" s="950"/>
      <c r="BC78" s="950"/>
      <c r="BD78" s="958"/>
      <c r="BE78" s="100"/>
      <c r="BF78" s="100"/>
      <c r="BG78" s="100"/>
      <c r="BH78" s="100"/>
      <c r="BI78" s="100"/>
      <c r="BJ78" s="89"/>
      <c r="BK78" s="89"/>
      <c r="BL78" s="89"/>
      <c r="BM78" s="89"/>
      <c r="BN78" s="89"/>
      <c r="BO78" s="100"/>
      <c r="BP78" s="100"/>
      <c r="BQ78" s="97">
        <v>72</v>
      </c>
      <c r="BR78" s="102"/>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7">
        <v>12</v>
      </c>
      <c r="B79" s="949" t="s">
        <v>357</v>
      </c>
      <c r="C79" s="950"/>
      <c r="D79" s="950"/>
      <c r="E79" s="950"/>
      <c r="F79" s="950"/>
      <c r="G79" s="950"/>
      <c r="H79" s="950"/>
      <c r="I79" s="950"/>
      <c r="J79" s="950"/>
      <c r="K79" s="950"/>
      <c r="L79" s="950"/>
      <c r="M79" s="950"/>
      <c r="N79" s="950"/>
      <c r="O79" s="950"/>
      <c r="P79" s="951"/>
      <c r="Q79" s="953">
        <v>295</v>
      </c>
      <c r="R79" s="954"/>
      <c r="S79" s="954"/>
      <c r="T79" s="954"/>
      <c r="U79" s="955"/>
      <c r="V79" s="956">
        <v>258</v>
      </c>
      <c r="W79" s="954"/>
      <c r="X79" s="954"/>
      <c r="Y79" s="954"/>
      <c r="Z79" s="955"/>
      <c r="AA79" s="956">
        <v>37</v>
      </c>
      <c r="AB79" s="954"/>
      <c r="AC79" s="954"/>
      <c r="AD79" s="954"/>
      <c r="AE79" s="955"/>
      <c r="AF79" s="956">
        <v>37</v>
      </c>
      <c r="AG79" s="954"/>
      <c r="AH79" s="954"/>
      <c r="AI79" s="954"/>
      <c r="AJ79" s="955"/>
      <c r="AK79" s="956">
        <v>0</v>
      </c>
      <c r="AL79" s="954"/>
      <c r="AM79" s="954"/>
      <c r="AN79" s="954"/>
      <c r="AO79" s="955"/>
      <c r="AP79" s="956">
        <v>0</v>
      </c>
      <c r="AQ79" s="954"/>
      <c r="AR79" s="954"/>
      <c r="AS79" s="954"/>
      <c r="AT79" s="955"/>
      <c r="AU79" s="956">
        <v>0</v>
      </c>
      <c r="AV79" s="954"/>
      <c r="AW79" s="954"/>
      <c r="AX79" s="954"/>
      <c r="AY79" s="955"/>
      <c r="AZ79" s="957"/>
      <c r="BA79" s="950"/>
      <c r="BB79" s="950"/>
      <c r="BC79" s="950"/>
      <c r="BD79" s="958"/>
      <c r="BE79" s="100"/>
      <c r="BF79" s="100"/>
      <c r="BG79" s="100"/>
      <c r="BH79" s="100"/>
      <c r="BI79" s="100"/>
      <c r="BJ79" s="89"/>
      <c r="BK79" s="89"/>
      <c r="BL79" s="89"/>
      <c r="BM79" s="89"/>
      <c r="BN79" s="89"/>
      <c r="BO79" s="100"/>
      <c r="BP79" s="100"/>
      <c r="BQ79" s="97">
        <v>73</v>
      </c>
      <c r="BR79" s="102"/>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7">
        <v>13</v>
      </c>
      <c r="B80" s="949" t="s">
        <v>358</v>
      </c>
      <c r="C80" s="950"/>
      <c r="D80" s="950"/>
      <c r="E80" s="950"/>
      <c r="F80" s="950"/>
      <c r="G80" s="950"/>
      <c r="H80" s="950"/>
      <c r="I80" s="950"/>
      <c r="J80" s="950"/>
      <c r="K80" s="950"/>
      <c r="L80" s="950"/>
      <c r="M80" s="950"/>
      <c r="N80" s="950"/>
      <c r="O80" s="950"/>
      <c r="P80" s="951"/>
      <c r="Q80" s="953">
        <v>881857</v>
      </c>
      <c r="R80" s="954"/>
      <c r="S80" s="954"/>
      <c r="T80" s="954"/>
      <c r="U80" s="955"/>
      <c r="V80" s="956">
        <v>868577</v>
      </c>
      <c r="W80" s="954"/>
      <c r="X80" s="954"/>
      <c r="Y80" s="954"/>
      <c r="Z80" s="955"/>
      <c r="AA80" s="956">
        <v>13281</v>
      </c>
      <c r="AB80" s="954"/>
      <c r="AC80" s="954"/>
      <c r="AD80" s="954"/>
      <c r="AE80" s="955"/>
      <c r="AF80" s="956">
        <v>13281</v>
      </c>
      <c r="AG80" s="954"/>
      <c r="AH80" s="954"/>
      <c r="AI80" s="954"/>
      <c r="AJ80" s="955"/>
      <c r="AK80" s="956">
        <v>0</v>
      </c>
      <c r="AL80" s="954"/>
      <c r="AM80" s="954"/>
      <c r="AN80" s="954"/>
      <c r="AO80" s="955"/>
      <c r="AP80" s="956">
        <v>0</v>
      </c>
      <c r="AQ80" s="954"/>
      <c r="AR80" s="954"/>
      <c r="AS80" s="954"/>
      <c r="AT80" s="955"/>
      <c r="AU80" s="956">
        <v>0</v>
      </c>
      <c r="AV80" s="954"/>
      <c r="AW80" s="954"/>
      <c r="AX80" s="954"/>
      <c r="AY80" s="955"/>
      <c r="AZ80" s="957"/>
      <c r="BA80" s="950"/>
      <c r="BB80" s="950"/>
      <c r="BC80" s="950"/>
      <c r="BD80" s="958"/>
      <c r="BE80" s="100"/>
      <c r="BF80" s="100"/>
      <c r="BG80" s="100"/>
      <c r="BH80" s="100"/>
      <c r="BI80" s="100"/>
      <c r="BJ80" s="100"/>
      <c r="BK80" s="100"/>
      <c r="BL80" s="100"/>
      <c r="BM80" s="100"/>
      <c r="BN80" s="100"/>
      <c r="BO80" s="100"/>
      <c r="BP80" s="100"/>
      <c r="BQ80" s="97">
        <v>74</v>
      </c>
      <c r="BR80" s="102"/>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7">
        <v>14</v>
      </c>
      <c r="B81" s="949" t="s">
        <v>359</v>
      </c>
      <c r="C81" s="950"/>
      <c r="D81" s="950"/>
      <c r="E81" s="950"/>
      <c r="F81" s="950"/>
      <c r="G81" s="950"/>
      <c r="H81" s="950"/>
      <c r="I81" s="950"/>
      <c r="J81" s="950"/>
      <c r="K81" s="950"/>
      <c r="L81" s="950"/>
      <c r="M81" s="950"/>
      <c r="N81" s="950"/>
      <c r="O81" s="950"/>
      <c r="P81" s="951"/>
      <c r="Q81" s="953">
        <v>502</v>
      </c>
      <c r="R81" s="954"/>
      <c r="S81" s="954"/>
      <c r="T81" s="954"/>
      <c r="U81" s="955"/>
      <c r="V81" s="956">
        <v>398</v>
      </c>
      <c r="W81" s="954"/>
      <c r="X81" s="954"/>
      <c r="Y81" s="954"/>
      <c r="Z81" s="955"/>
      <c r="AA81" s="956">
        <v>104</v>
      </c>
      <c r="AB81" s="954"/>
      <c r="AC81" s="954"/>
      <c r="AD81" s="954"/>
      <c r="AE81" s="955"/>
      <c r="AF81" s="956">
        <v>104</v>
      </c>
      <c r="AG81" s="954"/>
      <c r="AH81" s="954"/>
      <c r="AI81" s="954"/>
      <c r="AJ81" s="955"/>
      <c r="AK81" s="956">
        <v>0</v>
      </c>
      <c r="AL81" s="954"/>
      <c r="AM81" s="954"/>
      <c r="AN81" s="954"/>
      <c r="AO81" s="955"/>
      <c r="AP81" s="956">
        <v>0</v>
      </c>
      <c r="AQ81" s="954"/>
      <c r="AR81" s="954"/>
      <c r="AS81" s="954"/>
      <c r="AT81" s="955"/>
      <c r="AU81" s="956">
        <v>0</v>
      </c>
      <c r="AV81" s="954"/>
      <c r="AW81" s="954"/>
      <c r="AX81" s="954"/>
      <c r="AY81" s="955"/>
      <c r="AZ81" s="957"/>
      <c r="BA81" s="950"/>
      <c r="BB81" s="950"/>
      <c r="BC81" s="950"/>
      <c r="BD81" s="958"/>
      <c r="BE81" s="100"/>
      <c r="BF81" s="100"/>
      <c r="BG81" s="100"/>
      <c r="BH81" s="100"/>
      <c r="BI81" s="100"/>
      <c r="BJ81" s="100"/>
      <c r="BK81" s="100"/>
      <c r="BL81" s="100"/>
      <c r="BM81" s="100"/>
      <c r="BN81" s="100"/>
      <c r="BO81" s="100"/>
      <c r="BP81" s="100"/>
      <c r="BQ81" s="97">
        <v>75</v>
      </c>
      <c r="BR81" s="102"/>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7">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0"/>
      <c r="BF82" s="100"/>
      <c r="BG82" s="100"/>
      <c r="BH82" s="100"/>
      <c r="BI82" s="100"/>
      <c r="BJ82" s="100"/>
      <c r="BK82" s="100"/>
      <c r="BL82" s="100"/>
      <c r="BM82" s="100"/>
      <c r="BN82" s="100"/>
      <c r="BO82" s="100"/>
      <c r="BP82" s="100"/>
      <c r="BQ82" s="97">
        <v>76</v>
      </c>
      <c r="BR82" s="102"/>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7">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0"/>
      <c r="BF83" s="100"/>
      <c r="BG83" s="100"/>
      <c r="BH83" s="100"/>
      <c r="BI83" s="100"/>
      <c r="BJ83" s="100"/>
      <c r="BK83" s="100"/>
      <c r="BL83" s="100"/>
      <c r="BM83" s="100"/>
      <c r="BN83" s="100"/>
      <c r="BO83" s="100"/>
      <c r="BP83" s="100"/>
      <c r="BQ83" s="97">
        <v>77</v>
      </c>
      <c r="BR83" s="102"/>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7">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0"/>
      <c r="BF84" s="100"/>
      <c r="BG84" s="100"/>
      <c r="BH84" s="100"/>
      <c r="BI84" s="100"/>
      <c r="BJ84" s="100"/>
      <c r="BK84" s="100"/>
      <c r="BL84" s="100"/>
      <c r="BM84" s="100"/>
      <c r="BN84" s="100"/>
      <c r="BO84" s="100"/>
      <c r="BP84" s="100"/>
      <c r="BQ84" s="97">
        <v>78</v>
      </c>
      <c r="BR84" s="102"/>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7">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0"/>
      <c r="BF85" s="100"/>
      <c r="BG85" s="100"/>
      <c r="BH85" s="100"/>
      <c r="BI85" s="100"/>
      <c r="BJ85" s="100"/>
      <c r="BK85" s="100"/>
      <c r="BL85" s="100"/>
      <c r="BM85" s="100"/>
      <c r="BN85" s="100"/>
      <c r="BO85" s="100"/>
      <c r="BP85" s="100"/>
      <c r="BQ85" s="97">
        <v>79</v>
      </c>
      <c r="BR85" s="102"/>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7">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0"/>
      <c r="BF86" s="100"/>
      <c r="BG86" s="100"/>
      <c r="BH86" s="100"/>
      <c r="BI86" s="100"/>
      <c r="BJ86" s="100"/>
      <c r="BK86" s="100"/>
      <c r="BL86" s="100"/>
      <c r="BM86" s="100"/>
      <c r="BN86" s="100"/>
      <c r="BO86" s="100"/>
      <c r="BP86" s="100"/>
      <c r="BQ86" s="97">
        <v>80</v>
      </c>
      <c r="BR86" s="102"/>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3">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0"/>
      <c r="BF87" s="100"/>
      <c r="BG87" s="100"/>
      <c r="BH87" s="100"/>
      <c r="BI87" s="100"/>
      <c r="BJ87" s="100"/>
      <c r="BK87" s="100"/>
      <c r="BL87" s="100"/>
      <c r="BM87" s="100"/>
      <c r="BN87" s="100"/>
      <c r="BO87" s="100"/>
      <c r="BP87" s="100"/>
      <c r="BQ87" s="97">
        <v>81</v>
      </c>
      <c r="BR87" s="102"/>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99" t="s">
        <v>323</v>
      </c>
      <c r="B88" s="912" t="s">
        <v>360</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16136</v>
      </c>
      <c r="AG88" s="934"/>
      <c r="AH88" s="934"/>
      <c r="AI88" s="934"/>
      <c r="AJ88" s="934"/>
      <c r="AK88" s="938"/>
      <c r="AL88" s="938"/>
      <c r="AM88" s="938"/>
      <c r="AN88" s="938"/>
      <c r="AO88" s="938"/>
      <c r="AP88" s="934">
        <v>1298</v>
      </c>
      <c r="AQ88" s="934"/>
      <c r="AR88" s="934"/>
      <c r="AS88" s="934"/>
      <c r="AT88" s="934"/>
      <c r="AU88" s="934">
        <v>114</v>
      </c>
      <c r="AV88" s="934"/>
      <c r="AW88" s="934"/>
      <c r="AX88" s="934"/>
      <c r="AY88" s="934"/>
      <c r="AZ88" s="935"/>
      <c r="BA88" s="935"/>
      <c r="BB88" s="935"/>
      <c r="BC88" s="935"/>
      <c r="BD88" s="936"/>
      <c r="BE88" s="100"/>
      <c r="BF88" s="100"/>
      <c r="BG88" s="100"/>
      <c r="BH88" s="100"/>
      <c r="BI88" s="100"/>
      <c r="BJ88" s="100"/>
      <c r="BK88" s="100"/>
      <c r="BL88" s="100"/>
      <c r="BM88" s="100"/>
      <c r="BN88" s="100"/>
      <c r="BO88" s="100"/>
      <c r="BP88" s="100"/>
      <c r="BQ88" s="97">
        <v>82</v>
      </c>
      <c r="BR88" s="102"/>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323</v>
      </c>
      <c r="BR102" s="912" t="s">
        <v>361</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23</v>
      </c>
      <c r="CS102" s="928"/>
      <c r="CT102" s="928"/>
      <c r="CU102" s="928"/>
      <c r="CV102" s="929"/>
      <c r="CW102" s="927">
        <v>1</v>
      </c>
      <c r="CX102" s="928"/>
      <c r="CY102" s="928"/>
      <c r="CZ102" s="928"/>
      <c r="DA102" s="929"/>
      <c r="DB102" s="927" t="s">
        <v>319</v>
      </c>
      <c r="DC102" s="928"/>
      <c r="DD102" s="928"/>
      <c r="DE102" s="928"/>
      <c r="DF102" s="929"/>
      <c r="DG102" s="927" t="s">
        <v>319</v>
      </c>
      <c r="DH102" s="928"/>
      <c r="DI102" s="928"/>
      <c r="DJ102" s="928"/>
      <c r="DK102" s="929"/>
      <c r="DL102" s="927" t="s">
        <v>319</v>
      </c>
      <c r="DM102" s="928"/>
      <c r="DN102" s="928"/>
      <c r="DO102" s="928"/>
      <c r="DP102" s="929"/>
      <c r="DQ102" s="927" t="s">
        <v>319</v>
      </c>
      <c r="DR102" s="928"/>
      <c r="DS102" s="928"/>
      <c r="DT102" s="928"/>
      <c r="DU102" s="929"/>
      <c r="DV102" s="912"/>
      <c r="DW102" s="913"/>
      <c r="DX102" s="913"/>
      <c r="DY102" s="913"/>
      <c r="DZ102" s="914"/>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5" t="s">
        <v>362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6" t="s">
        <v>363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364</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365</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366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368</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369</v>
      </c>
      <c r="AB109" s="871"/>
      <c r="AC109" s="871"/>
      <c r="AD109" s="871"/>
      <c r="AE109" s="872"/>
      <c r="AF109" s="873" t="s">
        <v>370</v>
      </c>
      <c r="AG109" s="871"/>
      <c r="AH109" s="871"/>
      <c r="AI109" s="871"/>
      <c r="AJ109" s="872"/>
      <c r="AK109" s="873" t="s">
        <v>237</v>
      </c>
      <c r="AL109" s="871"/>
      <c r="AM109" s="871"/>
      <c r="AN109" s="871"/>
      <c r="AO109" s="872"/>
      <c r="AP109" s="873" t="s">
        <v>371</v>
      </c>
      <c r="AQ109" s="871"/>
      <c r="AR109" s="871"/>
      <c r="AS109" s="871"/>
      <c r="AT109" s="904"/>
      <c r="AU109" s="870" t="s">
        <v>368</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369</v>
      </c>
      <c r="BR109" s="871"/>
      <c r="BS109" s="871"/>
      <c r="BT109" s="871"/>
      <c r="BU109" s="872"/>
      <c r="BV109" s="873" t="s">
        <v>370</v>
      </c>
      <c r="BW109" s="871"/>
      <c r="BX109" s="871"/>
      <c r="BY109" s="871"/>
      <c r="BZ109" s="872"/>
      <c r="CA109" s="873" t="s">
        <v>237</v>
      </c>
      <c r="CB109" s="871"/>
      <c r="CC109" s="871"/>
      <c r="CD109" s="871"/>
      <c r="CE109" s="872"/>
      <c r="CF109" s="911" t="s">
        <v>371</v>
      </c>
      <c r="CG109" s="911"/>
      <c r="CH109" s="911"/>
      <c r="CI109" s="911"/>
      <c r="CJ109" s="911"/>
      <c r="CK109" s="873" t="s">
        <v>372</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369</v>
      </c>
      <c r="DH109" s="871"/>
      <c r="DI109" s="871"/>
      <c r="DJ109" s="871"/>
      <c r="DK109" s="872"/>
      <c r="DL109" s="873" t="s">
        <v>370</v>
      </c>
      <c r="DM109" s="871"/>
      <c r="DN109" s="871"/>
      <c r="DO109" s="871"/>
      <c r="DP109" s="872"/>
      <c r="DQ109" s="873" t="s">
        <v>237</v>
      </c>
      <c r="DR109" s="871"/>
      <c r="DS109" s="871"/>
      <c r="DT109" s="871"/>
      <c r="DU109" s="872"/>
      <c r="DV109" s="873" t="s">
        <v>371</v>
      </c>
      <c r="DW109" s="871"/>
      <c r="DX109" s="871"/>
      <c r="DY109" s="871"/>
      <c r="DZ109" s="904"/>
    </row>
    <row r="110" spans="1:131" s="89" customFormat="1" ht="26.25" customHeight="1" x14ac:dyDescent="0.15">
      <c r="A110" s="784" t="s">
        <v>373</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410125</v>
      </c>
      <c r="AB110" s="864"/>
      <c r="AC110" s="864"/>
      <c r="AD110" s="864"/>
      <c r="AE110" s="865"/>
      <c r="AF110" s="866">
        <v>418052</v>
      </c>
      <c r="AG110" s="864"/>
      <c r="AH110" s="864"/>
      <c r="AI110" s="864"/>
      <c r="AJ110" s="865"/>
      <c r="AK110" s="866">
        <v>503092</v>
      </c>
      <c r="AL110" s="864"/>
      <c r="AM110" s="864"/>
      <c r="AN110" s="864"/>
      <c r="AO110" s="865"/>
      <c r="AP110" s="867">
        <v>15.4</v>
      </c>
      <c r="AQ110" s="868"/>
      <c r="AR110" s="868"/>
      <c r="AS110" s="868"/>
      <c r="AT110" s="869"/>
      <c r="AU110" s="905" t="s">
        <v>374</v>
      </c>
      <c r="AV110" s="906"/>
      <c r="AW110" s="906"/>
      <c r="AX110" s="906"/>
      <c r="AY110" s="906"/>
      <c r="AZ110" s="835" t="s">
        <v>375</v>
      </c>
      <c r="BA110" s="785"/>
      <c r="BB110" s="785"/>
      <c r="BC110" s="785"/>
      <c r="BD110" s="785"/>
      <c r="BE110" s="785"/>
      <c r="BF110" s="785"/>
      <c r="BG110" s="785"/>
      <c r="BH110" s="785"/>
      <c r="BI110" s="785"/>
      <c r="BJ110" s="785"/>
      <c r="BK110" s="785"/>
      <c r="BL110" s="785"/>
      <c r="BM110" s="785"/>
      <c r="BN110" s="785"/>
      <c r="BO110" s="785"/>
      <c r="BP110" s="786"/>
      <c r="BQ110" s="836">
        <v>6756678</v>
      </c>
      <c r="BR110" s="817"/>
      <c r="BS110" s="817"/>
      <c r="BT110" s="817"/>
      <c r="BU110" s="817"/>
      <c r="BV110" s="817">
        <v>7045492</v>
      </c>
      <c r="BW110" s="817"/>
      <c r="BX110" s="817"/>
      <c r="BY110" s="817"/>
      <c r="BZ110" s="817"/>
      <c r="CA110" s="817">
        <v>6957633</v>
      </c>
      <c r="CB110" s="817"/>
      <c r="CC110" s="817"/>
      <c r="CD110" s="817"/>
      <c r="CE110" s="817"/>
      <c r="CF110" s="841">
        <v>213.1</v>
      </c>
      <c r="CG110" s="842"/>
      <c r="CH110" s="842"/>
      <c r="CI110" s="842"/>
      <c r="CJ110" s="842"/>
      <c r="CK110" s="901" t="s">
        <v>376</v>
      </c>
      <c r="CL110" s="794"/>
      <c r="CM110" s="835" t="s">
        <v>377</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t="s">
        <v>62</v>
      </c>
      <c r="DH110" s="817"/>
      <c r="DI110" s="817"/>
      <c r="DJ110" s="817"/>
      <c r="DK110" s="817"/>
      <c r="DL110" s="817" t="s">
        <v>62</v>
      </c>
      <c r="DM110" s="817"/>
      <c r="DN110" s="817"/>
      <c r="DO110" s="817"/>
      <c r="DP110" s="817"/>
      <c r="DQ110" s="817" t="s">
        <v>62</v>
      </c>
      <c r="DR110" s="817"/>
      <c r="DS110" s="817"/>
      <c r="DT110" s="817"/>
      <c r="DU110" s="817"/>
      <c r="DV110" s="818" t="s">
        <v>62</v>
      </c>
      <c r="DW110" s="818"/>
      <c r="DX110" s="818"/>
      <c r="DY110" s="818"/>
      <c r="DZ110" s="819"/>
    </row>
    <row r="111" spans="1:131" s="89" customFormat="1" ht="26.25" customHeight="1" x14ac:dyDescent="0.15">
      <c r="A111" s="749" t="s">
        <v>378</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62</v>
      </c>
      <c r="AB111" s="894"/>
      <c r="AC111" s="894"/>
      <c r="AD111" s="894"/>
      <c r="AE111" s="895"/>
      <c r="AF111" s="896" t="s">
        <v>62</v>
      </c>
      <c r="AG111" s="894"/>
      <c r="AH111" s="894"/>
      <c r="AI111" s="894"/>
      <c r="AJ111" s="895"/>
      <c r="AK111" s="896" t="s">
        <v>62</v>
      </c>
      <c r="AL111" s="894"/>
      <c r="AM111" s="894"/>
      <c r="AN111" s="894"/>
      <c r="AO111" s="895"/>
      <c r="AP111" s="897" t="s">
        <v>62</v>
      </c>
      <c r="AQ111" s="898"/>
      <c r="AR111" s="898"/>
      <c r="AS111" s="898"/>
      <c r="AT111" s="899"/>
      <c r="AU111" s="907"/>
      <c r="AV111" s="908"/>
      <c r="AW111" s="908"/>
      <c r="AX111" s="908"/>
      <c r="AY111" s="908"/>
      <c r="AZ111" s="792" t="s">
        <v>379</v>
      </c>
      <c r="BA111" s="727"/>
      <c r="BB111" s="727"/>
      <c r="BC111" s="727"/>
      <c r="BD111" s="727"/>
      <c r="BE111" s="727"/>
      <c r="BF111" s="727"/>
      <c r="BG111" s="727"/>
      <c r="BH111" s="727"/>
      <c r="BI111" s="727"/>
      <c r="BJ111" s="727"/>
      <c r="BK111" s="727"/>
      <c r="BL111" s="727"/>
      <c r="BM111" s="727"/>
      <c r="BN111" s="727"/>
      <c r="BO111" s="727"/>
      <c r="BP111" s="728"/>
      <c r="BQ111" s="764" t="s">
        <v>62</v>
      </c>
      <c r="BR111" s="765"/>
      <c r="BS111" s="765"/>
      <c r="BT111" s="765"/>
      <c r="BU111" s="765"/>
      <c r="BV111" s="765" t="s">
        <v>62</v>
      </c>
      <c r="BW111" s="765"/>
      <c r="BX111" s="765"/>
      <c r="BY111" s="765"/>
      <c r="BZ111" s="765"/>
      <c r="CA111" s="765" t="s">
        <v>62</v>
      </c>
      <c r="CB111" s="765"/>
      <c r="CC111" s="765"/>
      <c r="CD111" s="765"/>
      <c r="CE111" s="765"/>
      <c r="CF111" s="850" t="s">
        <v>62</v>
      </c>
      <c r="CG111" s="851"/>
      <c r="CH111" s="851"/>
      <c r="CI111" s="851"/>
      <c r="CJ111" s="851"/>
      <c r="CK111" s="902"/>
      <c r="CL111" s="796"/>
      <c r="CM111" s="792" t="s">
        <v>380</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62</v>
      </c>
      <c r="DH111" s="765"/>
      <c r="DI111" s="765"/>
      <c r="DJ111" s="765"/>
      <c r="DK111" s="765"/>
      <c r="DL111" s="765" t="s">
        <v>62</v>
      </c>
      <c r="DM111" s="765"/>
      <c r="DN111" s="765"/>
      <c r="DO111" s="765"/>
      <c r="DP111" s="765"/>
      <c r="DQ111" s="765" t="s">
        <v>62</v>
      </c>
      <c r="DR111" s="765"/>
      <c r="DS111" s="765"/>
      <c r="DT111" s="765"/>
      <c r="DU111" s="765"/>
      <c r="DV111" s="771" t="s">
        <v>62</v>
      </c>
      <c r="DW111" s="771"/>
      <c r="DX111" s="771"/>
      <c r="DY111" s="771"/>
      <c r="DZ111" s="772"/>
    </row>
    <row r="112" spans="1:131" s="89" customFormat="1" ht="26.25" customHeight="1" x14ac:dyDescent="0.15">
      <c r="A112" s="887" t="s">
        <v>381</v>
      </c>
      <c r="B112" s="888"/>
      <c r="C112" s="727" t="s">
        <v>382</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9" t="s">
        <v>62</v>
      </c>
      <c r="AQ112" s="800"/>
      <c r="AR112" s="800"/>
      <c r="AS112" s="800"/>
      <c r="AT112" s="801"/>
      <c r="AU112" s="907"/>
      <c r="AV112" s="908"/>
      <c r="AW112" s="908"/>
      <c r="AX112" s="908"/>
      <c r="AY112" s="908"/>
      <c r="AZ112" s="792" t="s">
        <v>383</v>
      </c>
      <c r="BA112" s="727"/>
      <c r="BB112" s="727"/>
      <c r="BC112" s="727"/>
      <c r="BD112" s="727"/>
      <c r="BE112" s="727"/>
      <c r="BF112" s="727"/>
      <c r="BG112" s="727"/>
      <c r="BH112" s="727"/>
      <c r="BI112" s="727"/>
      <c r="BJ112" s="727"/>
      <c r="BK112" s="727"/>
      <c r="BL112" s="727"/>
      <c r="BM112" s="727"/>
      <c r="BN112" s="727"/>
      <c r="BO112" s="727"/>
      <c r="BP112" s="728"/>
      <c r="BQ112" s="764">
        <v>770065</v>
      </c>
      <c r="BR112" s="765"/>
      <c r="BS112" s="765"/>
      <c r="BT112" s="765"/>
      <c r="BU112" s="765"/>
      <c r="BV112" s="765">
        <v>747918</v>
      </c>
      <c r="BW112" s="765"/>
      <c r="BX112" s="765"/>
      <c r="BY112" s="765"/>
      <c r="BZ112" s="765"/>
      <c r="CA112" s="765">
        <v>727827</v>
      </c>
      <c r="CB112" s="765"/>
      <c r="CC112" s="765"/>
      <c r="CD112" s="765"/>
      <c r="CE112" s="765"/>
      <c r="CF112" s="850">
        <v>22.3</v>
      </c>
      <c r="CG112" s="851"/>
      <c r="CH112" s="851"/>
      <c r="CI112" s="851"/>
      <c r="CJ112" s="851"/>
      <c r="CK112" s="902"/>
      <c r="CL112" s="796"/>
      <c r="CM112" s="792" t="s">
        <v>384</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62</v>
      </c>
      <c r="DH112" s="765"/>
      <c r="DI112" s="765"/>
      <c r="DJ112" s="765"/>
      <c r="DK112" s="765"/>
      <c r="DL112" s="765" t="s">
        <v>62</v>
      </c>
      <c r="DM112" s="765"/>
      <c r="DN112" s="765"/>
      <c r="DO112" s="765"/>
      <c r="DP112" s="765"/>
      <c r="DQ112" s="765" t="s">
        <v>62</v>
      </c>
      <c r="DR112" s="765"/>
      <c r="DS112" s="765"/>
      <c r="DT112" s="765"/>
      <c r="DU112" s="765"/>
      <c r="DV112" s="771" t="s">
        <v>62</v>
      </c>
      <c r="DW112" s="771"/>
      <c r="DX112" s="771"/>
      <c r="DY112" s="771"/>
      <c r="DZ112" s="772"/>
    </row>
    <row r="113" spans="1:130" s="89" customFormat="1" ht="26.25" customHeight="1" x14ac:dyDescent="0.15">
      <c r="A113" s="889"/>
      <c r="B113" s="890"/>
      <c r="C113" s="727" t="s">
        <v>385</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51749</v>
      </c>
      <c r="AB113" s="894"/>
      <c r="AC113" s="894"/>
      <c r="AD113" s="894"/>
      <c r="AE113" s="895"/>
      <c r="AF113" s="896">
        <v>52872</v>
      </c>
      <c r="AG113" s="894"/>
      <c r="AH113" s="894"/>
      <c r="AI113" s="894"/>
      <c r="AJ113" s="895"/>
      <c r="AK113" s="896">
        <v>54939</v>
      </c>
      <c r="AL113" s="894"/>
      <c r="AM113" s="894"/>
      <c r="AN113" s="894"/>
      <c r="AO113" s="895"/>
      <c r="AP113" s="897">
        <v>1.7</v>
      </c>
      <c r="AQ113" s="898"/>
      <c r="AR113" s="898"/>
      <c r="AS113" s="898"/>
      <c r="AT113" s="899"/>
      <c r="AU113" s="907"/>
      <c r="AV113" s="908"/>
      <c r="AW113" s="908"/>
      <c r="AX113" s="908"/>
      <c r="AY113" s="908"/>
      <c r="AZ113" s="792" t="s">
        <v>386</v>
      </c>
      <c r="BA113" s="727"/>
      <c r="BB113" s="727"/>
      <c r="BC113" s="727"/>
      <c r="BD113" s="727"/>
      <c r="BE113" s="727"/>
      <c r="BF113" s="727"/>
      <c r="BG113" s="727"/>
      <c r="BH113" s="727"/>
      <c r="BI113" s="727"/>
      <c r="BJ113" s="727"/>
      <c r="BK113" s="727"/>
      <c r="BL113" s="727"/>
      <c r="BM113" s="727"/>
      <c r="BN113" s="727"/>
      <c r="BO113" s="727"/>
      <c r="BP113" s="728"/>
      <c r="BQ113" s="764">
        <v>112741</v>
      </c>
      <c r="BR113" s="765"/>
      <c r="BS113" s="765"/>
      <c r="BT113" s="765"/>
      <c r="BU113" s="765"/>
      <c r="BV113" s="765">
        <v>97118</v>
      </c>
      <c r="BW113" s="765"/>
      <c r="BX113" s="765"/>
      <c r="BY113" s="765"/>
      <c r="BZ113" s="765"/>
      <c r="CA113" s="765">
        <v>114189</v>
      </c>
      <c r="CB113" s="765"/>
      <c r="CC113" s="765"/>
      <c r="CD113" s="765"/>
      <c r="CE113" s="765"/>
      <c r="CF113" s="850">
        <v>3.5</v>
      </c>
      <c r="CG113" s="851"/>
      <c r="CH113" s="851"/>
      <c r="CI113" s="851"/>
      <c r="CJ113" s="851"/>
      <c r="CK113" s="902"/>
      <c r="CL113" s="796"/>
      <c r="CM113" s="792" t="s">
        <v>387</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62</v>
      </c>
      <c r="DH113" s="755"/>
      <c r="DI113" s="755"/>
      <c r="DJ113" s="755"/>
      <c r="DK113" s="756"/>
      <c r="DL113" s="757" t="s">
        <v>62</v>
      </c>
      <c r="DM113" s="755"/>
      <c r="DN113" s="755"/>
      <c r="DO113" s="755"/>
      <c r="DP113" s="756"/>
      <c r="DQ113" s="757" t="s">
        <v>62</v>
      </c>
      <c r="DR113" s="755"/>
      <c r="DS113" s="755"/>
      <c r="DT113" s="755"/>
      <c r="DU113" s="756"/>
      <c r="DV113" s="799" t="s">
        <v>62</v>
      </c>
      <c r="DW113" s="800"/>
      <c r="DX113" s="800"/>
      <c r="DY113" s="800"/>
      <c r="DZ113" s="801"/>
    </row>
    <row r="114" spans="1:130" s="89" customFormat="1" ht="26.25" customHeight="1" x14ac:dyDescent="0.15">
      <c r="A114" s="889"/>
      <c r="B114" s="890"/>
      <c r="C114" s="727" t="s">
        <v>388</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26556</v>
      </c>
      <c r="AB114" s="755"/>
      <c r="AC114" s="755"/>
      <c r="AD114" s="755"/>
      <c r="AE114" s="756"/>
      <c r="AF114" s="757">
        <v>23901</v>
      </c>
      <c r="AG114" s="755"/>
      <c r="AH114" s="755"/>
      <c r="AI114" s="755"/>
      <c r="AJ114" s="756"/>
      <c r="AK114" s="757">
        <v>11683</v>
      </c>
      <c r="AL114" s="755"/>
      <c r="AM114" s="755"/>
      <c r="AN114" s="755"/>
      <c r="AO114" s="756"/>
      <c r="AP114" s="799">
        <v>0.4</v>
      </c>
      <c r="AQ114" s="800"/>
      <c r="AR114" s="800"/>
      <c r="AS114" s="800"/>
      <c r="AT114" s="801"/>
      <c r="AU114" s="907"/>
      <c r="AV114" s="908"/>
      <c r="AW114" s="908"/>
      <c r="AX114" s="908"/>
      <c r="AY114" s="908"/>
      <c r="AZ114" s="792" t="s">
        <v>389</v>
      </c>
      <c r="BA114" s="727"/>
      <c r="BB114" s="727"/>
      <c r="BC114" s="727"/>
      <c r="BD114" s="727"/>
      <c r="BE114" s="727"/>
      <c r="BF114" s="727"/>
      <c r="BG114" s="727"/>
      <c r="BH114" s="727"/>
      <c r="BI114" s="727"/>
      <c r="BJ114" s="727"/>
      <c r="BK114" s="727"/>
      <c r="BL114" s="727"/>
      <c r="BM114" s="727"/>
      <c r="BN114" s="727"/>
      <c r="BO114" s="727"/>
      <c r="BP114" s="728"/>
      <c r="BQ114" s="764">
        <v>1004484</v>
      </c>
      <c r="BR114" s="765"/>
      <c r="BS114" s="765"/>
      <c r="BT114" s="765"/>
      <c r="BU114" s="765"/>
      <c r="BV114" s="765">
        <v>1040654</v>
      </c>
      <c r="BW114" s="765"/>
      <c r="BX114" s="765"/>
      <c r="BY114" s="765"/>
      <c r="BZ114" s="765"/>
      <c r="CA114" s="765">
        <v>1049299</v>
      </c>
      <c r="CB114" s="765"/>
      <c r="CC114" s="765"/>
      <c r="CD114" s="765"/>
      <c r="CE114" s="765"/>
      <c r="CF114" s="850">
        <v>32.1</v>
      </c>
      <c r="CG114" s="851"/>
      <c r="CH114" s="851"/>
      <c r="CI114" s="851"/>
      <c r="CJ114" s="851"/>
      <c r="CK114" s="902"/>
      <c r="CL114" s="796"/>
      <c r="CM114" s="792" t="s">
        <v>390</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9" t="s">
        <v>62</v>
      </c>
      <c r="DW114" s="800"/>
      <c r="DX114" s="800"/>
      <c r="DY114" s="800"/>
      <c r="DZ114" s="801"/>
    </row>
    <row r="115" spans="1:130" s="89" customFormat="1" ht="26.25" customHeight="1" x14ac:dyDescent="0.15">
      <c r="A115" s="889"/>
      <c r="B115" s="890"/>
      <c r="C115" s="727" t="s">
        <v>391</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t="s">
        <v>62</v>
      </c>
      <c r="AB115" s="894"/>
      <c r="AC115" s="894"/>
      <c r="AD115" s="894"/>
      <c r="AE115" s="895"/>
      <c r="AF115" s="896" t="s">
        <v>62</v>
      </c>
      <c r="AG115" s="894"/>
      <c r="AH115" s="894"/>
      <c r="AI115" s="894"/>
      <c r="AJ115" s="895"/>
      <c r="AK115" s="896" t="s">
        <v>62</v>
      </c>
      <c r="AL115" s="894"/>
      <c r="AM115" s="894"/>
      <c r="AN115" s="894"/>
      <c r="AO115" s="895"/>
      <c r="AP115" s="897" t="s">
        <v>62</v>
      </c>
      <c r="AQ115" s="898"/>
      <c r="AR115" s="898"/>
      <c r="AS115" s="898"/>
      <c r="AT115" s="899"/>
      <c r="AU115" s="907"/>
      <c r="AV115" s="908"/>
      <c r="AW115" s="908"/>
      <c r="AX115" s="908"/>
      <c r="AY115" s="908"/>
      <c r="AZ115" s="792" t="s">
        <v>392</v>
      </c>
      <c r="BA115" s="727"/>
      <c r="BB115" s="727"/>
      <c r="BC115" s="727"/>
      <c r="BD115" s="727"/>
      <c r="BE115" s="727"/>
      <c r="BF115" s="727"/>
      <c r="BG115" s="727"/>
      <c r="BH115" s="727"/>
      <c r="BI115" s="727"/>
      <c r="BJ115" s="727"/>
      <c r="BK115" s="727"/>
      <c r="BL115" s="727"/>
      <c r="BM115" s="727"/>
      <c r="BN115" s="727"/>
      <c r="BO115" s="727"/>
      <c r="BP115" s="728"/>
      <c r="BQ115" s="764" t="s">
        <v>62</v>
      </c>
      <c r="BR115" s="765"/>
      <c r="BS115" s="765"/>
      <c r="BT115" s="765"/>
      <c r="BU115" s="765"/>
      <c r="BV115" s="765" t="s">
        <v>62</v>
      </c>
      <c r="BW115" s="765"/>
      <c r="BX115" s="765"/>
      <c r="BY115" s="765"/>
      <c r="BZ115" s="765"/>
      <c r="CA115" s="765" t="s">
        <v>62</v>
      </c>
      <c r="CB115" s="765"/>
      <c r="CC115" s="765"/>
      <c r="CD115" s="765"/>
      <c r="CE115" s="765"/>
      <c r="CF115" s="850" t="s">
        <v>62</v>
      </c>
      <c r="CG115" s="851"/>
      <c r="CH115" s="851"/>
      <c r="CI115" s="851"/>
      <c r="CJ115" s="851"/>
      <c r="CK115" s="902"/>
      <c r="CL115" s="796"/>
      <c r="CM115" s="792" t="s">
        <v>393</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62</v>
      </c>
      <c r="DH115" s="755"/>
      <c r="DI115" s="755"/>
      <c r="DJ115" s="755"/>
      <c r="DK115" s="756"/>
      <c r="DL115" s="757" t="s">
        <v>62</v>
      </c>
      <c r="DM115" s="755"/>
      <c r="DN115" s="755"/>
      <c r="DO115" s="755"/>
      <c r="DP115" s="756"/>
      <c r="DQ115" s="757" t="s">
        <v>62</v>
      </c>
      <c r="DR115" s="755"/>
      <c r="DS115" s="755"/>
      <c r="DT115" s="755"/>
      <c r="DU115" s="756"/>
      <c r="DV115" s="799" t="s">
        <v>62</v>
      </c>
      <c r="DW115" s="800"/>
      <c r="DX115" s="800"/>
      <c r="DY115" s="800"/>
      <c r="DZ115" s="801"/>
    </row>
    <row r="116" spans="1:130" s="89" customFormat="1" ht="26.25" customHeight="1" x14ac:dyDescent="0.15">
      <c r="A116" s="891"/>
      <c r="B116" s="892"/>
      <c r="C116" s="814" t="s">
        <v>394</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62</v>
      </c>
      <c r="AB116" s="755"/>
      <c r="AC116" s="755"/>
      <c r="AD116" s="755"/>
      <c r="AE116" s="756"/>
      <c r="AF116" s="757" t="s">
        <v>62</v>
      </c>
      <c r="AG116" s="755"/>
      <c r="AH116" s="755"/>
      <c r="AI116" s="755"/>
      <c r="AJ116" s="756"/>
      <c r="AK116" s="757" t="s">
        <v>62</v>
      </c>
      <c r="AL116" s="755"/>
      <c r="AM116" s="755"/>
      <c r="AN116" s="755"/>
      <c r="AO116" s="756"/>
      <c r="AP116" s="799" t="s">
        <v>62</v>
      </c>
      <c r="AQ116" s="800"/>
      <c r="AR116" s="800"/>
      <c r="AS116" s="800"/>
      <c r="AT116" s="801"/>
      <c r="AU116" s="907"/>
      <c r="AV116" s="908"/>
      <c r="AW116" s="908"/>
      <c r="AX116" s="908"/>
      <c r="AY116" s="908"/>
      <c r="AZ116" s="884" t="s">
        <v>395</v>
      </c>
      <c r="BA116" s="885"/>
      <c r="BB116" s="885"/>
      <c r="BC116" s="885"/>
      <c r="BD116" s="885"/>
      <c r="BE116" s="885"/>
      <c r="BF116" s="885"/>
      <c r="BG116" s="885"/>
      <c r="BH116" s="885"/>
      <c r="BI116" s="885"/>
      <c r="BJ116" s="885"/>
      <c r="BK116" s="885"/>
      <c r="BL116" s="885"/>
      <c r="BM116" s="885"/>
      <c r="BN116" s="885"/>
      <c r="BO116" s="885"/>
      <c r="BP116" s="886"/>
      <c r="BQ116" s="764" t="s">
        <v>62</v>
      </c>
      <c r="BR116" s="765"/>
      <c r="BS116" s="765"/>
      <c r="BT116" s="765"/>
      <c r="BU116" s="765"/>
      <c r="BV116" s="765" t="s">
        <v>62</v>
      </c>
      <c r="BW116" s="765"/>
      <c r="BX116" s="765"/>
      <c r="BY116" s="765"/>
      <c r="BZ116" s="765"/>
      <c r="CA116" s="765" t="s">
        <v>62</v>
      </c>
      <c r="CB116" s="765"/>
      <c r="CC116" s="765"/>
      <c r="CD116" s="765"/>
      <c r="CE116" s="765"/>
      <c r="CF116" s="850" t="s">
        <v>62</v>
      </c>
      <c r="CG116" s="851"/>
      <c r="CH116" s="851"/>
      <c r="CI116" s="851"/>
      <c r="CJ116" s="851"/>
      <c r="CK116" s="902"/>
      <c r="CL116" s="796"/>
      <c r="CM116" s="792" t="s">
        <v>396</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62</v>
      </c>
      <c r="DH116" s="755"/>
      <c r="DI116" s="755"/>
      <c r="DJ116" s="755"/>
      <c r="DK116" s="756"/>
      <c r="DL116" s="757" t="s">
        <v>62</v>
      </c>
      <c r="DM116" s="755"/>
      <c r="DN116" s="755"/>
      <c r="DO116" s="755"/>
      <c r="DP116" s="756"/>
      <c r="DQ116" s="757" t="s">
        <v>62</v>
      </c>
      <c r="DR116" s="755"/>
      <c r="DS116" s="755"/>
      <c r="DT116" s="755"/>
      <c r="DU116" s="756"/>
      <c r="DV116" s="799" t="s">
        <v>62</v>
      </c>
      <c r="DW116" s="800"/>
      <c r="DX116" s="800"/>
      <c r="DY116" s="800"/>
      <c r="DZ116" s="801"/>
    </row>
    <row r="117" spans="1:130" s="89" customFormat="1" ht="26.25" customHeight="1" x14ac:dyDescent="0.15">
      <c r="A117" s="870" t="s">
        <v>118</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397</v>
      </c>
      <c r="Z117" s="872"/>
      <c r="AA117" s="877">
        <v>488430</v>
      </c>
      <c r="AB117" s="878"/>
      <c r="AC117" s="878"/>
      <c r="AD117" s="878"/>
      <c r="AE117" s="879"/>
      <c r="AF117" s="880">
        <v>494825</v>
      </c>
      <c r="AG117" s="878"/>
      <c r="AH117" s="878"/>
      <c r="AI117" s="878"/>
      <c r="AJ117" s="879"/>
      <c r="AK117" s="880">
        <v>569714</v>
      </c>
      <c r="AL117" s="878"/>
      <c r="AM117" s="878"/>
      <c r="AN117" s="878"/>
      <c r="AO117" s="879"/>
      <c r="AP117" s="881"/>
      <c r="AQ117" s="882"/>
      <c r="AR117" s="882"/>
      <c r="AS117" s="882"/>
      <c r="AT117" s="883"/>
      <c r="AU117" s="907"/>
      <c r="AV117" s="908"/>
      <c r="AW117" s="908"/>
      <c r="AX117" s="908"/>
      <c r="AY117" s="908"/>
      <c r="AZ117" s="838" t="s">
        <v>398</v>
      </c>
      <c r="BA117" s="839"/>
      <c r="BB117" s="839"/>
      <c r="BC117" s="839"/>
      <c r="BD117" s="839"/>
      <c r="BE117" s="839"/>
      <c r="BF117" s="839"/>
      <c r="BG117" s="839"/>
      <c r="BH117" s="839"/>
      <c r="BI117" s="839"/>
      <c r="BJ117" s="839"/>
      <c r="BK117" s="839"/>
      <c r="BL117" s="839"/>
      <c r="BM117" s="839"/>
      <c r="BN117" s="839"/>
      <c r="BO117" s="839"/>
      <c r="BP117" s="840"/>
      <c r="BQ117" s="764" t="s">
        <v>62</v>
      </c>
      <c r="BR117" s="765"/>
      <c r="BS117" s="765"/>
      <c r="BT117" s="765"/>
      <c r="BU117" s="765"/>
      <c r="BV117" s="765" t="s">
        <v>62</v>
      </c>
      <c r="BW117" s="765"/>
      <c r="BX117" s="765"/>
      <c r="BY117" s="765"/>
      <c r="BZ117" s="765"/>
      <c r="CA117" s="765" t="s">
        <v>62</v>
      </c>
      <c r="CB117" s="765"/>
      <c r="CC117" s="765"/>
      <c r="CD117" s="765"/>
      <c r="CE117" s="765"/>
      <c r="CF117" s="850" t="s">
        <v>62</v>
      </c>
      <c r="CG117" s="851"/>
      <c r="CH117" s="851"/>
      <c r="CI117" s="851"/>
      <c r="CJ117" s="851"/>
      <c r="CK117" s="902"/>
      <c r="CL117" s="796"/>
      <c r="CM117" s="792" t="s">
        <v>399</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9" t="s">
        <v>62</v>
      </c>
      <c r="DW117" s="800"/>
      <c r="DX117" s="800"/>
      <c r="DY117" s="800"/>
      <c r="DZ117" s="801"/>
    </row>
    <row r="118" spans="1:130" s="89" customFormat="1" ht="26.25" customHeight="1" x14ac:dyDescent="0.15">
      <c r="A118" s="870" t="s">
        <v>372</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369</v>
      </c>
      <c r="AB118" s="871"/>
      <c r="AC118" s="871"/>
      <c r="AD118" s="871"/>
      <c r="AE118" s="872"/>
      <c r="AF118" s="873" t="s">
        <v>370</v>
      </c>
      <c r="AG118" s="871"/>
      <c r="AH118" s="871"/>
      <c r="AI118" s="871"/>
      <c r="AJ118" s="872"/>
      <c r="AK118" s="873" t="s">
        <v>237</v>
      </c>
      <c r="AL118" s="871"/>
      <c r="AM118" s="871"/>
      <c r="AN118" s="871"/>
      <c r="AO118" s="872"/>
      <c r="AP118" s="874" t="s">
        <v>371</v>
      </c>
      <c r="AQ118" s="875"/>
      <c r="AR118" s="875"/>
      <c r="AS118" s="875"/>
      <c r="AT118" s="876"/>
      <c r="AU118" s="907"/>
      <c r="AV118" s="908"/>
      <c r="AW118" s="908"/>
      <c r="AX118" s="908"/>
      <c r="AY118" s="908"/>
      <c r="AZ118" s="813" t="s">
        <v>400</v>
      </c>
      <c r="BA118" s="814"/>
      <c r="BB118" s="814"/>
      <c r="BC118" s="814"/>
      <c r="BD118" s="814"/>
      <c r="BE118" s="814"/>
      <c r="BF118" s="814"/>
      <c r="BG118" s="814"/>
      <c r="BH118" s="814"/>
      <c r="BI118" s="814"/>
      <c r="BJ118" s="814"/>
      <c r="BK118" s="814"/>
      <c r="BL118" s="814"/>
      <c r="BM118" s="814"/>
      <c r="BN118" s="814"/>
      <c r="BO118" s="814"/>
      <c r="BP118" s="815"/>
      <c r="BQ118" s="854" t="s">
        <v>62</v>
      </c>
      <c r="BR118" s="820"/>
      <c r="BS118" s="820"/>
      <c r="BT118" s="820"/>
      <c r="BU118" s="820"/>
      <c r="BV118" s="820" t="s">
        <v>62</v>
      </c>
      <c r="BW118" s="820"/>
      <c r="BX118" s="820"/>
      <c r="BY118" s="820"/>
      <c r="BZ118" s="820"/>
      <c r="CA118" s="820" t="s">
        <v>62</v>
      </c>
      <c r="CB118" s="820"/>
      <c r="CC118" s="820"/>
      <c r="CD118" s="820"/>
      <c r="CE118" s="820"/>
      <c r="CF118" s="850" t="s">
        <v>62</v>
      </c>
      <c r="CG118" s="851"/>
      <c r="CH118" s="851"/>
      <c r="CI118" s="851"/>
      <c r="CJ118" s="851"/>
      <c r="CK118" s="902"/>
      <c r="CL118" s="796"/>
      <c r="CM118" s="792" t="s">
        <v>401</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9" t="s">
        <v>62</v>
      </c>
      <c r="DW118" s="800"/>
      <c r="DX118" s="800"/>
      <c r="DY118" s="800"/>
      <c r="DZ118" s="801"/>
    </row>
    <row r="119" spans="1:130" s="89" customFormat="1" ht="26.25" customHeight="1" x14ac:dyDescent="0.15">
      <c r="A119" s="793" t="s">
        <v>376</v>
      </c>
      <c r="B119" s="794"/>
      <c r="C119" s="835" t="s">
        <v>377</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t="s">
        <v>62</v>
      </c>
      <c r="AB119" s="864"/>
      <c r="AC119" s="864"/>
      <c r="AD119" s="864"/>
      <c r="AE119" s="865"/>
      <c r="AF119" s="866" t="s">
        <v>62</v>
      </c>
      <c r="AG119" s="864"/>
      <c r="AH119" s="864"/>
      <c r="AI119" s="864"/>
      <c r="AJ119" s="865"/>
      <c r="AK119" s="866" t="s">
        <v>62</v>
      </c>
      <c r="AL119" s="864"/>
      <c r="AM119" s="864"/>
      <c r="AN119" s="864"/>
      <c r="AO119" s="865"/>
      <c r="AP119" s="867" t="s">
        <v>62</v>
      </c>
      <c r="AQ119" s="868"/>
      <c r="AR119" s="868"/>
      <c r="AS119" s="868"/>
      <c r="AT119" s="869"/>
      <c r="AU119" s="909"/>
      <c r="AV119" s="910"/>
      <c r="AW119" s="910"/>
      <c r="AX119" s="910"/>
      <c r="AY119" s="910"/>
      <c r="AZ119" s="110" t="s">
        <v>118</v>
      </c>
      <c r="BA119" s="110"/>
      <c r="BB119" s="110"/>
      <c r="BC119" s="110"/>
      <c r="BD119" s="110"/>
      <c r="BE119" s="110"/>
      <c r="BF119" s="110"/>
      <c r="BG119" s="110"/>
      <c r="BH119" s="110"/>
      <c r="BI119" s="110"/>
      <c r="BJ119" s="110"/>
      <c r="BK119" s="110"/>
      <c r="BL119" s="110"/>
      <c r="BM119" s="110"/>
      <c r="BN119" s="110"/>
      <c r="BO119" s="852" t="s">
        <v>402</v>
      </c>
      <c r="BP119" s="853"/>
      <c r="BQ119" s="854">
        <v>8643968</v>
      </c>
      <c r="BR119" s="820"/>
      <c r="BS119" s="820"/>
      <c r="BT119" s="820"/>
      <c r="BU119" s="820"/>
      <c r="BV119" s="820">
        <v>8931182</v>
      </c>
      <c r="BW119" s="820"/>
      <c r="BX119" s="820"/>
      <c r="BY119" s="820"/>
      <c r="BZ119" s="820"/>
      <c r="CA119" s="820">
        <v>8848948</v>
      </c>
      <c r="CB119" s="820"/>
      <c r="CC119" s="820"/>
      <c r="CD119" s="820"/>
      <c r="CE119" s="820"/>
      <c r="CF119" s="723"/>
      <c r="CG119" s="724"/>
      <c r="CH119" s="724"/>
      <c r="CI119" s="724"/>
      <c r="CJ119" s="809"/>
      <c r="CK119" s="903"/>
      <c r="CL119" s="798"/>
      <c r="CM119" s="813" t="s">
        <v>403</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62</v>
      </c>
      <c r="DH119" s="739"/>
      <c r="DI119" s="739"/>
      <c r="DJ119" s="739"/>
      <c r="DK119" s="740"/>
      <c r="DL119" s="741" t="s">
        <v>62</v>
      </c>
      <c r="DM119" s="739"/>
      <c r="DN119" s="739"/>
      <c r="DO119" s="739"/>
      <c r="DP119" s="740"/>
      <c r="DQ119" s="741" t="s">
        <v>62</v>
      </c>
      <c r="DR119" s="739"/>
      <c r="DS119" s="739"/>
      <c r="DT119" s="739"/>
      <c r="DU119" s="740"/>
      <c r="DV119" s="823" t="s">
        <v>62</v>
      </c>
      <c r="DW119" s="824"/>
      <c r="DX119" s="824"/>
      <c r="DY119" s="824"/>
      <c r="DZ119" s="825"/>
    </row>
    <row r="120" spans="1:130" s="89" customFormat="1" ht="26.25" customHeight="1" x14ac:dyDescent="0.15">
      <c r="A120" s="795"/>
      <c r="B120" s="796"/>
      <c r="C120" s="792" t="s">
        <v>380</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62</v>
      </c>
      <c r="AB120" s="755"/>
      <c r="AC120" s="755"/>
      <c r="AD120" s="755"/>
      <c r="AE120" s="756"/>
      <c r="AF120" s="757" t="s">
        <v>62</v>
      </c>
      <c r="AG120" s="755"/>
      <c r="AH120" s="755"/>
      <c r="AI120" s="755"/>
      <c r="AJ120" s="756"/>
      <c r="AK120" s="757" t="s">
        <v>62</v>
      </c>
      <c r="AL120" s="755"/>
      <c r="AM120" s="755"/>
      <c r="AN120" s="755"/>
      <c r="AO120" s="756"/>
      <c r="AP120" s="799" t="s">
        <v>62</v>
      </c>
      <c r="AQ120" s="800"/>
      <c r="AR120" s="800"/>
      <c r="AS120" s="800"/>
      <c r="AT120" s="801"/>
      <c r="AU120" s="855" t="s">
        <v>404</v>
      </c>
      <c r="AV120" s="856"/>
      <c r="AW120" s="856"/>
      <c r="AX120" s="856"/>
      <c r="AY120" s="857"/>
      <c r="AZ120" s="835" t="s">
        <v>405</v>
      </c>
      <c r="BA120" s="785"/>
      <c r="BB120" s="785"/>
      <c r="BC120" s="785"/>
      <c r="BD120" s="785"/>
      <c r="BE120" s="785"/>
      <c r="BF120" s="785"/>
      <c r="BG120" s="785"/>
      <c r="BH120" s="785"/>
      <c r="BI120" s="785"/>
      <c r="BJ120" s="785"/>
      <c r="BK120" s="785"/>
      <c r="BL120" s="785"/>
      <c r="BM120" s="785"/>
      <c r="BN120" s="785"/>
      <c r="BO120" s="785"/>
      <c r="BP120" s="786"/>
      <c r="BQ120" s="836">
        <v>4427918</v>
      </c>
      <c r="BR120" s="817"/>
      <c r="BS120" s="817"/>
      <c r="BT120" s="817"/>
      <c r="BU120" s="817"/>
      <c r="BV120" s="817">
        <v>4352162</v>
      </c>
      <c r="BW120" s="817"/>
      <c r="BX120" s="817"/>
      <c r="BY120" s="817"/>
      <c r="BZ120" s="817"/>
      <c r="CA120" s="817">
        <v>4125586</v>
      </c>
      <c r="CB120" s="817"/>
      <c r="CC120" s="817"/>
      <c r="CD120" s="817"/>
      <c r="CE120" s="817"/>
      <c r="CF120" s="841">
        <v>126.4</v>
      </c>
      <c r="CG120" s="842"/>
      <c r="CH120" s="842"/>
      <c r="CI120" s="842"/>
      <c r="CJ120" s="842"/>
      <c r="CK120" s="843" t="s">
        <v>406</v>
      </c>
      <c r="CL120" s="827"/>
      <c r="CM120" s="827"/>
      <c r="CN120" s="827"/>
      <c r="CO120" s="828"/>
      <c r="CP120" s="847" t="s">
        <v>340</v>
      </c>
      <c r="CQ120" s="848"/>
      <c r="CR120" s="848"/>
      <c r="CS120" s="848"/>
      <c r="CT120" s="848"/>
      <c r="CU120" s="848"/>
      <c r="CV120" s="848"/>
      <c r="CW120" s="848"/>
      <c r="CX120" s="848"/>
      <c r="CY120" s="848"/>
      <c r="CZ120" s="848"/>
      <c r="DA120" s="848"/>
      <c r="DB120" s="848"/>
      <c r="DC120" s="848"/>
      <c r="DD120" s="848"/>
      <c r="DE120" s="848"/>
      <c r="DF120" s="849"/>
      <c r="DG120" s="836" t="s">
        <v>62</v>
      </c>
      <c r="DH120" s="817"/>
      <c r="DI120" s="817"/>
      <c r="DJ120" s="817"/>
      <c r="DK120" s="817"/>
      <c r="DL120" s="817" t="s">
        <v>62</v>
      </c>
      <c r="DM120" s="817"/>
      <c r="DN120" s="817"/>
      <c r="DO120" s="817"/>
      <c r="DP120" s="817"/>
      <c r="DQ120" s="817">
        <v>722476</v>
      </c>
      <c r="DR120" s="817"/>
      <c r="DS120" s="817"/>
      <c r="DT120" s="817"/>
      <c r="DU120" s="817"/>
      <c r="DV120" s="818">
        <v>22.1</v>
      </c>
      <c r="DW120" s="818"/>
      <c r="DX120" s="818"/>
      <c r="DY120" s="818"/>
      <c r="DZ120" s="819"/>
    </row>
    <row r="121" spans="1:130" s="89" customFormat="1" ht="26.25" customHeight="1" x14ac:dyDescent="0.15">
      <c r="A121" s="795"/>
      <c r="B121" s="796"/>
      <c r="C121" s="838" t="s">
        <v>407</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62</v>
      </c>
      <c r="AB121" s="755"/>
      <c r="AC121" s="755"/>
      <c r="AD121" s="755"/>
      <c r="AE121" s="756"/>
      <c r="AF121" s="757" t="s">
        <v>62</v>
      </c>
      <c r="AG121" s="755"/>
      <c r="AH121" s="755"/>
      <c r="AI121" s="755"/>
      <c r="AJ121" s="756"/>
      <c r="AK121" s="757" t="s">
        <v>62</v>
      </c>
      <c r="AL121" s="755"/>
      <c r="AM121" s="755"/>
      <c r="AN121" s="755"/>
      <c r="AO121" s="756"/>
      <c r="AP121" s="799" t="s">
        <v>62</v>
      </c>
      <c r="AQ121" s="800"/>
      <c r="AR121" s="800"/>
      <c r="AS121" s="800"/>
      <c r="AT121" s="801"/>
      <c r="AU121" s="858"/>
      <c r="AV121" s="859"/>
      <c r="AW121" s="859"/>
      <c r="AX121" s="859"/>
      <c r="AY121" s="860"/>
      <c r="AZ121" s="792" t="s">
        <v>408</v>
      </c>
      <c r="BA121" s="727"/>
      <c r="BB121" s="727"/>
      <c r="BC121" s="727"/>
      <c r="BD121" s="727"/>
      <c r="BE121" s="727"/>
      <c r="BF121" s="727"/>
      <c r="BG121" s="727"/>
      <c r="BH121" s="727"/>
      <c r="BI121" s="727"/>
      <c r="BJ121" s="727"/>
      <c r="BK121" s="727"/>
      <c r="BL121" s="727"/>
      <c r="BM121" s="727"/>
      <c r="BN121" s="727"/>
      <c r="BO121" s="727"/>
      <c r="BP121" s="728"/>
      <c r="BQ121" s="764">
        <v>424428</v>
      </c>
      <c r="BR121" s="765"/>
      <c r="BS121" s="765"/>
      <c r="BT121" s="765"/>
      <c r="BU121" s="765"/>
      <c r="BV121" s="765">
        <v>461923</v>
      </c>
      <c r="BW121" s="765"/>
      <c r="BX121" s="765"/>
      <c r="BY121" s="765"/>
      <c r="BZ121" s="765"/>
      <c r="CA121" s="765">
        <v>387811</v>
      </c>
      <c r="CB121" s="765"/>
      <c r="CC121" s="765"/>
      <c r="CD121" s="765"/>
      <c r="CE121" s="765"/>
      <c r="CF121" s="850">
        <v>11.9</v>
      </c>
      <c r="CG121" s="851"/>
      <c r="CH121" s="851"/>
      <c r="CI121" s="851"/>
      <c r="CJ121" s="851"/>
      <c r="CK121" s="844"/>
      <c r="CL121" s="830"/>
      <c r="CM121" s="830"/>
      <c r="CN121" s="830"/>
      <c r="CO121" s="831"/>
      <c r="CP121" s="810" t="s">
        <v>337</v>
      </c>
      <c r="CQ121" s="811"/>
      <c r="CR121" s="811"/>
      <c r="CS121" s="811"/>
      <c r="CT121" s="811"/>
      <c r="CU121" s="811"/>
      <c r="CV121" s="811"/>
      <c r="CW121" s="811"/>
      <c r="CX121" s="811"/>
      <c r="CY121" s="811"/>
      <c r="CZ121" s="811"/>
      <c r="DA121" s="811"/>
      <c r="DB121" s="811"/>
      <c r="DC121" s="811"/>
      <c r="DD121" s="811"/>
      <c r="DE121" s="811"/>
      <c r="DF121" s="812"/>
      <c r="DG121" s="764">
        <v>5761</v>
      </c>
      <c r="DH121" s="765"/>
      <c r="DI121" s="765"/>
      <c r="DJ121" s="765"/>
      <c r="DK121" s="765"/>
      <c r="DL121" s="765">
        <v>5000</v>
      </c>
      <c r="DM121" s="765"/>
      <c r="DN121" s="765"/>
      <c r="DO121" s="765"/>
      <c r="DP121" s="765"/>
      <c r="DQ121" s="765">
        <v>5351</v>
      </c>
      <c r="DR121" s="765"/>
      <c r="DS121" s="765"/>
      <c r="DT121" s="765"/>
      <c r="DU121" s="765"/>
      <c r="DV121" s="771">
        <v>0.2</v>
      </c>
      <c r="DW121" s="771"/>
      <c r="DX121" s="771"/>
      <c r="DY121" s="771"/>
      <c r="DZ121" s="772"/>
    </row>
    <row r="122" spans="1:130" s="89" customFormat="1" ht="26.25" customHeight="1" x14ac:dyDescent="0.15">
      <c r="A122" s="795"/>
      <c r="B122" s="796"/>
      <c r="C122" s="792" t="s">
        <v>390</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9" t="s">
        <v>62</v>
      </c>
      <c r="AQ122" s="800"/>
      <c r="AR122" s="800"/>
      <c r="AS122" s="800"/>
      <c r="AT122" s="801"/>
      <c r="AU122" s="858"/>
      <c r="AV122" s="859"/>
      <c r="AW122" s="859"/>
      <c r="AX122" s="859"/>
      <c r="AY122" s="860"/>
      <c r="AZ122" s="813" t="s">
        <v>409</v>
      </c>
      <c r="BA122" s="814"/>
      <c r="BB122" s="814"/>
      <c r="BC122" s="814"/>
      <c r="BD122" s="814"/>
      <c r="BE122" s="814"/>
      <c r="BF122" s="814"/>
      <c r="BG122" s="814"/>
      <c r="BH122" s="814"/>
      <c r="BI122" s="814"/>
      <c r="BJ122" s="814"/>
      <c r="BK122" s="814"/>
      <c r="BL122" s="814"/>
      <c r="BM122" s="814"/>
      <c r="BN122" s="814"/>
      <c r="BO122" s="814"/>
      <c r="BP122" s="815"/>
      <c r="BQ122" s="854">
        <v>5340357</v>
      </c>
      <c r="BR122" s="820"/>
      <c r="BS122" s="820"/>
      <c r="BT122" s="820"/>
      <c r="BU122" s="820"/>
      <c r="BV122" s="820">
        <v>5826413</v>
      </c>
      <c r="BW122" s="820"/>
      <c r="BX122" s="820"/>
      <c r="BY122" s="820"/>
      <c r="BZ122" s="820"/>
      <c r="CA122" s="820">
        <v>5476618</v>
      </c>
      <c r="CB122" s="820"/>
      <c r="CC122" s="820"/>
      <c r="CD122" s="820"/>
      <c r="CE122" s="820"/>
      <c r="CF122" s="821">
        <v>167.8</v>
      </c>
      <c r="CG122" s="822"/>
      <c r="CH122" s="822"/>
      <c r="CI122" s="822"/>
      <c r="CJ122" s="822"/>
      <c r="CK122" s="844"/>
      <c r="CL122" s="830"/>
      <c r="CM122" s="830"/>
      <c r="CN122" s="830"/>
      <c r="CO122" s="831"/>
      <c r="CP122" s="810" t="s">
        <v>336</v>
      </c>
      <c r="CQ122" s="811"/>
      <c r="CR122" s="811"/>
      <c r="CS122" s="811"/>
      <c r="CT122" s="811"/>
      <c r="CU122" s="811"/>
      <c r="CV122" s="811"/>
      <c r="CW122" s="811"/>
      <c r="CX122" s="811"/>
      <c r="CY122" s="811"/>
      <c r="CZ122" s="811"/>
      <c r="DA122" s="811"/>
      <c r="DB122" s="811"/>
      <c r="DC122" s="811"/>
      <c r="DD122" s="811"/>
      <c r="DE122" s="811"/>
      <c r="DF122" s="812"/>
      <c r="DG122" s="764" t="s">
        <v>62</v>
      </c>
      <c r="DH122" s="765"/>
      <c r="DI122" s="765"/>
      <c r="DJ122" s="765"/>
      <c r="DK122" s="765"/>
      <c r="DL122" s="765" t="s">
        <v>62</v>
      </c>
      <c r="DM122" s="765"/>
      <c r="DN122" s="765"/>
      <c r="DO122" s="765"/>
      <c r="DP122" s="765"/>
      <c r="DQ122" s="765" t="s">
        <v>62</v>
      </c>
      <c r="DR122" s="765"/>
      <c r="DS122" s="765"/>
      <c r="DT122" s="765"/>
      <c r="DU122" s="765"/>
      <c r="DV122" s="771" t="s">
        <v>62</v>
      </c>
      <c r="DW122" s="771"/>
      <c r="DX122" s="771"/>
      <c r="DY122" s="771"/>
      <c r="DZ122" s="772"/>
    </row>
    <row r="123" spans="1:130" s="89" customFormat="1" ht="26.25" customHeight="1" x14ac:dyDescent="0.15">
      <c r="A123" s="795"/>
      <c r="B123" s="796"/>
      <c r="C123" s="792" t="s">
        <v>396</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62</v>
      </c>
      <c r="AB123" s="755"/>
      <c r="AC123" s="755"/>
      <c r="AD123" s="755"/>
      <c r="AE123" s="756"/>
      <c r="AF123" s="757" t="s">
        <v>62</v>
      </c>
      <c r="AG123" s="755"/>
      <c r="AH123" s="755"/>
      <c r="AI123" s="755"/>
      <c r="AJ123" s="756"/>
      <c r="AK123" s="757" t="s">
        <v>62</v>
      </c>
      <c r="AL123" s="755"/>
      <c r="AM123" s="755"/>
      <c r="AN123" s="755"/>
      <c r="AO123" s="756"/>
      <c r="AP123" s="799" t="s">
        <v>62</v>
      </c>
      <c r="AQ123" s="800"/>
      <c r="AR123" s="800"/>
      <c r="AS123" s="800"/>
      <c r="AT123" s="801"/>
      <c r="AU123" s="861"/>
      <c r="AV123" s="862"/>
      <c r="AW123" s="862"/>
      <c r="AX123" s="862"/>
      <c r="AY123" s="862"/>
      <c r="AZ123" s="110" t="s">
        <v>118</v>
      </c>
      <c r="BA123" s="110"/>
      <c r="BB123" s="110"/>
      <c r="BC123" s="110"/>
      <c r="BD123" s="110"/>
      <c r="BE123" s="110"/>
      <c r="BF123" s="110"/>
      <c r="BG123" s="110"/>
      <c r="BH123" s="110"/>
      <c r="BI123" s="110"/>
      <c r="BJ123" s="110"/>
      <c r="BK123" s="110"/>
      <c r="BL123" s="110"/>
      <c r="BM123" s="110"/>
      <c r="BN123" s="110"/>
      <c r="BO123" s="852" t="s">
        <v>410</v>
      </c>
      <c r="BP123" s="853"/>
      <c r="BQ123" s="807">
        <v>10192703</v>
      </c>
      <c r="BR123" s="808"/>
      <c r="BS123" s="808"/>
      <c r="BT123" s="808"/>
      <c r="BU123" s="808"/>
      <c r="BV123" s="808">
        <v>10640498</v>
      </c>
      <c r="BW123" s="808"/>
      <c r="BX123" s="808"/>
      <c r="BY123" s="808"/>
      <c r="BZ123" s="808"/>
      <c r="CA123" s="808">
        <v>9990015</v>
      </c>
      <c r="CB123" s="808"/>
      <c r="CC123" s="808"/>
      <c r="CD123" s="808"/>
      <c r="CE123" s="808"/>
      <c r="CF123" s="723"/>
      <c r="CG123" s="724"/>
      <c r="CH123" s="724"/>
      <c r="CI123" s="724"/>
      <c r="CJ123" s="809"/>
      <c r="CK123" s="844"/>
      <c r="CL123" s="830"/>
      <c r="CM123" s="830"/>
      <c r="CN123" s="830"/>
      <c r="CO123" s="831"/>
      <c r="CP123" s="810" t="s">
        <v>339</v>
      </c>
      <c r="CQ123" s="811"/>
      <c r="CR123" s="811"/>
      <c r="CS123" s="811"/>
      <c r="CT123" s="811"/>
      <c r="CU123" s="811"/>
      <c r="CV123" s="811"/>
      <c r="CW123" s="811"/>
      <c r="CX123" s="811"/>
      <c r="CY123" s="811"/>
      <c r="CZ123" s="811"/>
      <c r="DA123" s="811"/>
      <c r="DB123" s="811"/>
      <c r="DC123" s="811"/>
      <c r="DD123" s="811"/>
      <c r="DE123" s="811"/>
      <c r="DF123" s="812"/>
      <c r="DG123" s="754" t="s">
        <v>62</v>
      </c>
      <c r="DH123" s="755"/>
      <c r="DI123" s="755"/>
      <c r="DJ123" s="755"/>
      <c r="DK123" s="756"/>
      <c r="DL123" s="757" t="s">
        <v>62</v>
      </c>
      <c r="DM123" s="755"/>
      <c r="DN123" s="755"/>
      <c r="DO123" s="755"/>
      <c r="DP123" s="756"/>
      <c r="DQ123" s="757" t="s">
        <v>62</v>
      </c>
      <c r="DR123" s="755"/>
      <c r="DS123" s="755"/>
      <c r="DT123" s="755"/>
      <c r="DU123" s="756"/>
      <c r="DV123" s="799" t="s">
        <v>62</v>
      </c>
      <c r="DW123" s="800"/>
      <c r="DX123" s="800"/>
      <c r="DY123" s="800"/>
      <c r="DZ123" s="801"/>
    </row>
    <row r="124" spans="1:130" s="89" customFormat="1" ht="26.25" customHeight="1" thickBot="1" x14ac:dyDescent="0.2">
      <c r="A124" s="795"/>
      <c r="B124" s="796"/>
      <c r="C124" s="792" t="s">
        <v>399</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9" t="s">
        <v>62</v>
      </c>
      <c r="AQ124" s="800"/>
      <c r="AR124" s="800"/>
      <c r="AS124" s="800"/>
      <c r="AT124" s="801"/>
      <c r="AU124" s="802" t="s">
        <v>411</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t="s">
        <v>62</v>
      </c>
      <c r="BR124" s="806"/>
      <c r="BS124" s="806"/>
      <c r="BT124" s="806"/>
      <c r="BU124" s="806"/>
      <c r="BV124" s="806" t="s">
        <v>62</v>
      </c>
      <c r="BW124" s="806"/>
      <c r="BX124" s="806"/>
      <c r="BY124" s="806"/>
      <c r="BZ124" s="806"/>
      <c r="CA124" s="806" t="s">
        <v>62</v>
      </c>
      <c r="CB124" s="806"/>
      <c r="CC124" s="806"/>
      <c r="CD124" s="806"/>
      <c r="CE124" s="806"/>
      <c r="CF124" s="701"/>
      <c r="CG124" s="702"/>
      <c r="CH124" s="702"/>
      <c r="CI124" s="702"/>
      <c r="CJ124" s="837"/>
      <c r="CK124" s="845"/>
      <c r="CL124" s="845"/>
      <c r="CM124" s="845"/>
      <c r="CN124" s="845"/>
      <c r="CO124" s="846"/>
      <c r="CP124" s="810" t="s">
        <v>412</v>
      </c>
      <c r="CQ124" s="811"/>
      <c r="CR124" s="811"/>
      <c r="CS124" s="811"/>
      <c r="CT124" s="811"/>
      <c r="CU124" s="811"/>
      <c r="CV124" s="811"/>
      <c r="CW124" s="811"/>
      <c r="CX124" s="811"/>
      <c r="CY124" s="811"/>
      <c r="CZ124" s="811"/>
      <c r="DA124" s="811"/>
      <c r="DB124" s="811"/>
      <c r="DC124" s="811"/>
      <c r="DD124" s="811"/>
      <c r="DE124" s="811"/>
      <c r="DF124" s="812"/>
      <c r="DG124" s="738">
        <v>764304</v>
      </c>
      <c r="DH124" s="739"/>
      <c r="DI124" s="739"/>
      <c r="DJ124" s="739"/>
      <c r="DK124" s="740"/>
      <c r="DL124" s="741">
        <v>742918</v>
      </c>
      <c r="DM124" s="739"/>
      <c r="DN124" s="739"/>
      <c r="DO124" s="739"/>
      <c r="DP124" s="740"/>
      <c r="DQ124" s="741" t="s">
        <v>62</v>
      </c>
      <c r="DR124" s="739"/>
      <c r="DS124" s="739"/>
      <c r="DT124" s="739"/>
      <c r="DU124" s="740"/>
      <c r="DV124" s="823" t="s">
        <v>62</v>
      </c>
      <c r="DW124" s="824"/>
      <c r="DX124" s="824"/>
      <c r="DY124" s="824"/>
      <c r="DZ124" s="825"/>
    </row>
    <row r="125" spans="1:130" s="89" customFormat="1" ht="26.25" customHeight="1" x14ac:dyDescent="0.15">
      <c r="A125" s="795"/>
      <c r="B125" s="796"/>
      <c r="C125" s="792" t="s">
        <v>401</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9" t="s">
        <v>62</v>
      </c>
      <c r="AQ125" s="800"/>
      <c r="AR125" s="800"/>
      <c r="AS125" s="800"/>
      <c r="AT125" s="801"/>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413</v>
      </c>
      <c r="CL125" s="827"/>
      <c r="CM125" s="827"/>
      <c r="CN125" s="827"/>
      <c r="CO125" s="828"/>
      <c r="CP125" s="835" t="s">
        <v>414</v>
      </c>
      <c r="CQ125" s="785"/>
      <c r="CR125" s="785"/>
      <c r="CS125" s="785"/>
      <c r="CT125" s="785"/>
      <c r="CU125" s="785"/>
      <c r="CV125" s="785"/>
      <c r="CW125" s="785"/>
      <c r="CX125" s="785"/>
      <c r="CY125" s="785"/>
      <c r="CZ125" s="785"/>
      <c r="DA125" s="785"/>
      <c r="DB125" s="785"/>
      <c r="DC125" s="785"/>
      <c r="DD125" s="785"/>
      <c r="DE125" s="785"/>
      <c r="DF125" s="786"/>
      <c r="DG125" s="836" t="s">
        <v>62</v>
      </c>
      <c r="DH125" s="817"/>
      <c r="DI125" s="817"/>
      <c r="DJ125" s="817"/>
      <c r="DK125" s="817"/>
      <c r="DL125" s="817" t="s">
        <v>62</v>
      </c>
      <c r="DM125" s="817"/>
      <c r="DN125" s="817"/>
      <c r="DO125" s="817"/>
      <c r="DP125" s="817"/>
      <c r="DQ125" s="817" t="s">
        <v>62</v>
      </c>
      <c r="DR125" s="817"/>
      <c r="DS125" s="817"/>
      <c r="DT125" s="817"/>
      <c r="DU125" s="817"/>
      <c r="DV125" s="818" t="s">
        <v>62</v>
      </c>
      <c r="DW125" s="818"/>
      <c r="DX125" s="818"/>
      <c r="DY125" s="818"/>
      <c r="DZ125" s="819"/>
    </row>
    <row r="126" spans="1:130" s="89" customFormat="1" ht="26.25" customHeight="1" thickBot="1" x14ac:dyDescent="0.2">
      <c r="A126" s="795"/>
      <c r="B126" s="796"/>
      <c r="C126" s="792" t="s">
        <v>403</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62</v>
      </c>
      <c r="AB126" s="755"/>
      <c r="AC126" s="755"/>
      <c r="AD126" s="755"/>
      <c r="AE126" s="756"/>
      <c r="AF126" s="757" t="s">
        <v>62</v>
      </c>
      <c r="AG126" s="755"/>
      <c r="AH126" s="755"/>
      <c r="AI126" s="755"/>
      <c r="AJ126" s="756"/>
      <c r="AK126" s="757" t="s">
        <v>62</v>
      </c>
      <c r="AL126" s="755"/>
      <c r="AM126" s="755"/>
      <c r="AN126" s="755"/>
      <c r="AO126" s="756"/>
      <c r="AP126" s="799" t="s">
        <v>62</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415</v>
      </c>
      <c r="CQ126" s="727"/>
      <c r="CR126" s="727"/>
      <c r="CS126" s="727"/>
      <c r="CT126" s="727"/>
      <c r="CU126" s="727"/>
      <c r="CV126" s="727"/>
      <c r="CW126" s="727"/>
      <c r="CX126" s="727"/>
      <c r="CY126" s="727"/>
      <c r="CZ126" s="727"/>
      <c r="DA126" s="727"/>
      <c r="DB126" s="727"/>
      <c r="DC126" s="727"/>
      <c r="DD126" s="727"/>
      <c r="DE126" s="727"/>
      <c r="DF126" s="728"/>
      <c r="DG126" s="764" t="s">
        <v>62</v>
      </c>
      <c r="DH126" s="765"/>
      <c r="DI126" s="765"/>
      <c r="DJ126" s="765"/>
      <c r="DK126" s="765"/>
      <c r="DL126" s="765" t="s">
        <v>62</v>
      </c>
      <c r="DM126" s="765"/>
      <c r="DN126" s="765"/>
      <c r="DO126" s="765"/>
      <c r="DP126" s="765"/>
      <c r="DQ126" s="765" t="s">
        <v>62</v>
      </c>
      <c r="DR126" s="765"/>
      <c r="DS126" s="765"/>
      <c r="DT126" s="765"/>
      <c r="DU126" s="765"/>
      <c r="DV126" s="771" t="s">
        <v>62</v>
      </c>
      <c r="DW126" s="771"/>
      <c r="DX126" s="771"/>
      <c r="DY126" s="771"/>
      <c r="DZ126" s="772"/>
    </row>
    <row r="127" spans="1:130" s="89" customFormat="1" ht="26.25" customHeight="1" x14ac:dyDescent="0.15">
      <c r="A127" s="797"/>
      <c r="B127" s="798"/>
      <c r="C127" s="813" t="s">
        <v>416</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62</v>
      </c>
      <c r="AB127" s="755"/>
      <c r="AC127" s="755"/>
      <c r="AD127" s="755"/>
      <c r="AE127" s="756"/>
      <c r="AF127" s="757" t="s">
        <v>62</v>
      </c>
      <c r="AG127" s="755"/>
      <c r="AH127" s="755"/>
      <c r="AI127" s="755"/>
      <c r="AJ127" s="756"/>
      <c r="AK127" s="757" t="s">
        <v>62</v>
      </c>
      <c r="AL127" s="755"/>
      <c r="AM127" s="755"/>
      <c r="AN127" s="755"/>
      <c r="AO127" s="756"/>
      <c r="AP127" s="799" t="s">
        <v>62</v>
      </c>
      <c r="AQ127" s="800"/>
      <c r="AR127" s="800"/>
      <c r="AS127" s="800"/>
      <c r="AT127" s="801"/>
      <c r="AU127" s="91"/>
      <c r="AV127" s="91"/>
      <c r="AW127" s="91"/>
      <c r="AX127" s="816" t="s">
        <v>417</v>
      </c>
      <c r="AY127" s="789"/>
      <c r="AZ127" s="789"/>
      <c r="BA127" s="789"/>
      <c r="BB127" s="789"/>
      <c r="BC127" s="789"/>
      <c r="BD127" s="789"/>
      <c r="BE127" s="790"/>
      <c r="BF127" s="788" t="s">
        <v>418</v>
      </c>
      <c r="BG127" s="789"/>
      <c r="BH127" s="789"/>
      <c r="BI127" s="789"/>
      <c r="BJ127" s="789"/>
      <c r="BK127" s="789"/>
      <c r="BL127" s="790"/>
      <c r="BM127" s="788" t="s">
        <v>419</v>
      </c>
      <c r="BN127" s="789"/>
      <c r="BO127" s="789"/>
      <c r="BP127" s="789"/>
      <c r="BQ127" s="789"/>
      <c r="BR127" s="789"/>
      <c r="BS127" s="790"/>
      <c r="BT127" s="788" t="s">
        <v>420</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421</v>
      </c>
      <c r="CQ127" s="727"/>
      <c r="CR127" s="727"/>
      <c r="CS127" s="727"/>
      <c r="CT127" s="727"/>
      <c r="CU127" s="727"/>
      <c r="CV127" s="727"/>
      <c r="CW127" s="727"/>
      <c r="CX127" s="727"/>
      <c r="CY127" s="727"/>
      <c r="CZ127" s="727"/>
      <c r="DA127" s="727"/>
      <c r="DB127" s="727"/>
      <c r="DC127" s="727"/>
      <c r="DD127" s="727"/>
      <c r="DE127" s="727"/>
      <c r="DF127" s="728"/>
      <c r="DG127" s="764" t="s">
        <v>62</v>
      </c>
      <c r="DH127" s="765"/>
      <c r="DI127" s="765"/>
      <c r="DJ127" s="765"/>
      <c r="DK127" s="765"/>
      <c r="DL127" s="765" t="s">
        <v>62</v>
      </c>
      <c r="DM127" s="765"/>
      <c r="DN127" s="765"/>
      <c r="DO127" s="765"/>
      <c r="DP127" s="765"/>
      <c r="DQ127" s="765" t="s">
        <v>62</v>
      </c>
      <c r="DR127" s="765"/>
      <c r="DS127" s="765"/>
      <c r="DT127" s="765"/>
      <c r="DU127" s="765"/>
      <c r="DV127" s="771" t="s">
        <v>62</v>
      </c>
      <c r="DW127" s="771"/>
      <c r="DX127" s="771"/>
      <c r="DY127" s="771"/>
      <c r="DZ127" s="772"/>
    </row>
    <row r="128" spans="1:130" s="89" customFormat="1" ht="26.25" customHeight="1" thickBot="1" x14ac:dyDescent="0.2">
      <c r="A128" s="773" t="s">
        <v>422</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423</v>
      </c>
      <c r="X128" s="775"/>
      <c r="Y128" s="775"/>
      <c r="Z128" s="776"/>
      <c r="AA128" s="777">
        <v>33955</v>
      </c>
      <c r="AB128" s="778"/>
      <c r="AC128" s="778"/>
      <c r="AD128" s="778"/>
      <c r="AE128" s="779"/>
      <c r="AF128" s="780">
        <v>20110</v>
      </c>
      <c r="AG128" s="778"/>
      <c r="AH128" s="778"/>
      <c r="AI128" s="778"/>
      <c r="AJ128" s="779"/>
      <c r="AK128" s="780">
        <v>42111</v>
      </c>
      <c r="AL128" s="778"/>
      <c r="AM128" s="778"/>
      <c r="AN128" s="778"/>
      <c r="AO128" s="779"/>
      <c r="AP128" s="781"/>
      <c r="AQ128" s="782"/>
      <c r="AR128" s="782"/>
      <c r="AS128" s="782"/>
      <c r="AT128" s="783"/>
      <c r="AU128" s="91"/>
      <c r="AV128" s="91"/>
      <c r="AW128" s="91"/>
      <c r="AX128" s="784" t="s">
        <v>424</v>
      </c>
      <c r="AY128" s="785"/>
      <c r="AZ128" s="785"/>
      <c r="BA128" s="785"/>
      <c r="BB128" s="785"/>
      <c r="BC128" s="785"/>
      <c r="BD128" s="785"/>
      <c r="BE128" s="786"/>
      <c r="BF128" s="761" t="s">
        <v>62</v>
      </c>
      <c r="BG128" s="762"/>
      <c r="BH128" s="762"/>
      <c r="BI128" s="762"/>
      <c r="BJ128" s="762"/>
      <c r="BK128" s="762"/>
      <c r="BL128" s="787"/>
      <c r="BM128" s="761">
        <v>15</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425</v>
      </c>
      <c r="CQ128" s="705"/>
      <c r="CR128" s="705"/>
      <c r="CS128" s="705"/>
      <c r="CT128" s="705"/>
      <c r="CU128" s="705"/>
      <c r="CV128" s="705"/>
      <c r="CW128" s="705"/>
      <c r="CX128" s="705"/>
      <c r="CY128" s="705"/>
      <c r="CZ128" s="705"/>
      <c r="DA128" s="705"/>
      <c r="DB128" s="705"/>
      <c r="DC128" s="705"/>
      <c r="DD128" s="705"/>
      <c r="DE128" s="705"/>
      <c r="DF128" s="706"/>
      <c r="DG128" s="767" t="s">
        <v>62</v>
      </c>
      <c r="DH128" s="768"/>
      <c r="DI128" s="768"/>
      <c r="DJ128" s="768"/>
      <c r="DK128" s="768"/>
      <c r="DL128" s="768" t="s">
        <v>62</v>
      </c>
      <c r="DM128" s="768"/>
      <c r="DN128" s="768"/>
      <c r="DO128" s="768"/>
      <c r="DP128" s="768"/>
      <c r="DQ128" s="768" t="s">
        <v>62</v>
      </c>
      <c r="DR128" s="768"/>
      <c r="DS128" s="768"/>
      <c r="DT128" s="768"/>
      <c r="DU128" s="768"/>
      <c r="DV128" s="769" t="s">
        <v>62</v>
      </c>
      <c r="DW128" s="769"/>
      <c r="DX128" s="769"/>
      <c r="DY128" s="769"/>
      <c r="DZ128" s="770"/>
    </row>
    <row r="129" spans="1:131" s="89" customFormat="1" ht="26.25" customHeight="1" x14ac:dyDescent="0.15">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426</v>
      </c>
      <c r="X129" s="752"/>
      <c r="Y129" s="752"/>
      <c r="Z129" s="753"/>
      <c r="AA129" s="754">
        <v>3488697</v>
      </c>
      <c r="AB129" s="755"/>
      <c r="AC129" s="755"/>
      <c r="AD129" s="755"/>
      <c r="AE129" s="756"/>
      <c r="AF129" s="757">
        <v>3527531</v>
      </c>
      <c r="AG129" s="755"/>
      <c r="AH129" s="755"/>
      <c r="AI129" s="755"/>
      <c r="AJ129" s="756"/>
      <c r="AK129" s="757">
        <v>3662922</v>
      </c>
      <c r="AL129" s="755"/>
      <c r="AM129" s="755"/>
      <c r="AN129" s="755"/>
      <c r="AO129" s="756"/>
      <c r="AP129" s="758"/>
      <c r="AQ129" s="759"/>
      <c r="AR129" s="759"/>
      <c r="AS129" s="759"/>
      <c r="AT129" s="760"/>
      <c r="AU129" s="92"/>
      <c r="AV129" s="92"/>
      <c r="AW129" s="92"/>
      <c r="AX129" s="726" t="s">
        <v>427</v>
      </c>
      <c r="AY129" s="727"/>
      <c r="AZ129" s="727"/>
      <c r="BA129" s="727"/>
      <c r="BB129" s="727"/>
      <c r="BC129" s="727"/>
      <c r="BD129" s="727"/>
      <c r="BE129" s="728"/>
      <c r="BF129" s="745" t="s">
        <v>62</v>
      </c>
      <c r="BG129" s="746"/>
      <c r="BH129" s="746"/>
      <c r="BI129" s="746"/>
      <c r="BJ129" s="746"/>
      <c r="BK129" s="746"/>
      <c r="BL129" s="747"/>
      <c r="BM129" s="745">
        <v>20</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428</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429</v>
      </c>
      <c r="X130" s="752"/>
      <c r="Y130" s="752"/>
      <c r="Z130" s="753"/>
      <c r="AA130" s="754">
        <v>332659</v>
      </c>
      <c r="AB130" s="755"/>
      <c r="AC130" s="755"/>
      <c r="AD130" s="755"/>
      <c r="AE130" s="756"/>
      <c r="AF130" s="757">
        <v>335303</v>
      </c>
      <c r="AG130" s="755"/>
      <c r="AH130" s="755"/>
      <c r="AI130" s="755"/>
      <c r="AJ130" s="756"/>
      <c r="AK130" s="757">
        <v>398297</v>
      </c>
      <c r="AL130" s="755"/>
      <c r="AM130" s="755"/>
      <c r="AN130" s="755"/>
      <c r="AO130" s="756"/>
      <c r="AP130" s="758"/>
      <c r="AQ130" s="759"/>
      <c r="AR130" s="759"/>
      <c r="AS130" s="759"/>
      <c r="AT130" s="760"/>
      <c r="AU130" s="92"/>
      <c r="AV130" s="92"/>
      <c r="AW130" s="92"/>
      <c r="AX130" s="726" t="s">
        <v>430</v>
      </c>
      <c r="AY130" s="727"/>
      <c r="AZ130" s="727"/>
      <c r="BA130" s="727"/>
      <c r="BB130" s="727"/>
      <c r="BC130" s="727"/>
      <c r="BD130" s="727"/>
      <c r="BE130" s="728"/>
      <c r="BF130" s="729">
        <v>4</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431</v>
      </c>
      <c r="X131" s="736"/>
      <c r="Y131" s="736"/>
      <c r="Z131" s="737"/>
      <c r="AA131" s="738">
        <v>3156038</v>
      </c>
      <c r="AB131" s="739"/>
      <c r="AC131" s="739"/>
      <c r="AD131" s="739"/>
      <c r="AE131" s="740"/>
      <c r="AF131" s="741">
        <v>3192228</v>
      </c>
      <c r="AG131" s="739"/>
      <c r="AH131" s="739"/>
      <c r="AI131" s="739"/>
      <c r="AJ131" s="740"/>
      <c r="AK131" s="741">
        <v>3264625</v>
      </c>
      <c r="AL131" s="739"/>
      <c r="AM131" s="739"/>
      <c r="AN131" s="739"/>
      <c r="AO131" s="740"/>
      <c r="AP131" s="742"/>
      <c r="AQ131" s="743"/>
      <c r="AR131" s="743"/>
      <c r="AS131" s="743"/>
      <c r="AT131" s="744"/>
      <c r="AU131" s="92"/>
      <c r="AV131" s="92"/>
      <c r="AW131" s="92"/>
      <c r="AX131" s="704" t="s">
        <v>432</v>
      </c>
      <c r="AY131" s="705"/>
      <c r="AZ131" s="705"/>
      <c r="BA131" s="705"/>
      <c r="BB131" s="705"/>
      <c r="BC131" s="705"/>
      <c r="BD131" s="705"/>
      <c r="BE131" s="706"/>
      <c r="BF131" s="707" t="s">
        <v>62</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433</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434</v>
      </c>
      <c r="W132" s="717"/>
      <c r="X132" s="717"/>
      <c r="Y132" s="717"/>
      <c r="Z132" s="718"/>
      <c r="AA132" s="719">
        <v>3.8597760860000001</v>
      </c>
      <c r="AB132" s="720"/>
      <c r="AC132" s="720"/>
      <c r="AD132" s="720"/>
      <c r="AE132" s="721"/>
      <c r="AF132" s="722">
        <v>4.3672319149999996</v>
      </c>
      <c r="AG132" s="720"/>
      <c r="AH132" s="720"/>
      <c r="AI132" s="720"/>
      <c r="AJ132" s="721"/>
      <c r="AK132" s="722">
        <v>3.960822453</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435</v>
      </c>
      <c r="W133" s="696"/>
      <c r="X133" s="696"/>
      <c r="Y133" s="696"/>
      <c r="Z133" s="697"/>
      <c r="AA133" s="698">
        <v>3.2</v>
      </c>
      <c r="AB133" s="699"/>
      <c r="AC133" s="699"/>
      <c r="AD133" s="699"/>
      <c r="AE133" s="700"/>
      <c r="AF133" s="698">
        <v>3.7</v>
      </c>
      <c r="AG133" s="699"/>
      <c r="AH133" s="699"/>
      <c r="AI133" s="699"/>
      <c r="AJ133" s="700"/>
      <c r="AK133" s="698">
        <v>4</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ewj8j6yt12MjnEhuKSRKP5JF1VD+pbVAWTtbgxTruv1TnlGiipouyaMG3xarny37gPq0L5Lutf5JUt21eYGC8w==" saltValue="y/1DZRiFKc+e7WYiQcF5f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Qf1JQe/j1k7LAnfcpAdlmJdobxyUTbaka/kEQTNxCRZ6bpbVn8vgi19HtknpGZZUCxLwPgenyLd4iU0Hdizg/A==" saltValue="45JQGOwov26RPblgauR3M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zJY3g+eQSw4xLfMiqo2jvUHC+TZw+nyMjykg02Af6P0olPBR3nKL7QUrArwQKuMmhTLmF+CKWmI7GZ2hQNz8Q==" saltValue="1qdzHhqeCNtXNTFv+ZpaC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436</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437</v>
      </c>
      <c r="AL6" s="118"/>
      <c r="AM6" s="118"/>
      <c r="AN6" s="118"/>
    </row>
    <row r="7" spans="1:46" ht="13.5" customHeight="1" x14ac:dyDescent="0.15">
      <c r="A7" s="10"/>
      <c r="AK7" s="119"/>
      <c r="AL7" s="120"/>
      <c r="AM7" s="120"/>
      <c r="AN7" s="121"/>
      <c r="AO7" s="1089" t="s">
        <v>438</v>
      </c>
      <c r="AP7" s="122"/>
      <c r="AQ7" s="123" t="s">
        <v>439</v>
      </c>
      <c r="AR7" s="124"/>
    </row>
    <row r="8" spans="1:46" x14ac:dyDescent="0.15">
      <c r="A8" s="10"/>
      <c r="AK8" s="125"/>
      <c r="AL8" s="126"/>
      <c r="AM8" s="126"/>
      <c r="AN8" s="127"/>
      <c r="AO8" s="1090"/>
      <c r="AP8" s="128" t="s">
        <v>440</v>
      </c>
      <c r="AQ8" s="129" t="s">
        <v>441</v>
      </c>
      <c r="AR8" s="130" t="s">
        <v>442</v>
      </c>
    </row>
    <row r="9" spans="1:46" x14ac:dyDescent="0.15">
      <c r="A9" s="10"/>
      <c r="AK9" s="1101" t="s">
        <v>443</v>
      </c>
      <c r="AL9" s="1102"/>
      <c r="AM9" s="1102"/>
      <c r="AN9" s="1103"/>
      <c r="AO9" s="131">
        <v>1235417</v>
      </c>
      <c r="AP9" s="131">
        <v>124013</v>
      </c>
      <c r="AQ9" s="132">
        <v>120794</v>
      </c>
      <c r="AR9" s="133">
        <v>2.7</v>
      </c>
    </row>
    <row r="10" spans="1:46" ht="13.5" customHeight="1" x14ac:dyDescent="0.15">
      <c r="A10" s="10"/>
      <c r="AK10" s="1101" t="s">
        <v>444</v>
      </c>
      <c r="AL10" s="1102"/>
      <c r="AM10" s="1102"/>
      <c r="AN10" s="1103"/>
      <c r="AO10" s="134">
        <v>133020</v>
      </c>
      <c r="AP10" s="134">
        <v>13353</v>
      </c>
      <c r="AQ10" s="135">
        <v>16294</v>
      </c>
      <c r="AR10" s="136">
        <v>-18</v>
      </c>
    </row>
    <row r="11" spans="1:46" ht="13.5" customHeight="1" x14ac:dyDescent="0.15">
      <c r="A11" s="10"/>
      <c r="AK11" s="1101" t="s">
        <v>445</v>
      </c>
      <c r="AL11" s="1102"/>
      <c r="AM11" s="1102"/>
      <c r="AN11" s="1103"/>
      <c r="AO11" s="134" t="s">
        <v>446</v>
      </c>
      <c r="AP11" s="134" t="s">
        <v>446</v>
      </c>
      <c r="AQ11" s="135">
        <v>1928</v>
      </c>
      <c r="AR11" s="136" t="s">
        <v>446</v>
      </c>
    </row>
    <row r="12" spans="1:46" ht="13.5" customHeight="1" x14ac:dyDescent="0.15">
      <c r="A12" s="10"/>
      <c r="AK12" s="1101" t="s">
        <v>447</v>
      </c>
      <c r="AL12" s="1102"/>
      <c r="AM12" s="1102"/>
      <c r="AN12" s="1103"/>
      <c r="AO12" s="134" t="s">
        <v>446</v>
      </c>
      <c r="AP12" s="134" t="s">
        <v>446</v>
      </c>
      <c r="AQ12" s="135">
        <v>20</v>
      </c>
      <c r="AR12" s="136" t="s">
        <v>446</v>
      </c>
    </row>
    <row r="13" spans="1:46" ht="13.5" customHeight="1" x14ac:dyDescent="0.15">
      <c r="A13" s="10"/>
      <c r="AK13" s="1101" t="s">
        <v>448</v>
      </c>
      <c r="AL13" s="1102"/>
      <c r="AM13" s="1102"/>
      <c r="AN13" s="1103"/>
      <c r="AO13" s="134">
        <v>28901</v>
      </c>
      <c r="AP13" s="134">
        <v>2901</v>
      </c>
      <c r="AQ13" s="135">
        <v>4630</v>
      </c>
      <c r="AR13" s="136">
        <v>-37.299999999999997</v>
      </c>
    </row>
    <row r="14" spans="1:46" ht="13.5" customHeight="1" x14ac:dyDescent="0.15">
      <c r="A14" s="10"/>
      <c r="AK14" s="1101" t="s">
        <v>449</v>
      </c>
      <c r="AL14" s="1102"/>
      <c r="AM14" s="1102"/>
      <c r="AN14" s="1103"/>
      <c r="AO14" s="134">
        <v>53075</v>
      </c>
      <c r="AP14" s="134">
        <v>5328</v>
      </c>
      <c r="AQ14" s="135">
        <v>2459</v>
      </c>
      <c r="AR14" s="136">
        <v>116.7</v>
      </c>
    </row>
    <row r="15" spans="1:46" ht="13.5" customHeight="1" x14ac:dyDescent="0.15">
      <c r="A15" s="10"/>
      <c r="AK15" s="1104" t="s">
        <v>450</v>
      </c>
      <c r="AL15" s="1105"/>
      <c r="AM15" s="1105"/>
      <c r="AN15" s="1106"/>
      <c r="AO15" s="134">
        <v>-64737</v>
      </c>
      <c r="AP15" s="134">
        <v>-6498</v>
      </c>
      <c r="AQ15" s="135">
        <v>-7108</v>
      </c>
      <c r="AR15" s="136">
        <v>-8.6</v>
      </c>
    </row>
    <row r="16" spans="1:46" x14ac:dyDescent="0.15">
      <c r="A16" s="10"/>
      <c r="AK16" s="1104" t="s">
        <v>118</v>
      </c>
      <c r="AL16" s="1105"/>
      <c r="AM16" s="1105"/>
      <c r="AN16" s="1106"/>
      <c r="AO16" s="134">
        <v>1385676</v>
      </c>
      <c r="AP16" s="134">
        <v>139096</v>
      </c>
      <c r="AQ16" s="135">
        <v>139017</v>
      </c>
      <c r="AR16" s="136">
        <v>0.1</v>
      </c>
    </row>
    <row r="17" spans="1:46" x14ac:dyDescent="0.15">
      <c r="A17" s="10"/>
    </row>
    <row r="18" spans="1:46" x14ac:dyDescent="0.15">
      <c r="A18" s="10"/>
      <c r="AQ18" s="137"/>
      <c r="AR18" s="137"/>
    </row>
    <row r="19" spans="1:46" x14ac:dyDescent="0.15">
      <c r="A19" s="10"/>
      <c r="AK19" s="3" t="s">
        <v>451</v>
      </c>
    </row>
    <row r="20" spans="1:46" x14ac:dyDescent="0.15">
      <c r="A20" s="10"/>
      <c r="AK20" s="138"/>
      <c r="AL20" s="139"/>
      <c r="AM20" s="139"/>
      <c r="AN20" s="140"/>
      <c r="AO20" s="141" t="s">
        <v>452</v>
      </c>
      <c r="AP20" s="142" t="s">
        <v>453</v>
      </c>
      <c r="AQ20" s="143" t="s">
        <v>454</v>
      </c>
      <c r="AR20" s="144"/>
    </row>
    <row r="21" spans="1:46" s="118" customFormat="1" x14ac:dyDescent="0.15">
      <c r="A21" s="145"/>
      <c r="AK21" s="1107" t="s">
        <v>455</v>
      </c>
      <c r="AL21" s="1108"/>
      <c r="AM21" s="1108"/>
      <c r="AN21" s="1109"/>
      <c r="AO21" s="146">
        <v>12.45</v>
      </c>
      <c r="AP21" s="147">
        <v>11.1</v>
      </c>
      <c r="AQ21" s="148">
        <v>1.35</v>
      </c>
      <c r="AS21" s="149"/>
      <c r="AT21" s="145"/>
    </row>
    <row r="22" spans="1:46" s="118" customFormat="1" x14ac:dyDescent="0.15">
      <c r="A22" s="145"/>
      <c r="AK22" s="1107" t="s">
        <v>456</v>
      </c>
      <c r="AL22" s="1108"/>
      <c r="AM22" s="1108"/>
      <c r="AN22" s="1109"/>
      <c r="AO22" s="150">
        <v>97.1</v>
      </c>
      <c r="AP22" s="151">
        <v>96.5</v>
      </c>
      <c r="AQ22" s="152">
        <v>0.6</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00" t="s">
        <v>457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157"/>
      <c r="AS27" s="3"/>
      <c r="AT27" s="3"/>
    </row>
    <row r="28" spans="1:46" ht="17.25" x14ac:dyDescent="0.15">
      <c r="A28" s="16" t="s">
        <v>458</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459</v>
      </c>
      <c r="AL29" s="118"/>
      <c r="AM29" s="118"/>
      <c r="AN29" s="118"/>
      <c r="AS29" s="159"/>
    </row>
    <row r="30" spans="1:46" ht="13.5" customHeight="1" x14ac:dyDescent="0.15">
      <c r="A30" s="10"/>
      <c r="AK30" s="119"/>
      <c r="AL30" s="120"/>
      <c r="AM30" s="120"/>
      <c r="AN30" s="121"/>
      <c r="AO30" s="1089" t="s">
        <v>438</v>
      </c>
      <c r="AP30" s="122"/>
      <c r="AQ30" s="123" t="s">
        <v>439</v>
      </c>
      <c r="AR30" s="124"/>
    </row>
    <row r="31" spans="1:46" x14ac:dyDescent="0.15">
      <c r="A31" s="10"/>
      <c r="AK31" s="125"/>
      <c r="AL31" s="126"/>
      <c r="AM31" s="126"/>
      <c r="AN31" s="127"/>
      <c r="AO31" s="1090"/>
      <c r="AP31" s="128" t="s">
        <v>440</v>
      </c>
      <c r="AQ31" s="129" t="s">
        <v>441</v>
      </c>
      <c r="AR31" s="130" t="s">
        <v>442</v>
      </c>
    </row>
    <row r="32" spans="1:46" ht="27" customHeight="1" x14ac:dyDescent="0.15">
      <c r="A32" s="10"/>
      <c r="AK32" s="1091" t="s">
        <v>460</v>
      </c>
      <c r="AL32" s="1092"/>
      <c r="AM32" s="1092"/>
      <c r="AN32" s="1093"/>
      <c r="AO32" s="160">
        <v>503092</v>
      </c>
      <c r="AP32" s="160">
        <v>50501</v>
      </c>
      <c r="AQ32" s="161">
        <v>62408</v>
      </c>
      <c r="AR32" s="162">
        <v>-19.100000000000001</v>
      </c>
    </row>
    <row r="33" spans="1:46" ht="13.5" customHeight="1" x14ac:dyDescent="0.15">
      <c r="A33" s="10"/>
      <c r="AK33" s="1091" t="s">
        <v>461</v>
      </c>
      <c r="AL33" s="1092"/>
      <c r="AM33" s="1092"/>
      <c r="AN33" s="1093"/>
      <c r="AO33" s="160" t="s">
        <v>446</v>
      </c>
      <c r="AP33" s="160" t="s">
        <v>446</v>
      </c>
      <c r="AQ33" s="161" t="s">
        <v>446</v>
      </c>
      <c r="AR33" s="162" t="s">
        <v>446</v>
      </c>
    </row>
    <row r="34" spans="1:46" ht="27" customHeight="1" x14ac:dyDescent="0.15">
      <c r="A34" s="10"/>
      <c r="AK34" s="1091" t="s">
        <v>462</v>
      </c>
      <c r="AL34" s="1092"/>
      <c r="AM34" s="1092"/>
      <c r="AN34" s="1093"/>
      <c r="AO34" s="160" t="s">
        <v>446</v>
      </c>
      <c r="AP34" s="160" t="s">
        <v>446</v>
      </c>
      <c r="AQ34" s="161">
        <v>4</v>
      </c>
      <c r="AR34" s="162" t="s">
        <v>446</v>
      </c>
    </row>
    <row r="35" spans="1:46" ht="27" customHeight="1" x14ac:dyDescent="0.15">
      <c r="A35" s="10"/>
      <c r="AK35" s="1091" t="s">
        <v>463</v>
      </c>
      <c r="AL35" s="1092"/>
      <c r="AM35" s="1092"/>
      <c r="AN35" s="1093"/>
      <c r="AO35" s="160">
        <v>54939</v>
      </c>
      <c r="AP35" s="160">
        <v>5515</v>
      </c>
      <c r="AQ35" s="161">
        <v>14219</v>
      </c>
      <c r="AR35" s="162">
        <v>-61.2</v>
      </c>
    </row>
    <row r="36" spans="1:46" ht="27" customHeight="1" x14ac:dyDescent="0.15">
      <c r="A36" s="10"/>
      <c r="AK36" s="1091" t="s">
        <v>464</v>
      </c>
      <c r="AL36" s="1092"/>
      <c r="AM36" s="1092"/>
      <c r="AN36" s="1093"/>
      <c r="AO36" s="160">
        <v>11683</v>
      </c>
      <c r="AP36" s="160">
        <v>1173</v>
      </c>
      <c r="AQ36" s="161">
        <v>4004</v>
      </c>
      <c r="AR36" s="162">
        <v>-70.7</v>
      </c>
    </row>
    <row r="37" spans="1:46" ht="13.5" customHeight="1" x14ac:dyDescent="0.15">
      <c r="A37" s="10"/>
      <c r="AK37" s="1091" t="s">
        <v>465</v>
      </c>
      <c r="AL37" s="1092"/>
      <c r="AM37" s="1092"/>
      <c r="AN37" s="1093"/>
      <c r="AO37" s="160" t="s">
        <v>446</v>
      </c>
      <c r="AP37" s="160" t="s">
        <v>446</v>
      </c>
      <c r="AQ37" s="161">
        <v>309</v>
      </c>
      <c r="AR37" s="162" t="s">
        <v>446</v>
      </c>
    </row>
    <row r="38" spans="1:46" ht="27" customHeight="1" x14ac:dyDescent="0.15">
      <c r="A38" s="10"/>
      <c r="AK38" s="1094" t="s">
        <v>466</v>
      </c>
      <c r="AL38" s="1095"/>
      <c r="AM38" s="1095"/>
      <c r="AN38" s="1096"/>
      <c r="AO38" s="163" t="s">
        <v>446</v>
      </c>
      <c r="AP38" s="163" t="s">
        <v>446</v>
      </c>
      <c r="AQ38" s="164">
        <v>4</v>
      </c>
      <c r="AR38" s="152" t="s">
        <v>446</v>
      </c>
      <c r="AS38" s="159"/>
    </row>
    <row r="39" spans="1:46" x14ac:dyDescent="0.15">
      <c r="A39" s="10"/>
      <c r="AK39" s="1094" t="s">
        <v>467</v>
      </c>
      <c r="AL39" s="1095"/>
      <c r="AM39" s="1095"/>
      <c r="AN39" s="1096"/>
      <c r="AO39" s="160">
        <v>-42111</v>
      </c>
      <c r="AP39" s="160">
        <v>-4227</v>
      </c>
      <c r="AQ39" s="161">
        <v>-2554</v>
      </c>
      <c r="AR39" s="162">
        <v>65.5</v>
      </c>
      <c r="AS39" s="159"/>
    </row>
    <row r="40" spans="1:46" ht="27" customHeight="1" x14ac:dyDescent="0.15">
      <c r="A40" s="10"/>
      <c r="AK40" s="1091" t="s">
        <v>468</v>
      </c>
      <c r="AL40" s="1092"/>
      <c r="AM40" s="1092"/>
      <c r="AN40" s="1093"/>
      <c r="AO40" s="160">
        <v>-398297</v>
      </c>
      <c r="AP40" s="160">
        <v>-39982</v>
      </c>
      <c r="AQ40" s="161">
        <v>-52280</v>
      </c>
      <c r="AR40" s="162">
        <v>-23.5</v>
      </c>
      <c r="AS40" s="159"/>
    </row>
    <row r="41" spans="1:46" x14ac:dyDescent="0.15">
      <c r="A41" s="10"/>
      <c r="AK41" s="1097" t="s">
        <v>229</v>
      </c>
      <c r="AL41" s="1098"/>
      <c r="AM41" s="1098"/>
      <c r="AN41" s="1099"/>
      <c r="AO41" s="160">
        <v>129306</v>
      </c>
      <c r="AP41" s="160">
        <v>12980</v>
      </c>
      <c r="AQ41" s="161">
        <v>26115</v>
      </c>
      <c r="AR41" s="162">
        <v>-50.3</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469</v>
      </c>
    </row>
    <row r="48" spans="1:46" x14ac:dyDescent="0.15">
      <c r="A48" s="10"/>
      <c r="AK48" s="168" t="s">
        <v>470</v>
      </c>
      <c r="AL48" s="168"/>
      <c r="AM48" s="168"/>
      <c r="AN48" s="168"/>
      <c r="AO48" s="168"/>
      <c r="AP48" s="168"/>
      <c r="AQ48" s="169"/>
      <c r="AR48" s="168"/>
    </row>
    <row r="49" spans="1:44" ht="13.5" customHeight="1" x14ac:dyDescent="0.15">
      <c r="A49" s="10"/>
      <c r="AK49" s="170"/>
      <c r="AL49" s="171"/>
      <c r="AM49" s="1084" t="s">
        <v>438</v>
      </c>
      <c r="AN49" s="1086" t="s">
        <v>471</v>
      </c>
      <c r="AO49" s="1087"/>
      <c r="AP49" s="1087"/>
      <c r="AQ49" s="1087"/>
      <c r="AR49" s="1088"/>
    </row>
    <row r="50" spans="1:44" x14ac:dyDescent="0.15">
      <c r="A50" s="10"/>
      <c r="AK50" s="172"/>
      <c r="AL50" s="173"/>
      <c r="AM50" s="1085"/>
      <c r="AN50" s="174" t="s">
        <v>472</v>
      </c>
      <c r="AO50" s="175" t="s">
        <v>473</v>
      </c>
      <c r="AP50" s="176" t="s">
        <v>474</v>
      </c>
      <c r="AQ50" s="177" t="s">
        <v>475</v>
      </c>
      <c r="AR50" s="178" t="s">
        <v>476</v>
      </c>
    </row>
    <row r="51" spans="1:44" x14ac:dyDescent="0.15">
      <c r="A51" s="10"/>
      <c r="AK51" s="170" t="s">
        <v>477</v>
      </c>
      <c r="AL51" s="171"/>
      <c r="AM51" s="179">
        <v>3681259</v>
      </c>
      <c r="AN51" s="180">
        <v>343657</v>
      </c>
      <c r="AO51" s="181">
        <v>300.2</v>
      </c>
      <c r="AP51" s="182">
        <v>117234</v>
      </c>
      <c r="AQ51" s="183">
        <v>13.4</v>
      </c>
      <c r="AR51" s="184">
        <v>286.8</v>
      </c>
    </row>
    <row r="52" spans="1:44" x14ac:dyDescent="0.15">
      <c r="A52" s="10"/>
      <c r="AK52" s="185"/>
      <c r="AL52" s="186" t="s">
        <v>478</v>
      </c>
      <c r="AM52" s="187">
        <v>498108</v>
      </c>
      <c r="AN52" s="188">
        <v>46500</v>
      </c>
      <c r="AO52" s="189">
        <v>17.2</v>
      </c>
      <c r="AP52" s="190">
        <v>59796</v>
      </c>
      <c r="AQ52" s="191">
        <v>16.600000000000001</v>
      </c>
      <c r="AR52" s="192">
        <v>0.6</v>
      </c>
    </row>
    <row r="53" spans="1:44" x14ac:dyDescent="0.15">
      <c r="A53" s="10"/>
      <c r="AK53" s="170" t="s">
        <v>479</v>
      </c>
      <c r="AL53" s="171"/>
      <c r="AM53" s="179">
        <v>1132072</v>
      </c>
      <c r="AN53" s="180">
        <v>107052</v>
      </c>
      <c r="AO53" s="181">
        <v>-68.8</v>
      </c>
      <c r="AP53" s="182">
        <v>97758</v>
      </c>
      <c r="AQ53" s="183">
        <v>-16.600000000000001</v>
      </c>
      <c r="AR53" s="184">
        <v>-52.2</v>
      </c>
    </row>
    <row r="54" spans="1:44" x14ac:dyDescent="0.15">
      <c r="A54" s="10"/>
      <c r="AK54" s="185"/>
      <c r="AL54" s="186" t="s">
        <v>478</v>
      </c>
      <c r="AM54" s="187">
        <v>997753</v>
      </c>
      <c r="AN54" s="188">
        <v>94350</v>
      </c>
      <c r="AO54" s="189">
        <v>102.9</v>
      </c>
      <c r="AP54" s="190">
        <v>45946</v>
      </c>
      <c r="AQ54" s="191">
        <v>-23.2</v>
      </c>
      <c r="AR54" s="192">
        <v>126.1</v>
      </c>
    </row>
    <row r="55" spans="1:44" x14ac:dyDescent="0.15">
      <c r="A55" s="10"/>
      <c r="AK55" s="170" t="s">
        <v>480</v>
      </c>
      <c r="AL55" s="171"/>
      <c r="AM55" s="179">
        <v>1210082</v>
      </c>
      <c r="AN55" s="180">
        <v>116691</v>
      </c>
      <c r="AO55" s="181">
        <v>9</v>
      </c>
      <c r="AP55" s="182">
        <v>91338</v>
      </c>
      <c r="AQ55" s="183">
        <v>-6.6</v>
      </c>
      <c r="AR55" s="184">
        <v>15.6</v>
      </c>
    </row>
    <row r="56" spans="1:44" x14ac:dyDescent="0.15">
      <c r="A56" s="10"/>
      <c r="AK56" s="185"/>
      <c r="AL56" s="186" t="s">
        <v>478</v>
      </c>
      <c r="AM56" s="187">
        <v>748316</v>
      </c>
      <c r="AN56" s="188">
        <v>72162</v>
      </c>
      <c r="AO56" s="189">
        <v>-23.5</v>
      </c>
      <c r="AP56" s="190">
        <v>43989</v>
      </c>
      <c r="AQ56" s="191">
        <v>-4.3</v>
      </c>
      <c r="AR56" s="192">
        <v>-19.2</v>
      </c>
    </row>
    <row r="57" spans="1:44" x14ac:dyDescent="0.15">
      <c r="A57" s="10"/>
      <c r="AK57" s="170" t="s">
        <v>481</v>
      </c>
      <c r="AL57" s="171"/>
      <c r="AM57" s="179">
        <v>1348357</v>
      </c>
      <c r="AN57" s="180">
        <v>132634</v>
      </c>
      <c r="AO57" s="181">
        <v>13.7</v>
      </c>
      <c r="AP57" s="182">
        <v>103975</v>
      </c>
      <c r="AQ57" s="183">
        <v>13.8</v>
      </c>
      <c r="AR57" s="184">
        <v>-0.1</v>
      </c>
    </row>
    <row r="58" spans="1:44" x14ac:dyDescent="0.15">
      <c r="A58" s="10"/>
      <c r="AK58" s="185"/>
      <c r="AL58" s="186" t="s">
        <v>478</v>
      </c>
      <c r="AM58" s="187">
        <v>731341</v>
      </c>
      <c r="AN58" s="188">
        <v>71940</v>
      </c>
      <c r="AO58" s="189">
        <v>-0.3</v>
      </c>
      <c r="AP58" s="190">
        <v>52698</v>
      </c>
      <c r="AQ58" s="191">
        <v>19.8</v>
      </c>
      <c r="AR58" s="192">
        <v>-20.100000000000001</v>
      </c>
    </row>
    <row r="59" spans="1:44" x14ac:dyDescent="0.15">
      <c r="A59" s="10"/>
      <c r="AK59" s="170" t="s">
        <v>482</v>
      </c>
      <c r="AL59" s="171"/>
      <c r="AM59" s="179">
        <v>1295168</v>
      </c>
      <c r="AN59" s="180">
        <v>130011</v>
      </c>
      <c r="AO59" s="181">
        <v>-2</v>
      </c>
      <c r="AP59" s="182">
        <v>112678</v>
      </c>
      <c r="AQ59" s="183">
        <v>8.4</v>
      </c>
      <c r="AR59" s="184">
        <v>-10.4</v>
      </c>
    </row>
    <row r="60" spans="1:44" x14ac:dyDescent="0.15">
      <c r="A60" s="10"/>
      <c r="AK60" s="185"/>
      <c r="AL60" s="186" t="s">
        <v>478</v>
      </c>
      <c r="AM60" s="187">
        <v>941160</v>
      </c>
      <c r="AN60" s="188">
        <v>94475</v>
      </c>
      <c r="AO60" s="189">
        <v>31.3</v>
      </c>
      <c r="AP60" s="190">
        <v>55165</v>
      </c>
      <c r="AQ60" s="191">
        <v>4.7</v>
      </c>
      <c r="AR60" s="192">
        <v>26.6</v>
      </c>
    </row>
    <row r="61" spans="1:44" x14ac:dyDescent="0.15">
      <c r="A61" s="10"/>
      <c r="AK61" s="170" t="s">
        <v>483</v>
      </c>
      <c r="AL61" s="193"/>
      <c r="AM61" s="179">
        <v>1733388</v>
      </c>
      <c r="AN61" s="180">
        <v>166009</v>
      </c>
      <c r="AO61" s="181">
        <v>50.4</v>
      </c>
      <c r="AP61" s="182">
        <v>104597</v>
      </c>
      <c r="AQ61" s="194">
        <v>2.5</v>
      </c>
      <c r="AR61" s="184">
        <v>47.9</v>
      </c>
    </row>
    <row r="62" spans="1:44" x14ac:dyDescent="0.15">
      <c r="A62" s="10"/>
      <c r="AK62" s="185"/>
      <c r="AL62" s="186" t="s">
        <v>478</v>
      </c>
      <c r="AM62" s="187">
        <v>783336</v>
      </c>
      <c r="AN62" s="188">
        <v>75885</v>
      </c>
      <c r="AO62" s="189">
        <v>25.5</v>
      </c>
      <c r="AP62" s="190">
        <v>51519</v>
      </c>
      <c r="AQ62" s="191">
        <v>2.7</v>
      </c>
      <c r="AR62" s="192">
        <v>22.8</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d0mI0YlSDa0bfK3unZp3dD8yiRTN8JnEhn/wMBMYm+gZSISuejSUTCEDqClZ8+k0GF6/UJw/sqUlCnWtBgu+qg==" saltValue="FKgM3SS2JE6tS+zXwfJOR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SgSUfPMPBe8lfcGuomB0hUPnQN0TXtAe/xJCkfq8ExiThNmArZR4rxX7h7lNrp2vBs6zhm/VhF1F6lUTdkkNMA==" saltValue="STmEo4bp9bNh/erDZ24TY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sf9Szb11eX6/0IWfUmVDXLsxMjHn7hQAS/xixL9BvSZnMGrj1MFpLcNe0wfWGB/vAvzV8vbL7LaemQ8c9tUmYA==" saltValue="OSD6OLLKTxnbssFTHM2Nh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50"/>
  <sheetViews>
    <sheetView showGridLines="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484</v>
      </c>
    </row>
    <row r="46" spans="2:10" ht="29.25" customHeight="1" thickBot="1" x14ac:dyDescent="0.25">
      <c r="B46" s="198" t="s">
        <v>22</v>
      </c>
      <c r="C46" s="199"/>
      <c r="D46" s="199"/>
      <c r="E46" s="200" t="s">
        <v>485</v>
      </c>
      <c r="F46" s="201" t="s">
        <v>3</v>
      </c>
      <c r="G46" s="202" t="s">
        <v>4</v>
      </c>
      <c r="H46" s="202" t="s">
        <v>5</v>
      </c>
      <c r="I46" s="202" t="s">
        <v>6</v>
      </c>
      <c r="J46" s="203" t="s">
        <v>7</v>
      </c>
    </row>
    <row r="47" spans="2:10" ht="57.75" customHeight="1" x14ac:dyDescent="0.15">
      <c r="B47" s="204"/>
      <c r="C47" s="1110" t="s">
        <v>486</v>
      </c>
      <c r="D47" s="1110"/>
      <c r="E47" s="1111"/>
      <c r="F47" s="205">
        <v>35.119999999999997</v>
      </c>
      <c r="G47" s="206">
        <v>32.14</v>
      </c>
      <c r="H47" s="206">
        <v>32.69</v>
      </c>
      <c r="I47" s="206">
        <v>32.33</v>
      </c>
      <c r="J47" s="207">
        <v>30.05</v>
      </c>
    </row>
    <row r="48" spans="2:10" ht="57.75" customHeight="1" x14ac:dyDescent="0.15">
      <c r="B48" s="208"/>
      <c r="C48" s="1112" t="s">
        <v>487</v>
      </c>
      <c r="D48" s="1112"/>
      <c r="E48" s="1113"/>
      <c r="F48" s="209">
        <v>11.04</v>
      </c>
      <c r="G48" s="210">
        <v>15.61</v>
      </c>
      <c r="H48" s="210">
        <v>11.93</v>
      </c>
      <c r="I48" s="210">
        <v>11.83</v>
      </c>
      <c r="J48" s="211">
        <v>11.49</v>
      </c>
    </row>
    <row r="49" spans="2:10" ht="57.75" customHeight="1" thickBot="1" x14ac:dyDescent="0.2">
      <c r="B49" s="212"/>
      <c r="C49" s="1114" t="s">
        <v>488</v>
      </c>
      <c r="D49" s="1114"/>
      <c r="E49" s="1115"/>
      <c r="F49" s="213" t="s">
        <v>489</v>
      </c>
      <c r="G49" s="214">
        <v>5.52</v>
      </c>
      <c r="H49" s="214">
        <v>0.19</v>
      </c>
      <c r="I49" s="214">
        <v>3.13</v>
      </c>
      <c r="J49" s="215">
        <v>2.0699999999999998</v>
      </c>
    </row>
    <row r="50" spans="2:10" x14ac:dyDescent="0.15"/>
  </sheetData>
  <sheetProtection algorithmName="SHA-512" hashValue="/ytukjn89bGlthuG0/FgRePOOBIjihN+kSs4WZ3lIKUrWoX+6BC7Oq1HfZOHFqoQxRahE3qtV3XMx3a14EpgdQ==" saltValue="z/875h9hpZuEvsuSXe2q/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484</v>
      </c>
      <c r="K32" s="216"/>
      <c r="L32" s="216"/>
      <c r="M32" s="216"/>
      <c r="N32" s="216"/>
      <c r="O32" s="216"/>
      <c r="P32" s="216"/>
    </row>
    <row r="33" spans="1:16" ht="39" customHeight="1" thickBot="1" x14ac:dyDescent="0.25">
      <c r="A33" s="216"/>
      <c r="B33" s="219" t="s">
        <v>490</v>
      </c>
      <c r="C33" s="220"/>
      <c r="D33" s="220"/>
      <c r="E33" s="221" t="s">
        <v>485</v>
      </c>
      <c r="F33" s="222" t="s">
        <v>3</v>
      </c>
      <c r="G33" s="223" t="s">
        <v>4</v>
      </c>
      <c r="H33" s="223" t="s">
        <v>5</v>
      </c>
      <c r="I33" s="223" t="s">
        <v>6</v>
      </c>
      <c r="J33" s="224" t="s">
        <v>7</v>
      </c>
      <c r="K33" s="216"/>
      <c r="L33" s="216"/>
      <c r="M33" s="216"/>
      <c r="N33" s="216"/>
      <c r="O33" s="216"/>
      <c r="P33" s="216"/>
    </row>
    <row r="34" spans="1:16" ht="39" customHeight="1" x14ac:dyDescent="0.15">
      <c r="A34" s="216"/>
      <c r="B34" s="225"/>
      <c r="C34" s="1120" t="s">
        <v>491</v>
      </c>
      <c r="D34" s="1120"/>
      <c r="E34" s="1121"/>
      <c r="F34" s="226">
        <v>11.04</v>
      </c>
      <c r="G34" s="227">
        <v>15.6</v>
      </c>
      <c r="H34" s="227">
        <v>11.93</v>
      </c>
      <c r="I34" s="227">
        <v>11.82</v>
      </c>
      <c r="J34" s="228">
        <v>11.48</v>
      </c>
      <c r="K34" s="216"/>
      <c r="L34" s="216"/>
      <c r="M34" s="216"/>
      <c r="N34" s="216"/>
      <c r="O34" s="216"/>
      <c r="P34" s="216"/>
    </row>
    <row r="35" spans="1:16" ht="39" customHeight="1" x14ac:dyDescent="0.15">
      <c r="A35" s="216"/>
      <c r="B35" s="229"/>
      <c r="C35" s="1116" t="s">
        <v>492</v>
      </c>
      <c r="D35" s="1116"/>
      <c r="E35" s="1117"/>
      <c r="F35" s="230">
        <v>9.6199999999999992</v>
      </c>
      <c r="G35" s="231">
        <v>9.14</v>
      </c>
      <c r="H35" s="231">
        <v>9.49</v>
      </c>
      <c r="I35" s="231">
        <v>8.65</v>
      </c>
      <c r="J35" s="232">
        <v>7.32</v>
      </c>
      <c r="K35" s="216"/>
      <c r="L35" s="216"/>
      <c r="M35" s="216"/>
      <c r="N35" s="216"/>
      <c r="O35" s="216"/>
      <c r="P35" s="216"/>
    </row>
    <row r="36" spans="1:16" ht="39" customHeight="1" x14ac:dyDescent="0.15">
      <c r="A36" s="216"/>
      <c r="B36" s="229"/>
      <c r="C36" s="1116" t="s">
        <v>493</v>
      </c>
      <c r="D36" s="1116"/>
      <c r="E36" s="1117"/>
      <c r="F36" s="230" t="s">
        <v>446</v>
      </c>
      <c r="G36" s="231" t="s">
        <v>446</v>
      </c>
      <c r="H36" s="231" t="s">
        <v>446</v>
      </c>
      <c r="I36" s="231">
        <v>1.9</v>
      </c>
      <c r="J36" s="232">
        <v>2.12</v>
      </c>
      <c r="K36" s="216"/>
      <c r="L36" s="216"/>
      <c r="M36" s="216"/>
      <c r="N36" s="216"/>
      <c r="O36" s="216"/>
      <c r="P36" s="216"/>
    </row>
    <row r="37" spans="1:16" ht="39" customHeight="1" x14ac:dyDescent="0.15">
      <c r="A37" s="216"/>
      <c r="B37" s="229"/>
      <c r="C37" s="1116" t="s">
        <v>494</v>
      </c>
      <c r="D37" s="1116"/>
      <c r="E37" s="1117"/>
      <c r="F37" s="230">
        <v>0.32</v>
      </c>
      <c r="G37" s="231">
        <v>1.03</v>
      </c>
      <c r="H37" s="231">
        <v>0.81</v>
      </c>
      <c r="I37" s="231">
        <v>0.47</v>
      </c>
      <c r="J37" s="232">
        <v>0.43</v>
      </c>
      <c r="K37" s="216"/>
      <c r="L37" s="216"/>
      <c r="M37" s="216"/>
      <c r="N37" s="216"/>
      <c r="O37" s="216"/>
      <c r="P37" s="216"/>
    </row>
    <row r="38" spans="1:16" ht="39" customHeight="1" x14ac:dyDescent="0.15">
      <c r="A38" s="216"/>
      <c r="B38" s="229"/>
      <c r="C38" s="1116" t="s">
        <v>495</v>
      </c>
      <c r="D38" s="1116"/>
      <c r="E38" s="1117"/>
      <c r="F38" s="230">
        <v>0.5</v>
      </c>
      <c r="G38" s="231">
        <v>0.33</v>
      </c>
      <c r="H38" s="231">
        <v>0.24</v>
      </c>
      <c r="I38" s="231">
        <v>0.21</v>
      </c>
      <c r="J38" s="232">
        <v>0.17</v>
      </c>
      <c r="K38" s="216"/>
      <c r="L38" s="216"/>
      <c r="M38" s="216"/>
      <c r="N38" s="216"/>
      <c r="O38" s="216"/>
      <c r="P38" s="216"/>
    </row>
    <row r="39" spans="1:16" ht="39" customHeight="1" x14ac:dyDescent="0.15">
      <c r="A39" s="216"/>
      <c r="B39" s="229"/>
      <c r="C39" s="1116" t="s">
        <v>496</v>
      </c>
      <c r="D39" s="1116"/>
      <c r="E39" s="1117"/>
      <c r="F39" s="230">
        <v>0.1</v>
      </c>
      <c r="G39" s="231">
        <v>0.09</v>
      </c>
      <c r="H39" s="231">
        <v>0.09</v>
      </c>
      <c r="I39" s="231">
        <v>7.0000000000000007E-2</v>
      </c>
      <c r="J39" s="232">
        <v>0.11</v>
      </c>
      <c r="K39" s="216"/>
      <c r="L39" s="216"/>
      <c r="M39" s="216"/>
      <c r="N39" s="216"/>
      <c r="O39" s="216"/>
      <c r="P39" s="216"/>
    </row>
    <row r="40" spans="1:16" ht="39" customHeight="1" x14ac:dyDescent="0.15">
      <c r="A40" s="216"/>
      <c r="B40" s="229"/>
      <c r="C40" s="1116" t="s">
        <v>497</v>
      </c>
      <c r="D40" s="1116"/>
      <c r="E40" s="1117"/>
      <c r="F40" s="230">
        <v>0</v>
      </c>
      <c r="G40" s="231">
        <v>0</v>
      </c>
      <c r="H40" s="231">
        <v>0</v>
      </c>
      <c r="I40" s="231">
        <v>0</v>
      </c>
      <c r="J40" s="232">
        <v>0</v>
      </c>
      <c r="K40" s="216"/>
      <c r="L40" s="216"/>
      <c r="M40" s="216"/>
      <c r="N40" s="216"/>
      <c r="O40" s="216"/>
      <c r="P40" s="216"/>
    </row>
    <row r="41" spans="1:16" ht="39" customHeight="1" x14ac:dyDescent="0.15">
      <c r="A41" s="216"/>
      <c r="B41" s="229"/>
      <c r="C41" s="1116"/>
      <c r="D41" s="1116"/>
      <c r="E41" s="1117"/>
      <c r="F41" s="230"/>
      <c r="G41" s="231"/>
      <c r="H41" s="231"/>
      <c r="I41" s="231"/>
      <c r="J41" s="232"/>
      <c r="K41" s="216"/>
      <c r="L41" s="216"/>
      <c r="M41" s="216"/>
      <c r="N41" s="216"/>
      <c r="O41" s="216"/>
      <c r="P41" s="216"/>
    </row>
    <row r="42" spans="1:16" ht="39" customHeight="1" x14ac:dyDescent="0.15">
      <c r="A42" s="216"/>
      <c r="B42" s="233"/>
      <c r="C42" s="1116" t="s">
        <v>498</v>
      </c>
      <c r="D42" s="1116"/>
      <c r="E42" s="1117"/>
      <c r="F42" s="230" t="s">
        <v>446</v>
      </c>
      <c r="G42" s="231" t="s">
        <v>446</v>
      </c>
      <c r="H42" s="231" t="s">
        <v>446</v>
      </c>
      <c r="I42" s="231" t="s">
        <v>446</v>
      </c>
      <c r="J42" s="232" t="s">
        <v>446</v>
      </c>
      <c r="K42" s="216"/>
      <c r="L42" s="216"/>
      <c r="M42" s="216"/>
      <c r="N42" s="216"/>
      <c r="O42" s="216"/>
      <c r="P42" s="216"/>
    </row>
    <row r="43" spans="1:16" ht="39" customHeight="1" thickBot="1" x14ac:dyDescent="0.2">
      <c r="A43" s="216"/>
      <c r="B43" s="234"/>
      <c r="C43" s="1118" t="s">
        <v>499</v>
      </c>
      <c r="D43" s="1118"/>
      <c r="E43" s="1119"/>
      <c r="F43" s="235">
        <v>0</v>
      </c>
      <c r="G43" s="236">
        <v>0.12</v>
      </c>
      <c r="H43" s="236">
        <v>1.81</v>
      </c>
      <c r="I43" s="236" t="s">
        <v>446</v>
      </c>
      <c r="J43" s="237" t="s">
        <v>446</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C7Wf17RggnIwxZqtrFyjjUbI4fsGT1yaaU4SC3GdUfY2mxr+NHPmE+fXLyeOost0OjPiaScY06ZdVClJmize+g==" saltValue="hpuI3zxyyojmehHZaWWvq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64"/>
  <sheetViews>
    <sheetView showGridLines="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500</v>
      </c>
      <c r="P43" s="240"/>
      <c r="Q43" s="240"/>
      <c r="R43" s="240"/>
      <c r="S43" s="240"/>
      <c r="T43" s="240"/>
      <c r="U43" s="240"/>
    </row>
    <row r="44" spans="1:21" ht="30.75" customHeight="1" thickBot="1" x14ac:dyDescent="0.2">
      <c r="A44" s="240"/>
      <c r="B44" s="243" t="s">
        <v>501</v>
      </c>
      <c r="C44" s="244"/>
      <c r="D44" s="244"/>
      <c r="E44" s="245"/>
      <c r="F44" s="245"/>
      <c r="G44" s="245"/>
      <c r="H44" s="245"/>
      <c r="I44" s="245"/>
      <c r="J44" s="246" t="s">
        <v>485</v>
      </c>
      <c r="K44" s="247" t="s">
        <v>3</v>
      </c>
      <c r="L44" s="248" t="s">
        <v>4</v>
      </c>
      <c r="M44" s="248" t="s">
        <v>5</v>
      </c>
      <c r="N44" s="248" t="s">
        <v>6</v>
      </c>
      <c r="O44" s="249" t="s">
        <v>7</v>
      </c>
      <c r="P44" s="240"/>
      <c r="Q44" s="240"/>
      <c r="R44" s="240"/>
      <c r="S44" s="240"/>
      <c r="T44" s="240"/>
      <c r="U44" s="240"/>
    </row>
    <row r="45" spans="1:21" ht="30.75" customHeight="1" x14ac:dyDescent="0.15">
      <c r="A45" s="240"/>
      <c r="B45" s="1145" t="s">
        <v>502</v>
      </c>
      <c r="C45" s="1146"/>
      <c r="D45" s="250"/>
      <c r="E45" s="1151" t="s">
        <v>503</v>
      </c>
      <c r="F45" s="1151"/>
      <c r="G45" s="1151"/>
      <c r="H45" s="1151"/>
      <c r="I45" s="1151"/>
      <c r="J45" s="1152"/>
      <c r="K45" s="251">
        <v>367</v>
      </c>
      <c r="L45" s="252">
        <v>386</v>
      </c>
      <c r="M45" s="252">
        <v>410</v>
      </c>
      <c r="N45" s="252">
        <v>418</v>
      </c>
      <c r="O45" s="253">
        <v>503</v>
      </c>
      <c r="P45" s="240"/>
      <c r="Q45" s="240"/>
      <c r="R45" s="240"/>
      <c r="S45" s="240"/>
      <c r="T45" s="240"/>
      <c r="U45" s="240"/>
    </row>
    <row r="46" spans="1:21" ht="30.75" customHeight="1" x14ac:dyDescent="0.15">
      <c r="A46" s="240"/>
      <c r="B46" s="1147"/>
      <c r="C46" s="1148"/>
      <c r="D46" s="254"/>
      <c r="E46" s="1124" t="s">
        <v>504</v>
      </c>
      <c r="F46" s="1124"/>
      <c r="G46" s="1124"/>
      <c r="H46" s="1124"/>
      <c r="I46" s="1124"/>
      <c r="J46" s="1125"/>
      <c r="K46" s="255" t="s">
        <v>446</v>
      </c>
      <c r="L46" s="256" t="s">
        <v>446</v>
      </c>
      <c r="M46" s="256" t="s">
        <v>446</v>
      </c>
      <c r="N46" s="256" t="s">
        <v>446</v>
      </c>
      <c r="O46" s="257" t="s">
        <v>446</v>
      </c>
      <c r="P46" s="240"/>
      <c r="Q46" s="240"/>
      <c r="R46" s="240"/>
      <c r="S46" s="240"/>
      <c r="T46" s="240"/>
      <c r="U46" s="240"/>
    </row>
    <row r="47" spans="1:21" ht="30.75" customHeight="1" x14ac:dyDescent="0.15">
      <c r="A47" s="240"/>
      <c r="B47" s="1147"/>
      <c r="C47" s="1148"/>
      <c r="D47" s="254"/>
      <c r="E47" s="1124" t="s">
        <v>505</v>
      </c>
      <c r="F47" s="1124"/>
      <c r="G47" s="1124"/>
      <c r="H47" s="1124"/>
      <c r="I47" s="1124"/>
      <c r="J47" s="1125"/>
      <c r="K47" s="255" t="s">
        <v>446</v>
      </c>
      <c r="L47" s="256" t="s">
        <v>446</v>
      </c>
      <c r="M47" s="256" t="s">
        <v>446</v>
      </c>
      <c r="N47" s="256" t="s">
        <v>446</v>
      </c>
      <c r="O47" s="257" t="s">
        <v>446</v>
      </c>
      <c r="P47" s="240"/>
      <c r="Q47" s="240"/>
      <c r="R47" s="240"/>
      <c r="S47" s="240"/>
      <c r="T47" s="240"/>
      <c r="U47" s="240"/>
    </row>
    <row r="48" spans="1:21" ht="30.75" customHeight="1" x14ac:dyDescent="0.15">
      <c r="A48" s="240"/>
      <c r="B48" s="1147"/>
      <c r="C48" s="1148"/>
      <c r="D48" s="254"/>
      <c r="E48" s="1124" t="s">
        <v>506</v>
      </c>
      <c r="F48" s="1124"/>
      <c r="G48" s="1124"/>
      <c r="H48" s="1124"/>
      <c r="I48" s="1124"/>
      <c r="J48" s="1125"/>
      <c r="K48" s="255">
        <v>49</v>
      </c>
      <c r="L48" s="256">
        <v>51</v>
      </c>
      <c r="M48" s="256">
        <v>52</v>
      </c>
      <c r="N48" s="256">
        <v>53</v>
      </c>
      <c r="O48" s="257">
        <v>55</v>
      </c>
      <c r="P48" s="240"/>
      <c r="Q48" s="240"/>
      <c r="R48" s="240"/>
      <c r="S48" s="240"/>
      <c r="T48" s="240"/>
      <c r="U48" s="240"/>
    </row>
    <row r="49" spans="1:21" ht="30.75" customHeight="1" x14ac:dyDescent="0.15">
      <c r="A49" s="240"/>
      <c r="B49" s="1147"/>
      <c r="C49" s="1148"/>
      <c r="D49" s="254"/>
      <c r="E49" s="1124" t="s">
        <v>507</v>
      </c>
      <c r="F49" s="1124"/>
      <c r="G49" s="1124"/>
      <c r="H49" s="1124"/>
      <c r="I49" s="1124"/>
      <c r="J49" s="1125"/>
      <c r="K49" s="255">
        <v>22</v>
      </c>
      <c r="L49" s="256">
        <v>22</v>
      </c>
      <c r="M49" s="256">
        <v>27</v>
      </c>
      <c r="N49" s="256">
        <v>24</v>
      </c>
      <c r="O49" s="257">
        <v>12</v>
      </c>
      <c r="P49" s="240"/>
      <c r="Q49" s="240"/>
      <c r="R49" s="240"/>
      <c r="S49" s="240"/>
      <c r="T49" s="240"/>
      <c r="U49" s="240"/>
    </row>
    <row r="50" spans="1:21" ht="30.75" customHeight="1" x14ac:dyDescent="0.15">
      <c r="A50" s="240"/>
      <c r="B50" s="1147"/>
      <c r="C50" s="1148"/>
      <c r="D50" s="254"/>
      <c r="E50" s="1124" t="s">
        <v>508</v>
      </c>
      <c r="F50" s="1124"/>
      <c r="G50" s="1124"/>
      <c r="H50" s="1124"/>
      <c r="I50" s="1124"/>
      <c r="J50" s="1125"/>
      <c r="K50" s="255" t="s">
        <v>446</v>
      </c>
      <c r="L50" s="256" t="s">
        <v>446</v>
      </c>
      <c r="M50" s="256" t="s">
        <v>446</v>
      </c>
      <c r="N50" s="256" t="s">
        <v>446</v>
      </c>
      <c r="O50" s="257" t="s">
        <v>446</v>
      </c>
      <c r="P50" s="240"/>
      <c r="Q50" s="240"/>
      <c r="R50" s="240"/>
      <c r="S50" s="240"/>
      <c r="T50" s="240"/>
      <c r="U50" s="240"/>
    </row>
    <row r="51" spans="1:21" ht="30.75" customHeight="1" x14ac:dyDescent="0.15">
      <c r="A51" s="240"/>
      <c r="B51" s="1149"/>
      <c r="C51" s="1150"/>
      <c r="D51" s="258"/>
      <c r="E51" s="1124" t="s">
        <v>509</v>
      </c>
      <c r="F51" s="1124"/>
      <c r="G51" s="1124"/>
      <c r="H51" s="1124"/>
      <c r="I51" s="1124"/>
      <c r="J51" s="1125"/>
      <c r="K51" s="255">
        <v>0</v>
      </c>
      <c r="L51" s="256" t="s">
        <v>446</v>
      </c>
      <c r="M51" s="256" t="s">
        <v>446</v>
      </c>
      <c r="N51" s="256" t="s">
        <v>446</v>
      </c>
      <c r="O51" s="257" t="s">
        <v>446</v>
      </c>
      <c r="P51" s="240"/>
      <c r="Q51" s="240"/>
      <c r="R51" s="240"/>
      <c r="S51" s="240"/>
      <c r="T51" s="240"/>
      <c r="U51" s="240"/>
    </row>
    <row r="52" spans="1:21" ht="30.75" customHeight="1" x14ac:dyDescent="0.15">
      <c r="A52" s="240"/>
      <c r="B52" s="1122" t="s">
        <v>510</v>
      </c>
      <c r="C52" s="1123"/>
      <c r="D52" s="258"/>
      <c r="E52" s="1124" t="s">
        <v>511</v>
      </c>
      <c r="F52" s="1124"/>
      <c r="G52" s="1124"/>
      <c r="H52" s="1124"/>
      <c r="I52" s="1124"/>
      <c r="J52" s="1125"/>
      <c r="K52" s="255">
        <v>350</v>
      </c>
      <c r="L52" s="256">
        <v>367</v>
      </c>
      <c r="M52" s="256">
        <v>367</v>
      </c>
      <c r="N52" s="256">
        <v>355</v>
      </c>
      <c r="O52" s="257">
        <v>441</v>
      </c>
      <c r="P52" s="240"/>
      <c r="Q52" s="240"/>
      <c r="R52" s="240"/>
      <c r="S52" s="240"/>
      <c r="T52" s="240"/>
      <c r="U52" s="240"/>
    </row>
    <row r="53" spans="1:21" ht="30.75" customHeight="1" thickBot="1" x14ac:dyDescent="0.2">
      <c r="A53" s="240"/>
      <c r="B53" s="1126" t="s">
        <v>512</v>
      </c>
      <c r="C53" s="1127"/>
      <c r="D53" s="259"/>
      <c r="E53" s="1128" t="s">
        <v>513</v>
      </c>
      <c r="F53" s="1128"/>
      <c r="G53" s="1128"/>
      <c r="H53" s="1128"/>
      <c r="I53" s="1128"/>
      <c r="J53" s="1129"/>
      <c r="K53" s="260">
        <v>88</v>
      </c>
      <c r="L53" s="261">
        <v>92</v>
      </c>
      <c r="M53" s="261">
        <v>122</v>
      </c>
      <c r="N53" s="261">
        <v>140</v>
      </c>
      <c r="O53" s="262">
        <v>129</v>
      </c>
      <c r="P53" s="240"/>
      <c r="Q53" s="240"/>
      <c r="R53" s="240"/>
      <c r="S53" s="240"/>
      <c r="T53" s="240"/>
      <c r="U53" s="240"/>
    </row>
    <row r="54" spans="1:21" ht="24" customHeight="1" x14ac:dyDescent="0.15">
      <c r="A54" s="240"/>
      <c r="B54" s="263" t="s">
        <v>514</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515</v>
      </c>
      <c r="C56" s="265"/>
      <c r="D56" s="265"/>
      <c r="E56" s="265"/>
      <c r="F56" s="265"/>
      <c r="G56" s="265"/>
      <c r="H56" s="265"/>
      <c r="I56" s="265"/>
      <c r="J56" s="265"/>
      <c r="K56" s="266"/>
      <c r="L56" s="266"/>
      <c r="M56" s="266"/>
      <c r="N56" s="266"/>
      <c r="O56" s="267" t="s">
        <v>516</v>
      </c>
      <c r="P56" s="240"/>
      <c r="Q56" s="240"/>
      <c r="R56" s="240"/>
      <c r="S56" s="240"/>
      <c r="T56" s="240"/>
      <c r="U56" s="240"/>
    </row>
    <row r="57" spans="1:21" ht="31.5" customHeight="1" thickBot="1" x14ac:dyDescent="0.2">
      <c r="A57" s="240"/>
      <c r="B57" s="268"/>
      <c r="C57" s="269"/>
      <c r="D57" s="269"/>
      <c r="E57" s="270"/>
      <c r="F57" s="270"/>
      <c r="G57" s="270"/>
      <c r="H57" s="270"/>
      <c r="I57" s="270"/>
      <c r="J57" s="271" t="s">
        <v>485</v>
      </c>
      <c r="K57" s="272" t="s">
        <v>517</v>
      </c>
      <c r="L57" s="273" t="s">
        <v>518</v>
      </c>
      <c r="M57" s="273" t="s">
        <v>519</v>
      </c>
      <c r="N57" s="273" t="s">
        <v>520</v>
      </c>
      <c r="O57" s="274" t="s">
        <v>521</v>
      </c>
      <c r="P57" s="240"/>
      <c r="Q57" s="240"/>
      <c r="R57" s="240"/>
      <c r="S57" s="240"/>
      <c r="T57" s="240"/>
      <c r="U57" s="240"/>
    </row>
    <row r="58" spans="1:21" ht="31.5" customHeight="1" x14ac:dyDescent="0.15">
      <c r="B58" s="1130" t="s">
        <v>522</v>
      </c>
      <c r="C58" s="1131"/>
      <c r="D58" s="1136" t="s">
        <v>523</v>
      </c>
      <c r="E58" s="1137"/>
      <c r="F58" s="1137"/>
      <c r="G58" s="1137"/>
      <c r="H58" s="1137"/>
      <c r="I58" s="1137"/>
      <c r="J58" s="1138"/>
      <c r="K58" s="275"/>
      <c r="L58" s="276"/>
      <c r="M58" s="276"/>
      <c r="N58" s="276"/>
      <c r="O58" s="277"/>
    </row>
    <row r="59" spans="1:21" ht="31.5" customHeight="1" x14ac:dyDescent="0.15">
      <c r="B59" s="1132"/>
      <c r="C59" s="1133"/>
      <c r="D59" s="1139" t="s">
        <v>524</v>
      </c>
      <c r="E59" s="1140"/>
      <c r="F59" s="1140"/>
      <c r="G59" s="1140"/>
      <c r="H59" s="1140"/>
      <c r="I59" s="1140"/>
      <c r="J59" s="1141"/>
      <c r="K59" s="278"/>
      <c r="L59" s="279"/>
      <c r="M59" s="279"/>
      <c r="N59" s="279"/>
      <c r="O59" s="280"/>
    </row>
    <row r="60" spans="1:21" ht="31.5" customHeight="1" thickBot="1" x14ac:dyDescent="0.2">
      <c r="B60" s="1134"/>
      <c r="C60" s="1135"/>
      <c r="D60" s="1142" t="s">
        <v>525</v>
      </c>
      <c r="E60" s="1143"/>
      <c r="F60" s="1143"/>
      <c r="G60" s="1143"/>
      <c r="H60" s="1143"/>
      <c r="I60" s="1143"/>
      <c r="J60" s="1144"/>
      <c r="K60" s="281"/>
      <c r="L60" s="282"/>
      <c r="M60" s="282"/>
      <c r="N60" s="282"/>
      <c r="O60" s="283"/>
    </row>
    <row r="61" spans="1:21" ht="24" customHeight="1" x14ac:dyDescent="0.15">
      <c r="B61" s="284"/>
      <c r="C61" s="284"/>
      <c r="D61" s="285" t="s">
        <v>526</v>
      </c>
      <c r="E61" s="286"/>
      <c r="F61" s="286"/>
      <c r="G61" s="286"/>
      <c r="H61" s="286"/>
      <c r="I61" s="286"/>
      <c r="J61" s="286"/>
      <c r="K61" s="286"/>
      <c r="L61" s="286"/>
      <c r="M61" s="286"/>
      <c r="N61" s="286"/>
      <c r="O61" s="286"/>
    </row>
    <row r="62" spans="1:21" ht="24" customHeight="1" x14ac:dyDescent="0.15">
      <c r="B62" s="287"/>
      <c r="C62" s="287"/>
      <c r="D62" s="285" t="s">
        <v>527</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wENnaIca05XrYMBp3eQ/UVQq0B9CKjlqmIloOiisqpkUSHXhlPZziBxuui6JHpQrIfT1tgIKFVKlvjzfCmyJTQ==" saltValue="WoRlg0wUme48J8ptkL6u0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55"/>
  <sheetViews>
    <sheetView showGridLines="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500</v>
      </c>
    </row>
    <row r="40" spans="2:13" ht="27.75" customHeight="1" thickBot="1" x14ac:dyDescent="0.2">
      <c r="B40" s="290" t="s">
        <v>501</v>
      </c>
      <c r="C40" s="291"/>
      <c r="D40" s="291"/>
      <c r="E40" s="292"/>
      <c r="F40" s="292"/>
      <c r="G40" s="292"/>
      <c r="H40" s="293" t="s">
        <v>485</v>
      </c>
      <c r="I40" s="294" t="s">
        <v>3</v>
      </c>
      <c r="J40" s="295" t="s">
        <v>4</v>
      </c>
      <c r="K40" s="295" t="s">
        <v>5</v>
      </c>
      <c r="L40" s="295" t="s">
        <v>6</v>
      </c>
      <c r="M40" s="296" t="s">
        <v>7</v>
      </c>
    </row>
    <row r="41" spans="2:13" ht="27.75" customHeight="1" x14ac:dyDescent="0.15">
      <c r="B41" s="1165" t="s">
        <v>528</v>
      </c>
      <c r="C41" s="1166"/>
      <c r="D41" s="297"/>
      <c r="E41" s="1167" t="s">
        <v>529</v>
      </c>
      <c r="F41" s="1167"/>
      <c r="G41" s="1167"/>
      <c r="H41" s="1168"/>
      <c r="I41" s="298">
        <v>6466</v>
      </c>
      <c r="J41" s="299">
        <v>6912</v>
      </c>
      <c r="K41" s="299">
        <v>6757</v>
      </c>
      <c r="L41" s="299">
        <v>7045</v>
      </c>
      <c r="M41" s="300">
        <v>6958</v>
      </c>
    </row>
    <row r="42" spans="2:13" ht="27.75" customHeight="1" x14ac:dyDescent="0.15">
      <c r="B42" s="1155"/>
      <c r="C42" s="1156"/>
      <c r="D42" s="301"/>
      <c r="E42" s="1159" t="s">
        <v>530</v>
      </c>
      <c r="F42" s="1159"/>
      <c r="G42" s="1159"/>
      <c r="H42" s="1160"/>
      <c r="I42" s="302" t="s">
        <v>446</v>
      </c>
      <c r="J42" s="303" t="s">
        <v>446</v>
      </c>
      <c r="K42" s="303" t="s">
        <v>446</v>
      </c>
      <c r="L42" s="303" t="s">
        <v>446</v>
      </c>
      <c r="M42" s="304" t="s">
        <v>446</v>
      </c>
    </row>
    <row r="43" spans="2:13" ht="27.75" customHeight="1" x14ac:dyDescent="0.15">
      <c r="B43" s="1155"/>
      <c r="C43" s="1156"/>
      <c r="D43" s="301"/>
      <c r="E43" s="1159" t="s">
        <v>531</v>
      </c>
      <c r="F43" s="1159"/>
      <c r="G43" s="1159"/>
      <c r="H43" s="1160"/>
      <c r="I43" s="302">
        <v>798</v>
      </c>
      <c r="J43" s="303">
        <v>789</v>
      </c>
      <c r="K43" s="303">
        <v>770</v>
      </c>
      <c r="L43" s="303">
        <v>748</v>
      </c>
      <c r="M43" s="304">
        <v>728</v>
      </c>
    </row>
    <row r="44" spans="2:13" ht="27.75" customHeight="1" x14ac:dyDescent="0.15">
      <c r="B44" s="1155"/>
      <c r="C44" s="1156"/>
      <c r="D44" s="301"/>
      <c r="E44" s="1159" t="s">
        <v>532</v>
      </c>
      <c r="F44" s="1159"/>
      <c r="G44" s="1159"/>
      <c r="H44" s="1160"/>
      <c r="I44" s="302">
        <v>157</v>
      </c>
      <c r="J44" s="303">
        <v>135</v>
      </c>
      <c r="K44" s="303">
        <v>113</v>
      </c>
      <c r="L44" s="303">
        <v>97</v>
      </c>
      <c r="M44" s="304">
        <v>114</v>
      </c>
    </row>
    <row r="45" spans="2:13" ht="27.75" customHeight="1" x14ac:dyDescent="0.15">
      <c r="B45" s="1155"/>
      <c r="C45" s="1156"/>
      <c r="D45" s="301"/>
      <c r="E45" s="1159" t="s">
        <v>533</v>
      </c>
      <c r="F45" s="1159"/>
      <c r="G45" s="1159"/>
      <c r="H45" s="1160"/>
      <c r="I45" s="302">
        <v>1021</v>
      </c>
      <c r="J45" s="303">
        <v>1001</v>
      </c>
      <c r="K45" s="303">
        <v>1004</v>
      </c>
      <c r="L45" s="303">
        <v>1041</v>
      </c>
      <c r="M45" s="304">
        <v>1049</v>
      </c>
    </row>
    <row r="46" spans="2:13" ht="27.75" customHeight="1" x14ac:dyDescent="0.15">
      <c r="B46" s="1155"/>
      <c r="C46" s="1156"/>
      <c r="D46" s="305"/>
      <c r="E46" s="1159" t="s">
        <v>534</v>
      </c>
      <c r="F46" s="1159"/>
      <c r="G46" s="1159"/>
      <c r="H46" s="1160"/>
      <c r="I46" s="302" t="s">
        <v>446</v>
      </c>
      <c r="J46" s="303" t="s">
        <v>446</v>
      </c>
      <c r="K46" s="303" t="s">
        <v>446</v>
      </c>
      <c r="L46" s="303" t="s">
        <v>446</v>
      </c>
      <c r="M46" s="304" t="s">
        <v>446</v>
      </c>
    </row>
    <row r="47" spans="2:13" ht="27.75" customHeight="1" x14ac:dyDescent="0.15">
      <c r="B47" s="1155"/>
      <c r="C47" s="1156"/>
      <c r="D47" s="306"/>
      <c r="E47" s="1169" t="s">
        <v>535</v>
      </c>
      <c r="F47" s="1170"/>
      <c r="G47" s="1170"/>
      <c r="H47" s="1171"/>
      <c r="I47" s="302" t="s">
        <v>446</v>
      </c>
      <c r="J47" s="303" t="s">
        <v>446</v>
      </c>
      <c r="K47" s="303" t="s">
        <v>446</v>
      </c>
      <c r="L47" s="303" t="s">
        <v>446</v>
      </c>
      <c r="M47" s="304" t="s">
        <v>446</v>
      </c>
    </row>
    <row r="48" spans="2:13" ht="27.75" customHeight="1" x14ac:dyDescent="0.15">
      <c r="B48" s="1155"/>
      <c r="C48" s="1156"/>
      <c r="D48" s="301"/>
      <c r="E48" s="1159" t="s">
        <v>536</v>
      </c>
      <c r="F48" s="1159"/>
      <c r="G48" s="1159"/>
      <c r="H48" s="1160"/>
      <c r="I48" s="302" t="s">
        <v>446</v>
      </c>
      <c r="J48" s="303" t="s">
        <v>446</v>
      </c>
      <c r="K48" s="303" t="s">
        <v>446</v>
      </c>
      <c r="L48" s="303" t="s">
        <v>446</v>
      </c>
      <c r="M48" s="304" t="s">
        <v>446</v>
      </c>
    </row>
    <row r="49" spans="2:13" ht="27.75" customHeight="1" x14ac:dyDescent="0.15">
      <c r="B49" s="1157"/>
      <c r="C49" s="1158"/>
      <c r="D49" s="301"/>
      <c r="E49" s="1159" t="s">
        <v>537</v>
      </c>
      <c r="F49" s="1159"/>
      <c r="G49" s="1159"/>
      <c r="H49" s="1160"/>
      <c r="I49" s="302" t="s">
        <v>446</v>
      </c>
      <c r="J49" s="303" t="s">
        <v>446</v>
      </c>
      <c r="K49" s="303" t="s">
        <v>446</v>
      </c>
      <c r="L49" s="303" t="s">
        <v>446</v>
      </c>
      <c r="M49" s="304" t="s">
        <v>446</v>
      </c>
    </row>
    <row r="50" spans="2:13" ht="27.75" customHeight="1" x14ac:dyDescent="0.15">
      <c r="B50" s="1153" t="s">
        <v>538</v>
      </c>
      <c r="C50" s="1154"/>
      <c r="D50" s="307"/>
      <c r="E50" s="1159" t="s">
        <v>539</v>
      </c>
      <c r="F50" s="1159"/>
      <c r="G50" s="1159"/>
      <c r="H50" s="1160"/>
      <c r="I50" s="302">
        <v>4007</v>
      </c>
      <c r="J50" s="303">
        <v>4349</v>
      </c>
      <c r="K50" s="303">
        <v>4428</v>
      </c>
      <c r="L50" s="303">
        <v>4352</v>
      </c>
      <c r="M50" s="304">
        <v>4126</v>
      </c>
    </row>
    <row r="51" spans="2:13" ht="27.75" customHeight="1" x14ac:dyDescent="0.15">
      <c r="B51" s="1155"/>
      <c r="C51" s="1156"/>
      <c r="D51" s="301"/>
      <c r="E51" s="1159" t="s">
        <v>540</v>
      </c>
      <c r="F51" s="1159"/>
      <c r="G51" s="1159"/>
      <c r="H51" s="1160"/>
      <c r="I51" s="302">
        <v>269</v>
      </c>
      <c r="J51" s="303">
        <v>365</v>
      </c>
      <c r="K51" s="303">
        <v>424</v>
      </c>
      <c r="L51" s="303">
        <v>462</v>
      </c>
      <c r="M51" s="304">
        <v>388</v>
      </c>
    </row>
    <row r="52" spans="2:13" ht="27.75" customHeight="1" x14ac:dyDescent="0.15">
      <c r="B52" s="1157"/>
      <c r="C52" s="1158"/>
      <c r="D52" s="301"/>
      <c r="E52" s="1159" t="s">
        <v>541</v>
      </c>
      <c r="F52" s="1159"/>
      <c r="G52" s="1159"/>
      <c r="H52" s="1160"/>
      <c r="I52" s="302">
        <v>5049</v>
      </c>
      <c r="J52" s="303">
        <v>5355</v>
      </c>
      <c r="K52" s="303">
        <v>5340</v>
      </c>
      <c r="L52" s="303">
        <v>5826</v>
      </c>
      <c r="M52" s="304">
        <v>5477</v>
      </c>
    </row>
    <row r="53" spans="2:13" ht="27.75" customHeight="1" thickBot="1" x14ac:dyDescent="0.2">
      <c r="B53" s="1161" t="s">
        <v>512</v>
      </c>
      <c r="C53" s="1162"/>
      <c r="D53" s="308"/>
      <c r="E53" s="1163" t="s">
        <v>542</v>
      </c>
      <c r="F53" s="1163"/>
      <c r="G53" s="1163"/>
      <c r="H53" s="1164"/>
      <c r="I53" s="309">
        <v>-882</v>
      </c>
      <c r="J53" s="310">
        <v>-1231</v>
      </c>
      <c r="K53" s="310">
        <v>-1549</v>
      </c>
      <c r="L53" s="310">
        <v>-1709</v>
      </c>
      <c r="M53" s="311">
        <v>-1141</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V50fZvzP2oCHriEJTODzCKN/TL1cavZiizMyhU+JWwEikyMm/z0gfpWsrtm6kJfrD2xQuUL0zgIxzzzPROM6ZA==" saltValue="qmYSzl9C6vk7zbOQ7o92n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543</v>
      </c>
    </row>
    <row r="54" spans="2:8" ht="29.25" customHeight="1" thickBot="1" x14ac:dyDescent="0.25">
      <c r="B54" s="317" t="s">
        <v>22</v>
      </c>
      <c r="C54" s="318"/>
      <c r="D54" s="318"/>
      <c r="E54" s="319" t="s">
        <v>485</v>
      </c>
      <c r="F54" s="320" t="s">
        <v>5</v>
      </c>
      <c r="G54" s="320" t="s">
        <v>6</v>
      </c>
      <c r="H54" s="321" t="s">
        <v>7</v>
      </c>
    </row>
    <row r="55" spans="2:8" ht="52.5" customHeight="1" x14ac:dyDescent="0.15">
      <c r="B55" s="322"/>
      <c r="C55" s="1180" t="s">
        <v>116</v>
      </c>
      <c r="D55" s="1180"/>
      <c r="E55" s="1181"/>
      <c r="F55" s="323">
        <v>1140</v>
      </c>
      <c r="G55" s="323">
        <v>1140</v>
      </c>
      <c r="H55" s="324">
        <v>1101</v>
      </c>
    </row>
    <row r="56" spans="2:8" ht="52.5" customHeight="1" x14ac:dyDescent="0.15">
      <c r="B56" s="325"/>
      <c r="C56" s="1182" t="s">
        <v>544</v>
      </c>
      <c r="D56" s="1182"/>
      <c r="E56" s="1183"/>
      <c r="F56" s="326">
        <v>934</v>
      </c>
      <c r="G56" s="326">
        <v>1050</v>
      </c>
      <c r="H56" s="327">
        <v>1000</v>
      </c>
    </row>
    <row r="57" spans="2:8" ht="53.25" customHeight="1" x14ac:dyDescent="0.15">
      <c r="B57" s="325"/>
      <c r="C57" s="1184" t="s">
        <v>121</v>
      </c>
      <c r="D57" s="1184"/>
      <c r="E57" s="1185"/>
      <c r="F57" s="328">
        <v>2360</v>
      </c>
      <c r="G57" s="328">
        <v>2166</v>
      </c>
      <c r="H57" s="329">
        <v>2034</v>
      </c>
    </row>
    <row r="58" spans="2:8" ht="45.75" customHeight="1" x14ac:dyDescent="0.15">
      <c r="B58" s="330"/>
      <c r="C58" s="1172" t="s">
        <v>545</v>
      </c>
      <c r="D58" s="1173"/>
      <c r="E58" s="1174"/>
      <c r="F58" s="331">
        <v>1363</v>
      </c>
      <c r="G58" s="331">
        <v>1161</v>
      </c>
      <c r="H58" s="332">
        <v>1013</v>
      </c>
    </row>
    <row r="59" spans="2:8" ht="45.75" customHeight="1" x14ac:dyDescent="0.15">
      <c r="B59" s="330"/>
      <c r="C59" s="1172" t="s">
        <v>546</v>
      </c>
      <c r="D59" s="1173"/>
      <c r="E59" s="1174"/>
      <c r="F59" s="331">
        <v>382</v>
      </c>
      <c r="G59" s="331">
        <v>382</v>
      </c>
      <c r="H59" s="332">
        <v>384</v>
      </c>
    </row>
    <row r="60" spans="2:8" ht="45.75" customHeight="1" x14ac:dyDescent="0.15">
      <c r="B60" s="330"/>
      <c r="C60" s="1172" t="s">
        <v>547</v>
      </c>
      <c r="D60" s="1173"/>
      <c r="E60" s="1174"/>
      <c r="F60" s="331">
        <v>211</v>
      </c>
      <c r="G60" s="331">
        <v>211</v>
      </c>
      <c r="H60" s="332">
        <v>211</v>
      </c>
    </row>
    <row r="61" spans="2:8" ht="45.75" customHeight="1" x14ac:dyDescent="0.15">
      <c r="B61" s="330"/>
      <c r="C61" s="1172" t="s">
        <v>548</v>
      </c>
      <c r="D61" s="1173"/>
      <c r="E61" s="1174"/>
      <c r="F61" s="331">
        <v>157</v>
      </c>
      <c r="G61" s="331">
        <v>193</v>
      </c>
      <c r="H61" s="332">
        <v>198</v>
      </c>
    </row>
    <row r="62" spans="2:8" ht="45.75" customHeight="1" thickBot="1" x14ac:dyDescent="0.2">
      <c r="B62" s="333"/>
      <c r="C62" s="1175" t="s">
        <v>549</v>
      </c>
      <c r="D62" s="1176"/>
      <c r="E62" s="1177"/>
      <c r="F62" s="334">
        <v>200</v>
      </c>
      <c r="G62" s="334">
        <v>170</v>
      </c>
      <c r="H62" s="335">
        <v>171</v>
      </c>
    </row>
    <row r="63" spans="2:8" ht="52.5" customHeight="1" thickBot="1" x14ac:dyDescent="0.2">
      <c r="B63" s="336"/>
      <c r="C63" s="1178" t="s">
        <v>550</v>
      </c>
      <c r="D63" s="1178"/>
      <c r="E63" s="1179"/>
      <c r="F63" s="337">
        <v>4434</v>
      </c>
      <c r="G63" s="337">
        <v>4357</v>
      </c>
      <c r="H63" s="338">
        <v>4134</v>
      </c>
    </row>
    <row r="64" spans="2:8" x14ac:dyDescent="0.15"/>
  </sheetData>
  <sheetProtection algorithmName="SHA-512" hashValue="4tioW1wYTzpxPDuKzhGgNwmABpREx8BpGE5Zspw4AW27H3D8S1qancJoIygb+NI5gAlLbuN7lM6opY8lz+hv/g==" saltValue="cIot9Jz5aKEXh77eGs6x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3" t="s">
        <v>551</v>
      </c>
      <c r="AO43" s="1194"/>
      <c r="AP43" s="1194"/>
      <c r="AQ43" s="1194"/>
      <c r="AR43" s="1194"/>
      <c r="AS43" s="1194"/>
      <c r="AT43" s="1194"/>
      <c r="AU43" s="1194"/>
      <c r="AV43" s="1194"/>
      <c r="AW43" s="1194"/>
      <c r="AX43" s="1194"/>
      <c r="AY43" s="1194"/>
      <c r="AZ43" s="1194"/>
      <c r="BA43" s="1194"/>
      <c r="BB43" s="1194"/>
      <c r="BC43" s="1194"/>
      <c r="BD43" s="1194"/>
      <c r="BE43" s="1194"/>
      <c r="BF43" s="1194"/>
      <c r="BG43" s="1194"/>
      <c r="BH43" s="1194"/>
      <c r="BI43" s="1194"/>
      <c r="BJ43" s="1194"/>
      <c r="BK43" s="1194"/>
      <c r="BL43" s="1194"/>
      <c r="BM43" s="1194"/>
      <c r="BN43" s="1194"/>
      <c r="BO43" s="1194"/>
      <c r="BP43" s="1194"/>
      <c r="BQ43" s="1194"/>
      <c r="BR43" s="1194"/>
      <c r="BS43" s="1194"/>
      <c r="BT43" s="1194"/>
      <c r="BU43" s="1194"/>
      <c r="BV43" s="1194"/>
      <c r="BW43" s="1194"/>
      <c r="BX43" s="1194"/>
      <c r="BY43" s="1194"/>
      <c r="BZ43" s="1194"/>
      <c r="CA43" s="1194"/>
      <c r="CB43" s="1194"/>
      <c r="CC43" s="1194"/>
      <c r="CD43" s="1194"/>
      <c r="CE43" s="1194"/>
      <c r="CF43" s="1194"/>
      <c r="CG43" s="1194"/>
      <c r="CH43" s="1194"/>
      <c r="CI43" s="1194"/>
      <c r="CJ43" s="1194"/>
      <c r="CK43" s="1194"/>
      <c r="CL43" s="1194"/>
      <c r="CM43" s="1194"/>
      <c r="CN43" s="1194"/>
      <c r="CO43" s="1194"/>
      <c r="CP43" s="1194"/>
      <c r="CQ43" s="1194"/>
      <c r="CR43" s="1194"/>
      <c r="CS43" s="1194"/>
      <c r="CT43" s="1194"/>
      <c r="CU43" s="1194"/>
      <c r="CV43" s="1194"/>
      <c r="CW43" s="1194"/>
      <c r="CX43" s="1194"/>
      <c r="CY43" s="1194"/>
      <c r="CZ43" s="1194"/>
      <c r="DA43" s="1194"/>
      <c r="DB43" s="1194"/>
      <c r="DC43" s="1195"/>
    </row>
    <row r="44" spans="2:109" x14ac:dyDescent="0.15">
      <c r="B44" s="10"/>
      <c r="AN44" s="1196"/>
      <c r="AO44" s="1197"/>
      <c r="AP44" s="1197"/>
      <c r="AQ44" s="1197"/>
      <c r="AR44" s="1197"/>
      <c r="AS44" s="1197"/>
      <c r="AT44" s="1197"/>
      <c r="AU44" s="1197"/>
      <c r="AV44" s="1197"/>
      <c r="AW44" s="1197"/>
      <c r="AX44" s="1197"/>
      <c r="AY44" s="1197"/>
      <c r="AZ44" s="1197"/>
      <c r="BA44" s="1197"/>
      <c r="BB44" s="1197"/>
      <c r="BC44" s="1197"/>
      <c r="BD44" s="1197"/>
      <c r="BE44" s="1197"/>
      <c r="BF44" s="1197"/>
      <c r="BG44" s="1197"/>
      <c r="BH44" s="1197"/>
      <c r="BI44" s="1197"/>
      <c r="BJ44" s="1197"/>
      <c r="BK44" s="1197"/>
      <c r="BL44" s="1197"/>
      <c r="BM44" s="1197"/>
      <c r="BN44" s="1197"/>
      <c r="BO44" s="1197"/>
      <c r="BP44" s="1197"/>
      <c r="BQ44" s="1197"/>
      <c r="BR44" s="1197"/>
      <c r="BS44" s="1197"/>
      <c r="BT44" s="1197"/>
      <c r="BU44" s="1197"/>
      <c r="BV44" s="1197"/>
      <c r="BW44" s="1197"/>
      <c r="BX44" s="1197"/>
      <c r="BY44" s="1197"/>
      <c r="BZ44" s="1197"/>
      <c r="CA44" s="1197"/>
      <c r="CB44" s="1197"/>
      <c r="CC44" s="1197"/>
      <c r="CD44" s="1197"/>
      <c r="CE44" s="1197"/>
      <c r="CF44" s="1197"/>
      <c r="CG44" s="1197"/>
      <c r="CH44" s="1197"/>
      <c r="CI44" s="1197"/>
      <c r="CJ44" s="1197"/>
      <c r="CK44" s="1197"/>
      <c r="CL44" s="1197"/>
      <c r="CM44" s="1197"/>
      <c r="CN44" s="1197"/>
      <c r="CO44" s="1197"/>
      <c r="CP44" s="1197"/>
      <c r="CQ44" s="1197"/>
      <c r="CR44" s="1197"/>
      <c r="CS44" s="1197"/>
      <c r="CT44" s="1197"/>
      <c r="CU44" s="1197"/>
      <c r="CV44" s="1197"/>
      <c r="CW44" s="1197"/>
      <c r="CX44" s="1197"/>
      <c r="CY44" s="1197"/>
      <c r="CZ44" s="1197"/>
      <c r="DA44" s="1197"/>
      <c r="DB44" s="1197"/>
      <c r="DC44" s="1198"/>
    </row>
    <row r="45" spans="2:109" x14ac:dyDescent="0.15">
      <c r="B45" s="10"/>
      <c r="AN45" s="1196"/>
      <c r="AO45" s="1197"/>
      <c r="AP45" s="1197"/>
      <c r="AQ45" s="1197"/>
      <c r="AR45" s="1197"/>
      <c r="AS45" s="1197"/>
      <c r="AT45" s="1197"/>
      <c r="AU45" s="1197"/>
      <c r="AV45" s="1197"/>
      <c r="AW45" s="1197"/>
      <c r="AX45" s="1197"/>
      <c r="AY45" s="1197"/>
      <c r="AZ45" s="1197"/>
      <c r="BA45" s="1197"/>
      <c r="BB45" s="1197"/>
      <c r="BC45" s="1197"/>
      <c r="BD45" s="1197"/>
      <c r="BE45" s="1197"/>
      <c r="BF45" s="1197"/>
      <c r="BG45" s="1197"/>
      <c r="BH45" s="1197"/>
      <c r="BI45" s="1197"/>
      <c r="BJ45" s="1197"/>
      <c r="BK45" s="1197"/>
      <c r="BL45" s="1197"/>
      <c r="BM45" s="1197"/>
      <c r="BN45" s="1197"/>
      <c r="BO45" s="1197"/>
      <c r="BP45" s="1197"/>
      <c r="BQ45" s="1197"/>
      <c r="BR45" s="1197"/>
      <c r="BS45" s="1197"/>
      <c r="BT45" s="1197"/>
      <c r="BU45" s="1197"/>
      <c r="BV45" s="1197"/>
      <c r="BW45" s="1197"/>
      <c r="BX45" s="1197"/>
      <c r="BY45" s="1197"/>
      <c r="BZ45" s="1197"/>
      <c r="CA45" s="1197"/>
      <c r="CB45" s="1197"/>
      <c r="CC45" s="1197"/>
      <c r="CD45" s="1197"/>
      <c r="CE45" s="1197"/>
      <c r="CF45" s="1197"/>
      <c r="CG45" s="1197"/>
      <c r="CH45" s="1197"/>
      <c r="CI45" s="1197"/>
      <c r="CJ45" s="1197"/>
      <c r="CK45" s="1197"/>
      <c r="CL45" s="1197"/>
      <c r="CM45" s="1197"/>
      <c r="CN45" s="1197"/>
      <c r="CO45" s="1197"/>
      <c r="CP45" s="1197"/>
      <c r="CQ45" s="1197"/>
      <c r="CR45" s="1197"/>
      <c r="CS45" s="1197"/>
      <c r="CT45" s="1197"/>
      <c r="CU45" s="1197"/>
      <c r="CV45" s="1197"/>
      <c r="CW45" s="1197"/>
      <c r="CX45" s="1197"/>
      <c r="CY45" s="1197"/>
      <c r="CZ45" s="1197"/>
      <c r="DA45" s="1197"/>
      <c r="DB45" s="1197"/>
      <c r="DC45" s="1198"/>
    </row>
    <row r="46" spans="2:109" x14ac:dyDescent="0.15">
      <c r="B46" s="10"/>
      <c r="AN46" s="1196"/>
      <c r="AO46" s="1197"/>
      <c r="AP46" s="1197"/>
      <c r="AQ46" s="1197"/>
      <c r="AR46" s="1197"/>
      <c r="AS46" s="1197"/>
      <c r="AT46" s="1197"/>
      <c r="AU46" s="1197"/>
      <c r="AV46" s="1197"/>
      <c r="AW46" s="1197"/>
      <c r="AX46" s="1197"/>
      <c r="AY46" s="1197"/>
      <c r="AZ46" s="1197"/>
      <c r="BA46" s="1197"/>
      <c r="BB46" s="1197"/>
      <c r="BC46" s="1197"/>
      <c r="BD46" s="1197"/>
      <c r="BE46" s="1197"/>
      <c r="BF46" s="1197"/>
      <c r="BG46" s="1197"/>
      <c r="BH46" s="1197"/>
      <c r="BI46" s="1197"/>
      <c r="BJ46" s="1197"/>
      <c r="BK46" s="1197"/>
      <c r="BL46" s="1197"/>
      <c r="BM46" s="1197"/>
      <c r="BN46" s="1197"/>
      <c r="BO46" s="1197"/>
      <c r="BP46" s="1197"/>
      <c r="BQ46" s="1197"/>
      <c r="BR46" s="1197"/>
      <c r="BS46" s="1197"/>
      <c r="BT46" s="1197"/>
      <c r="BU46" s="1197"/>
      <c r="BV46" s="1197"/>
      <c r="BW46" s="1197"/>
      <c r="BX46" s="1197"/>
      <c r="BY46" s="1197"/>
      <c r="BZ46" s="1197"/>
      <c r="CA46" s="1197"/>
      <c r="CB46" s="1197"/>
      <c r="CC46" s="1197"/>
      <c r="CD46" s="1197"/>
      <c r="CE46" s="1197"/>
      <c r="CF46" s="1197"/>
      <c r="CG46" s="1197"/>
      <c r="CH46" s="1197"/>
      <c r="CI46" s="1197"/>
      <c r="CJ46" s="1197"/>
      <c r="CK46" s="1197"/>
      <c r="CL46" s="1197"/>
      <c r="CM46" s="1197"/>
      <c r="CN46" s="1197"/>
      <c r="CO46" s="1197"/>
      <c r="CP46" s="1197"/>
      <c r="CQ46" s="1197"/>
      <c r="CR46" s="1197"/>
      <c r="CS46" s="1197"/>
      <c r="CT46" s="1197"/>
      <c r="CU46" s="1197"/>
      <c r="CV46" s="1197"/>
      <c r="CW46" s="1197"/>
      <c r="CX46" s="1197"/>
      <c r="CY46" s="1197"/>
      <c r="CZ46" s="1197"/>
      <c r="DA46" s="1197"/>
      <c r="DB46" s="1197"/>
      <c r="DC46" s="1198"/>
    </row>
    <row r="47" spans="2:109" x14ac:dyDescent="0.15">
      <c r="B47" s="10"/>
      <c r="AN47" s="1199"/>
      <c r="AO47" s="1200"/>
      <c r="AP47" s="1200"/>
      <c r="AQ47" s="1200"/>
      <c r="AR47" s="1200"/>
      <c r="AS47" s="1200"/>
      <c r="AT47" s="1200"/>
      <c r="AU47" s="1200"/>
      <c r="AV47" s="1200"/>
      <c r="AW47" s="1200"/>
      <c r="AX47" s="1200"/>
      <c r="AY47" s="1200"/>
      <c r="AZ47" s="1200"/>
      <c r="BA47" s="1200"/>
      <c r="BB47" s="1200"/>
      <c r="BC47" s="1200"/>
      <c r="BD47" s="1200"/>
      <c r="BE47" s="1200"/>
      <c r="BF47" s="1200"/>
      <c r="BG47" s="1200"/>
      <c r="BH47" s="1200"/>
      <c r="BI47" s="1200"/>
      <c r="BJ47" s="1200"/>
      <c r="BK47" s="1200"/>
      <c r="BL47" s="1200"/>
      <c r="BM47" s="1200"/>
      <c r="BN47" s="1200"/>
      <c r="BO47" s="1200"/>
      <c r="BP47" s="1200"/>
      <c r="BQ47" s="1200"/>
      <c r="BR47" s="1200"/>
      <c r="BS47" s="1200"/>
      <c r="BT47" s="1200"/>
      <c r="BU47" s="1200"/>
      <c r="BV47" s="1200"/>
      <c r="BW47" s="1200"/>
      <c r="BX47" s="1200"/>
      <c r="BY47" s="1200"/>
      <c r="BZ47" s="1200"/>
      <c r="CA47" s="1200"/>
      <c r="CB47" s="1200"/>
      <c r="CC47" s="1200"/>
      <c r="CD47" s="1200"/>
      <c r="CE47" s="1200"/>
      <c r="CF47" s="1200"/>
      <c r="CG47" s="1200"/>
      <c r="CH47" s="1200"/>
      <c r="CI47" s="1200"/>
      <c r="CJ47" s="1200"/>
      <c r="CK47" s="1200"/>
      <c r="CL47" s="1200"/>
      <c r="CM47" s="1200"/>
      <c r="CN47" s="1200"/>
      <c r="CO47" s="1200"/>
      <c r="CP47" s="1200"/>
      <c r="CQ47" s="1200"/>
      <c r="CR47" s="1200"/>
      <c r="CS47" s="1200"/>
      <c r="CT47" s="1200"/>
      <c r="CU47" s="1200"/>
      <c r="CV47" s="1200"/>
      <c r="CW47" s="1200"/>
      <c r="CX47" s="1200"/>
      <c r="CY47" s="1200"/>
      <c r="CZ47" s="1200"/>
      <c r="DA47" s="1200"/>
      <c r="DB47" s="1200"/>
      <c r="DC47" s="1201"/>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86"/>
      <c r="H50" s="1186"/>
      <c r="I50" s="1186"/>
      <c r="J50" s="1186"/>
      <c r="K50" s="20"/>
      <c r="L50" s="20"/>
      <c r="M50" s="21"/>
      <c r="N50" s="21"/>
      <c r="AN50" s="1187"/>
      <c r="AO50" s="1188"/>
      <c r="AP50" s="1188"/>
      <c r="AQ50" s="1188"/>
      <c r="AR50" s="1188"/>
      <c r="AS50" s="1188"/>
      <c r="AT50" s="1188"/>
      <c r="AU50" s="1188"/>
      <c r="AV50" s="1188"/>
      <c r="AW50" s="1188"/>
      <c r="AX50" s="1188"/>
      <c r="AY50" s="1188"/>
      <c r="AZ50" s="1188"/>
      <c r="BA50" s="1188"/>
      <c r="BB50" s="1188"/>
      <c r="BC50" s="1188"/>
      <c r="BD50" s="1188"/>
      <c r="BE50" s="1188"/>
      <c r="BF50" s="1188"/>
      <c r="BG50" s="1188"/>
      <c r="BH50" s="1188"/>
      <c r="BI50" s="1188"/>
      <c r="BJ50" s="1188"/>
      <c r="BK50" s="1188"/>
      <c r="BL50" s="1188"/>
      <c r="BM50" s="1188"/>
      <c r="BN50" s="1188"/>
      <c r="BO50" s="1189"/>
      <c r="BP50" s="1190" t="s">
        <v>3</v>
      </c>
      <c r="BQ50" s="1190"/>
      <c r="BR50" s="1190"/>
      <c r="BS50" s="1190"/>
      <c r="BT50" s="1190"/>
      <c r="BU50" s="1190"/>
      <c r="BV50" s="1190"/>
      <c r="BW50" s="1190"/>
      <c r="BX50" s="1190" t="s">
        <v>4</v>
      </c>
      <c r="BY50" s="1190"/>
      <c r="BZ50" s="1190"/>
      <c r="CA50" s="1190"/>
      <c r="CB50" s="1190"/>
      <c r="CC50" s="1190"/>
      <c r="CD50" s="1190"/>
      <c r="CE50" s="1190"/>
      <c r="CF50" s="1190" t="s">
        <v>5</v>
      </c>
      <c r="CG50" s="1190"/>
      <c r="CH50" s="1190"/>
      <c r="CI50" s="1190"/>
      <c r="CJ50" s="1190"/>
      <c r="CK50" s="1190"/>
      <c r="CL50" s="1190"/>
      <c r="CM50" s="1190"/>
      <c r="CN50" s="1190" t="s">
        <v>6</v>
      </c>
      <c r="CO50" s="1190"/>
      <c r="CP50" s="1190"/>
      <c r="CQ50" s="1190"/>
      <c r="CR50" s="1190"/>
      <c r="CS50" s="1190"/>
      <c r="CT50" s="1190"/>
      <c r="CU50" s="1190"/>
      <c r="CV50" s="1190" t="s">
        <v>7</v>
      </c>
      <c r="CW50" s="1190"/>
      <c r="CX50" s="1190"/>
      <c r="CY50" s="1190"/>
      <c r="CZ50" s="1190"/>
      <c r="DA50" s="1190"/>
      <c r="DB50" s="1190"/>
      <c r="DC50" s="1190"/>
    </row>
    <row r="51" spans="1:109" ht="13.5" customHeight="1" x14ac:dyDescent="0.15">
      <c r="B51" s="10"/>
      <c r="G51" s="1203"/>
      <c r="H51" s="1203"/>
      <c r="I51" s="1204"/>
      <c r="J51" s="1204"/>
      <c r="K51" s="1202"/>
      <c r="L51" s="1202"/>
      <c r="M51" s="1202"/>
      <c r="N51" s="1202"/>
      <c r="AM51" s="19"/>
      <c r="AN51" s="1192" t="s">
        <v>8</v>
      </c>
      <c r="AO51" s="1192"/>
      <c r="AP51" s="1192"/>
      <c r="AQ51" s="1192"/>
      <c r="AR51" s="1192"/>
      <c r="AS51" s="1192"/>
      <c r="AT51" s="1192"/>
      <c r="AU51" s="1192"/>
      <c r="AV51" s="1192"/>
      <c r="AW51" s="1192"/>
      <c r="AX51" s="1192"/>
      <c r="AY51" s="1192"/>
      <c r="AZ51" s="1192"/>
      <c r="BA51" s="1192"/>
      <c r="BB51" s="1192" t="s">
        <v>9</v>
      </c>
      <c r="BC51" s="1192"/>
      <c r="BD51" s="1192"/>
      <c r="BE51" s="1192"/>
      <c r="BF51" s="1192"/>
      <c r="BG51" s="1192"/>
      <c r="BH51" s="1192"/>
      <c r="BI51" s="1192"/>
      <c r="BJ51" s="1192"/>
      <c r="BK51" s="1192"/>
      <c r="BL51" s="1192"/>
      <c r="BM51" s="1192"/>
      <c r="BN51" s="1192"/>
      <c r="BO51" s="1192"/>
      <c r="BP51" s="1191"/>
      <c r="BQ51" s="1191"/>
      <c r="BR51" s="1191"/>
      <c r="BS51" s="1191"/>
      <c r="BT51" s="1191"/>
      <c r="BU51" s="1191"/>
      <c r="BV51" s="1191"/>
      <c r="BW51" s="1191"/>
      <c r="BX51" s="1191"/>
      <c r="BY51" s="1191"/>
      <c r="BZ51" s="1191"/>
      <c r="CA51" s="1191"/>
      <c r="CB51" s="1191"/>
      <c r="CC51" s="1191"/>
      <c r="CD51" s="1191"/>
      <c r="CE51" s="1191"/>
      <c r="CF51" s="1191"/>
      <c r="CG51" s="1191"/>
      <c r="CH51" s="1191"/>
      <c r="CI51" s="1191"/>
      <c r="CJ51" s="1191"/>
      <c r="CK51" s="1191"/>
      <c r="CL51" s="1191"/>
      <c r="CM51" s="1191"/>
      <c r="CN51" s="1191"/>
      <c r="CO51" s="1191"/>
      <c r="CP51" s="1191"/>
      <c r="CQ51" s="1191"/>
      <c r="CR51" s="1191"/>
      <c r="CS51" s="1191"/>
      <c r="CT51" s="1191"/>
      <c r="CU51" s="1191"/>
      <c r="CV51" s="1191"/>
      <c r="CW51" s="1191"/>
      <c r="CX51" s="1191"/>
      <c r="CY51" s="1191"/>
      <c r="CZ51" s="1191"/>
      <c r="DA51" s="1191"/>
      <c r="DB51" s="1191"/>
      <c r="DC51" s="1191"/>
    </row>
    <row r="52" spans="1:109" x14ac:dyDescent="0.15">
      <c r="B52" s="10"/>
      <c r="G52" s="1203"/>
      <c r="H52" s="1203"/>
      <c r="I52" s="1204"/>
      <c r="J52" s="1204"/>
      <c r="K52" s="1202"/>
      <c r="L52" s="1202"/>
      <c r="M52" s="1202"/>
      <c r="N52" s="1202"/>
      <c r="AM52" s="19"/>
      <c r="AN52" s="1192"/>
      <c r="AO52" s="1192"/>
      <c r="AP52" s="1192"/>
      <c r="AQ52" s="1192"/>
      <c r="AR52" s="1192"/>
      <c r="AS52" s="1192"/>
      <c r="AT52" s="1192"/>
      <c r="AU52" s="1192"/>
      <c r="AV52" s="1192"/>
      <c r="AW52" s="1192"/>
      <c r="AX52" s="1192"/>
      <c r="AY52" s="1192"/>
      <c r="AZ52" s="1192"/>
      <c r="BA52" s="1192"/>
      <c r="BB52" s="1192"/>
      <c r="BC52" s="1192"/>
      <c r="BD52" s="1192"/>
      <c r="BE52" s="1192"/>
      <c r="BF52" s="1192"/>
      <c r="BG52" s="1192"/>
      <c r="BH52" s="1192"/>
      <c r="BI52" s="1192"/>
      <c r="BJ52" s="1192"/>
      <c r="BK52" s="1192"/>
      <c r="BL52" s="1192"/>
      <c r="BM52" s="1192"/>
      <c r="BN52" s="1192"/>
      <c r="BO52" s="1192"/>
      <c r="BP52" s="1191"/>
      <c r="BQ52" s="1191"/>
      <c r="BR52" s="1191"/>
      <c r="BS52" s="1191"/>
      <c r="BT52" s="1191"/>
      <c r="BU52" s="1191"/>
      <c r="BV52" s="1191"/>
      <c r="BW52" s="1191"/>
      <c r="BX52" s="1191"/>
      <c r="BY52" s="1191"/>
      <c r="BZ52" s="1191"/>
      <c r="CA52" s="1191"/>
      <c r="CB52" s="1191"/>
      <c r="CC52" s="1191"/>
      <c r="CD52" s="1191"/>
      <c r="CE52" s="1191"/>
      <c r="CF52" s="1191"/>
      <c r="CG52" s="1191"/>
      <c r="CH52" s="1191"/>
      <c r="CI52" s="1191"/>
      <c r="CJ52" s="1191"/>
      <c r="CK52" s="1191"/>
      <c r="CL52" s="1191"/>
      <c r="CM52" s="1191"/>
      <c r="CN52" s="1191"/>
      <c r="CO52" s="1191"/>
      <c r="CP52" s="1191"/>
      <c r="CQ52" s="1191"/>
      <c r="CR52" s="1191"/>
      <c r="CS52" s="1191"/>
      <c r="CT52" s="1191"/>
      <c r="CU52" s="1191"/>
      <c r="CV52" s="1191"/>
      <c r="CW52" s="1191"/>
      <c r="CX52" s="1191"/>
      <c r="CY52" s="1191"/>
      <c r="CZ52" s="1191"/>
      <c r="DA52" s="1191"/>
      <c r="DB52" s="1191"/>
      <c r="DC52" s="1191"/>
    </row>
    <row r="53" spans="1:109" x14ac:dyDescent="0.15">
      <c r="A53" s="18"/>
      <c r="B53" s="10"/>
      <c r="G53" s="1203"/>
      <c r="H53" s="1203"/>
      <c r="I53" s="1186"/>
      <c r="J53" s="1186"/>
      <c r="K53" s="1202"/>
      <c r="L53" s="1202"/>
      <c r="M53" s="1202"/>
      <c r="N53" s="1202"/>
      <c r="AM53" s="19"/>
      <c r="AN53" s="1192"/>
      <c r="AO53" s="1192"/>
      <c r="AP53" s="1192"/>
      <c r="AQ53" s="1192"/>
      <c r="AR53" s="1192"/>
      <c r="AS53" s="1192"/>
      <c r="AT53" s="1192"/>
      <c r="AU53" s="1192"/>
      <c r="AV53" s="1192"/>
      <c r="AW53" s="1192"/>
      <c r="AX53" s="1192"/>
      <c r="AY53" s="1192"/>
      <c r="AZ53" s="1192"/>
      <c r="BA53" s="1192"/>
      <c r="BB53" s="1192" t="s">
        <v>10</v>
      </c>
      <c r="BC53" s="1192"/>
      <c r="BD53" s="1192"/>
      <c r="BE53" s="1192"/>
      <c r="BF53" s="1192"/>
      <c r="BG53" s="1192"/>
      <c r="BH53" s="1192"/>
      <c r="BI53" s="1192"/>
      <c r="BJ53" s="1192"/>
      <c r="BK53" s="1192"/>
      <c r="BL53" s="1192"/>
      <c r="BM53" s="1192"/>
      <c r="BN53" s="1192"/>
      <c r="BO53" s="1192"/>
      <c r="BP53" s="1191">
        <v>71.599999999999994</v>
      </c>
      <c r="BQ53" s="1191"/>
      <c r="BR53" s="1191"/>
      <c r="BS53" s="1191"/>
      <c r="BT53" s="1191"/>
      <c r="BU53" s="1191"/>
      <c r="BV53" s="1191"/>
      <c r="BW53" s="1191"/>
      <c r="BX53" s="1191">
        <v>58.3</v>
      </c>
      <c r="BY53" s="1191"/>
      <c r="BZ53" s="1191"/>
      <c r="CA53" s="1191"/>
      <c r="CB53" s="1191"/>
      <c r="CC53" s="1191"/>
      <c r="CD53" s="1191"/>
      <c r="CE53" s="1191"/>
      <c r="CF53" s="1191">
        <v>58.7</v>
      </c>
      <c r="CG53" s="1191"/>
      <c r="CH53" s="1191"/>
      <c r="CI53" s="1191"/>
      <c r="CJ53" s="1191"/>
      <c r="CK53" s="1191"/>
      <c r="CL53" s="1191"/>
      <c r="CM53" s="1191"/>
      <c r="CN53" s="1191">
        <v>59.5</v>
      </c>
      <c r="CO53" s="1191"/>
      <c r="CP53" s="1191"/>
      <c r="CQ53" s="1191"/>
      <c r="CR53" s="1191"/>
      <c r="CS53" s="1191"/>
      <c r="CT53" s="1191"/>
      <c r="CU53" s="1191"/>
      <c r="CV53" s="1191">
        <v>56</v>
      </c>
      <c r="CW53" s="1191"/>
      <c r="CX53" s="1191"/>
      <c r="CY53" s="1191"/>
      <c r="CZ53" s="1191"/>
      <c r="DA53" s="1191"/>
      <c r="DB53" s="1191"/>
      <c r="DC53" s="1191"/>
    </row>
    <row r="54" spans="1:109" x14ac:dyDescent="0.15">
      <c r="A54" s="18"/>
      <c r="B54" s="10"/>
      <c r="G54" s="1203"/>
      <c r="H54" s="1203"/>
      <c r="I54" s="1186"/>
      <c r="J54" s="1186"/>
      <c r="K54" s="1202"/>
      <c r="L54" s="1202"/>
      <c r="M54" s="1202"/>
      <c r="N54" s="1202"/>
      <c r="AM54" s="19"/>
      <c r="AN54" s="1192"/>
      <c r="AO54" s="1192"/>
      <c r="AP54" s="1192"/>
      <c r="AQ54" s="1192"/>
      <c r="AR54" s="1192"/>
      <c r="AS54" s="1192"/>
      <c r="AT54" s="1192"/>
      <c r="AU54" s="1192"/>
      <c r="AV54" s="1192"/>
      <c r="AW54" s="1192"/>
      <c r="AX54" s="1192"/>
      <c r="AY54" s="1192"/>
      <c r="AZ54" s="1192"/>
      <c r="BA54" s="1192"/>
      <c r="BB54" s="1192"/>
      <c r="BC54" s="1192"/>
      <c r="BD54" s="1192"/>
      <c r="BE54" s="1192"/>
      <c r="BF54" s="1192"/>
      <c r="BG54" s="1192"/>
      <c r="BH54" s="1192"/>
      <c r="BI54" s="1192"/>
      <c r="BJ54" s="1192"/>
      <c r="BK54" s="1192"/>
      <c r="BL54" s="1192"/>
      <c r="BM54" s="1192"/>
      <c r="BN54" s="1192"/>
      <c r="BO54" s="1192"/>
      <c r="BP54" s="1191"/>
      <c r="BQ54" s="1191"/>
      <c r="BR54" s="1191"/>
      <c r="BS54" s="1191"/>
      <c r="BT54" s="1191"/>
      <c r="BU54" s="1191"/>
      <c r="BV54" s="1191"/>
      <c r="BW54" s="1191"/>
      <c r="BX54" s="1191"/>
      <c r="BY54" s="1191"/>
      <c r="BZ54" s="1191"/>
      <c r="CA54" s="1191"/>
      <c r="CB54" s="1191"/>
      <c r="CC54" s="1191"/>
      <c r="CD54" s="1191"/>
      <c r="CE54" s="1191"/>
      <c r="CF54" s="1191"/>
      <c r="CG54" s="1191"/>
      <c r="CH54" s="1191"/>
      <c r="CI54" s="1191"/>
      <c r="CJ54" s="1191"/>
      <c r="CK54" s="1191"/>
      <c r="CL54" s="1191"/>
      <c r="CM54" s="1191"/>
      <c r="CN54" s="1191"/>
      <c r="CO54" s="1191"/>
      <c r="CP54" s="1191"/>
      <c r="CQ54" s="1191"/>
      <c r="CR54" s="1191"/>
      <c r="CS54" s="1191"/>
      <c r="CT54" s="1191"/>
      <c r="CU54" s="1191"/>
      <c r="CV54" s="1191"/>
      <c r="CW54" s="1191"/>
      <c r="CX54" s="1191"/>
      <c r="CY54" s="1191"/>
      <c r="CZ54" s="1191"/>
      <c r="DA54" s="1191"/>
      <c r="DB54" s="1191"/>
      <c r="DC54" s="1191"/>
    </row>
    <row r="55" spans="1:109" x14ac:dyDescent="0.15">
      <c r="A55" s="18"/>
      <c r="B55" s="10"/>
      <c r="G55" s="1186"/>
      <c r="H55" s="1186"/>
      <c r="I55" s="1186"/>
      <c r="J55" s="1186"/>
      <c r="K55" s="1202"/>
      <c r="L55" s="1202"/>
      <c r="M55" s="1202"/>
      <c r="N55" s="1202"/>
      <c r="AN55" s="1190" t="s">
        <v>11</v>
      </c>
      <c r="AO55" s="1190"/>
      <c r="AP55" s="1190"/>
      <c r="AQ55" s="1190"/>
      <c r="AR55" s="1190"/>
      <c r="AS55" s="1190"/>
      <c r="AT55" s="1190"/>
      <c r="AU55" s="1190"/>
      <c r="AV55" s="1190"/>
      <c r="AW55" s="1190"/>
      <c r="AX55" s="1190"/>
      <c r="AY55" s="1190"/>
      <c r="AZ55" s="1190"/>
      <c r="BA55" s="1190"/>
      <c r="BB55" s="1192" t="s">
        <v>9</v>
      </c>
      <c r="BC55" s="1192"/>
      <c r="BD55" s="1192"/>
      <c r="BE55" s="1192"/>
      <c r="BF55" s="1192"/>
      <c r="BG55" s="1192"/>
      <c r="BH55" s="1192"/>
      <c r="BI55" s="1192"/>
      <c r="BJ55" s="1192"/>
      <c r="BK55" s="1192"/>
      <c r="BL55" s="1192"/>
      <c r="BM55" s="1192"/>
      <c r="BN55" s="1192"/>
      <c r="BO55" s="1192"/>
      <c r="BP55" s="1191">
        <v>13.7</v>
      </c>
      <c r="BQ55" s="1191"/>
      <c r="BR55" s="1191"/>
      <c r="BS55" s="1191"/>
      <c r="BT55" s="1191"/>
      <c r="BU55" s="1191"/>
      <c r="BV55" s="1191"/>
      <c r="BW55" s="1191"/>
      <c r="BX55" s="1191">
        <v>6.9</v>
      </c>
      <c r="BY55" s="1191"/>
      <c r="BZ55" s="1191"/>
      <c r="CA55" s="1191"/>
      <c r="CB55" s="1191"/>
      <c r="CC55" s="1191"/>
      <c r="CD55" s="1191"/>
      <c r="CE55" s="1191"/>
      <c r="CF55" s="1191">
        <v>0</v>
      </c>
      <c r="CG55" s="1191"/>
      <c r="CH55" s="1191"/>
      <c r="CI55" s="1191"/>
      <c r="CJ55" s="1191"/>
      <c r="CK55" s="1191"/>
      <c r="CL55" s="1191"/>
      <c r="CM55" s="1191"/>
      <c r="CN55" s="1191">
        <v>0</v>
      </c>
      <c r="CO55" s="1191"/>
      <c r="CP55" s="1191"/>
      <c r="CQ55" s="1191"/>
      <c r="CR55" s="1191"/>
      <c r="CS55" s="1191"/>
      <c r="CT55" s="1191"/>
      <c r="CU55" s="1191"/>
      <c r="CV55" s="1191">
        <v>0</v>
      </c>
      <c r="CW55" s="1191"/>
      <c r="CX55" s="1191"/>
      <c r="CY55" s="1191"/>
      <c r="CZ55" s="1191"/>
      <c r="DA55" s="1191"/>
      <c r="DB55" s="1191"/>
      <c r="DC55" s="1191"/>
    </row>
    <row r="56" spans="1:109" x14ac:dyDescent="0.15">
      <c r="A56" s="18"/>
      <c r="B56" s="10"/>
      <c r="G56" s="1186"/>
      <c r="H56" s="1186"/>
      <c r="I56" s="1186"/>
      <c r="J56" s="1186"/>
      <c r="K56" s="1202"/>
      <c r="L56" s="1202"/>
      <c r="M56" s="1202"/>
      <c r="N56" s="1202"/>
      <c r="AN56" s="1190"/>
      <c r="AO56" s="1190"/>
      <c r="AP56" s="1190"/>
      <c r="AQ56" s="1190"/>
      <c r="AR56" s="1190"/>
      <c r="AS56" s="1190"/>
      <c r="AT56" s="1190"/>
      <c r="AU56" s="1190"/>
      <c r="AV56" s="1190"/>
      <c r="AW56" s="1190"/>
      <c r="AX56" s="1190"/>
      <c r="AY56" s="1190"/>
      <c r="AZ56" s="1190"/>
      <c r="BA56" s="1190"/>
      <c r="BB56" s="1192"/>
      <c r="BC56" s="1192"/>
      <c r="BD56" s="1192"/>
      <c r="BE56" s="1192"/>
      <c r="BF56" s="1192"/>
      <c r="BG56" s="1192"/>
      <c r="BH56" s="1192"/>
      <c r="BI56" s="1192"/>
      <c r="BJ56" s="1192"/>
      <c r="BK56" s="1192"/>
      <c r="BL56" s="1192"/>
      <c r="BM56" s="1192"/>
      <c r="BN56" s="1192"/>
      <c r="BO56" s="1192"/>
      <c r="BP56" s="1191"/>
      <c r="BQ56" s="1191"/>
      <c r="BR56" s="1191"/>
      <c r="BS56" s="1191"/>
      <c r="BT56" s="1191"/>
      <c r="BU56" s="1191"/>
      <c r="BV56" s="1191"/>
      <c r="BW56" s="1191"/>
      <c r="BX56" s="1191"/>
      <c r="BY56" s="1191"/>
      <c r="BZ56" s="1191"/>
      <c r="CA56" s="1191"/>
      <c r="CB56" s="1191"/>
      <c r="CC56" s="1191"/>
      <c r="CD56" s="1191"/>
      <c r="CE56" s="1191"/>
      <c r="CF56" s="1191"/>
      <c r="CG56" s="1191"/>
      <c r="CH56" s="1191"/>
      <c r="CI56" s="1191"/>
      <c r="CJ56" s="1191"/>
      <c r="CK56" s="1191"/>
      <c r="CL56" s="1191"/>
      <c r="CM56" s="1191"/>
      <c r="CN56" s="1191"/>
      <c r="CO56" s="1191"/>
      <c r="CP56" s="1191"/>
      <c r="CQ56" s="1191"/>
      <c r="CR56" s="1191"/>
      <c r="CS56" s="1191"/>
      <c r="CT56" s="1191"/>
      <c r="CU56" s="1191"/>
      <c r="CV56" s="1191"/>
      <c r="CW56" s="1191"/>
      <c r="CX56" s="1191"/>
      <c r="CY56" s="1191"/>
      <c r="CZ56" s="1191"/>
      <c r="DA56" s="1191"/>
      <c r="DB56" s="1191"/>
      <c r="DC56" s="1191"/>
    </row>
    <row r="57" spans="1:109" s="18" customFormat="1" x14ac:dyDescent="0.15">
      <c r="B57" s="22"/>
      <c r="G57" s="1186"/>
      <c r="H57" s="1186"/>
      <c r="I57" s="1205"/>
      <c r="J57" s="1205"/>
      <c r="K57" s="1202"/>
      <c r="L57" s="1202"/>
      <c r="M57" s="1202"/>
      <c r="N57" s="1202"/>
      <c r="AM57" s="3"/>
      <c r="AN57" s="1190"/>
      <c r="AO57" s="1190"/>
      <c r="AP57" s="1190"/>
      <c r="AQ57" s="1190"/>
      <c r="AR57" s="1190"/>
      <c r="AS57" s="1190"/>
      <c r="AT57" s="1190"/>
      <c r="AU57" s="1190"/>
      <c r="AV57" s="1190"/>
      <c r="AW57" s="1190"/>
      <c r="AX57" s="1190"/>
      <c r="AY57" s="1190"/>
      <c r="AZ57" s="1190"/>
      <c r="BA57" s="1190"/>
      <c r="BB57" s="1192" t="s">
        <v>10</v>
      </c>
      <c r="BC57" s="1192"/>
      <c r="BD57" s="1192"/>
      <c r="BE57" s="1192"/>
      <c r="BF57" s="1192"/>
      <c r="BG57" s="1192"/>
      <c r="BH57" s="1192"/>
      <c r="BI57" s="1192"/>
      <c r="BJ57" s="1192"/>
      <c r="BK57" s="1192"/>
      <c r="BL57" s="1192"/>
      <c r="BM57" s="1192"/>
      <c r="BN57" s="1192"/>
      <c r="BO57" s="1192"/>
      <c r="BP57" s="1191">
        <v>62</v>
      </c>
      <c r="BQ57" s="1191"/>
      <c r="BR57" s="1191"/>
      <c r="BS57" s="1191"/>
      <c r="BT57" s="1191"/>
      <c r="BU57" s="1191"/>
      <c r="BV57" s="1191"/>
      <c r="BW57" s="1191"/>
      <c r="BX57" s="1191">
        <v>62.9</v>
      </c>
      <c r="BY57" s="1191"/>
      <c r="BZ57" s="1191"/>
      <c r="CA57" s="1191"/>
      <c r="CB57" s="1191"/>
      <c r="CC57" s="1191"/>
      <c r="CD57" s="1191"/>
      <c r="CE57" s="1191"/>
      <c r="CF57" s="1191">
        <v>63.3</v>
      </c>
      <c r="CG57" s="1191"/>
      <c r="CH57" s="1191"/>
      <c r="CI57" s="1191"/>
      <c r="CJ57" s="1191"/>
      <c r="CK57" s="1191"/>
      <c r="CL57" s="1191"/>
      <c r="CM57" s="1191"/>
      <c r="CN57" s="1191">
        <v>64.400000000000006</v>
      </c>
      <c r="CO57" s="1191"/>
      <c r="CP57" s="1191"/>
      <c r="CQ57" s="1191"/>
      <c r="CR57" s="1191"/>
      <c r="CS57" s="1191"/>
      <c r="CT57" s="1191"/>
      <c r="CU57" s="1191"/>
      <c r="CV57" s="1191">
        <v>65.2</v>
      </c>
      <c r="CW57" s="1191"/>
      <c r="CX57" s="1191"/>
      <c r="CY57" s="1191"/>
      <c r="CZ57" s="1191"/>
      <c r="DA57" s="1191"/>
      <c r="DB57" s="1191"/>
      <c r="DC57" s="1191"/>
      <c r="DD57" s="23"/>
      <c r="DE57" s="22"/>
    </row>
    <row r="58" spans="1:109" s="18" customFormat="1" x14ac:dyDescent="0.15">
      <c r="A58" s="3"/>
      <c r="B58" s="22"/>
      <c r="G58" s="1186"/>
      <c r="H58" s="1186"/>
      <c r="I58" s="1205"/>
      <c r="J58" s="1205"/>
      <c r="K58" s="1202"/>
      <c r="L58" s="1202"/>
      <c r="M58" s="1202"/>
      <c r="N58" s="1202"/>
      <c r="AM58" s="3"/>
      <c r="AN58" s="1190"/>
      <c r="AO58" s="1190"/>
      <c r="AP58" s="1190"/>
      <c r="AQ58" s="1190"/>
      <c r="AR58" s="1190"/>
      <c r="AS58" s="1190"/>
      <c r="AT58" s="1190"/>
      <c r="AU58" s="1190"/>
      <c r="AV58" s="1190"/>
      <c r="AW58" s="1190"/>
      <c r="AX58" s="1190"/>
      <c r="AY58" s="1190"/>
      <c r="AZ58" s="1190"/>
      <c r="BA58" s="1190"/>
      <c r="BB58" s="1192"/>
      <c r="BC58" s="1192"/>
      <c r="BD58" s="1192"/>
      <c r="BE58" s="1192"/>
      <c r="BF58" s="1192"/>
      <c r="BG58" s="1192"/>
      <c r="BH58" s="1192"/>
      <c r="BI58" s="1192"/>
      <c r="BJ58" s="1192"/>
      <c r="BK58" s="1192"/>
      <c r="BL58" s="1192"/>
      <c r="BM58" s="1192"/>
      <c r="BN58" s="1192"/>
      <c r="BO58" s="1192"/>
      <c r="BP58" s="1191"/>
      <c r="BQ58" s="1191"/>
      <c r="BR58" s="1191"/>
      <c r="BS58" s="1191"/>
      <c r="BT58" s="1191"/>
      <c r="BU58" s="1191"/>
      <c r="BV58" s="1191"/>
      <c r="BW58" s="1191"/>
      <c r="BX58" s="1191"/>
      <c r="BY58" s="1191"/>
      <c r="BZ58" s="1191"/>
      <c r="CA58" s="1191"/>
      <c r="CB58" s="1191"/>
      <c r="CC58" s="1191"/>
      <c r="CD58" s="1191"/>
      <c r="CE58" s="1191"/>
      <c r="CF58" s="1191"/>
      <c r="CG58" s="1191"/>
      <c r="CH58" s="1191"/>
      <c r="CI58" s="1191"/>
      <c r="CJ58" s="1191"/>
      <c r="CK58" s="1191"/>
      <c r="CL58" s="1191"/>
      <c r="CM58" s="1191"/>
      <c r="CN58" s="1191"/>
      <c r="CO58" s="1191"/>
      <c r="CP58" s="1191"/>
      <c r="CQ58" s="1191"/>
      <c r="CR58" s="1191"/>
      <c r="CS58" s="1191"/>
      <c r="CT58" s="1191"/>
      <c r="CU58" s="1191"/>
      <c r="CV58" s="1191"/>
      <c r="CW58" s="1191"/>
      <c r="CX58" s="1191"/>
      <c r="CY58" s="1191"/>
      <c r="CZ58" s="1191"/>
      <c r="DA58" s="1191"/>
      <c r="DB58" s="1191"/>
      <c r="DC58" s="1191"/>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3" t="s">
        <v>552</v>
      </c>
      <c r="AO65" s="1194"/>
      <c r="AP65" s="1194"/>
      <c r="AQ65" s="1194"/>
      <c r="AR65" s="1194"/>
      <c r="AS65" s="1194"/>
      <c r="AT65" s="1194"/>
      <c r="AU65" s="1194"/>
      <c r="AV65" s="1194"/>
      <c r="AW65" s="1194"/>
      <c r="AX65" s="1194"/>
      <c r="AY65" s="1194"/>
      <c r="AZ65" s="1194"/>
      <c r="BA65" s="1194"/>
      <c r="BB65" s="1194"/>
      <c r="BC65" s="1194"/>
      <c r="BD65" s="1194"/>
      <c r="BE65" s="1194"/>
      <c r="BF65" s="1194"/>
      <c r="BG65" s="1194"/>
      <c r="BH65" s="1194"/>
      <c r="BI65" s="1194"/>
      <c r="BJ65" s="1194"/>
      <c r="BK65" s="1194"/>
      <c r="BL65" s="1194"/>
      <c r="BM65" s="1194"/>
      <c r="BN65" s="1194"/>
      <c r="BO65" s="1194"/>
      <c r="BP65" s="1194"/>
      <c r="BQ65" s="1194"/>
      <c r="BR65" s="1194"/>
      <c r="BS65" s="1194"/>
      <c r="BT65" s="1194"/>
      <c r="BU65" s="1194"/>
      <c r="BV65" s="1194"/>
      <c r="BW65" s="1194"/>
      <c r="BX65" s="1194"/>
      <c r="BY65" s="1194"/>
      <c r="BZ65" s="1194"/>
      <c r="CA65" s="1194"/>
      <c r="CB65" s="1194"/>
      <c r="CC65" s="1194"/>
      <c r="CD65" s="1194"/>
      <c r="CE65" s="1194"/>
      <c r="CF65" s="1194"/>
      <c r="CG65" s="1194"/>
      <c r="CH65" s="1194"/>
      <c r="CI65" s="1194"/>
      <c r="CJ65" s="1194"/>
      <c r="CK65" s="1194"/>
      <c r="CL65" s="1194"/>
      <c r="CM65" s="1194"/>
      <c r="CN65" s="1194"/>
      <c r="CO65" s="1194"/>
      <c r="CP65" s="1194"/>
      <c r="CQ65" s="1194"/>
      <c r="CR65" s="1194"/>
      <c r="CS65" s="1194"/>
      <c r="CT65" s="1194"/>
      <c r="CU65" s="1194"/>
      <c r="CV65" s="1194"/>
      <c r="CW65" s="1194"/>
      <c r="CX65" s="1194"/>
      <c r="CY65" s="1194"/>
      <c r="CZ65" s="1194"/>
      <c r="DA65" s="1194"/>
      <c r="DB65" s="1194"/>
      <c r="DC65" s="1195"/>
    </row>
    <row r="66" spans="2:107" x14ac:dyDescent="0.15">
      <c r="B66" s="10"/>
      <c r="AN66" s="1196"/>
      <c r="AO66" s="1197"/>
      <c r="AP66" s="1197"/>
      <c r="AQ66" s="1197"/>
      <c r="AR66" s="1197"/>
      <c r="AS66" s="1197"/>
      <c r="AT66" s="1197"/>
      <c r="AU66" s="1197"/>
      <c r="AV66" s="1197"/>
      <c r="AW66" s="1197"/>
      <c r="AX66" s="1197"/>
      <c r="AY66" s="1197"/>
      <c r="AZ66" s="1197"/>
      <c r="BA66" s="1197"/>
      <c r="BB66" s="1197"/>
      <c r="BC66" s="1197"/>
      <c r="BD66" s="1197"/>
      <c r="BE66" s="1197"/>
      <c r="BF66" s="1197"/>
      <c r="BG66" s="1197"/>
      <c r="BH66" s="1197"/>
      <c r="BI66" s="1197"/>
      <c r="BJ66" s="1197"/>
      <c r="BK66" s="1197"/>
      <c r="BL66" s="1197"/>
      <c r="BM66" s="1197"/>
      <c r="BN66" s="1197"/>
      <c r="BO66" s="1197"/>
      <c r="BP66" s="1197"/>
      <c r="BQ66" s="1197"/>
      <c r="BR66" s="1197"/>
      <c r="BS66" s="1197"/>
      <c r="BT66" s="1197"/>
      <c r="BU66" s="1197"/>
      <c r="BV66" s="1197"/>
      <c r="BW66" s="1197"/>
      <c r="BX66" s="1197"/>
      <c r="BY66" s="1197"/>
      <c r="BZ66" s="1197"/>
      <c r="CA66" s="1197"/>
      <c r="CB66" s="1197"/>
      <c r="CC66" s="1197"/>
      <c r="CD66" s="1197"/>
      <c r="CE66" s="1197"/>
      <c r="CF66" s="1197"/>
      <c r="CG66" s="1197"/>
      <c r="CH66" s="1197"/>
      <c r="CI66" s="1197"/>
      <c r="CJ66" s="1197"/>
      <c r="CK66" s="1197"/>
      <c r="CL66" s="1197"/>
      <c r="CM66" s="1197"/>
      <c r="CN66" s="1197"/>
      <c r="CO66" s="1197"/>
      <c r="CP66" s="1197"/>
      <c r="CQ66" s="1197"/>
      <c r="CR66" s="1197"/>
      <c r="CS66" s="1197"/>
      <c r="CT66" s="1197"/>
      <c r="CU66" s="1197"/>
      <c r="CV66" s="1197"/>
      <c r="CW66" s="1197"/>
      <c r="CX66" s="1197"/>
      <c r="CY66" s="1197"/>
      <c r="CZ66" s="1197"/>
      <c r="DA66" s="1197"/>
      <c r="DB66" s="1197"/>
      <c r="DC66" s="1198"/>
    </row>
    <row r="67" spans="2:107" x14ac:dyDescent="0.15">
      <c r="B67" s="10"/>
      <c r="AN67" s="1196"/>
      <c r="AO67" s="1197"/>
      <c r="AP67" s="1197"/>
      <c r="AQ67" s="1197"/>
      <c r="AR67" s="1197"/>
      <c r="AS67" s="1197"/>
      <c r="AT67" s="1197"/>
      <c r="AU67" s="1197"/>
      <c r="AV67" s="1197"/>
      <c r="AW67" s="1197"/>
      <c r="AX67" s="1197"/>
      <c r="AY67" s="1197"/>
      <c r="AZ67" s="1197"/>
      <c r="BA67" s="1197"/>
      <c r="BB67" s="1197"/>
      <c r="BC67" s="1197"/>
      <c r="BD67" s="1197"/>
      <c r="BE67" s="1197"/>
      <c r="BF67" s="1197"/>
      <c r="BG67" s="1197"/>
      <c r="BH67" s="1197"/>
      <c r="BI67" s="1197"/>
      <c r="BJ67" s="1197"/>
      <c r="BK67" s="1197"/>
      <c r="BL67" s="1197"/>
      <c r="BM67" s="1197"/>
      <c r="BN67" s="1197"/>
      <c r="BO67" s="1197"/>
      <c r="BP67" s="1197"/>
      <c r="BQ67" s="1197"/>
      <c r="BR67" s="1197"/>
      <c r="BS67" s="1197"/>
      <c r="BT67" s="1197"/>
      <c r="BU67" s="1197"/>
      <c r="BV67" s="1197"/>
      <c r="BW67" s="1197"/>
      <c r="BX67" s="1197"/>
      <c r="BY67" s="1197"/>
      <c r="BZ67" s="1197"/>
      <c r="CA67" s="1197"/>
      <c r="CB67" s="1197"/>
      <c r="CC67" s="1197"/>
      <c r="CD67" s="1197"/>
      <c r="CE67" s="1197"/>
      <c r="CF67" s="1197"/>
      <c r="CG67" s="1197"/>
      <c r="CH67" s="1197"/>
      <c r="CI67" s="1197"/>
      <c r="CJ67" s="1197"/>
      <c r="CK67" s="1197"/>
      <c r="CL67" s="1197"/>
      <c r="CM67" s="1197"/>
      <c r="CN67" s="1197"/>
      <c r="CO67" s="1197"/>
      <c r="CP67" s="1197"/>
      <c r="CQ67" s="1197"/>
      <c r="CR67" s="1197"/>
      <c r="CS67" s="1197"/>
      <c r="CT67" s="1197"/>
      <c r="CU67" s="1197"/>
      <c r="CV67" s="1197"/>
      <c r="CW67" s="1197"/>
      <c r="CX67" s="1197"/>
      <c r="CY67" s="1197"/>
      <c r="CZ67" s="1197"/>
      <c r="DA67" s="1197"/>
      <c r="DB67" s="1197"/>
      <c r="DC67" s="1198"/>
    </row>
    <row r="68" spans="2:107" x14ac:dyDescent="0.15">
      <c r="B68" s="10"/>
      <c r="AN68" s="1196"/>
      <c r="AO68" s="1197"/>
      <c r="AP68" s="1197"/>
      <c r="AQ68" s="1197"/>
      <c r="AR68" s="1197"/>
      <c r="AS68" s="1197"/>
      <c r="AT68" s="1197"/>
      <c r="AU68" s="1197"/>
      <c r="AV68" s="1197"/>
      <c r="AW68" s="1197"/>
      <c r="AX68" s="1197"/>
      <c r="AY68" s="1197"/>
      <c r="AZ68" s="1197"/>
      <c r="BA68" s="1197"/>
      <c r="BB68" s="1197"/>
      <c r="BC68" s="1197"/>
      <c r="BD68" s="1197"/>
      <c r="BE68" s="1197"/>
      <c r="BF68" s="1197"/>
      <c r="BG68" s="1197"/>
      <c r="BH68" s="1197"/>
      <c r="BI68" s="1197"/>
      <c r="BJ68" s="1197"/>
      <c r="BK68" s="1197"/>
      <c r="BL68" s="1197"/>
      <c r="BM68" s="1197"/>
      <c r="BN68" s="1197"/>
      <c r="BO68" s="1197"/>
      <c r="BP68" s="1197"/>
      <c r="BQ68" s="1197"/>
      <c r="BR68" s="1197"/>
      <c r="BS68" s="1197"/>
      <c r="BT68" s="1197"/>
      <c r="BU68" s="1197"/>
      <c r="BV68" s="1197"/>
      <c r="BW68" s="1197"/>
      <c r="BX68" s="1197"/>
      <c r="BY68" s="1197"/>
      <c r="BZ68" s="1197"/>
      <c r="CA68" s="1197"/>
      <c r="CB68" s="1197"/>
      <c r="CC68" s="1197"/>
      <c r="CD68" s="1197"/>
      <c r="CE68" s="1197"/>
      <c r="CF68" s="1197"/>
      <c r="CG68" s="1197"/>
      <c r="CH68" s="1197"/>
      <c r="CI68" s="1197"/>
      <c r="CJ68" s="1197"/>
      <c r="CK68" s="1197"/>
      <c r="CL68" s="1197"/>
      <c r="CM68" s="1197"/>
      <c r="CN68" s="1197"/>
      <c r="CO68" s="1197"/>
      <c r="CP68" s="1197"/>
      <c r="CQ68" s="1197"/>
      <c r="CR68" s="1197"/>
      <c r="CS68" s="1197"/>
      <c r="CT68" s="1197"/>
      <c r="CU68" s="1197"/>
      <c r="CV68" s="1197"/>
      <c r="CW68" s="1197"/>
      <c r="CX68" s="1197"/>
      <c r="CY68" s="1197"/>
      <c r="CZ68" s="1197"/>
      <c r="DA68" s="1197"/>
      <c r="DB68" s="1197"/>
      <c r="DC68" s="1198"/>
    </row>
    <row r="69" spans="2:107" x14ac:dyDescent="0.15">
      <c r="B69" s="10"/>
      <c r="AN69" s="1199"/>
      <c r="AO69" s="1200"/>
      <c r="AP69" s="1200"/>
      <c r="AQ69" s="1200"/>
      <c r="AR69" s="1200"/>
      <c r="AS69" s="1200"/>
      <c r="AT69" s="1200"/>
      <c r="AU69" s="1200"/>
      <c r="AV69" s="1200"/>
      <c r="AW69" s="1200"/>
      <c r="AX69" s="1200"/>
      <c r="AY69" s="1200"/>
      <c r="AZ69" s="1200"/>
      <c r="BA69" s="1200"/>
      <c r="BB69" s="1200"/>
      <c r="BC69" s="1200"/>
      <c r="BD69" s="1200"/>
      <c r="BE69" s="1200"/>
      <c r="BF69" s="1200"/>
      <c r="BG69" s="1200"/>
      <c r="BH69" s="1200"/>
      <c r="BI69" s="1200"/>
      <c r="BJ69" s="1200"/>
      <c r="BK69" s="1200"/>
      <c r="BL69" s="1200"/>
      <c r="BM69" s="1200"/>
      <c r="BN69" s="1200"/>
      <c r="BO69" s="1200"/>
      <c r="BP69" s="1200"/>
      <c r="BQ69" s="1200"/>
      <c r="BR69" s="1200"/>
      <c r="BS69" s="1200"/>
      <c r="BT69" s="1200"/>
      <c r="BU69" s="1200"/>
      <c r="BV69" s="1200"/>
      <c r="BW69" s="1200"/>
      <c r="BX69" s="1200"/>
      <c r="BY69" s="1200"/>
      <c r="BZ69" s="1200"/>
      <c r="CA69" s="1200"/>
      <c r="CB69" s="1200"/>
      <c r="CC69" s="1200"/>
      <c r="CD69" s="1200"/>
      <c r="CE69" s="1200"/>
      <c r="CF69" s="1200"/>
      <c r="CG69" s="1200"/>
      <c r="CH69" s="1200"/>
      <c r="CI69" s="1200"/>
      <c r="CJ69" s="1200"/>
      <c r="CK69" s="1200"/>
      <c r="CL69" s="1200"/>
      <c r="CM69" s="1200"/>
      <c r="CN69" s="1200"/>
      <c r="CO69" s="1200"/>
      <c r="CP69" s="1200"/>
      <c r="CQ69" s="1200"/>
      <c r="CR69" s="1200"/>
      <c r="CS69" s="1200"/>
      <c r="CT69" s="1200"/>
      <c r="CU69" s="1200"/>
      <c r="CV69" s="1200"/>
      <c r="CW69" s="1200"/>
      <c r="CX69" s="1200"/>
      <c r="CY69" s="1200"/>
      <c r="CZ69" s="1200"/>
      <c r="DA69" s="1200"/>
      <c r="DB69" s="1200"/>
      <c r="DC69" s="1201"/>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86"/>
      <c r="H72" s="1186"/>
      <c r="I72" s="1186"/>
      <c r="J72" s="1186"/>
      <c r="K72" s="20"/>
      <c r="L72" s="20"/>
      <c r="M72" s="21"/>
      <c r="N72" s="21"/>
      <c r="AN72" s="1187"/>
      <c r="AO72" s="1188"/>
      <c r="AP72" s="1188"/>
      <c r="AQ72" s="1188"/>
      <c r="AR72" s="1188"/>
      <c r="AS72" s="1188"/>
      <c r="AT72" s="1188"/>
      <c r="AU72" s="1188"/>
      <c r="AV72" s="1188"/>
      <c r="AW72" s="1188"/>
      <c r="AX72" s="1188"/>
      <c r="AY72" s="1188"/>
      <c r="AZ72" s="1188"/>
      <c r="BA72" s="1188"/>
      <c r="BB72" s="1188"/>
      <c r="BC72" s="1188"/>
      <c r="BD72" s="1188"/>
      <c r="BE72" s="1188"/>
      <c r="BF72" s="1188"/>
      <c r="BG72" s="1188"/>
      <c r="BH72" s="1188"/>
      <c r="BI72" s="1188"/>
      <c r="BJ72" s="1188"/>
      <c r="BK72" s="1188"/>
      <c r="BL72" s="1188"/>
      <c r="BM72" s="1188"/>
      <c r="BN72" s="1188"/>
      <c r="BO72" s="1189"/>
      <c r="BP72" s="1190" t="s">
        <v>3</v>
      </c>
      <c r="BQ72" s="1190"/>
      <c r="BR72" s="1190"/>
      <c r="BS72" s="1190"/>
      <c r="BT72" s="1190"/>
      <c r="BU72" s="1190"/>
      <c r="BV72" s="1190"/>
      <c r="BW72" s="1190"/>
      <c r="BX72" s="1190" t="s">
        <v>4</v>
      </c>
      <c r="BY72" s="1190"/>
      <c r="BZ72" s="1190"/>
      <c r="CA72" s="1190"/>
      <c r="CB72" s="1190"/>
      <c r="CC72" s="1190"/>
      <c r="CD72" s="1190"/>
      <c r="CE72" s="1190"/>
      <c r="CF72" s="1190" t="s">
        <v>5</v>
      </c>
      <c r="CG72" s="1190"/>
      <c r="CH72" s="1190"/>
      <c r="CI72" s="1190"/>
      <c r="CJ72" s="1190"/>
      <c r="CK72" s="1190"/>
      <c r="CL72" s="1190"/>
      <c r="CM72" s="1190"/>
      <c r="CN72" s="1190" t="s">
        <v>6</v>
      </c>
      <c r="CO72" s="1190"/>
      <c r="CP72" s="1190"/>
      <c r="CQ72" s="1190"/>
      <c r="CR72" s="1190"/>
      <c r="CS72" s="1190"/>
      <c r="CT72" s="1190"/>
      <c r="CU72" s="1190"/>
      <c r="CV72" s="1190" t="s">
        <v>7</v>
      </c>
      <c r="CW72" s="1190"/>
      <c r="CX72" s="1190"/>
      <c r="CY72" s="1190"/>
      <c r="CZ72" s="1190"/>
      <c r="DA72" s="1190"/>
      <c r="DB72" s="1190"/>
      <c r="DC72" s="1190"/>
    </row>
    <row r="73" spans="2:107" x14ac:dyDescent="0.15">
      <c r="B73" s="10"/>
      <c r="G73" s="1203"/>
      <c r="H73" s="1203"/>
      <c r="I73" s="1203"/>
      <c r="J73" s="1203"/>
      <c r="K73" s="1206"/>
      <c r="L73" s="1206"/>
      <c r="M73" s="1206"/>
      <c r="N73" s="1206"/>
      <c r="AM73" s="19"/>
      <c r="AN73" s="1192" t="s">
        <v>8</v>
      </c>
      <c r="AO73" s="1192"/>
      <c r="AP73" s="1192"/>
      <c r="AQ73" s="1192"/>
      <c r="AR73" s="1192"/>
      <c r="AS73" s="1192"/>
      <c r="AT73" s="1192"/>
      <c r="AU73" s="1192"/>
      <c r="AV73" s="1192"/>
      <c r="AW73" s="1192"/>
      <c r="AX73" s="1192"/>
      <c r="AY73" s="1192"/>
      <c r="AZ73" s="1192"/>
      <c r="BA73" s="1192"/>
      <c r="BB73" s="1192" t="s">
        <v>9</v>
      </c>
      <c r="BC73" s="1192"/>
      <c r="BD73" s="1192"/>
      <c r="BE73" s="1192"/>
      <c r="BF73" s="1192"/>
      <c r="BG73" s="1192"/>
      <c r="BH73" s="1192"/>
      <c r="BI73" s="1192"/>
      <c r="BJ73" s="1192"/>
      <c r="BK73" s="1192"/>
      <c r="BL73" s="1192"/>
      <c r="BM73" s="1192"/>
      <c r="BN73" s="1192"/>
      <c r="BO73" s="1192"/>
      <c r="BP73" s="1191"/>
      <c r="BQ73" s="1191"/>
      <c r="BR73" s="1191"/>
      <c r="BS73" s="1191"/>
      <c r="BT73" s="1191"/>
      <c r="BU73" s="1191"/>
      <c r="BV73" s="1191"/>
      <c r="BW73" s="1191"/>
      <c r="BX73" s="1191"/>
      <c r="BY73" s="1191"/>
      <c r="BZ73" s="1191"/>
      <c r="CA73" s="1191"/>
      <c r="CB73" s="1191"/>
      <c r="CC73" s="1191"/>
      <c r="CD73" s="1191"/>
      <c r="CE73" s="1191"/>
      <c r="CF73" s="1191"/>
      <c r="CG73" s="1191"/>
      <c r="CH73" s="1191"/>
      <c r="CI73" s="1191"/>
      <c r="CJ73" s="1191"/>
      <c r="CK73" s="1191"/>
      <c r="CL73" s="1191"/>
      <c r="CM73" s="1191"/>
      <c r="CN73" s="1191"/>
      <c r="CO73" s="1191"/>
      <c r="CP73" s="1191"/>
      <c r="CQ73" s="1191"/>
      <c r="CR73" s="1191"/>
      <c r="CS73" s="1191"/>
      <c r="CT73" s="1191"/>
      <c r="CU73" s="1191"/>
      <c r="CV73" s="1191"/>
      <c r="CW73" s="1191"/>
      <c r="CX73" s="1191"/>
      <c r="CY73" s="1191"/>
      <c r="CZ73" s="1191"/>
      <c r="DA73" s="1191"/>
      <c r="DB73" s="1191"/>
      <c r="DC73" s="1191"/>
    </row>
    <row r="74" spans="2:107" x14ac:dyDescent="0.15">
      <c r="B74" s="10"/>
      <c r="G74" s="1203"/>
      <c r="H74" s="1203"/>
      <c r="I74" s="1203"/>
      <c r="J74" s="1203"/>
      <c r="K74" s="1206"/>
      <c r="L74" s="1206"/>
      <c r="M74" s="1206"/>
      <c r="N74" s="1206"/>
      <c r="AM74" s="19"/>
      <c r="AN74" s="1192"/>
      <c r="AO74" s="1192"/>
      <c r="AP74" s="1192"/>
      <c r="AQ74" s="1192"/>
      <c r="AR74" s="1192"/>
      <c r="AS74" s="1192"/>
      <c r="AT74" s="1192"/>
      <c r="AU74" s="1192"/>
      <c r="AV74" s="1192"/>
      <c r="AW74" s="1192"/>
      <c r="AX74" s="1192"/>
      <c r="AY74" s="1192"/>
      <c r="AZ74" s="1192"/>
      <c r="BA74" s="1192"/>
      <c r="BB74" s="1192"/>
      <c r="BC74" s="1192"/>
      <c r="BD74" s="1192"/>
      <c r="BE74" s="1192"/>
      <c r="BF74" s="1192"/>
      <c r="BG74" s="1192"/>
      <c r="BH74" s="1192"/>
      <c r="BI74" s="1192"/>
      <c r="BJ74" s="1192"/>
      <c r="BK74" s="1192"/>
      <c r="BL74" s="1192"/>
      <c r="BM74" s="1192"/>
      <c r="BN74" s="1192"/>
      <c r="BO74" s="1192"/>
      <c r="BP74" s="1191"/>
      <c r="BQ74" s="1191"/>
      <c r="BR74" s="1191"/>
      <c r="BS74" s="1191"/>
      <c r="BT74" s="1191"/>
      <c r="BU74" s="1191"/>
      <c r="BV74" s="1191"/>
      <c r="BW74" s="1191"/>
      <c r="BX74" s="1191"/>
      <c r="BY74" s="1191"/>
      <c r="BZ74" s="1191"/>
      <c r="CA74" s="1191"/>
      <c r="CB74" s="1191"/>
      <c r="CC74" s="1191"/>
      <c r="CD74" s="1191"/>
      <c r="CE74" s="1191"/>
      <c r="CF74" s="1191"/>
      <c r="CG74" s="1191"/>
      <c r="CH74" s="1191"/>
      <c r="CI74" s="1191"/>
      <c r="CJ74" s="1191"/>
      <c r="CK74" s="1191"/>
      <c r="CL74" s="1191"/>
      <c r="CM74" s="1191"/>
      <c r="CN74" s="1191"/>
      <c r="CO74" s="1191"/>
      <c r="CP74" s="1191"/>
      <c r="CQ74" s="1191"/>
      <c r="CR74" s="1191"/>
      <c r="CS74" s="1191"/>
      <c r="CT74" s="1191"/>
      <c r="CU74" s="1191"/>
      <c r="CV74" s="1191"/>
      <c r="CW74" s="1191"/>
      <c r="CX74" s="1191"/>
      <c r="CY74" s="1191"/>
      <c r="CZ74" s="1191"/>
      <c r="DA74" s="1191"/>
      <c r="DB74" s="1191"/>
      <c r="DC74" s="1191"/>
    </row>
    <row r="75" spans="2:107" x14ac:dyDescent="0.15">
      <c r="B75" s="10"/>
      <c r="G75" s="1203"/>
      <c r="H75" s="1203"/>
      <c r="I75" s="1186"/>
      <c r="J75" s="1186"/>
      <c r="K75" s="1202"/>
      <c r="L75" s="1202"/>
      <c r="M75" s="1202"/>
      <c r="N75" s="1202"/>
      <c r="AM75" s="19"/>
      <c r="AN75" s="1192"/>
      <c r="AO75" s="1192"/>
      <c r="AP75" s="1192"/>
      <c r="AQ75" s="1192"/>
      <c r="AR75" s="1192"/>
      <c r="AS75" s="1192"/>
      <c r="AT75" s="1192"/>
      <c r="AU75" s="1192"/>
      <c r="AV75" s="1192"/>
      <c r="AW75" s="1192"/>
      <c r="AX75" s="1192"/>
      <c r="AY75" s="1192"/>
      <c r="AZ75" s="1192"/>
      <c r="BA75" s="1192"/>
      <c r="BB75" s="1192" t="s">
        <v>13</v>
      </c>
      <c r="BC75" s="1192"/>
      <c r="BD75" s="1192"/>
      <c r="BE75" s="1192"/>
      <c r="BF75" s="1192"/>
      <c r="BG75" s="1192"/>
      <c r="BH75" s="1192"/>
      <c r="BI75" s="1192"/>
      <c r="BJ75" s="1192"/>
      <c r="BK75" s="1192"/>
      <c r="BL75" s="1192"/>
      <c r="BM75" s="1192"/>
      <c r="BN75" s="1192"/>
      <c r="BO75" s="1192"/>
      <c r="BP75" s="1191">
        <v>3.3</v>
      </c>
      <c r="BQ75" s="1191"/>
      <c r="BR75" s="1191"/>
      <c r="BS75" s="1191"/>
      <c r="BT75" s="1191"/>
      <c r="BU75" s="1191"/>
      <c r="BV75" s="1191"/>
      <c r="BW75" s="1191"/>
      <c r="BX75" s="1191">
        <v>3.1</v>
      </c>
      <c r="BY75" s="1191"/>
      <c r="BZ75" s="1191"/>
      <c r="CA75" s="1191"/>
      <c r="CB75" s="1191"/>
      <c r="CC75" s="1191"/>
      <c r="CD75" s="1191"/>
      <c r="CE75" s="1191"/>
      <c r="CF75" s="1191">
        <v>3.2</v>
      </c>
      <c r="CG75" s="1191"/>
      <c r="CH75" s="1191"/>
      <c r="CI75" s="1191"/>
      <c r="CJ75" s="1191"/>
      <c r="CK75" s="1191"/>
      <c r="CL75" s="1191"/>
      <c r="CM75" s="1191"/>
      <c r="CN75" s="1191">
        <v>3.7</v>
      </c>
      <c r="CO75" s="1191"/>
      <c r="CP75" s="1191"/>
      <c r="CQ75" s="1191"/>
      <c r="CR75" s="1191"/>
      <c r="CS75" s="1191"/>
      <c r="CT75" s="1191"/>
      <c r="CU75" s="1191"/>
      <c r="CV75" s="1191">
        <v>4</v>
      </c>
      <c r="CW75" s="1191"/>
      <c r="CX75" s="1191"/>
      <c r="CY75" s="1191"/>
      <c r="CZ75" s="1191"/>
      <c r="DA75" s="1191"/>
      <c r="DB75" s="1191"/>
      <c r="DC75" s="1191"/>
    </row>
    <row r="76" spans="2:107" x14ac:dyDescent="0.15">
      <c r="B76" s="10"/>
      <c r="G76" s="1203"/>
      <c r="H76" s="1203"/>
      <c r="I76" s="1186"/>
      <c r="J76" s="1186"/>
      <c r="K76" s="1202"/>
      <c r="L76" s="1202"/>
      <c r="M76" s="1202"/>
      <c r="N76" s="1202"/>
      <c r="AM76" s="19"/>
      <c r="AN76" s="1192"/>
      <c r="AO76" s="1192"/>
      <c r="AP76" s="1192"/>
      <c r="AQ76" s="1192"/>
      <c r="AR76" s="1192"/>
      <c r="AS76" s="1192"/>
      <c r="AT76" s="1192"/>
      <c r="AU76" s="1192"/>
      <c r="AV76" s="1192"/>
      <c r="AW76" s="1192"/>
      <c r="AX76" s="1192"/>
      <c r="AY76" s="1192"/>
      <c r="AZ76" s="1192"/>
      <c r="BA76" s="1192"/>
      <c r="BB76" s="1192"/>
      <c r="BC76" s="1192"/>
      <c r="BD76" s="1192"/>
      <c r="BE76" s="1192"/>
      <c r="BF76" s="1192"/>
      <c r="BG76" s="1192"/>
      <c r="BH76" s="1192"/>
      <c r="BI76" s="1192"/>
      <c r="BJ76" s="1192"/>
      <c r="BK76" s="1192"/>
      <c r="BL76" s="1192"/>
      <c r="BM76" s="1192"/>
      <c r="BN76" s="1192"/>
      <c r="BO76" s="1192"/>
      <c r="BP76" s="1191"/>
      <c r="BQ76" s="1191"/>
      <c r="BR76" s="1191"/>
      <c r="BS76" s="1191"/>
      <c r="BT76" s="1191"/>
      <c r="BU76" s="1191"/>
      <c r="BV76" s="1191"/>
      <c r="BW76" s="1191"/>
      <c r="BX76" s="1191"/>
      <c r="BY76" s="1191"/>
      <c r="BZ76" s="1191"/>
      <c r="CA76" s="1191"/>
      <c r="CB76" s="1191"/>
      <c r="CC76" s="1191"/>
      <c r="CD76" s="1191"/>
      <c r="CE76" s="1191"/>
      <c r="CF76" s="1191"/>
      <c r="CG76" s="1191"/>
      <c r="CH76" s="1191"/>
      <c r="CI76" s="1191"/>
      <c r="CJ76" s="1191"/>
      <c r="CK76" s="1191"/>
      <c r="CL76" s="1191"/>
      <c r="CM76" s="1191"/>
      <c r="CN76" s="1191"/>
      <c r="CO76" s="1191"/>
      <c r="CP76" s="1191"/>
      <c r="CQ76" s="1191"/>
      <c r="CR76" s="1191"/>
      <c r="CS76" s="1191"/>
      <c r="CT76" s="1191"/>
      <c r="CU76" s="1191"/>
      <c r="CV76" s="1191"/>
      <c r="CW76" s="1191"/>
      <c r="CX76" s="1191"/>
      <c r="CY76" s="1191"/>
      <c r="CZ76" s="1191"/>
      <c r="DA76" s="1191"/>
      <c r="DB76" s="1191"/>
      <c r="DC76" s="1191"/>
    </row>
    <row r="77" spans="2:107" x14ac:dyDescent="0.15">
      <c r="B77" s="10"/>
      <c r="G77" s="1186"/>
      <c r="H77" s="1186"/>
      <c r="I77" s="1186"/>
      <c r="J77" s="1186"/>
      <c r="K77" s="1206"/>
      <c r="L77" s="1206"/>
      <c r="M77" s="1206"/>
      <c r="N77" s="1206"/>
      <c r="AN77" s="1190" t="s">
        <v>11</v>
      </c>
      <c r="AO77" s="1190"/>
      <c r="AP77" s="1190"/>
      <c r="AQ77" s="1190"/>
      <c r="AR77" s="1190"/>
      <c r="AS77" s="1190"/>
      <c r="AT77" s="1190"/>
      <c r="AU77" s="1190"/>
      <c r="AV77" s="1190"/>
      <c r="AW77" s="1190"/>
      <c r="AX77" s="1190"/>
      <c r="AY77" s="1190"/>
      <c r="AZ77" s="1190"/>
      <c r="BA77" s="1190"/>
      <c r="BB77" s="1192" t="s">
        <v>9</v>
      </c>
      <c r="BC77" s="1192"/>
      <c r="BD77" s="1192"/>
      <c r="BE77" s="1192"/>
      <c r="BF77" s="1192"/>
      <c r="BG77" s="1192"/>
      <c r="BH77" s="1192"/>
      <c r="BI77" s="1192"/>
      <c r="BJ77" s="1192"/>
      <c r="BK77" s="1192"/>
      <c r="BL77" s="1192"/>
      <c r="BM77" s="1192"/>
      <c r="BN77" s="1192"/>
      <c r="BO77" s="1192"/>
      <c r="BP77" s="1191">
        <v>13.7</v>
      </c>
      <c r="BQ77" s="1191"/>
      <c r="BR77" s="1191"/>
      <c r="BS77" s="1191"/>
      <c r="BT77" s="1191"/>
      <c r="BU77" s="1191"/>
      <c r="BV77" s="1191"/>
      <c r="BW77" s="1191"/>
      <c r="BX77" s="1191">
        <v>6.9</v>
      </c>
      <c r="BY77" s="1191"/>
      <c r="BZ77" s="1191"/>
      <c r="CA77" s="1191"/>
      <c r="CB77" s="1191"/>
      <c r="CC77" s="1191"/>
      <c r="CD77" s="1191"/>
      <c r="CE77" s="1191"/>
      <c r="CF77" s="1191">
        <v>0</v>
      </c>
      <c r="CG77" s="1191"/>
      <c r="CH77" s="1191"/>
      <c r="CI77" s="1191"/>
      <c r="CJ77" s="1191"/>
      <c r="CK77" s="1191"/>
      <c r="CL77" s="1191"/>
      <c r="CM77" s="1191"/>
      <c r="CN77" s="1191">
        <v>0</v>
      </c>
      <c r="CO77" s="1191"/>
      <c r="CP77" s="1191"/>
      <c r="CQ77" s="1191"/>
      <c r="CR77" s="1191"/>
      <c r="CS77" s="1191"/>
      <c r="CT77" s="1191"/>
      <c r="CU77" s="1191"/>
      <c r="CV77" s="1191">
        <v>0</v>
      </c>
      <c r="CW77" s="1191"/>
      <c r="CX77" s="1191"/>
      <c r="CY77" s="1191"/>
      <c r="CZ77" s="1191"/>
      <c r="DA77" s="1191"/>
      <c r="DB77" s="1191"/>
      <c r="DC77" s="1191"/>
    </row>
    <row r="78" spans="2:107" x14ac:dyDescent="0.15">
      <c r="B78" s="10"/>
      <c r="G78" s="1186"/>
      <c r="H78" s="1186"/>
      <c r="I78" s="1186"/>
      <c r="J78" s="1186"/>
      <c r="K78" s="1206"/>
      <c r="L78" s="1206"/>
      <c r="M78" s="1206"/>
      <c r="N78" s="1206"/>
      <c r="AN78" s="1190"/>
      <c r="AO78" s="1190"/>
      <c r="AP78" s="1190"/>
      <c r="AQ78" s="1190"/>
      <c r="AR78" s="1190"/>
      <c r="AS78" s="1190"/>
      <c r="AT78" s="1190"/>
      <c r="AU78" s="1190"/>
      <c r="AV78" s="1190"/>
      <c r="AW78" s="1190"/>
      <c r="AX78" s="1190"/>
      <c r="AY78" s="1190"/>
      <c r="AZ78" s="1190"/>
      <c r="BA78" s="1190"/>
      <c r="BB78" s="1192"/>
      <c r="BC78" s="1192"/>
      <c r="BD78" s="1192"/>
      <c r="BE78" s="1192"/>
      <c r="BF78" s="1192"/>
      <c r="BG78" s="1192"/>
      <c r="BH78" s="1192"/>
      <c r="BI78" s="1192"/>
      <c r="BJ78" s="1192"/>
      <c r="BK78" s="1192"/>
      <c r="BL78" s="1192"/>
      <c r="BM78" s="1192"/>
      <c r="BN78" s="1192"/>
      <c r="BO78" s="1192"/>
      <c r="BP78" s="1191"/>
      <c r="BQ78" s="1191"/>
      <c r="BR78" s="1191"/>
      <c r="BS78" s="1191"/>
      <c r="BT78" s="1191"/>
      <c r="BU78" s="1191"/>
      <c r="BV78" s="1191"/>
      <c r="BW78" s="1191"/>
      <c r="BX78" s="1191"/>
      <c r="BY78" s="1191"/>
      <c r="BZ78" s="1191"/>
      <c r="CA78" s="1191"/>
      <c r="CB78" s="1191"/>
      <c r="CC78" s="1191"/>
      <c r="CD78" s="1191"/>
      <c r="CE78" s="1191"/>
      <c r="CF78" s="1191"/>
      <c r="CG78" s="1191"/>
      <c r="CH78" s="1191"/>
      <c r="CI78" s="1191"/>
      <c r="CJ78" s="1191"/>
      <c r="CK78" s="1191"/>
      <c r="CL78" s="1191"/>
      <c r="CM78" s="1191"/>
      <c r="CN78" s="1191"/>
      <c r="CO78" s="1191"/>
      <c r="CP78" s="1191"/>
      <c r="CQ78" s="1191"/>
      <c r="CR78" s="1191"/>
      <c r="CS78" s="1191"/>
      <c r="CT78" s="1191"/>
      <c r="CU78" s="1191"/>
      <c r="CV78" s="1191"/>
      <c r="CW78" s="1191"/>
      <c r="CX78" s="1191"/>
      <c r="CY78" s="1191"/>
      <c r="CZ78" s="1191"/>
      <c r="DA78" s="1191"/>
      <c r="DB78" s="1191"/>
      <c r="DC78" s="1191"/>
    </row>
    <row r="79" spans="2:107" x14ac:dyDescent="0.15">
      <c r="B79" s="10"/>
      <c r="G79" s="1186"/>
      <c r="H79" s="1186"/>
      <c r="I79" s="1205"/>
      <c r="J79" s="1205"/>
      <c r="K79" s="1207"/>
      <c r="L79" s="1207"/>
      <c r="M79" s="1207"/>
      <c r="N79" s="1207"/>
      <c r="AN79" s="1190"/>
      <c r="AO79" s="1190"/>
      <c r="AP79" s="1190"/>
      <c r="AQ79" s="1190"/>
      <c r="AR79" s="1190"/>
      <c r="AS79" s="1190"/>
      <c r="AT79" s="1190"/>
      <c r="AU79" s="1190"/>
      <c r="AV79" s="1190"/>
      <c r="AW79" s="1190"/>
      <c r="AX79" s="1190"/>
      <c r="AY79" s="1190"/>
      <c r="AZ79" s="1190"/>
      <c r="BA79" s="1190"/>
      <c r="BB79" s="1192" t="s">
        <v>13</v>
      </c>
      <c r="BC79" s="1192"/>
      <c r="BD79" s="1192"/>
      <c r="BE79" s="1192"/>
      <c r="BF79" s="1192"/>
      <c r="BG79" s="1192"/>
      <c r="BH79" s="1192"/>
      <c r="BI79" s="1192"/>
      <c r="BJ79" s="1192"/>
      <c r="BK79" s="1192"/>
      <c r="BL79" s="1192"/>
      <c r="BM79" s="1192"/>
      <c r="BN79" s="1192"/>
      <c r="BO79" s="1192"/>
      <c r="BP79" s="1191">
        <v>7.9</v>
      </c>
      <c r="BQ79" s="1191"/>
      <c r="BR79" s="1191"/>
      <c r="BS79" s="1191"/>
      <c r="BT79" s="1191"/>
      <c r="BU79" s="1191"/>
      <c r="BV79" s="1191"/>
      <c r="BW79" s="1191"/>
      <c r="BX79" s="1191">
        <v>8</v>
      </c>
      <c r="BY79" s="1191"/>
      <c r="BZ79" s="1191"/>
      <c r="CA79" s="1191"/>
      <c r="CB79" s="1191"/>
      <c r="CC79" s="1191"/>
      <c r="CD79" s="1191"/>
      <c r="CE79" s="1191"/>
      <c r="CF79" s="1191">
        <v>8</v>
      </c>
      <c r="CG79" s="1191"/>
      <c r="CH79" s="1191"/>
      <c r="CI79" s="1191"/>
      <c r="CJ79" s="1191"/>
      <c r="CK79" s="1191"/>
      <c r="CL79" s="1191"/>
      <c r="CM79" s="1191"/>
      <c r="CN79" s="1191">
        <v>8.1</v>
      </c>
      <c r="CO79" s="1191"/>
      <c r="CP79" s="1191"/>
      <c r="CQ79" s="1191"/>
      <c r="CR79" s="1191"/>
      <c r="CS79" s="1191"/>
      <c r="CT79" s="1191"/>
      <c r="CU79" s="1191"/>
      <c r="CV79" s="1191">
        <v>8.1</v>
      </c>
      <c r="CW79" s="1191"/>
      <c r="CX79" s="1191"/>
      <c r="CY79" s="1191"/>
      <c r="CZ79" s="1191"/>
      <c r="DA79" s="1191"/>
      <c r="DB79" s="1191"/>
      <c r="DC79" s="1191"/>
    </row>
    <row r="80" spans="2:107" x14ac:dyDescent="0.15">
      <c r="B80" s="10"/>
      <c r="G80" s="1186"/>
      <c r="H80" s="1186"/>
      <c r="I80" s="1205"/>
      <c r="J80" s="1205"/>
      <c r="K80" s="1207"/>
      <c r="L80" s="1207"/>
      <c r="M80" s="1207"/>
      <c r="N80" s="1207"/>
      <c r="AN80" s="1190"/>
      <c r="AO80" s="1190"/>
      <c r="AP80" s="1190"/>
      <c r="AQ80" s="1190"/>
      <c r="AR80" s="1190"/>
      <c r="AS80" s="1190"/>
      <c r="AT80" s="1190"/>
      <c r="AU80" s="1190"/>
      <c r="AV80" s="1190"/>
      <c r="AW80" s="1190"/>
      <c r="AX80" s="1190"/>
      <c r="AY80" s="1190"/>
      <c r="AZ80" s="1190"/>
      <c r="BA80" s="1190"/>
      <c r="BB80" s="1192"/>
      <c r="BC80" s="1192"/>
      <c r="BD80" s="1192"/>
      <c r="BE80" s="1192"/>
      <c r="BF80" s="1192"/>
      <c r="BG80" s="1192"/>
      <c r="BH80" s="1192"/>
      <c r="BI80" s="1192"/>
      <c r="BJ80" s="1192"/>
      <c r="BK80" s="1192"/>
      <c r="BL80" s="1192"/>
      <c r="BM80" s="1192"/>
      <c r="BN80" s="1192"/>
      <c r="BO80" s="1192"/>
      <c r="BP80" s="1191"/>
      <c r="BQ80" s="1191"/>
      <c r="BR80" s="1191"/>
      <c r="BS80" s="1191"/>
      <c r="BT80" s="1191"/>
      <c r="BU80" s="1191"/>
      <c r="BV80" s="1191"/>
      <c r="BW80" s="1191"/>
      <c r="BX80" s="1191"/>
      <c r="BY80" s="1191"/>
      <c r="BZ80" s="1191"/>
      <c r="CA80" s="1191"/>
      <c r="CB80" s="1191"/>
      <c r="CC80" s="1191"/>
      <c r="CD80" s="1191"/>
      <c r="CE80" s="1191"/>
      <c r="CF80" s="1191"/>
      <c r="CG80" s="1191"/>
      <c r="CH80" s="1191"/>
      <c r="CI80" s="1191"/>
      <c r="CJ80" s="1191"/>
      <c r="CK80" s="1191"/>
      <c r="CL80" s="1191"/>
      <c r="CM80" s="1191"/>
      <c r="CN80" s="1191"/>
      <c r="CO80" s="1191"/>
      <c r="CP80" s="1191"/>
      <c r="CQ80" s="1191"/>
      <c r="CR80" s="1191"/>
      <c r="CS80" s="1191"/>
      <c r="CT80" s="1191"/>
      <c r="CU80" s="1191"/>
      <c r="CV80" s="1191"/>
      <c r="CW80" s="1191"/>
      <c r="CX80" s="1191"/>
      <c r="CY80" s="1191"/>
      <c r="CZ80" s="1191"/>
      <c r="DA80" s="1191"/>
      <c r="DB80" s="1191"/>
      <c r="DC80" s="1191"/>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ZAcif06Uc7ZyKV+ofUeVpf2KqO5KGCAf8dsYT5bXtDVInb8r992FYmy+7cLkW6IRcRQJR4+xAYCQixesfbaLkg==" saltValue="Xyu/8PQozNU0WsKDoGU0d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8PBRA32mrsA1w27cdc+yRrvxq9rUjFDRo/+FmxvV4C66SpLSkpcWId7XaLnJ+d2b7D08z32BI6Adyy4CFyVoLA==" saltValue="pxa+GRdU6njRyfNpL2bR3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hUZgGuTckeP4wr9lrYbZ70jABT5GwBr+DL75O8vcj5tzi96U37YO2xIvbTpRlC1VmdhYLiQmsmNLdzq5BNchsA==" saltValue="799JTYCIz6+F2A6gL5APs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2026-08-18T05:00:19Z</cp:lastPrinted>
  <dcterms:created xsi:type="dcterms:W3CDTF">2026-07-24T01:20:16Z</dcterms:created>
  <dcterms:modified xsi:type="dcterms:W3CDTF">2026-09-25T07:53:00Z</dcterms:modified>
  <cp:category/>
</cp:coreProperties>
</file>