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2E8FBB79-DDBB-440A-A92B-10BE7F222782}" xr6:coauthVersionLast="47" xr6:coauthVersionMax="47" xr10:uidLastSave="{00000000-0000-0000-0000-000000000000}"/>
  <bookViews>
    <workbookView xWindow="20370" yWindow="-120" windowWidth="29040" windowHeight="1584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B102" i="9" l="1"/>
  <c r="CR102" i="9"/>
  <c r="AU63" i="9"/>
  <c r="AP63" i="9"/>
  <c r="AP23" i="9"/>
  <c r="DG43" i="7"/>
  <c r="CQ43" i="7"/>
  <c r="CO43" i="7"/>
  <c r="BY43" i="7"/>
  <c r="BW43" i="7"/>
  <c r="BE43" i="7"/>
  <c r="AM43" i="7"/>
  <c r="U43" i="7"/>
  <c r="E43" i="7"/>
  <c r="C43" i="7" s="1"/>
  <c r="DG42" i="7"/>
  <c r="CQ42" i="7"/>
  <c r="CO42" i="7"/>
  <c r="BY42" i="7"/>
  <c r="BW42" i="7"/>
  <c r="BE42" i="7"/>
  <c r="AM42" i="7"/>
  <c r="U42" i="7"/>
  <c r="E42" i="7"/>
  <c r="C42" i="7" s="1"/>
  <c r="DG41" i="7"/>
  <c r="CQ41" i="7"/>
  <c r="CO41" i="7"/>
  <c r="BY41" i="7"/>
  <c r="BE41" i="7"/>
  <c r="AM41" i="7"/>
  <c r="U41" i="7"/>
  <c r="E41" i="7"/>
  <c r="C41" i="7"/>
  <c r="DG40" i="7"/>
  <c r="CQ40" i="7"/>
  <c r="CO40" i="7" s="1"/>
  <c r="BY40" i="7"/>
  <c r="BE40" i="7"/>
  <c r="AM40" i="7"/>
  <c r="U40" i="7"/>
  <c r="E40" i="7"/>
  <c r="C40" i="7" s="1"/>
  <c r="DG39" i="7"/>
  <c r="CQ39" i="7"/>
  <c r="CO39" i="7"/>
  <c r="BY39" i="7"/>
  <c r="BE39" i="7"/>
  <c r="AM39" i="7"/>
  <c r="U39" i="7"/>
  <c r="E39" i="7"/>
  <c r="C39" i="7"/>
  <c r="DG38" i="7"/>
  <c r="CQ38" i="7"/>
  <c r="CO38" i="7" s="1"/>
  <c r="BY38" i="7"/>
  <c r="BE38" i="7"/>
  <c r="AM38" i="7"/>
  <c r="U38" i="7"/>
  <c r="E38" i="7"/>
  <c r="C38" i="7" s="1"/>
  <c r="DG37" i="7"/>
  <c r="CQ37" i="7"/>
  <c r="BY37" i="7"/>
  <c r="BE37" i="7"/>
  <c r="AM37" i="7"/>
  <c r="W37" i="7"/>
  <c r="E37" i="7"/>
  <c r="C37" i="7"/>
  <c r="DG36" i="7"/>
  <c r="CQ36" i="7"/>
  <c r="BY36" i="7"/>
  <c r="BE36" i="7"/>
  <c r="AM36" i="7"/>
  <c r="W36" i="7"/>
  <c r="E36" i="7"/>
  <c r="C36" i="7"/>
  <c r="DG35" i="7"/>
  <c r="CQ35" i="7"/>
  <c r="BY35" i="7"/>
  <c r="BE35" i="7"/>
  <c r="AO35" i="7"/>
  <c r="W35" i="7"/>
  <c r="E35" i="7"/>
  <c r="DG34" i="7"/>
  <c r="CQ34" i="7"/>
  <c r="BY34" i="7"/>
  <c r="BG34" i="7"/>
  <c r="AO34" i="7"/>
  <c r="W34" i="7"/>
  <c r="U34" i="7" s="1"/>
  <c r="E34" i="7"/>
  <c r="C34" i="7"/>
  <c r="C35" i="7" s="1"/>
  <c r="U35" i="7" l="1"/>
  <c r="U36" i="7" l="1"/>
  <c r="U37" i="7" l="1"/>
  <c r="AM34" i="7" l="1"/>
  <c r="AM35" i="7" l="1"/>
  <c r="BE34" i="7" l="1"/>
  <c r="BW34" i="7" s="1"/>
  <c r="BW35" i="7" s="1"/>
  <c r="BW36" i="7" s="1"/>
  <c r="BW37" i="7" s="1"/>
  <c r="BW38" i="7" s="1"/>
  <c r="BW39" i="7" s="1"/>
  <c r="BW40" i="7" s="1"/>
  <c r="BW41" i="7" s="1"/>
  <c r="CO34" i="7" s="1"/>
  <c r="CO35" i="7" s="1"/>
  <c r="CO36" i="7" s="1"/>
  <c r="CO37" i="7" s="1"/>
</calcChain>
</file>

<file path=xl/sharedStrings.xml><?xml version="1.0" encoding="utf-8"?>
<sst xmlns="http://schemas.openxmlformats.org/spreadsheetml/2006/main" count="1066" uniqueCount="555">
  <si>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</si>
  <si>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</si>
  <si>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</si>
  <si>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</si>
  <si>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</si>
  <si>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</si>
  <si>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</si>
  <si>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</si>
  <si>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</si>
  <si>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</si>
  <si>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</si>
  <si>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</si>
  <si>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</si>
  <si>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</si>
  <si>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</si>
  <si>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</si>
  <si>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</si>
  <si>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</si>
  <si>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</si>
  <si>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</si>
  <si>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Ⅱ－３</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</si>
  <si>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</si>
  <si>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</si>
  <si>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</si>
  <si>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</si>
  <si>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</si>
  <si>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</si>
  <si>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</si>
  <si>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</si>
  <si>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</si>
  <si>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</si>
  <si>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5"/>
  </si>
  <si>
    <t>経常収支比率</t>
    <rPh sb="0" eb="2">
      <t>ケイジョウ</t>
    </rPh>
    <rPh sb="2" eb="4">
      <t>シュウシ</t>
    </rPh>
    <rPh sb="4" eb="6">
      <t>ヒリツ</t>
    </rPh>
    <phoneticPr fontId="5"/>
  </si>
  <si>
    <t>市町村名</t>
    <rPh sb="0" eb="3">
      <t>シチョウソン</t>
    </rPh>
    <rPh sb="3" eb="4">
      <t>メイ</t>
    </rPh>
    <phoneticPr fontId="5"/>
  </si>
  <si>
    <t>直方市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</si>
  <si>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</si>
  <si>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</si>
  <si>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</si>
  <si>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1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</si>
  <si>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</si>
  <si>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</si>
  <si>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</si>
  <si>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</si>
  <si>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</si>
  <si>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</si>
  <si>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</si>
  <si>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</si>
  <si>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</si>
  <si>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</si>
  <si>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</si>
  <si>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</si>
  <si>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</si>
  <si>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</si>
  <si>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</si>
  <si>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</si>
  <si>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</si>
  <si>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</si>
  <si>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-1.6</t>
    <phoneticPr fontId="5"/>
  </si>
  <si>
    <t>山振</t>
    <rPh sb="0" eb="1">
      <t>ヤマ</t>
    </rPh>
    <rPh sb="1" eb="2">
      <t>フ</t>
    </rPh>
    <phoneticPr fontId="5"/>
  </si>
  <si>
    <t>繰上償還金</t>
    <phoneticPr fontId="1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</si>
  <si>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</si>
  <si>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</si>
  <si>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</si>
  <si>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</si>
  <si>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</si>
  <si>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</si>
  <si>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</si>
  <si>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</si>
  <si>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</si>
  <si>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</si>
  <si>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</si>
  <si>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</si>
  <si>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</si>
  <si>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</si>
  <si>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</si>
  <si>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</si>
  <si>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</si>
  <si>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</si>
  <si>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</si>
  <si>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</si>
  <si>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</si>
  <si>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</si>
  <si>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15"/>
  </si>
  <si>
    <t>うち日本人(％)</t>
    <phoneticPr fontId="5"/>
  </si>
  <si>
    <t>-0.9</t>
    <phoneticPr fontId="5"/>
  </si>
  <si>
    <t>第3次</t>
    <rPh sb="0" eb="1">
      <t>ダイ</t>
    </rPh>
    <rPh sb="2" eb="3">
      <t>ジ</t>
    </rPh>
    <phoneticPr fontId="5"/>
  </si>
  <si>
    <t>標準税収入額等</t>
    <phoneticPr fontId="1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</si>
  <si>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</si>
  <si>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5"/>
  </si>
  <si>
    <t>人口密度 (人/k㎡)</t>
    <rPh sb="0" eb="2">
      <t>ジンコウ</t>
    </rPh>
    <rPh sb="2" eb="4">
      <t>ミツド</t>
    </rPh>
    <phoneticPr fontId="5"/>
  </si>
  <si>
    <t>歳入一般財源等</t>
    <rPh sb="0" eb="2">
      <t>サイニュウ</t>
    </rPh>
    <rPh sb="2" eb="4">
      <t>イッパン</t>
    </rPh>
    <rPh sb="4" eb="6">
      <t>ザイゲン</t>
    </rPh>
    <rPh sb="6" eb="7">
      <t>トウ</t>
    </rPh>
    <phoneticPr fontId="1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</si>
  <si>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</si>
  <si>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</si>
  <si>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</si>
  <si>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</si>
  <si>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</si>
  <si>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</si>
  <si>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</si>
  <si>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</si>
  <si>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</si>
  <si>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</si>
  <si>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</si>
  <si>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</si>
  <si>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</si>
  <si>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</si>
  <si>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</si>
  <si>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</si>
  <si>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</si>
  <si>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</si>
  <si>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</si>
  <si>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</si>
  <si>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</si>
  <si>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</si>
  <si>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</si>
  <si>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</si>
  <si>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5"/>
  </si>
  <si>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</si>
  <si>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</si>
  <si>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</si>
  <si>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</si>
  <si>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</si>
  <si>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</si>
  <si>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</si>
  <si>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</si>
  <si>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</si>
  <si>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</si>
  <si>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</si>
  <si>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</si>
  <si>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</si>
  <si>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</si>
  <si>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</si>
  <si>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</si>
  <si>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</si>
  <si>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</si>
  <si>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</si>
  <si>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</si>
  <si>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</si>
  <si>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</si>
  <si>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</si>
  <si>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</si>
  <si>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</si>
  <si>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</si>
  <si>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9"/>
  </si>
  <si>
    <t>※8：職員の状況については、調査対象年度の地方公務員給与実態調査に基づいている。</t>
    <phoneticPr fontId="19"/>
  </si>
  <si>
    <t>令和6年度</t>
    <phoneticPr fontId="15"/>
  </si>
  <si>
    <t>福岡県直方市</t>
    <phoneticPr fontId="1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</si>
  <si>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</si>
  <si>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</si>
  <si>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</si>
  <si>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</si>
  <si>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</si>
  <si>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</si>
  <si>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</si>
  <si>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</si>
  <si>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</si>
  <si>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</si>
  <si>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</si>
  <si>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</si>
  <si>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</si>
  <si>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</si>
  <si>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</si>
  <si>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</si>
  <si>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</si>
  <si>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</si>
  <si>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</si>
  <si>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</si>
  <si>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</si>
  <si>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</si>
  <si>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</si>
  <si>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</si>
  <si>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</si>
  <si>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4"/>
  </si>
  <si>
    <t>　　　所得割</t>
    <phoneticPr fontId="5"/>
  </si>
  <si>
    <t>衛生費</t>
  </si>
  <si>
    <t>分離課税所得割交付金</t>
    <phoneticPr fontId="1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</si>
  <si>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</si>
  <si>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</si>
  <si>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</si>
  <si>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</si>
  <si>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</si>
  <si>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</si>
  <si>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</si>
  <si>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</si>
  <si>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</si>
  <si>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</si>
  <si>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</si>
  <si>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</si>
  <si>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</si>
  <si>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</si>
  <si>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</si>
  <si>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</si>
  <si>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</si>
  <si>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</si>
  <si>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</si>
  <si>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</si>
  <si>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</si>
  <si>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</si>
  <si>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</si>
  <si>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</si>
  <si>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</si>
  <si>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</si>
  <si>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</si>
  <si>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</si>
  <si>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</si>
  <si>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</si>
  <si>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</si>
  <si>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</si>
  <si>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</si>
  <si>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</si>
  <si>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</si>
  <si>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</si>
  <si>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</si>
  <si>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</si>
  <si>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</si>
  <si>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</si>
  <si>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</si>
  <si>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</si>
  <si>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</si>
  <si>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0"/>
  </si>
  <si>
    <t>　震災復興特別交付税</t>
    <phoneticPr fontId="1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</si>
  <si>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</si>
  <si>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</si>
  <si>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</si>
  <si>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</si>
  <si>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</si>
  <si>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</si>
  <si>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</si>
  <si>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</si>
  <si>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</si>
  <si>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</si>
  <si>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</si>
  <si>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</si>
  <si>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</si>
  <si>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</si>
  <si>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</si>
  <si>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</si>
  <si>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</si>
  <si>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</si>
  <si>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</si>
  <si>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5"/>
  </si>
  <si>
    <t>国有提供交付金(特別区財調交付金)</t>
  </si>
  <si>
    <t>徴収率
(％)</t>
    <rPh sb="0" eb="2">
      <t>チョウシュウ</t>
    </rPh>
    <rPh sb="2" eb="3">
      <t>リツ</t>
    </rPh>
    <phoneticPr fontId="5"/>
  </si>
  <si>
    <t>現年</t>
    <rPh sb="0" eb="1">
      <t>ゲン</t>
    </rPh>
    <rPh sb="1" eb="2">
      <t>ネン</t>
    </rPh>
    <phoneticPr fontId="5"/>
  </si>
  <si>
    <t>　うち利子</t>
    <phoneticPr fontId="1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</si>
  <si>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</si>
  <si>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</si>
  <si>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</si>
  <si>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</si>
  <si>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</si>
  <si>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</si>
  <si>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</si>
  <si>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</si>
  <si>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</si>
  <si>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</si>
  <si>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</si>
  <si>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</si>
  <si>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</si>
  <si>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</si>
  <si>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</si>
  <si>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</si>
  <si>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</si>
  <si>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</si>
  <si>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</si>
  <si>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</si>
  <si>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</si>
  <si>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</si>
  <si>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</si>
  <si>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</si>
  <si>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</si>
  <si>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</si>
  <si>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</si>
  <si>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</si>
  <si>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</si>
  <si>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</si>
  <si>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</si>
  <si>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</si>
  <si>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</si>
  <si>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</si>
  <si>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</si>
  <si>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</si>
  <si>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</si>
  <si>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</si>
  <si>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</si>
  <si>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</si>
  <si>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</si>
  <si>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</si>
  <si>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</si>
  <si>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</si>
  <si>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</si>
  <si>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</si>
  <si>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</si>
  <si>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</si>
  <si>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</si>
  <si>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</si>
  <si>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</si>
  <si>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</si>
  <si>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</si>
  <si>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福岡県直方市</t>
  </si>
  <si>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</si>
  <si>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</si>
  <si>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</si>
  <si>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</si>
  <si>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phoneticPr fontId="21"/>
  </si>
  <si>
    <t>形式収支</t>
    <phoneticPr fontId="21"/>
  </si>
  <si>
    <t>実質収支</t>
    <phoneticPr fontId="21"/>
  </si>
  <si>
    <t>他会計等
からの
繰入金</t>
    <rPh sb="9" eb="11">
      <t>クリイレ</t>
    </rPh>
    <rPh sb="11" eb="12">
      <t>キン</t>
    </rPh>
    <phoneticPr fontId="2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</si>
  <si>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</si>
  <si>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</si>
  <si>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</si>
  <si>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</si>
  <si>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</si>
  <si>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</si>
  <si>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</si>
  <si>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</si>
  <si>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</si>
  <si>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</si>
  <si>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</si>
  <si>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</si>
  <si>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t>
    <phoneticPr fontId="2"/>
  </si>
  <si>
    <t>直方文化青少年協会</t>
    <rPh sb="0" eb="2">
      <t>ノオガタ</t>
    </rPh>
    <rPh sb="2" eb="4">
      <t>ブンカ</t>
    </rPh>
    <rPh sb="4" eb="7">
      <t>セイショウネン</t>
    </rPh>
    <rPh sb="7" eb="9">
      <t>キョウカイ</t>
    </rPh>
    <phoneticPr fontId="8"/>
  </si>
  <si>
    <t>-</t>
  </si>
  <si>
    <t>同和地区住宅資金貸付事業特別会計</t>
    <phoneticPr fontId="5"/>
  </si>
  <si>
    <t>まちづくり直方</t>
    <rPh sb="5" eb="7">
      <t>ノオガタ</t>
    </rPh>
    <phoneticPr fontId="8"/>
  </si>
  <si>
    <t>〇</t>
    <phoneticPr fontId="26"/>
  </si>
  <si>
    <t>直方市土地開発公社</t>
    <rPh sb="0" eb="3">
      <t>ノオガタシ</t>
    </rPh>
    <rPh sb="3" eb="5">
      <t>トチ</t>
    </rPh>
    <rPh sb="5" eb="7">
      <t>カイハツ</t>
    </rPh>
    <rPh sb="7" eb="9">
      <t>コウシャ</t>
    </rPh>
    <phoneticPr fontId="8"/>
  </si>
  <si>
    <t>直鞍情報・産業振興協会</t>
    <rPh sb="0" eb="1">
      <t>チョク</t>
    </rPh>
    <rPh sb="2" eb="4">
      <t>ジョウホウ</t>
    </rPh>
    <rPh sb="5" eb="7">
      <t>サンギョウ</t>
    </rPh>
    <rPh sb="7" eb="9">
      <t>シンコウ</t>
    </rPh>
    <rPh sb="9" eb="11">
      <t>キョウカイ</t>
    </rPh>
    <phoneticPr fontId="8"/>
  </si>
  <si>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</si>
  <si>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</si>
  <si>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</si>
  <si>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</si>
  <si>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</si>
  <si>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</si>
  <si>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</si>
  <si>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</si>
  <si>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</si>
  <si>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</si>
  <si>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</si>
  <si>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</si>
  <si>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</si>
  <si>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</si>
  <si>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介護保険特別会計（保険事業勘定）</t>
    <phoneticPr fontId="5"/>
  </si>
  <si>
    <t>介護保険特別会計（介護サービス事業勘定）</t>
    <phoneticPr fontId="5"/>
  </si>
  <si>
    <t>後期高齢者医療特別会計</t>
    <phoneticPr fontId="5"/>
  </si>
  <si>
    <t>水道事業会計</t>
    <phoneticPr fontId="5"/>
  </si>
  <si>
    <t>法適用企業</t>
    <phoneticPr fontId="5"/>
  </si>
  <si>
    <t>下水道事業会計</t>
    <phoneticPr fontId="5"/>
  </si>
  <si>
    <t>上頓野産業団地造成事業特別会計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</si>
  <si>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</si>
  <si>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</si>
  <si>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</si>
  <si>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</si>
  <si>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1"/>
  </si>
  <si>
    <t>左のうち
一般会計等
負担見込額</t>
    <phoneticPr fontId="5"/>
  </si>
  <si>
    <t>直方市・北九州市岡森用水組合（一般会計）</t>
    <rPh sb="15" eb="17">
      <t>イッパン</t>
    </rPh>
    <rPh sb="17" eb="19">
      <t>カイケイ</t>
    </rPh>
    <phoneticPr fontId="19"/>
  </si>
  <si>
    <t>直方・鞍手広域市町村圏事務組合（一般会計）</t>
  </si>
  <si>
    <t>直方・鞍手広域市町村圏事務組合（休日等急患センター事業特別会計）</t>
  </si>
  <si>
    <t>直方・鞍手広域市町村圏事務組合（消防特別会計）</t>
  </si>
  <si>
    <t>福岡県自治振興組合（一般会計）</t>
    <rPh sb="2" eb="3">
      <t>ケン</t>
    </rPh>
    <phoneticPr fontId="19"/>
  </si>
  <si>
    <t>福岡県自治振興組合（公文書館事業特別会計）</t>
    <rPh sb="2" eb="3">
      <t>ケン</t>
    </rPh>
    <rPh sb="10" eb="13">
      <t>コウブンショ</t>
    </rPh>
    <rPh sb="13" eb="14">
      <t>カン</t>
    </rPh>
    <rPh sb="14" eb="16">
      <t>ジギョウ</t>
    </rPh>
    <rPh sb="16" eb="18">
      <t>トクベツ</t>
    </rPh>
    <rPh sb="18" eb="20">
      <t>カイケイ</t>
    </rPh>
    <phoneticPr fontId="19"/>
  </si>
  <si>
    <t>福岡県後期高齢者医療広域連合（一般会計）</t>
  </si>
  <si>
    <t>福岡県後期高齢者医療広域連合（後期高齢者医療特別会計）</t>
    <rPh sb="15" eb="17">
      <t>コウキ</t>
    </rPh>
    <rPh sb="17" eb="20">
      <t>コウレイシャ</t>
    </rPh>
    <rPh sb="20" eb="22">
      <t>イリョウ</t>
    </rPh>
    <rPh sb="22" eb="24">
      <t>トクベツ</t>
    </rPh>
    <rPh sb="24" eb="26">
      <t>カイケイ</t>
    </rPh>
    <phoneticPr fontId="19"/>
  </si>
  <si>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</si>
  <si>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</si>
  <si>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t>
    <phoneticPr fontId="26"/>
  </si>
  <si>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</si>
  <si>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</si>
  <si>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</si>
  <si>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</si>
  <si>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</si>
  <si>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</si>
  <si>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</si>
  <si>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</si>
  <si>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</si>
  <si>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</si>
  <si>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</si>
  <si>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</si>
  <si>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</si>
  <si>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</si>
  <si>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5"/>
  </si>
  <si>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</si>
  <si>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</si>
  <si>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</si>
  <si>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</si>
  <si>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</si>
  <si>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</si>
  <si>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</si>
  <si>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</si>
  <si>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</si>
  <si>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</si>
  <si>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</si>
  <si>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</si>
  <si>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</si>
  <si>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</si>
  <si>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</si>
  <si>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</si>
  <si>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</si>
  <si>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</si>
  <si>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</si>
  <si>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</si>
  <si>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</si>
  <si>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</si>
  <si>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</si>
  <si>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</si>
  <si>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</si>
  <si>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</si>
  <si>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</si>
  <si>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</si>
  <si>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</si>
  <si>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</si>
  <si>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</si>
  <si>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</si>
  <si>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</si>
  <si>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</si>
  <si>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</si>
  <si>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</si>
  <si>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</si>
  <si>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</si>
  <si>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</si>
  <si>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</si>
  <si>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10"/>
  </si>
  <si>
    <t>令和6年度</t>
    <rPh sb="0" eb="2">
      <t>レイワ</t>
    </rPh>
    <rPh sb="3" eb="5">
      <t>ネンド</t>
    </rPh>
    <phoneticPr fontId="1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</si>
  <si>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</si>
  <si>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</si>
  <si>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</si>
  <si>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</si>
  <si>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</si>
  <si>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</si>
  <si>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</si>
  <si>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phoneticPr fontId="5"/>
  </si>
  <si>
    <t>連結実質赤字比率</t>
    <rPh sb="0" eb="2">
      <t>レンケツ</t>
    </rPh>
    <rPh sb="2" eb="4">
      <t>ジッシツ</t>
    </rPh>
    <rPh sb="4" eb="6">
      <t>アカジ</t>
    </rPh>
    <rPh sb="6" eb="8">
      <t>ヒリツ</t>
    </rPh>
    <phoneticPr fontId="1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</si>
  <si>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</si>
  <si>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</si>
  <si>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0"/>
  </si>
  <si>
    <t>(Ｃ)－(Ｄ)</t>
    <phoneticPr fontId="5"/>
  </si>
  <si>
    <t>将来負担比率</t>
    <rPh sb="0" eb="2">
      <t>ショウライ</t>
    </rPh>
    <rPh sb="2" eb="4">
      <t>フタン</t>
    </rPh>
    <rPh sb="4" eb="6">
      <t>ヒリツ</t>
    </rPh>
    <phoneticPr fontId="1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</si>
  <si>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</si>
  <si>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</si>
  <si>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</si>
  <si>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</si>
  <si>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</si>
  <si>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</si>
  <si>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</si>
  <si>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</si>
  <si>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</si>
  <si>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</si>
  <si>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</si>
  <si>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</si>
  <si>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</si>
  <si>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</si>
  <si>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</si>
  <si>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</si>
  <si>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</si>
  <si>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</si>
  <si>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</si>
  <si>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</si>
  <si>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</si>
  <si>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</si>
  <si>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2"/>
  </si>
  <si>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</si>
  <si>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</si>
  <si>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</si>
  <si>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</si>
  <si>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</si>
  <si>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</si>
  <si>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</si>
  <si>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</si>
  <si>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</si>
  <si>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</si>
  <si>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</si>
  <si>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</si>
  <si>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</si>
  <si>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</si>
  <si>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</si>
  <si>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</si>
  <si>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</si>
  <si>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</si>
  <si>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</si>
  <si>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</si>
  <si>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</si>
  <si>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</si>
  <si>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</si>
  <si>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</si>
  <si>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</si>
  <si>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</si>
  <si>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</si>
  <si>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</si>
  <si>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</si>
  <si>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</si>
  <si>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</si>
  <si>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</si>
  <si>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1.03</t>
  </si>
  <si>
    <t>会計</t>
    <rPh sb="0" eb="2">
      <t>カイケイ</t>
    </rPh>
    <phoneticPr fontId="5"/>
  </si>
  <si>
    <t>水道事業会計</t>
  </si>
  <si>
    <t>一般会計</t>
  </si>
  <si>
    <t>下水道事業会計</t>
  </si>
  <si>
    <t>国民健康保険特別会計</t>
  </si>
  <si>
    <t>後期高齢者医療特別会計</t>
  </si>
  <si>
    <t>同和地区住宅資金貸付事業特別会計</t>
  </si>
  <si>
    <t>介護保険特別会計（保険事業勘定）</t>
  </si>
  <si>
    <t>介護保険特別会計（介護サービス事業勘定）</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</si>
  <si>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</si>
  <si>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</si>
  <si>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</si>
  <si>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</si>
  <si>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</si>
  <si>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</si>
  <si>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</si>
  <si>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</si>
  <si>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</si>
  <si>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</si>
  <si>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</si>
  <si>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</si>
  <si>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</si>
  <si>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</si>
  <si>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</si>
  <si>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</si>
  <si>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</si>
  <si>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</si>
  <si>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</si>
  <si>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</si>
  <si>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</si>
  <si>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</si>
  <si>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</si>
  <si>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</si>
  <si>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</si>
  <si>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</si>
  <si>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</si>
  <si>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</si>
  <si>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</si>
  <si>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</si>
  <si>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</si>
  <si>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</si>
  <si>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</si>
  <si>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</si>
  <si>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</si>
  <si>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</si>
  <si>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</si>
  <si>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</si>
  <si>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</si>
  <si>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</si>
  <si>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</si>
  <si>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</si>
  <si>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</si>
  <si>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</si>
  <si>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</si>
  <si>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</si>
  <si>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</si>
  <si>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直方市ふるさと応援基金</t>
    <phoneticPr fontId="5"/>
  </si>
  <si>
    <t>直方市排水機場等維持管理基金</t>
    <phoneticPr fontId="5"/>
  </si>
  <si>
    <t>直方市庁舎整備基金</t>
    <phoneticPr fontId="5"/>
  </si>
  <si>
    <t>直方市環境整備基金</t>
    <phoneticPr fontId="5"/>
  </si>
  <si>
    <t>直方市立学校基金</t>
    <phoneticPr fontId="5"/>
  </si>
  <si>
    <t>基金残高合計</t>
    <rPh sb="0" eb="2">
      <t>キキン</t>
    </rPh>
    <rPh sb="2" eb="4">
      <t>ザンダカ</t>
    </rPh>
    <rPh sb="4" eb="6">
      <t>ゴウケイ</t>
    </rPh>
    <phoneticPr fontId="5"/>
  </si>
  <si>
    <t>将来負担比率は大型建設事業による地方債発行により悪化している。充当可能基金は増額しているが、それ以上に地方債を発行したことが悪化した要因と考えられる。市債残高も依然として高く、類似団体との比較においても高い水準である。また、有形固定資産減価償却率についても、類似団体の平均値を上回っており上昇傾向にある。主な要因としては、90.0％の公民館、90.2％の体育館が挙げられるが、近年、施設更新等の取り組みを行っており、伸びは緩やかである。
引き続き、公共施設等総合管理計画、各施設の個別施設計画に基づき、公共施設等の適正管理を進めていく。</t>
    <rPh sb="7" eb="9">
      <t>オオガタ</t>
    </rPh>
    <rPh sb="9" eb="13">
      <t>ケンセツジギョウ</t>
    </rPh>
    <rPh sb="16" eb="19">
      <t>チホウサイ</t>
    </rPh>
    <rPh sb="19" eb="21">
      <t>ハッコウ</t>
    </rPh>
    <rPh sb="24" eb="26">
      <t>アッカ</t>
    </rPh>
    <rPh sb="31" eb="35">
      <t>ジュウトウカノウ</t>
    </rPh>
    <rPh sb="35" eb="37">
      <t>キキン</t>
    </rPh>
    <rPh sb="38" eb="40">
      <t>ゾウガク</t>
    </rPh>
    <rPh sb="48" eb="50">
      <t>イジョウ</t>
    </rPh>
    <rPh sb="51" eb="54">
      <t>チホウサイ</t>
    </rPh>
    <rPh sb="55" eb="57">
      <t>ハッコウ</t>
    </rPh>
    <rPh sb="62" eb="64">
      <t>アッカ</t>
    </rPh>
    <rPh sb="66" eb="68">
      <t>ヨウイン</t>
    </rPh>
    <rPh sb="69" eb="70">
      <t>カンガ</t>
    </rPh>
    <phoneticPr fontId="5"/>
  </si>
  <si>
    <t xml:space="preserve">将来負担比率は大型建設事業による地方債発行により悪化している。充当可能基金は増額しているが、それ以上に地方債を発行したことが悪化した要因と考えられる。また、実質公債費比率は上昇傾向であり、類似団体と比較して高くなっている。主な要因としては、平成29年度から令和6年度にかけて行った汚泥再生処理センター建設事業、市営住宅建設事業、保健福祉センター整備事業に際し、合計で約31億円の地方債を発行したことが考えられる。これらの地方債の償還は令和3年度から順次始まっているため、今後も実質公債費比率が増加していく見込である。今後、事業についての取捨選択を厳格に行い、地方債発行の抑制に努める。  </t>
    <rPh sb="164" eb="166">
      <t>ホケン</t>
    </rPh>
    <rPh sb="166" eb="168">
      <t>フクシ</t>
    </rPh>
    <rPh sb="172" eb="176">
      <t>セイビジギョウ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</si>
</sst>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40"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ＭＳ Ｐゴシック"/>
      <family val="2"/>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9" fillId="0" borderId="0">
      <alignment vertical="center"/>
    </xf>
    <xf numFmtId="0" fontId="1" fillId="0" borderId="0">
      <alignment vertical="center"/>
    </xf>
    <xf numFmtId="0" fontId="3" fillId="0" borderId="0">
      <alignment vertical="center"/>
    </xf>
    <xf numFmtId="0" fontId="1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10" fillId="0" borderId="0" xfId="7" applyFont="1">
      <alignment vertical="center"/>
    </xf>
    <xf numFmtId="49" fontId="10" fillId="0" borderId="0" xfId="7" applyNumberFormat="1" applyFont="1">
      <alignment vertical="center"/>
    </xf>
    <xf numFmtId="0" fontId="12" fillId="0" borderId="0" xfId="7" applyFont="1">
      <alignment vertical="center"/>
    </xf>
    <xf numFmtId="0" fontId="13" fillId="0" borderId="0" xfId="7" applyFont="1">
      <alignment vertical="center"/>
    </xf>
    <xf numFmtId="0" fontId="10" fillId="0" borderId="27" xfId="7" applyFont="1" applyBorder="1" applyAlignment="1">
      <alignment horizontal="center" vertical="center"/>
    </xf>
    <xf numFmtId="0" fontId="10" fillId="0" borderId="0" xfId="7" applyFont="1" applyAlignment="1">
      <alignment horizontal="center" vertical="center"/>
    </xf>
    <xf numFmtId="0" fontId="10" fillId="0" borderId="28" xfId="7" applyFont="1" applyBorder="1" applyAlignment="1">
      <alignment horizontal="center" vertical="center"/>
    </xf>
    <xf numFmtId="0" fontId="10" fillId="0" borderId="18" xfId="7" applyFont="1" applyBorder="1" applyAlignment="1">
      <alignment horizontal="left" vertical="center"/>
    </xf>
    <xf numFmtId="0" fontId="10" fillId="0" borderId="19" xfId="7" applyFont="1" applyBorder="1" applyAlignment="1">
      <alignment horizontal="left" vertical="center"/>
    </xf>
    <xf numFmtId="0" fontId="10" fillId="0" borderId="20" xfId="7" applyFont="1" applyBorder="1" applyAlignment="1">
      <alignment horizontal="left" vertical="center"/>
    </xf>
    <xf numFmtId="0" fontId="10" fillId="0" borderId="27" xfId="7" applyFont="1" applyBorder="1" applyAlignment="1">
      <alignment horizontal="left" vertical="center"/>
    </xf>
    <xf numFmtId="49" fontId="10" fillId="0" borderId="0" xfId="7" applyNumberFormat="1" applyFont="1" applyAlignment="1">
      <alignment horizontal="center" vertical="center"/>
    </xf>
    <xf numFmtId="0" fontId="10" fillId="0" borderId="45" xfId="7" applyFont="1" applyBorder="1" applyAlignment="1">
      <alignment horizontal="center" vertical="center"/>
    </xf>
    <xf numFmtId="185" fontId="10" fillId="0" borderId="18" xfId="7" applyNumberFormat="1" applyFont="1" applyBorder="1" applyAlignment="1">
      <alignment horizontal="right" vertical="center" shrinkToFit="1"/>
    </xf>
    <xf numFmtId="185" fontId="10" fillId="0" borderId="19" xfId="7" applyNumberFormat="1" applyFont="1" applyBorder="1" applyAlignment="1">
      <alignment horizontal="right" vertical="center" shrinkToFit="1"/>
    </xf>
    <xf numFmtId="185" fontId="10" fillId="0" borderId="20" xfId="7" applyNumberFormat="1" applyFont="1" applyBorder="1" applyAlignment="1">
      <alignment horizontal="right" vertical="center" shrinkToFit="1"/>
    </xf>
    <xf numFmtId="0" fontId="14" fillId="0" borderId="32" xfId="9" applyFont="1" applyBorder="1">
      <alignment vertical="center"/>
    </xf>
    <xf numFmtId="185" fontId="10" fillId="0" borderId="18" xfId="7" applyNumberFormat="1" applyFont="1" applyBorder="1" applyAlignment="1">
      <alignment vertical="center" shrinkToFit="1"/>
    </xf>
    <xf numFmtId="185" fontId="10" fillId="0" borderId="19" xfId="7" applyNumberFormat="1" applyFont="1" applyBorder="1" applyAlignment="1">
      <alignment vertical="center" shrinkToFit="1"/>
    </xf>
    <xf numFmtId="185" fontId="10" fillId="0" borderId="20" xfId="7" applyNumberFormat="1" applyFont="1" applyBorder="1" applyAlignment="1">
      <alignment vertical="center" shrinkToFit="1"/>
    </xf>
    <xf numFmtId="0" fontId="14" fillId="0" borderId="42" xfId="9" applyFont="1" applyBorder="1" applyAlignment="1">
      <alignment horizontal="center" vertical="center"/>
    </xf>
    <xf numFmtId="0" fontId="16" fillId="0" borderId="46" xfId="7" applyFont="1" applyBorder="1" applyAlignment="1">
      <alignment vertical="center" wrapText="1"/>
    </xf>
    <xf numFmtId="0" fontId="16" fillId="0" borderId="47" xfId="7" applyFont="1" applyBorder="1" applyAlignment="1">
      <alignment vertical="center" wrapText="1"/>
    </xf>
    <xf numFmtId="182" fontId="10" fillId="0" borderId="45" xfId="7" applyNumberFormat="1" applyFont="1" applyBorder="1">
      <alignment vertical="center"/>
    </xf>
    <xf numFmtId="182" fontId="10" fillId="0" borderId="46" xfId="7" applyNumberFormat="1" applyFont="1" applyBorder="1">
      <alignment vertical="center"/>
    </xf>
    <xf numFmtId="182" fontId="10" fillId="0" borderId="47" xfId="7" applyNumberFormat="1" applyFont="1" applyBorder="1">
      <alignment vertical="center"/>
    </xf>
    <xf numFmtId="0" fontId="10" fillId="0" borderId="27" xfId="7" applyFont="1" applyBorder="1">
      <alignment vertical="center"/>
    </xf>
    <xf numFmtId="0" fontId="10" fillId="0" borderId="28" xfId="7" applyFont="1" applyBorder="1">
      <alignment vertical="center"/>
    </xf>
    <xf numFmtId="49" fontId="10" fillId="0" borderId="27" xfId="7" applyNumberFormat="1" applyFont="1" applyBorder="1">
      <alignment vertical="center"/>
    </xf>
    <xf numFmtId="0" fontId="10" fillId="0" borderId="45" xfId="7" applyFont="1" applyBorder="1">
      <alignment vertical="center"/>
    </xf>
    <xf numFmtId="0" fontId="10" fillId="0" borderId="46" xfId="7" applyFont="1" applyBorder="1">
      <alignment vertical="center"/>
    </xf>
    <xf numFmtId="0" fontId="10" fillId="0" borderId="47" xfId="7" applyFont="1" applyBorder="1">
      <alignment vertical="center"/>
    </xf>
    <xf numFmtId="49" fontId="20" fillId="0" borderId="0" xfId="11" applyNumberFormat="1" applyFont="1">
      <alignment vertical="center"/>
    </xf>
    <xf numFmtId="49" fontId="10" fillId="0" borderId="0" xfId="11" applyNumberFormat="1" applyFont="1">
      <alignment vertical="center"/>
    </xf>
    <xf numFmtId="0" fontId="10" fillId="0" borderId="0" xfId="11" applyFont="1">
      <alignment vertical="center"/>
    </xf>
    <xf numFmtId="0" fontId="21" fillId="0" borderId="0" xfId="11" applyFont="1">
      <alignment vertical="center"/>
    </xf>
    <xf numFmtId="0" fontId="22" fillId="0" borderId="7" xfId="11" applyFont="1" applyBorder="1" applyAlignment="1">
      <alignment horizontal="center" vertical="center"/>
    </xf>
    <xf numFmtId="0" fontId="22" fillId="0" borderId="7" xfId="11" applyFont="1" applyBorder="1">
      <alignment vertical="center"/>
    </xf>
    <xf numFmtId="0" fontId="10" fillId="0" borderId="2" xfId="11" applyFont="1" applyBorder="1">
      <alignment vertical="center"/>
    </xf>
    <xf numFmtId="0" fontId="10" fillId="0" borderId="7" xfId="11" applyFont="1" applyBorder="1">
      <alignment vertical="center"/>
    </xf>
    <xf numFmtId="0" fontId="10" fillId="0" borderId="0" xfId="11" applyFont="1" applyAlignment="1">
      <alignment horizontal="center" vertical="center" wrapText="1"/>
    </xf>
    <xf numFmtId="0" fontId="10" fillId="0" borderId="7" xfId="11" applyFont="1" applyBorder="1" applyAlignment="1">
      <alignment horizontal="center" vertical="center" wrapText="1"/>
    </xf>
    <xf numFmtId="0" fontId="10" fillId="0" borderId="1" xfId="11" applyFont="1" applyBorder="1" applyAlignment="1">
      <alignment horizontal="center" vertical="center"/>
    </xf>
    <xf numFmtId="0" fontId="10" fillId="0" borderId="2" xfId="11" applyFont="1" applyBorder="1" applyAlignment="1">
      <alignment horizontal="center" vertical="center"/>
    </xf>
    <xf numFmtId="0" fontId="10" fillId="0" borderId="4" xfId="11" applyFont="1" applyBorder="1" applyAlignment="1">
      <alignment horizontal="center" vertical="center"/>
    </xf>
    <xf numFmtId="0" fontId="14" fillId="0" borderId="0" xfId="11" applyFont="1">
      <alignment vertical="center"/>
    </xf>
    <xf numFmtId="0" fontId="10" fillId="0" borderId="0" xfId="11" applyFont="1" applyAlignment="1">
      <alignment vertical="center" shrinkToFit="1"/>
    </xf>
    <xf numFmtId="49" fontId="10" fillId="2" borderId="0" xfId="12" applyNumberFormat="1" applyFont="1" applyFill="1">
      <alignment vertical="center"/>
    </xf>
    <xf numFmtId="0" fontId="10" fillId="2" borderId="0" xfId="12" applyFont="1" applyFill="1">
      <alignment vertical="center"/>
    </xf>
    <xf numFmtId="0" fontId="10"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5" fillId="2" borderId="0" xfId="12" applyFont="1" applyFill="1">
      <alignment vertical="center"/>
    </xf>
    <xf numFmtId="0" fontId="4" fillId="2" borderId="46" xfId="12" applyFont="1" applyFill="1" applyBorder="1">
      <alignment vertical="center"/>
    </xf>
    <xf numFmtId="0" fontId="25" fillId="2" borderId="0" xfId="13" applyFont="1" applyFill="1">
      <alignment vertical="center"/>
    </xf>
    <xf numFmtId="0" fontId="25"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7"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5" fillId="2" borderId="0" xfId="12" applyFont="1" applyFill="1" applyAlignment="1">
      <alignment horizontal="center" vertical="center"/>
    </xf>
    <xf numFmtId="0" fontId="25" fillId="2" borderId="27" xfId="12" applyFont="1" applyFill="1" applyBorder="1">
      <alignment vertical="center"/>
    </xf>
    <xf numFmtId="0" fontId="28" fillId="2" borderId="0" xfId="13" applyFont="1" applyFill="1">
      <alignment vertical="center"/>
    </xf>
    <xf numFmtId="177" fontId="22"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2" fillId="2" borderId="6" xfId="2" applyNumberFormat="1" applyFont="1" applyFill="1" applyBorder="1">
      <alignment vertical="center"/>
    </xf>
    <xf numFmtId="177" fontId="22" fillId="2" borderId="7" xfId="2" applyNumberFormat="1" applyFont="1" applyFill="1" applyBorder="1">
      <alignment vertical="center"/>
    </xf>
    <xf numFmtId="177" fontId="22" fillId="2" borderId="8" xfId="2" applyNumberFormat="1" applyFont="1" applyFill="1" applyBorder="1">
      <alignment vertical="center"/>
    </xf>
    <xf numFmtId="177" fontId="22" fillId="2" borderId="12" xfId="2" applyNumberFormat="1" applyFont="1" applyFill="1" applyBorder="1" applyAlignment="1">
      <alignment horizontal="center" vertical="center"/>
    </xf>
    <xf numFmtId="177" fontId="10" fillId="2" borderId="171" xfId="2" applyNumberFormat="1" applyFont="1" applyFill="1" applyBorder="1" applyAlignment="1">
      <alignment horizontal="center" vertical="center"/>
    </xf>
    <xf numFmtId="177" fontId="22" fillId="2" borderId="172" xfId="2" applyNumberFormat="1" applyFont="1" applyFill="1" applyBorder="1" applyAlignment="1">
      <alignment horizontal="center" vertical="center"/>
    </xf>
    <xf numFmtId="181" fontId="22" fillId="2" borderId="32" xfId="3" applyNumberFormat="1" applyFont="1" applyFill="1" applyBorder="1" applyAlignment="1">
      <alignment horizontal="right" vertical="center" shrinkToFit="1"/>
    </xf>
    <xf numFmtId="181" fontId="22" fillId="2" borderId="6" xfId="3" applyNumberFormat="1" applyFont="1" applyFill="1" applyBorder="1" applyAlignment="1">
      <alignment horizontal="right" vertical="center" shrinkToFit="1"/>
    </xf>
    <xf numFmtId="179" fontId="22" fillId="2" borderId="173" xfId="3" applyNumberFormat="1" applyFont="1" applyFill="1" applyBorder="1" applyAlignment="1">
      <alignment horizontal="right" vertical="center" shrinkToFit="1"/>
    </xf>
    <xf numFmtId="181" fontId="22" fillId="2" borderId="12" xfId="3" applyNumberFormat="1" applyFont="1" applyFill="1" applyBorder="1" applyAlignment="1">
      <alignment horizontal="right" vertical="center" shrinkToFit="1"/>
    </xf>
    <xf numFmtId="181" fontId="22" fillId="2" borderId="10" xfId="3" applyNumberFormat="1" applyFont="1" applyFill="1" applyBorder="1" applyAlignment="1">
      <alignment horizontal="right" vertical="center" shrinkToFit="1"/>
    </xf>
    <xf numFmtId="179" fontId="22" fillId="2" borderId="172" xfId="3" applyNumberFormat="1" applyFont="1" applyFill="1" applyBorder="1" applyAlignment="1">
      <alignment horizontal="right" vertical="center" shrinkToFit="1"/>
    </xf>
    <xf numFmtId="176" fontId="22" fillId="0" borderId="0" xfId="2" applyNumberFormat="1" applyFont="1">
      <alignment vertical="center"/>
    </xf>
    <xf numFmtId="177" fontId="22" fillId="0" borderId="10" xfId="2" applyNumberFormat="1" applyFont="1" applyBorder="1">
      <alignment vertical="center"/>
    </xf>
    <xf numFmtId="177" fontId="22" fillId="0" borderId="9" xfId="2" applyNumberFormat="1" applyFont="1" applyBorder="1">
      <alignment vertical="center"/>
    </xf>
    <xf numFmtId="177" fontId="22" fillId="0" borderId="11" xfId="2" applyNumberFormat="1" applyFont="1" applyBorder="1">
      <alignment vertical="center"/>
    </xf>
    <xf numFmtId="177" fontId="22" fillId="0" borderId="12" xfId="2" applyNumberFormat="1" applyFont="1" applyBorder="1" applyAlignment="1">
      <alignment horizontal="center" vertical="center"/>
    </xf>
    <xf numFmtId="177" fontId="22" fillId="0" borderId="171" xfId="2" applyNumberFormat="1" applyFont="1" applyBorder="1" applyAlignment="1">
      <alignment horizontal="center" vertical="center"/>
    </xf>
    <xf numFmtId="177" fontId="22" fillId="0" borderId="172" xfId="2" applyNumberFormat="1" applyFont="1" applyBorder="1" applyAlignment="1">
      <alignment horizontal="center" vertical="center"/>
    </xf>
    <xf numFmtId="177" fontId="22" fillId="0" borderId="0" xfId="2" applyNumberFormat="1" applyFont="1" applyAlignment="1">
      <alignment horizontal="center" vertical="center"/>
    </xf>
    <xf numFmtId="177" fontId="22" fillId="0" borderId="4" xfId="2" applyNumberFormat="1" applyFont="1" applyBorder="1">
      <alignment vertical="center"/>
    </xf>
    <xf numFmtId="190" fontId="29" fillId="0" borderId="12" xfId="2" applyNumberFormat="1" applyFont="1" applyBorder="1" applyAlignment="1">
      <alignment horizontal="right" vertical="center" shrinkToFit="1"/>
    </xf>
    <xf numFmtId="190" fontId="29" fillId="0" borderId="171" xfId="2" applyNumberFormat="1" applyFont="1" applyBorder="1" applyAlignment="1">
      <alignment horizontal="right" vertical="center" shrinkToFit="1"/>
    </xf>
    <xf numFmtId="190" fontId="22" fillId="0" borderId="172" xfId="2" applyNumberFormat="1" applyFont="1" applyBorder="1" applyAlignment="1">
      <alignment horizontal="right" vertical="center" shrinkToFit="1"/>
    </xf>
    <xf numFmtId="177" fontId="22" fillId="0" borderId="5" xfId="2" applyNumberFormat="1" applyFont="1" applyBorder="1">
      <alignment vertical="center"/>
    </xf>
    <xf numFmtId="179" fontId="29" fillId="0" borderId="12" xfId="2" applyNumberFormat="1" applyFont="1" applyBorder="1" applyAlignment="1">
      <alignment horizontal="right" vertical="center" shrinkToFit="1"/>
    </xf>
    <xf numFmtId="179" fontId="29" fillId="0" borderId="171" xfId="2" applyNumberFormat="1" applyFont="1" applyBorder="1" applyAlignment="1">
      <alignment horizontal="right" vertical="center" shrinkToFit="1"/>
    </xf>
    <xf numFmtId="179" fontId="22" fillId="0" borderId="172" xfId="2" applyNumberFormat="1" applyFont="1" applyBorder="1" applyAlignment="1">
      <alignment horizontal="right" vertical="center" shrinkToFit="1"/>
    </xf>
    <xf numFmtId="177" fontId="22" fillId="0" borderId="6" xfId="2" applyNumberFormat="1" applyFont="1" applyBorder="1">
      <alignment vertical="center"/>
    </xf>
    <xf numFmtId="177" fontId="22" fillId="0" borderId="7" xfId="2" applyNumberFormat="1" applyFont="1" applyBorder="1">
      <alignment vertical="center"/>
    </xf>
    <xf numFmtId="176" fontId="22" fillId="0" borderId="7" xfId="2" applyNumberFormat="1" applyFont="1" applyBorder="1">
      <alignment vertical="center"/>
    </xf>
    <xf numFmtId="177" fontId="22" fillId="0" borderId="8" xfId="2" applyNumberFormat="1" applyFont="1" applyBorder="1">
      <alignment vertical="center"/>
    </xf>
    <xf numFmtId="0" fontId="22" fillId="0" borderId="0" xfId="2" applyFont="1">
      <alignment vertical="center"/>
    </xf>
    <xf numFmtId="0" fontId="3" fillId="0" borderId="3" xfId="2" applyFont="1" applyBorder="1" applyAlignment="1"/>
    <xf numFmtId="0" fontId="3" fillId="0" borderId="5" xfId="2" applyFont="1" applyBorder="1" applyAlignment="1"/>
    <xf numFmtId="181" fontId="22" fillId="2" borderId="12" xfId="2" applyNumberFormat="1" applyFont="1" applyFill="1" applyBorder="1" applyAlignment="1">
      <alignment horizontal="right" vertical="center" shrinkToFit="1"/>
    </xf>
    <xf numFmtId="181" fontId="22" fillId="2" borderId="171" xfId="2" applyNumberFormat="1" applyFont="1" applyFill="1" applyBorder="1" applyAlignment="1">
      <alignment horizontal="right" vertical="center" shrinkToFit="1"/>
    </xf>
    <xf numFmtId="179" fontId="22" fillId="2" borderId="172" xfId="2" applyNumberFormat="1" applyFont="1" applyFill="1" applyBorder="1" applyAlignment="1">
      <alignment horizontal="right" vertical="center" shrinkToFit="1"/>
    </xf>
    <xf numFmtId="181" fontId="22" fillId="0" borderId="12" xfId="2" applyNumberFormat="1" applyFont="1" applyBorder="1" applyAlignment="1">
      <alignment horizontal="right" vertical="center" shrinkToFit="1"/>
    </xf>
    <xf numFmtId="181" fontId="22" fillId="0" borderId="171" xfId="2" applyNumberFormat="1" applyFont="1" applyBorder="1" applyAlignment="1">
      <alignment horizontal="right" vertical="center" shrinkToFit="1"/>
    </xf>
    <xf numFmtId="0" fontId="22" fillId="0" borderId="0" xfId="2" applyFont="1" applyAlignment="1"/>
    <xf numFmtId="0" fontId="3" fillId="0" borderId="0" xfId="2" applyFont="1" applyAlignment="1"/>
    <xf numFmtId="176" fontId="22" fillId="0" borderId="2" xfId="2" applyNumberFormat="1" applyFont="1" applyBorder="1">
      <alignment vertical="center"/>
    </xf>
    <xf numFmtId="0" fontId="3" fillId="0" borderId="7" xfId="3" applyFont="1" applyBorder="1">
      <alignment vertical="center"/>
    </xf>
    <xf numFmtId="176" fontId="22" fillId="0" borderId="7" xfId="3" applyNumberFormat="1" applyFont="1" applyBorder="1">
      <alignment vertical="center"/>
    </xf>
    <xf numFmtId="177" fontId="29" fillId="0" borderId="1" xfId="4" applyNumberFormat="1" applyFont="1" applyBorder="1" applyAlignment="1">
      <alignment vertical="center"/>
    </xf>
    <xf numFmtId="177" fontId="29" fillId="0" borderId="3" xfId="4" applyNumberFormat="1" applyFont="1" applyBorder="1" applyAlignment="1">
      <alignment vertical="center"/>
    </xf>
    <xf numFmtId="177" fontId="29" fillId="0" borderId="6" xfId="4" applyNumberFormat="1" applyFont="1" applyBorder="1" applyAlignment="1">
      <alignment vertical="center"/>
    </xf>
    <xf numFmtId="177" fontId="29" fillId="0" borderId="8" xfId="4" applyNumberFormat="1" applyFont="1" applyBorder="1" applyAlignment="1">
      <alignment vertical="center"/>
    </xf>
    <xf numFmtId="177" fontId="29" fillId="0" borderId="1" xfId="4" applyNumberFormat="1" applyFont="1" applyBorder="1" applyAlignment="1">
      <alignment horizontal="center" vertical="center"/>
    </xf>
    <xf numFmtId="177" fontId="29" fillId="0" borderId="172" xfId="4" applyNumberFormat="1" applyFont="1" applyBorder="1" applyAlignment="1">
      <alignment horizontal="center" vertical="center" wrapText="1"/>
    </xf>
    <xf numFmtId="177" fontId="14" fillId="0" borderId="174" xfId="4" applyNumberFormat="1" applyFont="1" applyBorder="1" applyAlignment="1">
      <alignment horizontal="center" vertical="center"/>
    </xf>
    <xf numFmtId="177" fontId="29" fillId="0" borderId="7" xfId="4" applyNumberFormat="1" applyFont="1" applyBorder="1" applyAlignment="1">
      <alignment horizontal="center" vertical="center" wrapText="1"/>
    </xf>
    <xf numFmtId="177" fontId="29" fillId="0" borderId="12" xfId="4" applyNumberFormat="1" applyFont="1" applyBorder="1" applyAlignment="1">
      <alignment horizontal="center" vertical="center"/>
    </xf>
    <xf numFmtId="181" fontId="29" fillId="0" borderId="36" xfId="5" applyNumberFormat="1" applyFont="1" applyBorder="1" applyAlignment="1">
      <alignment horizontal="right" vertical="center" shrinkToFit="1"/>
    </xf>
    <xf numFmtId="181" fontId="29" fillId="0" borderId="1" xfId="5" applyNumberFormat="1" applyFont="1" applyBorder="1" applyAlignment="1">
      <alignment horizontal="right" vertical="center" shrinkToFit="1"/>
    </xf>
    <xf numFmtId="179" fontId="29" fillId="0" borderId="175" xfId="5" applyNumberFormat="1" applyFont="1" applyBorder="1" applyAlignment="1">
      <alignment horizontal="right" vertical="center" shrinkToFit="1"/>
    </xf>
    <xf numFmtId="181" fontId="29" fillId="0" borderId="174" xfId="5" applyNumberFormat="1" applyFont="1" applyBorder="1" applyAlignment="1">
      <alignment horizontal="right" vertical="center" shrinkToFit="1"/>
    </xf>
    <xf numFmtId="179" fontId="29" fillId="0" borderId="176" xfId="5" applyNumberFormat="1" applyFont="1" applyBorder="1" applyAlignment="1">
      <alignment horizontal="right" vertical="center" shrinkToFit="1"/>
    </xf>
    <xf numFmtId="179" fontId="29" fillId="0" borderId="36" xfId="5" applyNumberFormat="1" applyFont="1" applyBorder="1" applyAlignment="1">
      <alignment horizontal="right" vertical="center" shrinkToFit="1"/>
    </xf>
    <xf numFmtId="177" fontId="29" fillId="0" borderId="6" xfId="4" applyNumberFormat="1" applyFont="1" applyBorder="1" applyAlignment="1">
      <alignment horizontal="center" vertical="center"/>
    </xf>
    <xf numFmtId="177" fontId="29" fillId="0" borderId="177" xfId="4" applyNumberFormat="1" applyFont="1" applyBorder="1" applyAlignment="1">
      <alignment horizontal="center" vertical="center"/>
    </xf>
    <xf numFmtId="181" fontId="29" fillId="0" borderId="178" xfId="5" applyNumberFormat="1" applyFont="1" applyBorder="1" applyAlignment="1">
      <alignment horizontal="right" vertical="center" shrinkToFit="1"/>
    </xf>
    <xf numFmtId="181" fontId="29" fillId="0" borderId="179" xfId="5" applyNumberFormat="1" applyFont="1" applyBorder="1" applyAlignment="1">
      <alignment horizontal="right" vertical="center" shrinkToFit="1"/>
    </xf>
    <xf numFmtId="179" fontId="29" fillId="0" borderId="177" xfId="5" applyNumberFormat="1" applyFont="1" applyBorder="1" applyAlignment="1">
      <alignment horizontal="right" vertical="center" shrinkToFit="1"/>
    </xf>
    <xf numFmtId="181" fontId="29" fillId="0" borderId="180" xfId="5" applyNumberFormat="1" applyFont="1" applyBorder="1" applyAlignment="1">
      <alignment horizontal="right" vertical="center" shrinkToFit="1"/>
    </xf>
    <xf numFmtId="179" fontId="29" fillId="0" borderId="181" xfId="5" applyNumberFormat="1" applyFont="1" applyBorder="1" applyAlignment="1">
      <alignment horizontal="right" vertical="center" shrinkToFit="1"/>
    </xf>
    <xf numFmtId="179" fontId="29" fillId="0" borderId="178" xfId="5" applyNumberFormat="1" applyFont="1" applyBorder="1" applyAlignment="1">
      <alignment horizontal="right" vertical="center" shrinkToFit="1"/>
    </xf>
    <xf numFmtId="177" fontId="29" fillId="0" borderId="3" xfId="4" applyNumberFormat="1" applyFont="1" applyBorder="1" applyAlignment="1">
      <alignment horizontal="center" vertical="center"/>
    </xf>
    <xf numFmtId="179" fontId="29" fillId="0" borderId="2" xfId="5" applyNumberFormat="1" applyFont="1" applyBorder="1" applyAlignment="1">
      <alignment horizontal="right" vertical="center" shrinkToFit="1"/>
    </xf>
    <xf numFmtId="0" fontId="3" fillId="0" borderId="0" xfId="16">
      <alignment vertical="center"/>
    </xf>
    <xf numFmtId="0" fontId="22" fillId="0" borderId="0" xfId="16" applyFont="1">
      <alignment vertical="center"/>
    </xf>
    <xf numFmtId="0" fontId="30" fillId="0" borderId="0" xfId="16" applyFont="1" applyAlignment="1">
      <alignment horizontal="right" vertical="center"/>
    </xf>
    <xf numFmtId="0" fontId="31" fillId="6" borderId="21" xfId="16" applyFont="1" applyFill="1" applyBorder="1" applyAlignment="1"/>
    <xf numFmtId="0" fontId="31" fillId="6" borderId="22" xfId="16" applyFont="1" applyFill="1" applyBorder="1" applyAlignment="1">
      <alignment horizontal="right" vertical="top"/>
    </xf>
    <xf numFmtId="0" fontId="31" fillId="6" borderId="23" xfId="16" applyFont="1" applyFill="1" applyBorder="1" applyAlignment="1">
      <alignment horizontal="right" vertical="top"/>
    </xf>
    <xf numFmtId="0" fontId="31" fillId="6" borderId="13" xfId="16" applyFont="1" applyFill="1" applyBorder="1" applyAlignment="1">
      <alignment horizontal="center" vertical="center"/>
    </xf>
    <xf numFmtId="0" fontId="31" fillId="6" borderId="15" xfId="16" applyFont="1" applyFill="1" applyBorder="1" applyAlignment="1">
      <alignment horizontal="center" vertical="center"/>
    </xf>
    <xf numFmtId="0" fontId="31" fillId="6" borderId="61" xfId="16" applyFont="1" applyFill="1" applyBorder="1" applyAlignment="1">
      <alignment horizontal="center" vertical="center"/>
    </xf>
    <xf numFmtId="0" fontId="31" fillId="0" borderId="27" xfId="16" applyFont="1" applyBorder="1" applyAlignment="1">
      <alignment horizontal="center" vertical="center" wrapText="1"/>
    </xf>
    <xf numFmtId="188" fontId="31" fillId="0" borderId="13" xfId="16" applyNumberFormat="1" applyFont="1" applyBorder="1" applyAlignment="1">
      <alignment horizontal="right" vertical="center" shrinkToFit="1"/>
    </xf>
    <xf numFmtId="188" fontId="31" fillId="0" borderId="15" xfId="16" applyNumberFormat="1" applyFont="1" applyBorder="1" applyAlignment="1">
      <alignment horizontal="right" vertical="center" shrinkToFit="1"/>
    </xf>
    <xf numFmtId="188" fontId="31" fillId="0" borderId="17" xfId="16" applyNumberFormat="1" applyFont="1" applyBorder="1" applyAlignment="1">
      <alignment horizontal="right" vertical="center" shrinkToFit="1"/>
    </xf>
    <xf numFmtId="0" fontId="31" fillId="0" borderId="38" xfId="16" applyFont="1" applyBorder="1" applyAlignment="1">
      <alignment horizontal="center" vertical="center" wrapText="1"/>
    </xf>
    <xf numFmtId="188" fontId="31" fillId="0" borderId="35" xfId="16" applyNumberFormat="1" applyFont="1" applyBorder="1" applyAlignment="1">
      <alignment horizontal="right" vertical="center" shrinkToFit="1"/>
    </xf>
    <xf numFmtId="188" fontId="31" fillId="0" borderId="36" xfId="16" applyNumberFormat="1" applyFont="1" applyBorder="1" applyAlignment="1">
      <alignment horizontal="right" vertical="center" shrinkToFit="1"/>
    </xf>
    <xf numFmtId="188" fontId="31" fillId="0" borderId="37" xfId="16" applyNumberFormat="1" applyFont="1" applyBorder="1" applyAlignment="1">
      <alignment horizontal="right" vertical="center" shrinkToFit="1"/>
    </xf>
    <xf numFmtId="0" fontId="31" fillId="0" borderId="62" xfId="16" applyFont="1" applyBorder="1" applyAlignment="1">
      <alignment horizontal="center" vertical="center"/>
    </xf>
    <xf numFmtId="188" fontId="31" fillId="0" borderId="112" xfId="16" applyNumberFormat="1" applyFont="1" applyBorder="1" applyAlignment="1">
      <alignment horizontal="right" vertical="center" shrinkToFit="1"/>
    </xf>
    <xf numFmtId="188" fontId="31" fillId="0" borderId="182" xfId="16" applyNumberFormat="1" applyFont="1" applyBorder="1" applyAlignment="1">
      <alignment horizontal="right" vertical="center" shrinkToFit="1"/>
    </xf>
    <xf numFmtId="188" fontId="31" fillId="0" borderId="63" xfId="16" applyNumberFormat="1" applyFont="1" applyBorder="1" applyAlignment="1">
      <alignment horizontal="right" vertical="center" shrinkToFit="1"/>
    </xf>
    <xf numFmtId="0" fontId="31" fillId="0" borderId="0" xfId="17" applyFont="1">
      <alignment vertical="center"/>
    </xf>
    <xf numFmtId="0" fontId="3" fillId="0" borderId="0" xfId="17">
      <alignment vertical="center"/>
    </xf>
    <xf numFmtId="0" fontId="30" fillId="0" borderId="0" xfId="17" applyFont="1" applyAlignment="1">
      <alignment horizontal="right" vertical="center"/>
    </xf>
    <xf numFmtId="0" fontId="31" fillId="7" borderId="21" xfId="17" applyFont="1" applyFill="1" applyBorder="1" applyAlignment="1"/>
    <xf numFmtId="0" fontId="31" fillId="7" borderId="22" xfId="17" applyFont="1" applyFill="1" applyBorder="1" applyAlignment="1">
      <alignment horizontal="right" vertical="top"/>
    </xf>
    <xf numFmtId="0" fontId="31" fillId="7" borderId="23" xfId="17" applyFont="1" applyFill="1" applyBorder="1" applyAlignment="1">
      <alignment horizontal="right" vertical="top"/>
    </xf>
    <xf numFmtId="0" fontId="31" fillId="7" borderId="14" xfId="17" applyFont="1" applyFill="1" applyBorder="1" applyAlignment="1">
      <alignment horizontal="center" vertical="center"/>
    </xf>
    <xf numFmtId="0" fontId="31" fillId="7" borderId="15" xfId="17" applyFont="1" applyFill="1" applyBorder="1" applyAlignment="1">
      <alignment horizontal="center" vertical="center"/>
    </xf>
    <xf numFmtId="0" fontId="31" fillId="7" borderId="17" xfId="17" applyFont="1" applyFill="1" applyBorder="1" applyAlignment="1">
      <alignment horizontal="center" vertical="center"/>
    </xf>
    <xf numFmtId="0" fontId="31" fillId="0" borderId="29" xfId="17" applyFont="1" applyBorder="1" applyAlignment="1">
      <alignment vertical="center" wrapText="1"/>
    </xf>
    <xf numFmtId="188" fontId="31" fillId="0" borderId="183" xfId="17" applyNumberFormat="1" applyFont="1" applyBorder="1" applyAlignment="1">
      <alignment horizontal="right" vertical="center" shrinkToFit="1"/>
    </xf>
    <xf numFmtId="188" fontId="31" fillId="0" borderId="184" xfId="17" applyNumberFormat="1" applyFont="1" applyBorder="1" applyAlignment="1">
      <alignment horizontal="right" vertical="center" shrinkToFit="1"/>
    </xf>
    <xf numFmtId="188" fontId="31" fillId="0" borderId="185" xfId="17" applyNumberFormat="1" applyFont="1" applyBorder="1" applyAlignment="1">
      <alignment horizontal="right" vertical="center" shrinkToFit="1"/>
    </xf>
    <xf numFmtId="0" fontId="31" fillId="0" borderId="34" xfId="17" applyFont="1" applyBorder="1">
      <alignment vertical="center"/>
    </xf>
    <xf numFmtId="188" fontId="31" fillId="0" borderId="186" xfId="17" applyNumberFormat="1" applyFont="1" applyBorder="1" applyAlignment="1">
      <alignment horizontal="right" vertical="center" shrinkToFit="1"/>
    </xf>
    <xf numFmtId="188" fontId="31" fillId="0" borderId="12" xfId="17" applyNumberFormat="1" applyFont="1" applyBorder="1" applyAlignment="1">
      <alignment horizontal="right" vertical="center" shrinkToFit="1"/>
    </xf>
    <xf numFmtId="188" fontId="31" fillId="0" borderId="187" xfId="17" applyNumberFormat="1" applyFont="1" applyBorder="1" applyAlignment="1">
      <alignment horizontal="right" vertical="center" shrinkToFit="1"/>
    </xf>
    <xf numFmtId="0" fontId="31" fillId="0" borderId="38" xfId="17" applyFont="1" applyBorder="1">
      <alignment vertical="center"/>
    </xf>
    <xf numFmtId="0" fontId="31" fillId="0" borderId="62" xfId="17" applyFont="1" applyBorder="1">
      <alignment vertical="center"/>
    </xf>
    <xf numFmtId="188" fontId="31" fillId="0" borderId="112" xfId="17" applyNumberFormat="1" applyFont="1" applyBorder="1" applyAlignment="1">
      <alignment horizontal="right" vertical="center" shrinkToFit="1"/>
    </xf>
    <xf numFmtId="188" fontId="31" fillId="0" borderId="182" xfId="17" applyNumberFormat="1" applyFont="1" applyBorder="1" applyAlignment="1">
      <alignment horizontal="right" vertical="center" shrinkToFit="1"/>
    </xf>
    <xf numFmtId="188" fontId="31" fillId="0" borderId="63" xfId="17" applyNumberFormat="1" applyFont="1" applyBorder="1" applyAlignment="1">
      <alignment horizontal="right" vertical="center" shrinkToFit="1"/>
    </xf>
    <xf numFmtId="0" fontId="32" fillId="0" borderId="0" xfId="17" applyFont="1">
      <alignment vertical="center"/>
    </xf>
    <xf numFmtId="0" fontId="32" fillId="0" borderId="0" xfId="17" applyFont="1" applyAlignment="1">
      <alignment vertical="center" wrapText="1"/>
    </xf>
    <xf numFmtId="0" fontId="22" fillId="0" borderId="0" xfId="18" applyFont="1">
      <alignment vertical="center"/>
    </xf>
    <xf numFmtId="0" fontId="3" fillId="0" borderId="0" xfId="18">
      <alignment vertical="center"/>
    </xf>
    <xf numFmtId="0" fontId="30" fillId="0" borderId="0" xfId="18" applyFont="1" applyAlignment="1">
      <alignment horizontal="center" vertical="center"/>
    </xf>
    <xf numFmtId="0" fontId="32" fillId="6" borderId="21" xfId="18" applyFont="1" applyFill="1" applyBorder="1" applyAlignment="1"/>
    <xf numFmtId="0" fontId="32" fillId="6" borderId="22" xfId="18" applyFont="1" applyFill="1" applyBorder="1" applyAlignment="1"/>
    <xf numFmtId="0" fontId="32" fillId="6" borderId="22" xfId="18" applyFont="1" applyFill="1" applyBorder="1" applyAlignment="1">
      <alignment horizontal="right" vertical="center"/>
    </xf>
    <xf numFmtId="0" fontId="32" fillId="6" borderId="23" xfId="18" applyFont="1" applyFill="1" applyBorder="1" applyAlignment="1">
      <alignment horizontal="right" vertical="top"/>
    </xf>
    <xf numFmtId="0" fontId="32" fillId="6" borderId="14" xfId="18" applyFont="1" applyFill="1" applyBorder="1" applyAlignment="1">
      <alignment horizontal="center" vertical="center"/>
    </xf>
    <xf numFmtId="0" fontId="32" fillId="6" borderId="15" xfId="18" applyFont="1" applyFill="1" applyBorder="1" applyAlignment="1">
      <alignment horizontal="center" vertical="center"/>
    </xf>
    <xf numFmtId="0" fontId="32" fillId="6" borderId="61" xfId="18" applyFont="1" applyFill="1" applyBorder="1" applyAlignment="1">
      <alignment horizontal="center" vertical="center"/>
    </xf>
    <xf numFmtId="0" fontId="32" fillId="0" borderId="6" xfId="18" applyFont="1" applyBorder="1" applyAlignment="1">
      <alignment vertical="center" wrapText="1"/>
    </xf>
    <xf numFmtId="181" fontId="32" fillId="0" borderId="183" xfId="18" applyNumberFormat="1" applyFont="1" applyBorder="1" applyAlignment="1">
      <alignment horizontal="right" vertical="center" shrinkToFit="1"/>
    </xf>
    <xf numFmtId="181" fontId="32" fillId="0" borderId="184" xfId="18" applyNumberFormat="1" applyFont="1" applyBorder="1" applyAlignment="1">
      <alignment horizontal="right" vertical="center" shrinkToFit="1"/>
    </xf>
    <xf numFmtId="181" fontId="32" fillId="0" borderId="185" xfId="18" applyNumberFormat="1" applyFont="1" applyBorder="1" applyAlignment="1">
      <alignment horizontal="right" vertical="center" shrinkToFit="1"/>
    </xf>
    <xf numFmtId="0" fontId="32" fillId="0" borderId="10" xfId="18" applyFont="1" applyBorder="1">
      <alignment vertical="center"/>
    </xf>
    <xf numFmtId="181" fontId="32" fillId="0" borderId="186" xfId="18" applyNumberFormat="1" applyFont="1" applyBorder="1" applyAlignment="1">
      <alignment horizontal="right" vertical="center" shrinkToFit="1"/>
    </xf>
    <xf numFmtId="181" fontId="32" fillId="0" borderId="12" xfId="18" applyNumberFormat="1" applyFont="1" applyBorder="1" applyAlignment="1">
      <alignment horizontal="right" vertical="center" shrinkToFit="1"/>
    </xf>
    <xf numFmtId="181" fontId="32" fillId="0" borderId="187" xfId="18" applyNumberFormat="1" applyFont="1" applyBorder="1" applyAlignment="1">
      <alignment horizontal="right" vertical="center" shrinkToFit="1"/>
    </xf>
    <xf numFmtId="0" fontId="32" fillId="0" borderId="1" xfId="18" applyFont="1" applyBorder="1">
      <alignment vertical="center"/>
    </xf>
    <xf numFmtId="0" fontId="32" fillId="0" borderId="54" xfId="18" applyFont="1" applyBorder="1">
      <alignment vertical="center"/>
    </xf>
    <xf numFmtId="181" fontId="32" fillId="0" borderId="112" xfId="18" applyNumberFormat="1" applyFont="1" applyBorder="1" applyAlignment="1">
      <alignment horizontal="right" vertical="center" shrinkToFit="1"/>
    </xf>
    <xf numFmtId="181" fontId="32" fillId="0" borderId="182" xfId="18" applyNumberFormat="1" applyFont="1" applyBorder="1" applyAlignment="1">
      <alignment horizontal="right" vertical="center" shrinkToFit="1"/>
    </xf>
    <xf numFmtId="181" fontId="32" fillId="0" borderId="63" xfId="18" applyNumberFormat="1" applyFont="1" applyBorder="1" applyAlignment="1">
      <alignment horizontal="right" vertical="center" shrinkToFit="1"/>
    </xf>
    <xf numFmtId="0" fontId="32" fillId="0" borderId="0" xfId="18" applyFont="1" applyAlignment="1"/>
    <xf numFmtId="0" fontId="33" fillId="0" borderId="0" xfId="18" applyFont="1" applyAlignment="1"/>
    <xf numFmtId="0" fontId="33" fillId="0" borderId="0" xfId="18" applyFont="1">
      <alignment vertical="center"/>
    </xf>
    <xf numFmtId="181" fontId="33" fillId="0" borderId="0" xfId="18" applyNumberFormat="1" applyFont="1" applyAlignment="1">
      <alignment horizontal="right" vertical="center" shrinkToFit="1"/>
    </xf>
    <xf numFmtId="0" fontId="34" fillId="0" borderId="0" xfId="18" applyFont="1" applyAlignment="1">
      <alignment horizontal="center" vertical="center" shrinkToFit="1"/>
    </xf>
    <xf numFmtId="0" fontId="33" fillId="8" borderId="21" xfId="18" applyFont="1" applyFill="1" applyBorder="1" applyAlignment="1"/>
    <xf numFmtId="0" fontId="33" fillId="8" borderId="22" xfId="18" applyFont="1" applyFill="1" applyBorder="1" applyAlignment="1"/>
    <xf numFmtId="0" fontId="33" fillId="8" borderId="22" xfId="18" applyFont="1" applyFill="1" applyBorder="1" applyAlignment="1">
      <alignment horizontal="right" vertical="center"/>
    </xf>
    <xf numFmtId="0" fontId="33" fillId="8" borderId="23" xfId="18" applyFont="1" applyFill="1" applyBorder="1" applyAlignment="1">
      <alignment horizontal="right" vertical="top"/>
    </xf>
    <xf numFmtId="0" fontId="33" fillId="8" borderId="14" xfId="18" applyFont="1" applyFill="1" applyBorder="1" applyAlignment="1">
      <alignment horizontal="center" vertical="center"/>
    </xf>
    <xf numFmtId="0" fontId="33" fillId="8" borderId="15" xfId="18" applyFont="1" applyFill="1" applyBorder="1" applyAlignment="1">
      <alignment horizontal="center" vertical="center"/>
    </xf>
    <xf numFmtId="0" fontId="33" fillId="8" borderId="61" xfId="18" applyFont="1" applyFill="1" applyBorder="1" applyAlignment="1">
      <alignment horizontal="center" vertical="center"/>
    </xf>
    <xf numFmtId="181" fontId="33" fillId="0" borderId="183" xfId="18" applyNumberFormat="1" applyFont="1" applyBorder="1" applyAlignment="1" applyProtection="1">
      <alignment horizontal="right" vertical="center" shrinkToFit="1"/>
      <protection locked="0"/>
    </xf>
    <xf numFmtId="181" fontId="33" fillId="0" borderId="184" xfId="18" applyNumberFormat="1" applyFont="1" applyBorder="1" applyAlignment="1" applyProtection="1">
      <alignment horizontal="right" vertical="center" shrinkToFit="1"/>
      <protection locked="0"/>
    </xf>
    <xf numFmtId="181" fontId="33" fillId="0" borderId="185" xfId="18" applyNumberFormat="1" applyFont="1" applyBorder="1" applyAlignment="1" applyProtection="1">
      <alignment horizontal="right" vertical="center" shrinkToFit="1"/>
      <protection locked="0"/>
    </xf>
    <xf numFmtId="181" fontId="33" fillId="0" borderId="24" xfId="18" applyNumberFormat="1" applyFont="1" applyBorder="1" applyAlignment="1" applyProtection="1">
      <alignment horizontal="right" vertical="center" shrinkToFit="1"/>
      <protection locked="0"/>
    </xf>
    <xf numFmtId="181" fontId="33" fillId="0" borderId="25" xfId="18" applyNumberFormat="1" applyFont="1" applyBorder="1" applyAlignment="1" applyProtection="1">
      <alignment horizontal="right" vertical="center" shrinkToFit="1"/>
      <protection locked="0"/>
    </xf>
    <xf numFmtId="181" fontId="33" fillId="0" borderId="26" xfId="18" applyNumberFormat="1" applyFont="1" applyBorder="1" applyAlignment="1" applyProtection="1">
      <alignment horizontal="right" vertical="center" shrinkToFit="1"/>
      <protection locked="0"/>
    </xf>
    <xf numFmtId="181" fontId="33" fillId="0" borderId="112" xfId="18" applyNumberFormat="1" applyFont="1" applyBorder="1" applyAlignment="1" applyProtection="1">
      <alignment horizontal="right" vertical="center" shrinkToFit="1"/>
      <protection locked="0"/>
    </xf>
    <xf numFmtId="181" fontId="33" fillId="0" borderId="182" xfId="18" applyNumberFormat="1" applyFont="1" applyBorder="1" applyAlignment="1" applyProtection="1">
      <alignment horizontal="right" vertical="center" shrinkToFit="1"/>
      <protection locked="0"/>
    </xf>
    <xf numFmtId="181" fontId="33" fillId="0" borderId="63" xfId="18" applyNumberFormat="1" applyFont="1" applyBorder="1" applyAlignment="1" applyProtection="1">
      <alignment horizontal="right" vertical="center" shrinkToFit="1"/>
      <protection locked="0"/>
    </xf>
    <xf numFmtId="0" fontId="36" fillId="0" borderId="0" xfId="18" applyFont="1" applyAlignment="1">
      <alignment horizontal="center" vertical="center" wrapText="1"/>
    </xf>
    <xf numFmtId="0" fontId="33" fillId="0" borderId="0" xfId="18" applyFont="1" applyAlignment="1">
      <alignment vertical="top"/>
    </xf>
    <xf numFmtId="0" fontId="37" fillId="0" borderId="0" xfId="18" applyFont="1">
      <alignment vertical="center"/>
    </xf>
    <xf numFmtId="0" fontId="36" fillId="0" borderId="0" xfId="18" applyFont="1" applyAlignment="1">
      <alignment vertical="center" wrapText="1"/>
    </xf>
    <xf numFmtId="0" fontId="3" fillId="0" borderId="0" xfId="19">
      <alignment vertical="center"/>
    </xf>
    <xf numFmtId="0" fontId="30" fillId="0" borderId="0" xfId="19" applyFont="1" applyAlignment="1">
      <alignment horizontal="center" vertical="center"/>
    </xf>
    <xf numFmtId="0" fontId="32" fillId="6" borderId="21" xfId="19" applyFont="1" applyFill="1" applyBorder="1" applyAlignment="1"/>
    <xf numFmtId="0" fontId="32" fillId="6" borderId="22" xfId="19" applyFont="1" applyFill="1" applyBorder="1" applyAlignment="1"/>
    <xf numFmtId="0" fontId="32" fillId="6" borderId="22" xfId="19" applyFont="1" applyFill="1" applyBorder="1" applyAlignment="1">
      <alignment horizontal="right" vertical="center"/>
    </xf>
    <xf numFmtId="0" fontId="32" fillId="6" borderId="23" xfId="19" applyFont="1" applyFill="1" applyBorder="1" applyAlignment="1">
      <alignment horizontal="right" vertical="top"/>
    </xf>
    <xf numFmtId="0" fontId="32" fillId="6" borderId="14" xfId="19" applyFont="1" applyFill="1" applyBorder="1" applyAlignment="1">
      <alignment horizontal="center" vertical="center"/>
    </xf>
    <xf numFmtId="0" fontId="32" fillId="6" borderId="15" xfId="19" applyFont="1" applyFill="1" applyBorder="1" applyAlignment="1">
      <alignment horizontal="center" vertical="center"/>
    </xf>
    <xf numFmtId="0" fontId="32" fillId="6" borderId="17" xfId="19" applyFont="1" applyFill="1" applyBorder="1" applyAlignment="1">
      <alignment horizontal="center" vertical="center"/>
    </xf>
    <xf numFmtId="0" fontId="32" fillId="0" borderId="6" xfId="19" applyFont="1" applyBorder="1" applyAlignment="1">
      <alignment vertical="center" wrapText="1"/>
    </xf>
    <xf numFmtId="181" fontId="32" fillId="0" borderId="183" xfId="19" applyNumberFormat="1" applyFont="1" applyBorder="1" applyAlignment="1">
      <alignment horizontal="right" vertical="center" shrinkToFit="1"/>
    </xf>
    <xf numFmtId="181" fontId="32" fillId="0" borderId="184" xfId="19" applyNumberFormat="1" applyFont="1" applyBorder="1" applyAlignment="1">
      <alignment horizontal="right" vertical="center" shrinkToFit="1"/>
    </xf>
    <xf numFmtId="181" fontId="32" fillId="0" borderId="185" xfId="19" applyNumberFormat="1" applyFont="1" applyBorder="1" applyAlignment="1">
      <alignment horizontal="right" vertical="center" shrinkToFit="1"/>
    </xf>
    <xf numFmtId="0" fontId="32" fillId="0" borderId="10" xfId="19" applyFont="1" applyBorder="1">
      <alignment vertical="center"/>
    </xf>
    <xf numFmtId="181" fontId="32" fillId="0" borderId="186" xfId="19" applyNumberFormat="1" applyFont="1" applyBorder="1" applyAlignment="1">
      <alignment horizontal="right" vertical="center" shrinkToFit="1"/>
    </xf>
    <xf numFmtId="181" fontId="32" fillId="0" borderId="12" xfId="19" applyNumberFormat="1" applyFont="1" applyBorder="1" applyAlignment="1">
      <alignment horizontal="right" vertical="center" shrinkToFit="1"/>
    </xf>
    <xf numFmtId="181" fontId="32" fillId="0" borderId="187" xfId="19" applyNumberFormat="1" applyFont="1" applyBorder="1" applyAlignment="1">
      <alignment horizontal="right" vertical="center" shrinkToFit="1"/>
    </xf>
    <xf numFmtId="0" fontId="32" fillId="0" borderId="1" xfId="19" applyFont="1" applyBorder="1">
      <alignment vertical="center"/>
    </xf>
    <xf numFmtId="0" fontId="32" fillId="0" borderId="32" xfId="19" applyFont="1" applyBorder="1">
      <alignment vertical="center"/>
    </xf>
    <xf numFmtId="0" fontId="32" fillId="0" borderId="10" xfId="19" applyFont="1" applyBorder="1" applyAlignment="1">
      <alignment vertical="center" wrapText="1"/>
    </xf>
    <xf numFmtId="0" fontId="32" fillId="0" borderId="54" xfId="19" applyFont="1" applyBorder="1">
      <alignment vertical="center"/>
    </xf>
    <xf numFmtId="181" fontId="32" fillId="0" borderId="112" xfId="19" applyNumberFormat="1" applyFont="1" applyBorder="1" applyAlignment="1">
      <alignment horizontal="right" vertical="center" shrinkToFit="1"/>
    </xf>
    <xf numFmtId="181" fontId="32" fillId="0" borderId="182" xfId="19" applyNumberFormat="1" applyFont="1" applyBorder="1" applyAlignment="1">
      <alignment horizontal="right" vertical="center" shrinkToFit="1"/>
    </xf>
    <xf numFmtId="181" fontId="32" fillId="0" borderId="63" xfId="19" applyNumberFormat="1" applyFont="1" applyBorder="1" applyAlignment="1">
      <alignment horizontal="right" vertical="center" shrinkToFit="1"/>
    </xf>
    <xf numFmtId="0" fontId="32" fillId="0" borderId="0" xfId="19" applyFont="1" applyAlignment="1"/>
    <xf numFmtId="0" fontId="32" fillId="0" borderId="0" xfId="19" applyFont="1">
      <alignment vertical="center"/>
    </xf>
    <xf numFmtId="0" fontId="32" fillId="0" borderId="0" xfId="19" applyFont="1" applyAlignment="1">
      <alignment horizontal="left" vertical="center"/>
    </xf>
    <xf numFmtId="181" fontId="32" fillId="0" borderId="0" xfId="19" applyNumberFormat="1" applyFont="1" applyAlignment="1">
      <alignment horizontal="right" vertical="center"/>
    </xf>
    <xf numFmtId="0" fontId="30" fillId="0" borderId="0" xfId="16" applyFont="1" applyAlignment="1">
      <alignment horizontal="right"/>
    </xf>
    <xf numFmtId="0" fontId="38" fillId="6" borderId="21" xfId="16" applyFont="1" applyFill="1" applyBorder="1" applyAlignment="1"/>
    <xf numFmtId="0" fontId="38" fillId="6" borderId="22" xfId="16" applyFont="1" applyFill="1" applyBorder="1" applyAlignment="1">
      <alignment horizontal="right" vertical="top"/>
    </xf>
    <xf numFmtId="0" fontId="38" fillId="6" borderId="23" xfId="16" applyFont="1" applyFill="1" applyBorder="1" applyAlignment="1">
      <alignment horizontal="right" vertical="top"/>
    </xf>
    <xf numFmtId="0" fontId="39" fillId="8" borderId="15" xfId="20" applyFont="1" applyFill="1" applyBorder="1" applyAlignment="1">
      <alignment horizontal="center" vertical="center"/>
    </xf>
    <xf numFmtId="0" fontId="39" fillId="8" borderId="61" xfId="20" applyFont="1" applyFill="1" applyBorder="1" applyAlignment="1">
      <alignment horizontal="center" vertical="center"/>
    </xf>
    <xf numFmtId="0" fontId="38" fillId="0" borderId="27" xfId="16" applyFont="1" applyBorder="1" applyAlignment="1">
      <alignment horizontal="center" vertical="center" wrapText="1"/>
    </xf>
    <xf numFmtId="181" fontId="38" fillId="0" borderId="15" xfId="20" applyNumberFormat="1" applyFont="1" applyBorder="1" applyAlignment="1">
      <alignment horizontal="right" vertical="center" shrinkToFit="1"/>
    </xf>
    <xf numFmtId="181" fontId="38" fillId="0" borderId="17" xfId="20" applyNumberFormat="1" applyFont="1" applyBorder="1" applyAlignment="1">
      <alignment horizontal="right" vertical="center" shrinkToFit="1"/>
    </xf>
    <xf numFmtId="0" fontId="38" fillId="0" borderId="38" xfId="16" applyFont="1" applyBorder="1" applyAlignment="1">
      <alignment horizontal="center" vertical="center" wrapText="1"/>
    </xf>
    <xf numFmtId="181" fontId="38" fillId="0" borderId="36" xfId="20" applyNumberFormat="1" applyFont="1" applyBorder="1" applyAlignment="1">
      <alignment horizontal="right" vertical="center" shrinkToFit="1"/>
    </xf>
    <xf numFmtId="181" fontId="38" fillId="0" borderId="37" xfId="20" applyNumberFormat="1" applyFont="1" applyBorder="1" applyAlignment="1">
      <alignment horizontal="right" vertical="center" shrinkToFit="1"/>
    </xf>
    <xf numFmtId="181" fontId="38" fillId="0" borderId="12" xfId="20" applyNumberFormat="1" applyFont="1" applyBorder="1" applyAlignment="1">
      <alignment horizontal="right" vertical="center" shrinkToFit="1"/>
    </xf>
    <xf numFmtId="181" fontId="38" fillId="0" borderId="187" xfId="20" applyNumberFormat="1" applyFont="1" applyBorder="1" applyAlignment="1">
      <alignment horizontal="right" vertical="center" shrinkToFit="1"/>
    </xf>
    <xf numFmtId="0" fontId="38" fillId="0" borderId="24" xfId="16" applyFont="1" applyBorder="1" applyAlignment="1">
      <alignment horizontal="center" vertical="center"/>
    </xf>
    <xf numFmtId="181" fontId="38" fillId="0" borderId="12" xfId="20" applyNumberFormat="1" applyFont="1" applyBorder="1" applyAlignment="1" applyProtection="1">
      <alignment horizontal="right" vertical="center" shrinkToFit="1"/>
      <protection locked="0"/>
    </xf>
    <xf numFmtId="181" fontId="38" fillId="0" borderId="187" xfId="20" applyNumberFormat="1" applyFont="1" applyBorder="1" applyAlignment="1" applyProtection="1">
      <alignment horizontal="right" vertical="center" shrinkToFit="1"/>
      <protection locked="0"/>
    </xf>
    <xf numFmtId="0" fontId="38" fillId="0" borderId="40" xfId="16" applyFont="1" applyBorder="1" applyAlignment="1">
      <alignment horizontal="center" vertical="center"/>
    </xf>
    <xf numFmtId="181" fontId="38" fillId="0" borderId="182" xfId="20" applyNumberFormat="1" applyFont="1" applyBorder="1" applyAlignment="1" applyProtection="1">
      <alignment horizontal="right" vertical="center" shrinkToFit="1"/>
      <protection locked="0"/>
    </xf>
    <xf numFmtId="181" fontId="38" fillId="0" borderId="63" xfId="20" applyNumberFormat="1" applyFont="1" applyBorder="1" applyAlignment="1" applyProtection="1">
      <alignment horizontal="right" vertical="center" shrinkToFit="1"/>
      <protection locked="0"/>
    </xf>
    <xf numFmtId="0" fontId="38" fillId="0" borderId="21" xfId="16" applyFont="1" applyBorder="1" applyAlignment="1">
      <alignment horizontal="center" vertical="center"/>
    </xf>
    <xf numFmtId="181" fontId="38" fillId="0" borderId="59" xfId="20" applyNumberFormat="1" applyFont="1" applyBorder="1" applyAlignment="1">
      <alignment horizontal="right" vertical="center" shrinkToFit="1"/>
    </xf>
    <xf numFmtId="181" fontId="38" fillId="0" borderId="61" xfId="20" applyNumberFormat="1" applyFont="1" applyBorder="1" applyAlignment="1">
      <alignment horizontal="right" vertical="center" shrinkToFit="1"/>
    </xf>
    <xf numFmtId="0" fontId="10" fillId="0" borderId="0" xfId="7" applyFont="1">
      <alignment vertical="center"/>
    </xf>
    <xf numFmtId="0" fontId="10" fillId="0" borderId="0" xfId="7" applyFont="1" applyAlignment="1" applyProtection="1">
      <alignment horizontal="center" vertical="center" shrinkToFit="1"/>
      <protection hidden="1"/>
    </xf>
    <xf numFmtId="0" fontId="10" fillId="0" borderId="0" xfId="10">
      <alignment vertical="center"/>
    </xf>
    <xf numFmtId="187" fontId="10" fillId="0" borderId="0" xfId="7" applyNumberFormat="1" applyFont="1" applyAlignment="1" applyProtection="1">
      <alignment horizontal="center" vertical="center" shrinkToFit="1"/>
      <protection hidden="1"/>
    </xf>
    <xf numFmtId="0" fontId="16" fillId="0" borderId="0" xfId="7" applyFont="1" applyAlignment="1" applyProtection="1">
      <alignment horizontal="left" vertical="center" wrapText="1"/>
      <protection hidden="1"/>
    </xf>
    <xf numFmtId="0" fontId="10" fillId="0" borderId="0" xfId="7" applyFont="1" applyAlignment="1">
      <alignment horizontal="center" vertical="center" shrinkToFit="1"/>
    </xf>
    <xf numFmtId="0" fontId="10" fillId="0" borderId="0" xfId="7" applyFont="1" applyAlignment="1">
      <alignment horizontal="center" vertical="center"/>
    </xf>
    <xf numFmtId="49" fontId="10" fillId="0" borderId="0" xfId="7" applyNumberFormat="1" applyFont="1" applyAlignment="1">
      <alignment horizontal="center" vertical="center"/>
    </xf>
    <xf numFmtId="49" fontId="10" fillId="0" borderId="0" xfId="7" applyNumberFormat="1" applyFont="1" applyAlignment="1">
      <alignment horizontal="left" vertical="center"/>
    </xf>
    <xf numFmtId="0" fontId="10" fillId="0" borderId="0" xfId="7" applyFont="1" applyAlignment="1">
      <alignment horizontal="left" vertical="center"/>
    </xf>
    <xf numFmtId="0" fontId="10" fillId="0" borderId="54" xfId="7" applyFont="1" applyBorder="1">
      <alignment vertical="center"/>
    </xf>
    <xf numFmtId="0" fontId="10" fillId="0" borderId="55" xfId="7" applyFont="1" applyBorder="1">
      <alignment vertical="center"/>
    </xf>
    <xf numFmtId="0" fontId="10" fillId="0" borderId="56" xfId="7" applyFont="1" applyBorder="1">
      <alignment vertical="center"/>
    </xf>
    <xf numFmtId="177" fontId="10" fillId="0" borderId="54" xfId="7" applyNumberFormat="1" applyFont="1" applyBorder="1" applyAlignment="1">
      <alignment horizontal="right" vertical="center"/>
    </xf>
    <xf numFmtId="177" fontId="10" fillId="0" borderId="55" xfId="7" applyNumberFormat="1" applyFont="1" applyBorder="1" applyAlignment="1">
      <alignment horizontal="right" vertical="center"/>
    </xf>
    <xf numFmtId="177" fontId="10" fillId="0" borderId="56" xfId="7" applyNumberFormat="1" applyFont="1" applyBorder="1" applyAlignment="1">
      <alignment horizontal="right" vertical="center"/>
    </xf>
    <xf numFmtId="0" fontId="10" fillId="0" borderId="43" xfId="7" applyFont="1" applyBorder="1" applyAlignment="1">
      <alignment horizontal="center" vertical="center" shrinkToFit="1"/>
    </xf>
    <xf numFmtId="0" fontId="10" fillId="0" borderId="46" xfId="7" applyFont="1" applyBorder="1" applyAlignment="1">
      <alignment horizontal="center" vertical="center" shrinkToFit="1"/>
    </xf>
    <xf numFmtId="0" fontId="10" fillId="0" borderId="41" xfId="7" applyFont="1" applyBorder="1" applyAlignment="1">
      <alignment horizontal="center" vertical="center" shrinkToFit="1"/>
    </xf>
    <xf numFmtId="182" fontId="10" fillId="0" borderId="54" xfId="7" applyNumberFormat="1" applyFont="1" applyBorder="1" applyAlignment="1">
      <alignment horizontal="right" vertical="center" shrinkToFit="1"/>
    </xf>
    <xf numFmtId="182" fontId="10" fillId="0" borderId="55" xfId="7" applyNumberFormat="1" applyFont="1" applyBorder="1" applyAlignment="1">
      <alignment horizontal="right" vertical="center" shrinkToFit="1"/>
    </xf>
    <xf numFmtId="182" fontId="10" fillId="0" borderId="57" xfId="7" applyNumberFormat="1" applyFont="1" applyBorder="1" applyAlignment="1">
      <alignment horizontal="right" vertical="center" shrinkToFit="1"/>
    </xf>
    <xf numFmtId="0" fontId="14" fillId="0" borderId="45" xfId="8" applyFont="1" applyBorder="1" applyAlignment="1">
      <alignment horizontal="left" vertical="center"/>
    </xf>
    <xf numFmtId="0" fontId="14" fillId="0" borderId="46" xfId="8" applyFont="1" applyBorder="1" applyAlignment="1">
      <alignment horizontal="left" vertical="center"/>
    </xf>
    <xf numFmtId="0" fontId="14" fillId="0" borderId="47" xfId="8" applyFont="1" applyBorder="1" applyAlignment="1">
      <alignment horizontal="left" vertical="center"/>
    </xf>
    <xf numFmtId="182" fontId="10" fillId="0" borderId="27" xfId="7" applyNumberFormat="1" applyFont="1" applyBorder="1" applyAlignment="1">
      <alignment horizontal="right" vertical="center" shrinkToFit="1"/>
    </xf>
    <xf numFmtId="182" fontId="10" fillId="0" borderId="0" xfId="7" applyNumberFormat="1" applyFont="1" applyAlignment="1">
      <alignment horizontal="right" vertical="center" shrinkToFit="1"/>
    </xf>
    <xf numFmtId="182" fontId="10" fillId="0" borderId="28" xfId="7" applyNumberFormat="1" applyFont="1" applyBorder="1" applyAlignment="1">
      <alignment horizontal="right" vertical="center" shrinkToFit="1"/>
    </xf>
    <xf numFmtId="0" fontId="10" fillId="0" borderId="10" xfId="7" applyFont="1" applyBorder="1">
      <alignment vertical="center"/>
    </xf>
    <xf numFmtId="0" fontId="10" fillId="0" borderId="9" xfId="7" applyFont="1" applyBorder="1">
      <alignment vertical="center"/>
    </xf>
    <xf numFmtId="0" fontId="10" fillId="0" borderId="11" xfId="7" applyFont="1" applyBorder="1">
      <alignment vertical="center"/>
    </xf>
    <xf numFmtId="177" fontId="10" fillId="0" borderId="10" xfId="7" applyNumberFormat="1" applyFont="1" applyBorder="1" applyAlignment="1">
      <alignment horizontal="right" vertical="center" shrinkToFit="1"/>
    </xf>
    <xf numFmtId="177" fontId="10" fillId="0" borderId="9" xfId="7" applyNumberFormat="1" applyFont="1" applyBorder="1" applyAlignment="1">
      <alignment horizontal="right" vertical="center" shrinkToFit="1"/>
    </xf>
    <xf numFmtId="177" fontId="10" fillId="0" borderId="11" xfId="7" applyNumberFormat="1" applyFont="1" applyBorder="1" applyAlignment="1">
      <alignment horizontal="right" vertical="center" shrinkToFit="1"/>
    </xf>
    <xf numFmtId="177" fontId="10" fillId="0" borderId="53" xfId="7" applyNumberFormat="1" applyFont="1" applyBorder="1" applyAlignment="1">
      <alignment horizontal="right" vertical="center" shrinkToFit="1"/>
    </xf>
    <xf numFmtId="0" fontId="14" fillId="0" borderId="27" xfId="8" applyFont="1" applyBorder="1" applyAlignment="1">
      <alignment horizontal="left" vertical="center"/>
    </xf>
    <xf numFmtId="0" fontId="14" fillId="0" borderId="0" xfId="8" applyFont="1" applyAlignment="1">
      <alignment horizontal="left" vertical="center"/>
    </xf>
    <xf numFmtId="0" fontId="14" fillId="0" borderId="28" xfId="8" applyFont="1" applyBorder="1" applyAlignment="1">
      <alignment horizontal="left" vertical="center"/>
    </xf>
    <xf numFmtId="0" fontId="14" fillId="0" borderId="18" xfId="8" applyFont="1" applyBorder="1" applyAlignment="1">
      <alignment horizontal="center" vertical="center" wrapText="1"/>
    </xf>
    <xf numFmtId="0" fontId="14" fillId="0" borderId="19" xfId="8" applyFont="1" applyBorder="1" applyAlignment="1">
      <alignment horizontal="center" vertical="center" wrapText="1"/>
    </xf>
    <xf numFmtId="0" fontId="14" fillId="0" borderId="20" xfId="8" applyFont="1" applyBorder="1" applyAlignment="1">
      <alignment horizontal="center" vertical="center" wrapText="1"/>
    </xf>
    <xf numFmtId="0" fontId="14" fillId="0" borderId="27" xfId="8" applyFont="1" applyBorder="1" applyAlignment="1">
      <alignment horizontal="center" vertical="center" wrapText="1"/>
    </xf>
    <xf numFmtId="0" fontId="14" fillId="0" borderId="0" xfId="8" applyFont="1" applyAlignment="1">
      <alignment horizontal="center" vertical="center" wrapText="1"/>
    </xf>
    <xf numFmtId="0" fontId="14" fillId="0" borderId="28" xfId="8" applyFont="1" applyBorder="1" applyAlignment="1">
      <alignment horizontal="center" vertical="center" wrapText="1"/>
    </xf>
    <xf numFmtId="0" fontId="14" fillId="0" borderId="45" xfId="8" applyFont="1" applyBorder="1" applyAlignment="1">
      <alignment horizontal="center" vertical="center" wrapText="1"/>
    </xf>
    <xf numFmtId="0" fontId="14" fillId="0" borderId="46" xfId="8" applyFont="1" applyBorder="1" applyAlignment="1">
      <alignment horizontal="center" vertical="center" wrapText="1"/>
    </xf>
    <xf numFmtId="0" fontId="14" fillId="0" borderId="47" xfId="8" applyFont="1" applyBorder="1" applyAlignment="1">
      <alignment horizontal="center" vertical="center" wrapText="1"/>
    </xf>
    <xf numFmtId="0" fontId="14" fillId="0" borderId="18" xfId="8" applyFont="1" applyBorder="1" applyAlignment="1">
      <alignment horizontal="left" vertical="center"/>
    </xf>
    <xf numFmtId="0" fontId="14" fillId="0" borderId="19" xfId="8" applyFont="1" applyBorder="1" applyAlignment="1">
      <alignment horizontal="left" vertical="center"/>
    </xf>
    <xf numFmtId="0" fontId="14" fillId="0" borderId="20" xfId="8" applyFont="1" applyBorder="1" applyAlignment="1">
      <alignment horizontal="left" vertical="center"/>
    </xf>
    <xf numFmtId="177" fontId="10" fillId="0" borderId="18" xfId="7" applyNumberFormat="1" applyFont="1" applyBorder="1" applyAlignment="1">
      <alignment horizontal="right" vertical="center" shrinkToFit="1"/>
    </xf>
    <xf numFmtId="177" fontId="10" fillId="0" borderId="19" xfId="7" applyNumberFormat="1" applyFont="1" applyBorder="1" applyAlignment="1">
      <alignment horizontal="right" vertical="center" shrinkToFit="1"/>
    </xf>
    <xf numFmtId="177" fontId="10" fillId="0" borderId="20" xfId="7" applyNumberFormat="1" applyFont="1" applyBorder="1" applyAlignment="1">
      <alignment horizontal="right" vertical="center" shrinkToFit="1"/>
    </xf>
    <xf numFmtId="0" fontId="16" fillId="0" borderId="0" xfId="7" applyFont="1" applyAlignment="1">
      <alignment horizontal="left" vertical="center" wrapText="1"/>
    </xf>
    <xf numFmtId="0" fontId="16" fillId="0" borderId="28" xfId="7" applyFont="1" applyBorder="1" applyAlignment="1">
      <alignment horizontal="left" vertical="center" wrapText="1"/>
    </xf>
    <xf numFmtId="177" fontId="10" fillId="0" borderId="27" xfId="7" applyNumberFormat="1" applyFont="1" applyBorder="1" applyAlignment="1">
      <alignment horizontal="right" vertical="center" shrinkToFit="1"/>
    </xf>
    <xf numFmtId="177" fontId="10" fillId="0" borderId="0" xfId="7" applyNumberFormat="1" applyFont="1" applyAlignment="1">
      <alignment horizontal="right" vertical="center" shrinkToFit="1"/>
    </xf>
    <xf numFmtId="177" fontId="10" fillId="0" borderId="28" xfId="7" applyNumberFormat="1" applyFont="1" applyBorder="1" applyAlignment="1">
      <alignment horizontal="right" vertical="center" shrinkToFit="1"/>
    </xf>
    <xf numFmtId="177" fontId="10" fillId="0" borderId="45" xfId="7" applyNumberFormat="1" applyFont="1" applyBorder="1" applyAlignment="1">
      <alignment horizontal="right" vertical="center" shrinkToFit="1"/>
    </xf>
    <xf numFmtId="177" fontId="10" fillId="0" borderId="46" xfId="7" applyNumberFormat="1" applyFont="1" applyBorder="1" applyAlignment="1">
      <alignment horizontal="right" vertical="center" shrinkToFit="1"/>
    </xf>
    <xf numFmtId="177" fontId="10" fillId="0" borderId="47" xfId="7" applyNumberFormat="1" applyFont="1" applyBorder="1" applyAlignment="1">
      <alignment horizontal="right" vertical="center" shrinkToFit="1"/>
    </xf>
    <xf numFmtId="0" fontId="10" fillId="0" borderId="45" xfId="7" applyFont="1" applyBorder="1" applyAlignment="1">
      <alignment horizontal="left" vertical="center"/>
    </xf>
    <xf numFmtId="0" fontId="10" fillId="0" borderId="46" xfId="7" applyFont="1" applyBorder="1" applyAlignment="1">
      <alignment horizontal="left" vertical="center"/>
    </xf>
    <xf numFmtId="0" fontId="10" fillId="0" borderId="47" xfId="7" applyFont="1" applyBorder="1" applyAlignment="1">
      <alignment horizontal="left" vertical="center"/>
    </xf>
    <xf numFmtId="0" fontId="10" fillId="0" borderId="27" xfId="7" applyFont="1" applyBorder="1" applyAlignment="1">
      <alignment horizontal="left" vertical="center"/>
    </xf>
    <xf numFmtId="0" fontId="10" fillId="0" borderId="28" xfId="7" applyFont="1" applyBorder="1" applyAlignment="1">
      <alignment horizontal="left" vertical="center"/>
    </xf>
    <xf numFmtId="0" fontId="17" fillId="0" borderId="9" xfId="7" applyFont="1" applyBorder="1">
      <alignment vertical="center"/>
    </xf>
    <xf numFmtId="0" fontId="17" fillId="0" borderId="11" xfId="7" applyFont="1" applyBorder="1">
      <alignment vertical="center"/>
    </xf>
    <xf numFmtId="0" fontId="10" fillId="0" borderId="38" xfId="7" applyFont="1" applyBorder="1" applyAlignment="1">
      <alignment horizontal="center" vertical="center" textRotation="255"/>
    </xf>
    <xf numFmtId="0" fontId="10" fillId="0" borderId="2" xfId="7" applyFont="1" applyBorder="1" applyAlignment="1">
      <alignment horizontal="center" vertical="center" textRotation="255"/>
    </xf>
    <xf numFmtId="0" fontId="10" fillId="0" borderId="3" xfId="7" applyFont="1" applyBorder="1" applyAlignment="1">
      <alignment horizontal="center" vertical="center" textRotation="255"/>
    </xf>
    <xf numFmtId="0" fontId="10" fillId="0" borderId="27" xfId="7" applyFont="1" applyBorder="1" applyAlignment="1">
      <alignment horizontal="center" vertical="center" textRotation="255"/>
    </xf>
    <xf numFmtId="0" fontId="10" fillId="0" borderId="0" xfId="7" applyFont="1" applyAlignment="1">
      <alignment horizontal="center" vertical="center" textRotation="255"/>
    </xf>
    <xf numFmtId="0" fontId="10" fillId="0" borderId="5" xfId="7" applyFont="1" applyBorder="1" applyAlignment="1">
      <alignment horizontal="center" vertical="center" textRotation="255"/>
    </xf>
    <xf numFmtId="0" fontId="10" fillId="0" borderId="45" xfId="7" applyFont="1" applyBorder="1" applyAlignment="1">
      <alignment horizontal="center" vertical="center" textRotation="255"/>
    </xf>
    <xf numFmtId="0" fontId="10" fillId="0" borderId="46" xfId="7" applyFont="1" applyBorder="1" applyAlignment="1">
      <alignment horizontal="center" vertical="center" textRotation="255"/>
    </xf>
    <xf numFmtId="0" fontId="10" fillId="0" borderId="41" xfId="7" applyFont="1" applyBorder="1" applyAlignment="1">
      <alignment horizontal="center" vertical="center" textRotation="255"/>
    </xf>
    <xf numFmtId="0" fontId="10" fillId="0" borderId="1" xfId="7" applyFont="1" applyBorder="1" applyAlignment="1">
      <alignment horizontal="center" vertical="center"/>
    </xf>
    <xf numFmtId="0" fontId="10" fillId="0" borderId="2" xfId="7" applyFont="1" applyBorder="1" applyAlignment="1">
      <alignment horizontal="center" vertical="center"/>
    </xf>
    <xf numFmtId="0" fontId="10" fillId="0" borderId="3" xfId="7" applyFont="1" applyBorder="1" applyAlignment="1">
      <alignment horizontal="center" vertical="center"/>
    </xf>
    <xf numFmtId="0" fontId="10" fillId="0" borderId="6" xfId="7" applyFont="1" applyBorder="1" applyAlignment="1">
      <alignment horizontal="center" vertical="center"/>
    </xf>
    <xf numFmtId="0" fontId="10" fillId="0" borderId="7" xfId="7" applyFont="1" applyBorder="1" applyAlignment="1">
      <alignment horizontal="center" vertical="center"/>
    </xf>
    <xf numFmtId="0" fontId="10" fillId="0" borderId="8" xfId="7" applyFont="1" applyBorder="1" applyAlignment="1">
      <alignment horizontal="center" vertical="center"/>
    </xf>
    <xf numFmtId="0" fontId="16" fillId="0" borderId="1" xfId="7" applyFont="1" applyBorder="1" applyAlignment="1">
      <alignment horizontal="center" vertical="center" wrapText="1"/>
    </xf>
    <xf numFmtId="0" fontId="16" fillId="0" borderId="2" xfId="7" applyFont="1" applyBorder="1" applyAlignment="1">
      <alignment horizontal="center" vertical="center" wrapText="1"/>
    </xf>
    <xf numFmtId="0" fontId="16" fillId="0" borderId="3" xfId="7" applyFont="1" applyBorder="1" applyAlignment="1">
      <alignment horizontal="center" vertical="center" wrapText="1"/>
    </xf>
    <xf numFmtId="0" fontId="16" fillId="0" borderId="6" xfId="7" applyFont="1" applyBorder="1" applyAlignment="1">
      <alignment horizontal="center" vertical="center" wrapText="1"/>
    </xf>
    <xf numFmtId="0" fontId="16" fillId="0" borderId="7" xfId="7" applyFont="1" applyBorder="1" applyAlignment="1">
      <alignment horizontal="center" vertical="center" wrapText="1"/>
    </xf>
    <xf numFmtId="0" fontId="16" fillId="0" borderId="8" xfId="7" applyFont="1" applyBorder="1" applyAlignment="1">
      <alignment horizontal="center" vertical="center" wrapText="1"/>
    </xf>
    <xf numFmtId="0" fontId="10" fillId="0" borderId="1" xfId="7" applyFont="1" applyBorder="1" applyAlignment="1">
      <alignment horizontal="center" vertical="center" textRotation="255"/>
    </xf>
    <xf numFmtId="0" fontId="10" fillId="0" borderId="4" xfId="7" applyFont="1" applyBorder="1" applyAlignment="1">
      <alignment horizontal="center" vertical="center" textRotation="255"/>
    </xf>
    <xf numFmtId="0" fontId="10" fillId="0" borderId="6" xfId="7" applyFont="1" applyBorder="1" applyAlignment="1">
      <alignment horizontal="center" vertical="center" textRotation="255"/>
    </xf>
    <xf numFmtId="0" fontId="10" fillId="0" borderId="7" xfId="7" applyFont="1" applyBorder="1" applyAlignment="1">
      <alignment horizontal="center" vertical="center" textRotation="255"/>
    </xf>
    <xf numFmtId="0" fontId="10" fillId="0" borderId="8" xfId="7" applyFont="1" applyBorder="1" applyAlignment="1">
      <alignment horizontal="center" vertical="center" textRotation="255"/>
    </xf>
    <xf numFmtId="0" fontId="10" fillId="0" borderId="1" xfId="7" applyFont="1" applyBorder="1" applyAlignment="1">
      <alignment horizontal="center" vertical="center" wrapText="1"/>
    </xf>
    <xf numFmtId="0" fontId="10" fillId="0" borderId="2" xfId="7" applyFont="1" applyBorder="1" applyAlignment="1">
      <alignment horizontal="center" vertical="center" wrapText="1"/>
    </xf>
    <xf numFmtId="0" fontId="10" fillId="0" borderId="3" xfId="7" applyFont="1" applyBorder="1" applyAlignment="1">
      <alignment horizontal="center" vertical="center" wrapText="1"/>
    </xf>
    <xf numFmtId="0" fontId="10" fillId="0" borderId="6" xfId="7" applyFont="1" applyBorder="1" applyAlignment="1">
      <alignment horizontal="center" vertical="center" wrapText="1"/>
    </xf>
    <xf numFmtId="0" fontId="10" fillId="0" borderId="7" xfId="7" applyFont="1" applyBorder="1" applyAlignment="1">
      <alignment horizontal="center" vertical="center" wrapText="1"/>
    </xf>
    <xf numFmtId="0" fontId="10" fillId="0" borderId="8" xfId="7" applyFont="1" applyBorder="1" applyAlignment="1">
      <alignment horizontal="center" vertical="center" wrapText="1"/>
    </xf>
    <xf numFmtId="0" fontId="16" fillId="0" borderId="39" xfId="7" applyFont="1" applyBorder="1" applyAlignment="1">
      <alignment horizontal="center" vertical="center" wrapText="1"/>
    </xf>
    <xf numFmtId="0" fontId="16" fillId="0" borderId="30" xfId="7" applyFont="1" applyBorder="1" applyAlignment="1">
      <alignment horizontal="center" vertical="center" wrapText="1"/>
    </xf>
    <xf numFmtId="0" fontId="10" fillId="0" borderId="10" xfId="7" applyFont="1" applyBorder="1" applyAlignment="1">
      <alignment horizontal="center" vertical="center"/>
    </xf>
    <xf numFmtId="0" fontId="10" fillId="0" borderId="9" xfId="7" applyFont="1" applyBorder="1" applyAlignment="1">
      <alignment horizontal="center" vertical="center"/>
    </xf>
    <xf numFmtId="0" fontId="10" fillId="0" borderId="65" xfId="7" applyFont="1" applyBorder="1" applyAlignment="1">
      <alignment horizontal="center" vertical="center"/>
    </xf>
    <xf numFmtId="0" fontId="10" fillId="0" borderId="50" xfId="7" applyFont="1" applyBorder="1" applyAlignment="1">
      <alignment horizontal="center" vertical="center"/>
    </xf>
    <xf numFmtId="0" fontId="10" fillId="0" borderId="52" xfId="7" applyFont="1" applyBorder="1" applyAlignment="1">
      <alignment horizontal="center" vertical="center"/>
    </xf>
    <xf numFmtId="0" fontId="10" fillId="0" borderId="58" xfId="7" applyFont="1" applyBorder="1" applyAlignment="1">
      <alignment horizontal="center" vertical="center"/>
    </xf>
    <xf numFmtId="0" fontId="10" fillId="0" borderId="48" xfId="7" applyFont="1" applyBorder="1" applyAlignment="1">
      <alignment horizontal="center" vertical="center"/>
    </xf>
    <xf numFmtId="0" fontId="10" fillId="0" borderId="59" xfId="7" applyFont="1" applyBorder="1" applyAlignment="1">
      <alignment horizontal="center" vertical="center"/>
    </xf>
    <xf numFmtId="184" fontId="10" fillId="0" borderId="59" xfId="7" applyNumberFormat="1" applyFont="1" applyBorder="1" applyAlignment="1">
      <alignment horizontal="right" vertical="center" shrinkToFit="1"/>
    </xf>
    <xf numFmtId="184" fontId="10" fillId="0" borderId="60" xfId="7" applyNumberFormat="1" applyFont="1" applyBorder="1" applyAlignment="1">
      <alignment horizontal="right" vertical="center" shrinkToFit="1"/>
    </xf>
    <xf numFmtId="184" fontId="10" fillId="0" borderId="61" xfId="7" applyNumberFormat="1" applyFont="1" applyBorder="1" applyAlignment="1">
      <alignment horizontal="right" vertical="center" shrinkToFit="1"/>
    </xf>
    <xf numFmtId="182" fontId="10" fillId="0" borderId="56" xfId="7" applyNumberFormat="1" applyFont="1" applyBorder="1" applyAlignment="1">
      <alignment horizontal="right" vertical="center" shrinkToFit="1"/>
    </xf>
    <xf numFmtId="0" fontId="10" fillId="0" borderId="34" xfId="7" applyFont="1" applyBorder="1">
      <alignment vertical="center"/>
    </xf>
    <xf numFmtId="177" fontId="10" fillId="0" borderId="59" xfId="7" applyNumberFormat="1" applyFont="1" applyBorder="1" applyAlignment="1">
      <alignment horizontal="right" vertical="center" shrinkToFit="1"/>
    </xf>
    <xf numFmtId="177" fontId="10" fillId="0" borderId="60" xfId="7" applyNumberFormat="1" applyFont="1" applyBorder="1" applyAlignment="1">
      <alignment horizontal="right" vertical="center" shrinkToFit="1"/>
    </xf>
    <xf numFmtId="177" fontId="10" fillId="0" borderId="61" xfId="7" applyNumberFormat="1" applyFont="1" applyBorder="1" applyAlignment="1">
      <alignment horizontal="right" vertical="center" shrinkToFit="1"/>
    </xf>
    <xf numFmtId="182" fontId="10" fillId="0" borderId="46" xfId="7" applyNumberFormat="1" applyFont="1" applyBorder="1" applyAlignment="1">
      <alignment horizontal="right" vertical="center"/>
    </xf>
    <xf numFmtId="182" fontId="10" fillId="0" borderId="47" xfId="7" applyNumberFormat="1" applyFont="1" applyBorder="1" applyAlignment="1">
      <alignment horizontal="right" vertical="center"/>
    </xf>
    <xf numFmtId="0" fontId="10" fillId="0" borderId="62" xfId="7" applyFont="1" applyBorder="1">
      <alignment vertical="center"/>
    </xf>
    <xf numFmtId="0" fontId="10" fillId="0" borderId="63" xfId="7" applyFont="1" applyBorder="1" applyAlignment="1">
      <alignment horizontal="center" vertical="center"/>
    </xf>
    <xf numFmtId="0" fontId="10" fillId="0" borderId="57" xfId="7" applyFont="1" applyBorder="1" applyAlignment="1">
      <alignment horizontal="center" vertical="center"/>
    </xf>
    <xf numFmtId="0" fontId="10" fillId="0" borderId="64" xfId="7" applyFont="1" applyBorder="1" applyAlignment="1">
      <alignment horizontal="center" vertical="center"/>
    </xf>
    <xf numFmtId="0" fontId="10" fillId="0" borderId="18" xfId="7" applyFont="1" applyBorder="1" applyAlignment="1">
      <alignment horizontal="center" vertical="center"/>
    </xf>
    <xf numFmtId="0" fontId="10" fillId="0" borderId="19" xfId="7" applyFont="1" applyBorder="1" applyAlignment="1">
      <alignment horizontal="center" vertical="center"/>
    </xf>
    <xf numFmtId="0" fontId="10" fillId="0" borderId="45" xfId="7" applyFont="1" applyBorder="1" applyAlignment="1">
      <alignment horizontal="center" vertical="center"/>
    </xf>
    <xf numFmtId="0" fontId="10" fillId="0" borderId="46" xfId="7" applyFont="1" applyBorder="1" applyAlignment="1">
      <alignment horizontal="center" vertical="center"/>
    </xf>
    <xf numFmtId="177" fontId="10" fillId="0" borderId="19" xfId="7" applyNumberFormat="1" applyFont="1" applyBorder="1" applyAlignment="1">
      <alignment horizontal="right" vertical="center"/>
    </xf>
    <xf numFmtId="177" fontId="10" fillId="0" borderId="20" xfId="7" applyNumberFormat="1" applyFont="1" applyBorder="1" applyAlignment="1">
      <alignment horizontal="right" vertical="center"/>
    </xf>
    <xf numFmtId="0" fontId="14" fillId="0" borderId="54" xfId="9" applyFont="1" applyBorder="1" applyAlignment="1">
      <alignment horizontal="center" vertical="center" shrinkToFit="1"/>
    </xf>
    <xf numFmtId="0" fontId="14" fillId="0" borderId="55" xfId="9" applyFont="1" applyBorder="1" applyAlignment="1">
      <alignment horizontal="center" vertical="center" shrinkToFit="1"/>
    </xf>
    <xf numFmtId="0" fontId="14" fillId="0" borderId="56" xfId="9" applyFont="1" applyBorder="1" applyAlignment="1">
      <alignment horizontal="center" vertical="center" shrinkToFit="1"/>
    </xf>
    <xf numFmtId="186" fontId="14" fillId="0" borderId="1" xfId="7" applyNumberFormat="1" applyFont="1" applyBorder="1" applyAlignment="1">
      <alignment horizontal="right" vertical="center" shrinkToFit="1"/>
    </xf>
    <xf numFmtId="186" fontId="14" fillId="0" borderId="2" xfId="7" applyNumberFormat="1" applyFont="1" applyBorder="1" applyAlignment="1">
      <alignment horizontal="right" vertical="center" shrinkToFit="1"/>
    </xf>
    <xf numFmtId="186" fontId="14" fillId="0" borderId="39" xfId="7" applyNumberFormat="1" applyFont="1" applyBorder="1" applyAlignment="1">
      <alignment horizontal="right" vertical="center" shrinkToFit="1"/>
    </xf>
    <xf numFmtId="0" fontId="10" fillId="0" borderId="38" xfId="7" applyFont="1" applyBorder="1" applyAlignment="1">
      <alignment horizontal="center" vertical="center"/>
    </xf>
    <xf numFmtId="0" fontId="10" fillId="0" borderId="41" xfId="7" applyFont="1" applyBorder="1" applyAlignment="1">
      <alignment horizontal="center" vertical="center"/>
    </xf>
    <xf numFmtId="0" fontId="14" fillId="0" borderId="1" xfId="7" applyFont="1" applyBorder="1">
      <alignment vertical="center"/>
    </xf>
    <xf numFmtId="0" fontId="14" fillId="0" borderId="2" xfId="7" applyFont="1" applyBorder="1">
      <alignment vertical="center"/>
    </xf>
    <xf numFmtId="0" fontId="14" fillId="0" borderId="3" xfId="7" applyFont="1" applyBorder="1">
      <alignment vertical="center"/>
    </xf>
    <xf numFmtId="182" fontId="10" fillId="0" borderId="10" xfId="7" applyNumberFormat="1" applyFont="1" applyBorder="1" applyAlignment="1">
      <alignment horizontal="right" vertical="center" shrinkToFit="1"/>
    </xf>
    <xf numFmtId="182" fontId="10" fillId="0" borderId="9" xfId="7" applyNumberFormat="1" applyFont="1" applyBorder="1" applyAlignment="1">
      <alignment horizontal="right" vertical="center" shrinkToFit="1"/>
    </xf>
    <xf numFmtId="182" fontId="10" fillId="0" borderId="11" xfId="7" applyNumberFormat="1" applyFont="1" applyBorder="1" applyAlignment="1">
      <alignment horizontal="right" vertical="center" shrinkToFit="1"/>
    </xf>
    <xf numFmtId="182" fontId="10" fillId="0" borderId="53" xfId="7" applyNumberFormat="1" applyFont="1" applyBorder="1" applyAlignment="1">
      <alignment horizontal="right" vertical="center" shrinkToFit="1"/>
    </xf>
    <xf numFmtId="0" fontId="14" fillId="0" borderId="1" xfId="9" applyFont="1" applyBorder="1" applyAlignment="1">
      <alignment horizontal="center" vertical="center" shrinkToFit="1"/>
    </xf>
    <xf numFmtId="0" fontId="14" fillId="0" borderId="2" xfId="9" applyFont="1" applyBorder="1" applyAlignment="1">
      <alignment horizontal="center" vertical="center" shrinkToFit="1"/>
    </xf>
    <xf numFmtId="0" fontId="14" fillId="0" borderId="3" xfId="9" applyFont="1" applyBorder="1" applyAlignment="1">
      <alignment horizontal="center" vertical="center" shrinkToFit="1"/>
    </xf>
    <xf numFmtId="177" fontId="14" fillId="0" borderId="10" xfId="7" applyNumberFormat="1" applyFont="1" applyBorder="1" applyAlignment="1">
      <alignment horizontal="right" vertical="center" shrinkToFit="1"/>
    </xf>
    <xf numFmtId="177" fontId="14" fillId="0" borderId="9" xfId="7" applyNumberFormat="1" applyFont="1" applyBorder="1" applyAlignment="1">
      <alignment horizontal="right" vertical="center" shrinkToFit="1"/>
    </xf>
    <xf numFmtId="177" fontId="14" fillId="0" borderId="53" xfId="7" applyNumberFormat="1" applyFont="1" applyBorder="1" applyAlignment="1">
      <alignment horizontal="right" vertical="center" shrinkToFit="1"/>
    </xf>
    <xf numFmtId="0" fontId="10" fillId="0" borderId="29" xfId="7" applyFont="1" applyBorder="1" applyAlignment="1">
      <alignment horizontal="center" vertical="center"/>
    </xf>
    <xf numFmtId="182" fontId="10" fillId="0" borderId="45" xfId="7" applyNumberFormat="1" applyFont="1" applyBorder="1" applyAlignment="1">
      <alignment horizontal="right" vertical="center" shrinkToFit="1"/>
    </xf>
    <xf numFmtId="182" fontId="10" fillId="0" borderId="46" xfId="7" applyNumberFormat="1" applyFont="1" applyBorder="1" applyAlignment="1">
      <alignment horizontal="right" vertical="center" shrinkToFit="1"/>
    </xf>
    <xf numFmtId="182" fontId="10" fillId="0" borderId="47" xfId="7" applyNumberFormat="1" applyFont="1" applyBorder="1" applyAlignment="1">
      <alignment horizontal="right" vertical="center" shrinkToFit="1"/>
    </xf>
    <xf numFmtId="0" fontId="10" fillId="0" borderId="18" xfId="10" applyBorder="1" applyAlignment="1">
      <alignment horizontal="left" vertical="center"/>
    </xf>
    <xf numFmtId="0" fontId="10" fillId="0" borderId="19" xfId="10" applyBorder="1" applyAlignment="1">
      <alignment horizontal="left" vertical="center"/>
    </xf>
    <xf numFmtId="0" fontId="10" fillId="0" borderId="20" xfId="10" applyBorder="1" applyAlignment="1">
      <alignment horizontal="left" vertical="center"/>
    </xf>
    <xf numFmtId="184" fontId="10" fillId="0" borderId="27" xfId="7" applyNumberFormat="1" applyFont="1" applyBorder="1" applyAlignment="1">
      <alignment horizontal="right" vertical="center" shrinkToFit="1"/>
    </xf>
    <xf numFmtId="184" fontId="10" fillId="0" borderId="0" xfId="7" applyNumberFormat="1" applyFont="1" applyAlignment="1">
      <alignment horizontal="right" vertical="center" shrinkToFit="1"/>
    </xf>
    <xf numFmtId="184" fontId="10" fillId="0" borderId="28" xfId="7" applyNumberFormat="1" applyFont="1" applyBorder="1" applyAlignment="1">
      <alignment horizontal="right" vertical="center" shrinkToFit="1"/>
    </xf>
    <xf numFmtId="0" fontId="10" fillId="0" borderId="18" xfId="7" applyFont="1" applyBorder="1" applyAlignment="1">
      <alignment horizontal="center" vertical="center" wrapText="1"/>
    </xf>
    <xf numFmtId="0" fontId="10" fillId="0" borderId="19" xfId="7" applyFont="1" applyBorder="1" applyAlignment="1">
      <alignment horizontal="center" vertical="center" wrapText="1"/>
    </xf>
    <xf numFmtId="0" fontId="10" fillId="0" borderId="14" xfId="7" applyFont="1" applyBorder="1" applyAlignment="1">
      <alignment horizontal="center" vertical="center" wrapText="1"/>
    </xf>
    <xf numFmtId="0" fontId="10" fillId="0" borderId="27" xfId="7" applyFont="1" applyBorder="1" applyAlignment="1">
      <alignment horizontal="center" vertical="center" wrapText="1"/>
    </xf>
    <xf numFmtId="0" fontId="10" fillId="0" borderId="0" xfId="7" applyFont="1" applyAlignment="1">
      <alignment horizontal="center" vertical="center" wrapText="1"/>
    </xf>
    <xf numFmtId="0" fontId="10" fillId="0" borderId="5" xfId="7" applyFont="1" applyBorder="1" applyAlignment="1">
      <alignment horizontal="center" vertical="center" wrapText="1"/>
    </xf>
    <xf numFmtId="0" fontId="10" fillId="0" borderId="45" xfId="7" applyFont="1" applyBorder="1" applyAlignment="1">
      <alignment horizontal="center" vertical="center" wrapText="1"/>
    </xf>
    <xf numFmtId="0" fontId="10" fillId="0" borderId="46" xfId="7" applyFont="1" applyBorder="1" applyAlignment="1">
      <alignment horizontal="center" vertical="center" wrapText="1"/>
    </xf>
    <xf numFmtId="0" fontId="10" fillId="0" borderId="41" xfId="7" applyFont="1" applyBorder="1" applyAlignment="1">
      <alignment horizontal="center" vertical="center" wrapText="1"/>
    </xf>
    <xf numFmtId="0" fontId="14" fillId="0" borderId="16" xfId="7" applyFont="1" applyBorder="1">
      <alignment vertical="center"/>
    </xf>
    <xf numFmtId="0" fontId="14" fillId="0" borderId="50" xfId="7" applyFont="1" applyBorder="1">
      <alignment vertical="center"/>
    </xf>
    <xf numFmtId="0" fontId="14" fillId="0" borderId="51" xfId="7" applyFont="1" applyBorder="1">
      <alignment vertical="center"/>
    </xf>
    <xf numFmtId="177" fontId="14" fillId="0" borderId="16" xfId="7" applyNumberFormat="1" applyFont="1" applyBorder="1" applyAlignment="1">
      <alignment horizontal="right" vertical="center" shrinkToFit="1"/>
    </xf>
    <xf numFmtId="177" fontId="14" fillId="0" borderId="19" xfId="7" applyNumberFormat="1" applyFont="1" applyBorder="1" applyAlignment="1">
      <alignment horizontal="right" vertical="center" shrinkToFit="1"/>
    </xf>
    <xf numFmtId="177" fontId="14" fillId="0" borderId="20" xfId="7" applyNumberFormat="1" applyFont="1" applyBorder="1" applyAlignment="1">
      <alignment horizontal="right" vertical="center" shrinkToFit="1"/>
    </xf>
    <xf numFmtId="0" fontId="10" fillId="0" borderId="34" xfId="7" applyFont="1" applyBorder="1" applyAlignment="1">
      <alignment horizontal="center" vertical="center"/>
    </xf>
    <xf numFmtId="0" fontId="10" fillId="0" borderId="11" xfId="7" applyFont="1" applyBorder="1" applyAlignment="1">
      <alignment horizontal="center" vertical="center"/>
    </xf>
    <xf numFmtId="0" fontId="10" fillId="0" borderId="10" xfId="7" applyFont="1" applyBorder="1" applyAlignment="1">
      <alignment horizontal="center" vertical="center" shrinkToFit="1"/>
    </xf>
    <xf numFmtId="0" fontId="10" fillId="0" borderId="9" xfId="7" applyFont="1" applyBorder="1" applyAlignment="1">
      <alignment horizontal="center" vertical="center" shrinkToFit="1"/>
    </xf>
    <xf numFmtId="0" fontId="10" fillId="0" borderId="11" xfId="7" applyFont="1" applyBorder="1" applyAlignment="1">
      <alignment horizontal="center" vertical="center" shrinkToFit="1"/>
    </xf>
    <xf numFmtId="0" fontId="10" fillId="0" borderId="53" xfId="7" applyFont="1" applyBorder="1" applyAlignment="1">
      <alignment horizontal="center" vertical="center" shrinkToFit="1"/>
    </xf>
    <xf numFmtId="0" fontId="14" fillId="0" borderId="9" xfId="7" applyFont="1" applyBorder="1">
      <alignment vertical="center"/>
    </xf>
    <xf numFmtId="0" fontId="14" fillId="0" borderId="11" xfId="7" applyFont="1" applyBorder="1">
      <alignment vertical="center"/>
    </xf>
    <xf numFmtId="186" fontId="10" fillId="0" borderId="54" xfId="7" applyNumberFormat="1" applyFont="1" applyBorder="1" applyAlignment="1">
      <alignment horizontal="right" vertical="center" shrinkToFit="1"/>
    </xf>
    <xf numFmtId="186" fontId="10" fillId="0" borderId="55" xfId="7" applyNumberFormat="1" applyFont="1" applyBorder="1" applyAlignment="1">
      <alignment horizontal="right" vertical="center" shrinkToFit="1"/>
    </xf>
    <xf numFmtId="186" fontId="10" fillId="0" borderId="57" xfId="7" applyNumberFormat="1" applyFont="1" applyBorder="1" applyAlignment="1">
      <alignment horizontal="right" vertical="center" shrinkToFit="1"/>
    </xf>
    <xf numFmtId="0" fontId="10" fillId="0" borderId="21" xfId="7" applyFont="1" applyBorder="1" applyAlignment="1">
      <alignment horizontal="center" vertical="center"/>
    </xf>
    <xf numFmtId="0" fontId="10" fillId="0" borderId="22" xfId="7" applyFont="1" applyBorder="1" applyAlignment="1">
      <alignment horizontal="center" vertical="center"/>
    </xf>
    <xf numFmtId="0" fontId="10" fillId="0" borderId="49" xfId="7" applyFont="1" applyBorder="1">
      <alignment vertical="center"/>
    </xf>
    <xf numFmtId="0" fontId="10" fillId="0" borderId="50" xfId="7" applyFont="1" applyBorder="1">
      <alignment vertical="center"/>
    </xf>
    <xf numFmtId="0" fontId="10" fillId="0" borderId="51" xfId="7" applyFont="1" applyBorder="1">
      <alignment vertical="center"/>
    </xf>
    <xf numFmtId="177" fontId="10" fillId="0" borderId="49" xfId="7" applyNumberFormat="1" applyFont="1" applyBorder="1" applyAlignment="1">
      <alignment horizontal="right" vertical="center" shrinkToFit="1"/>
    </xf>
    <xf numFmtId="177" fontId="10" fillId="0" borderId="50" xfId="7" applyNumberFormat="1" applyFont="1" applyBorder="1" applyAlignment="1">
      <alignment horizontal="right" vertical="center" shrinkToFit="1"/>
    </xf>
    <xf numFmtId="177" fontId="10" fillId="0" borderId="52" xfId="7" applyNumberFormat="1" applyFont="1" applyBorder="1" applyAlignment="1">
      <alignment horizontal="right" vertical="center" shrinkToFit="1"/>
    </xf>
    <xf numFmtId="0" fontId="10" fillId="0" borderId="20" xfId="7" applyFont="1" applyBorder="1" applyAlignment="1">
      <alignment horizontal="center" vertical="center"/>
    </xf>
    <xf numFmtId="0" fontId="10" fillId="0" borderId="27" xfId="7" applyFont="1" applyBorder="1" applyAlignment="1">
      <alignment horizontal="center" vertical="center"/>
    </xf>
    <xf numFmtId="0" fontId="10" fillId="0" borderId="28" xfId="7" applyFont="1" applyBorder="1" applyAlignment="1">
      <alignment horizontal="center" vertical="center"/>
    </xf>
    <xf numFmtId="183" fontId="10" fillId="0" borderId="27" xfId="7" applyNumberFormat="1" applyFont="1" applyBorder="1" applyAlignment="1">
      <alignment horizontal="right" vertical="center" shrinkToFit="1"/>
    </xf>
    <xf numFmtId="183" fontId="10" fillId="0" borderId="0" xfId="7" applyNumberFormat="1" applyFont="1" applyAlignment="1">
      <alignment horizontal="right" vertical="center" shrinkToFit="1"/>
    </xf>
    <xf numFmtId="183" fontId="10" fillId="0" borderId="28" xfId="7" applyNumberFormat="1" applyFont="1" applyBorder="1" applyAlignment="1">
      <alignment horizontal="right" vertical="center" shrinkToFit="1"/>
    </xf>
    <xf numFmtId="0" fontId="10" fillId="0" borderId="35" xfId="7" applyFont="1" applyBorder="1" applyAlignment="1">
      <alignment horizontal="center" vertical="center"/>
    </xf>
    <xf numFmtId="0" fontId="10" fillId="0" borderId="36" xfId="7" applyFont="1" applyBorder="1" applyAlignment="1">
      <alignment horizontal="center" vertical="center"/>
    </xf>
    <xf numFmtId="0" fontId="10" fillId="0" borderId="24" xfId="7" applyFont="1" applyBorder="1" applyAlignment="1">
      <alignment horizontal="center" vertical="center"/>
    </xf>
    <xf numFmtId="0" fontId="10" fillId="0" borderId="5" xfId="7" applyFont="1" applyBorder="1" applyAlignment="1">
      <alignment horizontal="center" vertical="center"/>
    </xf>
    <xf numFmtId="0" fontId="10" fillId="0" borderId="25" xfId="7" applyFont="1" applyBorder="1" applyAlignment="1">
      <alignment horizontal="center" vertical="center"/>
    </xf>
    <xf numFmtId="0" fontId="10" fillId="0" borderId="40" xfId="7" applyFont="1" applyBorder="1" applyAlignment="1">
      <alignment horizontal="center" vertical="center"/>
    </xf>
    <xf numFmtId="0" fontId="10" fillId="0" borderId="42" xfId="7" applyFont="1" applyBorder="1" applyAlignment="1">
      <alignment horizontal="center" vertical="center"/>
    </xf>
    <xf numFmtId="0" fontId="10" fillId="0" borderId="37" xfId="7" applyFont="1" applyBorder="1" applyAlignment="1">
      <alignment horizontal="center" vertical="center"/>
    </xf>
    <xf numFmtId="0" fontId="10" fillId="0" borderId="4" xfId="7" applyFont="1" applyBorder="1" applyAlignment="1">
      <alignment horizontal="center" vertical="center"/>
    </xf>
    <xf numFmtId="0" fontId="10" fillId="0" borderId="26" xfId="7" applyFont="1" applyBorder="1" applyAlignment="1">
      <alignment horizontal="center" vertical="center"/>
    </xf>
    <xf numFmtId="0" fontId="10" fillId="0" borderId="43" xfId="7" applyFont="1" applyBorder="1" applyAlignment="1">
      <alignment horizontal="center" vertical="center"/>
    </xf>
    <xf numFmtId="0" fontId="10" fillId="0" borderId="44" xfId="7" applyFont="1" applyBorder="1" applyAlignment="1">
      <alignment horizontal="center" vertical="center"/>
    </xf>
    <xf numFmtId="49" fontId="10" fillId="0" borderId="1" xfId="7" applyNumberFormat="1" applyFont="1" applyBorder="1" applyAlignment="1">
      <alignment horizontal="center" vertical="center"/>
    </xf>
    <xf numFmtId="49" fontId="10" fillId="0" borderId="2" xfId="7" applyNumberFormat="1" applyFont="1" applyBorder="1" applyAlignment="1">
      <alignment horizontal="center" vertical="center"/>
    </xf>
    <xf numFmtId="49" fontId="10" fillId="0" borderId="39" xfId="7" applyNumberFormat="1" applyFont="1" applyBorder="1" applyAlignment="1">
      <alignment horizontal="center" vertical="center"/>
    </xf>
    <xf numFmtId="49" fontId="10" fillId="0" borderId="4" xfId="7" applyNumberFormat="1" applyFont="1" applyBorder="1" applyAlignment="1">
      <alignment horizontal="center" vertical="center"/>
    </xf>
    <xf numFmtId="49" fontId="10" fillId="0" borderId="28" xfId="7" applyNumberFormat="1" applyFont="1" applyBorder="1" applyAlignment="1">
      <alignment horizontal="center" vertical="center"/>
    </xf>
    <xf numFmtId="49" fontId="10" fillId="0" borderId="43" xfId="7" applyNumberFormat="1" applyFont="1" applyBorder="1" applyAlignment="1">
      <alignment horizontal="center" vertical="center"/>
    </xf>
    <xf numFmtId="49" fontId="10" fillId="0" borderId="46" xfId="7" applyNumberFormat="1" applyFont="1" applyBorder="1" applyAlignment="1">
      <alignment horizontal="center" vertical="center"/>
    </xf>
    <xf numFmtId="49" fontId="10" fillId="0" borderId="47" xfId="7" applyNumberFormat="1" applyFont="1" applyBorder="1" applyAlignment="1">
      <alignment horizontal="center" vertical="center"/>
    </xf>
    <xf numFmtId="0" fontId="10" fillId="0" borderId="18" xfId="7" applyFont="1" applyBorder="1" applyAlignment="1">
      <alignment horizontal="left" vertical="center"/>
    </xf>
    <xf numFmtId="0" fontId="10" fillId="0" borderId="19" xfId="7" applyFont="1" applyBorder="1" applyAlignment="1">
      <alignment horizontal="left" vertical="center"/>
    </xf>
    <xf numFmtId="0" fontId="10" fillId="0" borderId="20" xfId="7" applyFont="1" applyBorder="1" applyAlignment="1">
      <alignment horizontal="left" vertical="center"/>
    </xf>
    <xf numFmtId="182" fontId="10" fillId="0" borderId="18" xfId="7" applyNumberFormat="1" applyFont="1" applyBorder="1" applyAlignment="1">
      <alignment horizontal="right" vertical="center" shrinkToFit="1"/>
    </xf>
    <xf numFmtId="182" fontId="10" fillId="0" borderId="19" xfId="7" applyNumberFormat="1" applyFont="1" applyBorder="1" applyAlignment="1">
      <alignment horizontal="right" vertical="center" shrinkToFit="1"/>
    </xf>
    <xf numFmtId="182" fontId="10" fillId="0" borderId="20" xfId="7" applyNumberFormat="1" applyFont="1" applyBorder="1" applyAlignment="1">
      <alignment horizontal="right" vertical="center" shrinkToFit="1"/>
    </xf>
    <xf numFmtId="49" fontId="11" fillId="0" borderId="0" xfId="7" applyNumberFormat="1" applyFont="1" applyAlignment="1">
      <alignment horizontal="center" vertical="center"/>
    </xf>
    <xf numFmtId="0" fontId="10" fillId="0" borderId="13" xfId="7" applyFont="1" applyBorder="1" applyAlignment="1">
      <alignment horizontal="center" vertical="center"/>
    </xf>
    <xf numFmtId="0" fontId="10" fillId="0" borderId="14" xfId="7" applyFont="1" applyBorder="1" applyAlignment="1">
      <alignment horizontal="center" vertical="center"/>
    </xf>
    <xf numFmtId="0" fontId="10" fillId="0" borderId="15" xfId="7" applyFont="1" applyBorder="1" applyAlignment="1">
      <alignment horizontal="center" vertical="center"/>
    </xf>
    <xf numFmtId="0" fontId="10" fillId="0" borderId="31" xfId="7" applyFont="1" applyBorder="1" applyAlignment="1">
      <alignment horizontal="center" vertical="center"/>
    </xf>
    <xf numFmtId="0" fontId="10" fillId="0" borderId="32" xfId="7" applyFont="1" applyBorder="1" applyAlignment="1">
      <alignment horizontal="center" vertical="center"/>
    </xf>
    <xf numFmtId="0" fontId="10" fillId="0" borderId="16" xfId="7" applyFont="1" applyBorder="1" applyAlignment="1">
      <alignment horizontal="center" vertical="center"/>
    </xf>
    <xf numFmtId="0" fontId="10" fillId="0" borderId="17" xfId="7" applyFont="1" applyBorder="1" applyAlignment="1">
      <alignment horizontal="center" vertical="center"/>
    </xf>
    <xf numFmtId="0" fontId="10" fillId="0" borderId="33" xfId="7" applyFont="1" applyBorder="1" applyAlignment="1">
      <alignment horizontal="center" vertical="center"/>
    </xf>
    <xf numFmtId="0" fontId="10" fillId="0" borderId="30" xfId="7" applyFont="1" applyBorder="1" applyAlignment="1">
      <alignment horizontal="center" vertical="center"/>
    </xf>
    <xf numFmtId="0" fontId="10" fillId="0" borderId="23" xfId="7" applyFont="1" applyBorder="1" applyAlignment="1">
      <alignment horizontal="center" vertical="center"/>
    </xf>
    <xf numFmtId="0" fontId="10" fillId="3" borderId="72" xfId="11" applyFont="1" applyFill="1" applyBorder="1" applyAlignment="1">
      <alignment horizontal="right" vertical="center" shrinkToFit="1"/>
    </xf>
    <xf numFmtId="0" fontId="10" fillId="3" borderId="0" xfId="11" applyFont="1" applyFill="1" applyAlignment="1">
      <alignment horizontal="right" vertical="center" shrinkToFit="1"/>
    </xf>
    <xf numFmtId="0" fontId="10" fillId="3" borderId="5" xfId="11" applyFont="1" applyFill="1" applyBorder="1" applyAlignment="1">
      <alignment horizontal="right" vertical="center" shrinkToFit="1"/>
    </xf>
    <xf numFmtId="177" fontId="10" fillId="3" borderId="72" xfId="11" applyNumberFormat="1" applyFont="1" applyFill="1" applyBorder="1" applyAlignment="1">
      <alignment horizontal="right" vertical="center" shrinkToFit="1"/>
    </xf>
    <xf numFmtId="177" fontId="10" fillId="3" borderId="0" xfId="11" applyNumberFormat="1" applyFont="1" applyFill="1" applyAlignment="1">
      <alignment horizontal="right" vertical="center" shrinkToFit="1"/>
    </xf>
    <xf numFmtId="177" fontId="10" fillId="3" borderId="69" xfId="11" applyNumberFormat="1" applyFont="1" applyFill="1" applyBorder="1" applyAlignment="1">
      <alignment horizontal="right" vertical="center" shrinkToFit="1"/>
    </xf>
    <xf numFmtId="0" fontId="10" fillId="0" borderId="6" xfId="11" applyFont="1" applyBorder="1">
      <alignment vertical="center"/>
    </xf>
    <xf numFmtId="0" fontId="10" fillId="0" borderId="7" xfId="11" applyFont="1" applyBorder="1">
      <alignment vertical="center"/>
    </xf>
    <xf numFmtId="0" fontId="10" fillId="0" borderId="8" xfId="11" applyFont="1" applyBorder="1">
      <alignment vertical="center"/>
    </xf>
    <xf numFmtId="177" fontId="10"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10"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10" fillId="0" borderId="75" xfId="11" applyNumberFormat="1" applyFont="1" applyBorder="1" applyAlignment="1">
      <alignment horizontal="right" vertical="center" shrinkToFit="1"/>
    </xf>
    <xf numFmtId="177" fontId="10" fillId="3" borderId="75" xfId="11" applyNumberFormat="1" applyFont="1" applyFill="1" applyBorder="1" applyAlignment="1">
      <alignment horizontal="right" vertical="center" shrinkToFit="1"/>
    </xf>
    <xf numFmtId="177" fontId="10" fillId="3" borderId="7" xfId="11" applyNumberFormat="1" applyFont="1" applyFill="1" applyBorder="1" applyAlignment="1">
      <alignment horizontal="right" vertical="center" shrinkToFit="1"/>
    </xf>
    <xf numFmtId="177" fontId="10" fillId="3" borderId="73" xfId="11" applyNumberFormat="1" applyFont="1" applyFill="1" applyBorder="1" applyAlignment="1">
      <alignment horizontal="right" vertical="center" shrinkToFit="1"/>
    </xf>
    <xf numFmtId="0" fontId="10" fillId="3" borderId="75" xfId="11" applyFont="1" applyFill="1" applyBorder="1" applyAlignment="1">
      <alignment horizontal="right" vertical="center" shrinkToFit="1"/>
    </xf>
    <xf numFmtId="0" fontId="10" fillId="3" borderId="7" xfId="11" applyFont="1" applyFill="1" applyBorder="1" applyAlignment="1">
      <alignment horizontal="right" vertical="center" shrinkToFit="1"/>
    </xf>
    <xf numFmtId="0" fontId="10" fillId="3" borderId="8" xfId="11" applyFont="1" applyFill="1" applyBorder="1" applyAlignment="1">
      <alignment horizontal="right" vertical="center" shrinkToFit="1"/>
    </xf>
    <xf numFmtId="0" fontId="10" fillId="0" borderId="4" xfId="11" applyFont="1" applyBorder="1">
      <alignment vertical="center"/>
    </xf>
    <xf numFmtId="0" fontId="10" fillId="0" borderId="0" xfId="11" applyFont="1">
      <alignment vertical="center"/>
    </xf>
    <xf numFmtId="0" fontId="10" fillId="0" borderId="5" xfId="11" applyFont="1" applyBorder="1">
      <alignment vertical="center"/>
    </xf>
    <xf numFmtId="177" fontId="10" fillId="0" borderId="4" xfId="11" applyNumberFormat="1" applyFont="1" applyBorder="1" applyAlignment="1">
      <alignment horizontal="right" vertical="center" shrinkToFit="1"/>
    </xf>
    <xf numFmtId="177" fontId="10" fillId="0" borderId="0" xfId="11" applyNumberFormat="1" applyFont="1" applyAlignment="1">
      <alignment horizontal="right" vertical="center" shrinkToFit="1"/>
    </xf>
    <xf numFmtId="177" fontId="10" fillId="0" borderId="69" xfId="11" applyNumberFormat="1" applyFont="1" applyBorder="1" applyAlignment="1">
      <alignment horizontal="right" vertical="center" shrinkToFit="1"/>
    </xf>
    <xf numFmtId="182" fontId="10" fillId="0" borderId="72" xfId="11" applyNumberFormat="1" applyFont="1" applyBorder="1" applyAlignment="1">
      <alignment horizontal="right" vertical="center" shrinkToFit="1"/>
    </xf>
    <xf numFmtId="182" fontId="10" fillId="0" borderId="0" xfId="11" applyNumberFormat="1" applyFont="1" applyAlignment="1">
      <alignment horizontal="right" vertical="center" shrinkToFit="1"/>
    </xf>
    <xf numFmtId="182" fontId="10" fillId="0" borderId="69" xfId="11" applyNumberFormat="1" applyFont="1" applyBorder="1" applyAlignment="1">
      <alignment horizontal="right" vertical="center" shrinkToFit="1"/>
    </xf>
    <xf numFmtId="177" fontId="10" fillId="0" borderId="72" xfId="11" applyNumberFormat="1" applyFont="1" applyBorder="1" applyAlignment="1">
      <alignment horizontal="right" vertical="center" shrinkToFit="1"/>
    </xf>
    <xf numFmtId="0" fontId="14" fillId="0" borderId="0" xfId="11" applyFont="1">
      <alignment vertical="center"/>
    </xf>
    <xf numFmtId="0" fontId="14" fillId="0" borderId="5" xfId="11" applyFont="1" applyBorder="1">
      <alignment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0" fillId="0" borderId="1" xfId="11" applyFont="1" applyBorder="1" applyAlignment="1">
      <alignment horizontal="center" vertical="center" textRotation="255"/>
    </xf>
    <xf numFmtId="0" fontId="10" fillId="0" borderId="3" xfId="11" applyFont="1" applyBorder="1" applyAlignment="1">
      <alignment horizontal="center" vertical="center" textRotation="255"/>
    </xf>
    <xf numFmtId="0" fontId="10" fillId="0" borderId="4" xfId="11" applyFont="1" applyBorder="1" applyAlignment="1">
      <alignment horizontal="center" vertical="center" textRotation="255"/>
    </xf>
    <xf numFmtId="0" fontId="10" fillId="0" borderId="5" xfId="11" applyFont="1" applyBorder="1" applyAlignment="1">
      <alignment horizontal="center" vertical="center" textRotation="255"/>
    </xf>
    <xf numFmtId="0" fontId="10" fillId="0" borderId="6" xfId="11" applyFont="1" applyBorder="1" applyAlignment="1">
      <alignment horizontal="center" vertical="center" textRotation="255"/>
    </xf>
    <xf numFmtId="0" fontId="10" fillId="0" borderId="8" xfId="11" applyFont="1" applyBorder="1" applyAlignment="1">
      <alignment horizontal="center" vertical="center" textRotation="255"/>
    </xf>
    <xf numFmtId="0" fontId="10" fillId="0" borderId="6" xfId="11" applyFont="1" applyBorder="1" applyAlignment="1">
      <alignment horizontal="left" vertical="center"/>
    </xf>
    <xf numFmtId="0" fontId="10" fillId="0" borderId="7" xfId="11" applyFont="1" applyBorder="1" applyAlignment="1">
      <alignment horizontal="left" vertical="center"/>
    </xf>
    <xf numFmtId="0" fontId="10" fillId="0" borderId="8" xfId="11" applyFont="1" applyBorder="1" applyAlignment="1">
      <alignment horizontal="left" vertical="center"/>
    </xf>
    <xf numFmtId="177" fontId="10"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10"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10" fillId="0" borderId="73" xfId="11" applyNumberFormat="1" applyFont="1" applyBorder="1" applyAlignment="1">
      <alignment horizontal="right" vertical="center" shrinkToFit="1"/>
    </xf>
    <xf numFmtId="182" fontId="10" fillId="0" borderId="74" xfId="11" applyNumberFormat="1" applyFont="1" applyBorder="1" applyAlignment="1">
      <alignment horizontal="right" vertical="center" shrinkToFit="1"/>
    </xf>
    <xf numFmtId="177" fontId="10" fillId="0" borderId="74" xfId="11" applyNumberFormat="1" applyFont="1" applyBorder="1" applyAlignment="1">
      <alignment horizontal="right" vertical="center" shrinkToFit="1"/>
    </xf>
    <xf numFmtId="182" fontId="10" fillId="0" borderId="7" xfId="11" applyNumberFormat="1" applyFont="1" applyBorder="1" applyAlignment="1">
      <alignment horizontal="right" vertical="center" shrinkToFit="1"/>
    </xf>
    <xf numFmtId="182" fontId="10" fillId="0" borderId="8" xfId="11" applyNumberFormat="1" applyFont="1" applyBorder="1" applyAlignment="1">
      <alignment horizontal="right" vertical="center" shrinkToFit="1"/>
    </xf>
    <xf numFmtId="0" fontId="10" fillId="0" borderId="4" xfId="11" applyFont="1" applyBorder="1" applyAlignment="1">
      <alignment horizontal="left" vertical="center"/>
    </xf>
    <xf numFmtId="0" fontId="10" fillId="0" borderId="0" xfId="11" applyFont="1" applyAlignment="1">
      <alignment horizontal="left" vertical="center"/>
    </xf>
    <xf numFmtId="0" fontId="10" fillId="0" borderId="5" xfId="11" applyFont="1" applyBorder="1" applyAlignment="1">
      <alignment horizontal="left" vertical="center"/>
    </xf>
    <xf numFmtId="0" fontId="3" fillId="0" borderId="5" xfId="11" applyBorder="1" applyAlignment="1">
      <alignment horizontal="right" vertical="center" shrinkToFit="1"/>
    </xf>
    <xf numFmtId="177" fontId="10" fillId="0" borderId="5" xfId="11" applyNumberFormat="1" applyFont="1" applyBorder="1" applyAlignment="1">
      <alignment horizontal="right" vertical="center" shrinkToFit="1"/>
    </xf>
    <xf numFmtId="182" fontId="10" fillId="0" borderId="70" xfId="11" applyNumberFormat="1" applyFont="1" applyBorder="1" applyAlignment="1">
      <alignment horizontal="right" vertical="center" shrinkToFit="1"/>
    </xf>
    <xf numFmtId="177" fontId="10" fillId="0" borderId="70" xfId="11" applyNumberFormat="1" applyFont="1" applyBorder="1" applyAlignment="1">
      <alignment horizontal="right" vertical="center" shrinkToFit="1"/>
    </xf>
    <xf numFmtId="182" fontId="10" fillId="0" borderId="5" xfId="11" applyNumberFormat="1" applyFont="1" applyBorder="1" applyAlignment="1">
      <alignment horizontal="right" vertical="center" shrinkToFit="1"/>
    </xf>
    <xf numFmtId="0" fontId="10" fillId="0" borderId="4" xfId="11" applyFont="1" applyBorder="1" applyAlignment="1">
      <alignment horizontal="center" vertical="center" wrapText="1"/>
    </xf>
    <xf numFmtId="0" fontId="10" fillId="0" borderId="0" xfId="11" applyFont="1" applyAlignment="1">
      <alignment horizontal="center" vertical="center" wrapText="1"/>
    </xf>
    <xf numFmtId="0" fontId="10" fillId="0" borderId="6" xfId="11" applyFont="1" applyBorder="1" applyAlignment="1">
      <alignment horizontal="center" vertical="center" wrapText="1"/>
    </xf>
    <xf numFmtId="0" fontId="10" fillId="0" borderId="7" xfId="11" applyFont="1" applyBorder="1" applyAlignment="1">
      <alignment horizontal="center" vertical="center" wrapText="1"/>
    </xf>
    <xf numFmtId="0" fontId="10" fillId="0" borderId="1" xfId="11" applyFont="1" applyBorder="1" applyAlignment="1">
      <alignment horizontal="left" vertical="center"/>
    </xf>
    <xf numFmtId="0" fontId="10" fillId="0" borderId="2" xfId="11" applyFont="1" applyBorder="1" applyAlignment="1">
      <alignment horizontal="left" vertical="center"/>
    </xf>
    <xf numFmtId="0" fontId="10" fillId="0" borderId="3" xfId="11" applyFont="1" applyBorder="1" applyAlignment="1">
      <alignment horizontal="left" vertical="center"/>
    </xf>
    <xf numFmtId="177" fontId="10" fillId="0" borderId="1" xfId="11" applyNumberFormat="1" applyFont="1" applyBorder="1" applyAlignment="1">
      <alignment horizontal="right" vertical="center" shrinkToFit="1"/>
    </xf>
    <xf numFmtId="177" fontId="10" fillId="0" borderId="2" xfId="11" applyNumberFormat="1" applyFont="1" applyBorder="1" applyAlignment="1">
      <alignment horizontal="right" vertical="center" shrinkToFit="1"/>
    </xf>
    <xf numFmtId="177" fontId="10" fillId="0" borderId="3" xfId="11" applyNumberFormat="1" applyFont="1" applyBorder="1" applyAlignment="1">
      <alignment horizontal="right" vertical="center" shrinkToFit="1"/>
    </xf>
    <xf numFmtId="0" fontId="10" fillId="0" borderId="1" xfId="11" applyFont="1" applyBorder="1">
      <alignment vertical="center"/>
    </xf>
    <xf numFmtId="0" fontId="10" fillId="0" borderId="2" xfId="11" applyFont="1" applyBorder="1">
      <alignment vertical="center"/>
    </xf>
    <xf numFmtId="0" fontId="10" fillId="0" borderId="3" xfId="11" applyFont="1" applyBorder="1">
      <alignment vertical="center"/>
    </xf>
    <xf numFmtId="0" fontId="10" fillId="0" borderId="10" xfId="11" applyFont="1" applyBorder="1" applyAlignment="1">
      <alignment horizontal="center" vertical="center"/>
    </xf>
    <xf numFmtId="0" fontId="10" fillId="0" borderId="9" xfId="11" applyFont="1" applyBorder="1" applyAlignment="1">
      <alignment horizontal="center" vertical="center"/>
    </xf>
    <xf numFmtId="0" fontId="10" fillId="0" borderId="11" xfId="11" applyFont="1" applyBorder="1" applyAlignment="1">
      <alignment horizontal="center" vertical="center"/>
    </xf>
    <xf numFmtId="182" fontId="10" fillId="0" borderId="6" xfId="11" applyNumberFormat="1" applyFont="1" applyBorder="1" applyAlignment="1">
      <alignment horizontal="right" vertical="center" shrinkToFit="1"/>
    </xf>
    <xf numFmtId="182" fontId="10" fillId="0" borderId="4" xfId="11" applyNumberFormat="1" applyFont="1" applyBorder="1" applyAlignment="1">
      <alignment horizontal="right" vertical="center" shrinkToFit="1"/>
    </xf>
    <xf numFmtId="182" fontId="10"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10"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0" fillId="0" borderId="1"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2" xfId="11" applyFont="1" applyBorder="1" applyAlignment="1">
      <alignment vertical="center" textRotation="255"/>
    </xf>
    <xf numFmtId="0" fontId="10" fillId="0" borderId="0" xfId="11" applyFont="1" applyAlignment="1">
      <alignment vertical="center" textRotation="255"/>
    </xf>
    <xf numFmtId="0" fontId="10"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10" fillId="0" borderId="71" xfId="11" applyNumberFormat="1" applyFont="1" applyBorder="1" applyAlignment="1">
      <alignment horizontal="right" vertical="center" shrinkToFit="1"/>
    </xf>
    <xf numFmtId="0" fontId="16" fillId="0" borderId="4" xfId="11" applyFont="1" applyBorder="1">
      <alignment vertical="center"/>
    </xf>
    <xf numFmtId="0" fontId="16" fillId="0" borderId="0" xfId="11" applyFont="1">
      <alignment vertical="center"/>
    </xf>
    <xf numFmtId="0" fontId="16"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10" fillId="0" borderId="68" xfId="11" applyNumberFormat="1" applyFont="1" applyBorder="1" applyAlignment="1">
      <alignment horizontal="right" vertical="center" shrinkToFit="1"/>
    </xf>
    <xf numFmtId="177" fontId="10" fillId="0" borderId="66" xfId="11" applyNumberFormat="1" applyFont="1" applyBorder="1" applyAlignment="1">
      <alignment horizontal="right" vertical="center" shrinkToFit="1"/>
    </xf>
    <xf numFmtId="182" fontId="10" fillId="0" borderId="68" xfId="11" applyNumberFormat="1" applyFont="1" applyBorder="1" applyAlignment="1">
      <alignment horizontal="right" vertical="center" shrinkToFit="1"/>
    </xf>
    <xf numFmtId="182" fontId="10" fillId="0" borderId="3" xfId="11" applyNumberFormat="1" applyFont="1" applyBorder="1" applyAlignment="1">
      <alignment horizontal="right" vertical="center" shrinkToFit="1"/>
    </xf>
    <xf numFmtId="182" fontId="10" fillId="0" borderId="66" xfId="11" applyNumberFormat="1" applyFont="1" applyBorder="1" applyAlignment="1">
      <alignment horizontal="right" vertical="center" shrinkToFit="1"/>
    </xf>
    <xf numFmtId="177" fontId="10" fillId="0" borderId="4" xfId="11" applyNumberFormat="1" applyFont="1" applyBorder="1" applyAlignment="1">
      <alignment horizontal="right" vertical="center"/>
    </xf>
    <xf numFmtId="177" fontId="10" fillId="0" borderId="0" xfId="11" applyNumberFormat="1" applyFont="1" applyAlignment="1">
      <alignment horizontal="right" vertical="center"/>
    </xf>
    <xf numFmtId="177" fontId="10" fillId="0" borderId="69" xfId="11" applyNumberFormat="1" applyFont="1" applyBorder="1" applyAlignment="1">
      <alignment horizontal="right" vertical="center"/>
    </xf>
    <xf numFmtId="182" fontId="10" fillId="0" borderId="70" xfId="11" applyNumberFormat="1" applyFont="1" applyBorder="1" applyAlignment="1">
      <alignment horizontal="right" vertical="center"/>
    </xf>
    <xf numFmtId="177" fontId="10" fillId="0" borderId="72" xfId="11" applyNumberFormat="1" applyFont="1" applyBorder="1" applyAlignment="1">
      <alignment horizontal="right" vertical="center"/>
    </xf>
    <xf numFmtId="0" fontId="16" fillId="0" borderId="10" xfId="11" applyFont="1" applyBorder="1" applyAlignment="1">
      <alignment horizontal="center" vertical="center"/>
    </xf>
    <xf numFmtId="0" fontId="16" fillId="0" borderId="9" xfId="11" applyFont="1" applyBorder="1" applyAlignment="1">
      <alignment horizontal="center" vertical="center"/>
    </xf>
    <xf numFmtId="0" fontId="16" fillId="0" borderId="11" xfId="11" applyFont="1" applyBorder="1" applyAlignment="1">
      <alignment horizontal="center" vertical="center"/>
    </xf>
    <xf numFmtId="177" fontId="10" fillId="0" borderId="5" xfId="11" applyNumberFormat="1" applyFont="1" applyBorder="1" applyAlignment="1">
      <alignment horizontal="right" vertical="center"/>
    </xf>
    <xf numFmtId="182" fontId="10" fillId="0" borderId="67" xfId="11" applyNumberFormat="1" applyFont="1" applyBorder="1" applyAlignment="1">
      <alignment horizontal="right" vertical="center" shrinkToFit="1"/>
    </xf>
    <xf numFmtId="177" fontId="10" fillId="0" borderId="67" xfId="11" applyNumberFormat="1" applyFont="1" applyBorder="1" applyAlignment="1">
      <alignment horizontal="right" vertical="center" shrinkToFit="1"/>
    </xf>
    <xf numFmtId="49" fontId="13" fillId="0" borderId="21" xfId="11" applyNumberFormat="1" applyFont="1" applyBorder="1" applyAlignment="1">
      <alignment horizontal="center" vertical="center"/>
    </xf>
    <xf numFmtId="49" fontId="13" fillId="0" borderId="22" xfId="11" applyNumberFormat="1" applyFont="1" applyBorder="1" applyAlignment="1">
      <alignment horizontal="center" vertical="center"/>
    </xf>
    <xf numFmtId="49" fontId="13" fillId="0" borderId="23" xfId="11" applyNumberFormat="1" applyFont="1" applyBorder="1" applyAlignment="1">
      <alignment horizontal="center" vertical="center"/>
    </xf>
    <xf numFmtId="0" fontId="10"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7"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7"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5" borderId="114" xfId="15"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3" fillId="2" borderId="0" xfId="12" applyFont="1" applyFill="1">
      <alignment vertical="center"/>
    </xf>
    <xf numFmtId="0" fontId="24" fillId="2" borderId="21" xfId="12" applyFont="1" applyFill="1" applyBorder="1" applyAlignment="1">
      <alignment horizontal="center" vertical="center"/>
    </xf>
    <xf numFmtId="0" fontId="24" fillId="2" borderId="22" xfId="12" applyFont="1" applyFill="1" applyBorder="1" applyAlignment="1">
      <alignment horizontal="center" vertical="center"/>
    </xf>
    <xf numFmtId="0" fontId="24"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94" xfId="15" applyFont="1" applyBorder="1" applyAlignment="1" applyProtection="1">
      <alignment horizontal="left" vertical="center" shrinkToFit="1"/>
      <protection locked="0"/>
    </xf>
    <xf numFmtId="177" fontId="29" fillId="0" borderId="36" xfId="4" applyNumberFormat="1" applyFont="1" applyBorder="1" applyAlignment="1">
      <alignment horizontal="center" vertical="center" wrapText="1"/>
    </xf>
    <xf numFmtId="177" fontId="29" fillId="0" borderId="32" xfId="4" applyNumberFormat="1" applyFont="1" applyBorder="1" applyAlignment="1">
      <alignment horizontal="center" vertical="center" wrapText="1"/>
    </xf>
    <xf numFmtId="177" fontId="29" fillId="0" borderId="10" xfId="4" applyNumberFormat="1" applyFont="1" applyBorder="1" applyAlignment="1">
      <alignment horizontal="center" vertical="center"/>
    </xf>
    <xf numFmtId="177" fontId="29" fillId="0" borderId="9" xfId="4" applyNumberFormat="1" applyFont="1" applyBorder="1" applyAlignment="1">
      <alignment horizontal="center" vertical="center"/>
    </xf>
    <xf numFmtId="177" fontId="29"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2" fillId="2" borderId="10" xfId="2" applyNumberFormat="1" applyFont="1" applyFill="1" applyBorder="1" applyAlignment="1">
      <alignment vertical="center" wrapText="1"/>
    </xf>
    <xf numFmtId="177" fontId="22" fillId="2" borderId="9" xfId="2" applyNumberFormat="1" applyFont="1" applyFill="1" applyBorder="1" applyAlignment="1">
      <alignment vertical="center" wrapText="1"/>
    </xf>
    <xf numFmtId="177" fontId="22" fillId="2" borderId="11" xfId="2" applyNumberFormat="1" applyFont="1" applyFill="1" applyBorder="1" applyAlignment="1">
      <alignment vertical="center" wrapText="1"/>
    </xf>
    <xf numFmtId="177" fontId="22" fillId="0" borderId="10" xfId="2" applyNumberFormat="1" applyFont="1" applyBorder="1" applyAlignment="1">
      <alignment vertical="center" wrapText="1"/>
    </xf>
    <xf numFmtId="177" fontId="22" fillId="0" borderId="9" xfId="2" applyNumberFormat="1" applyFont="1" applyBorder="1" applyAlignment="1">
      <alignment vertical="center" wrapText="1"/>
    </xf>
    <xf numFmtId="177" fontId="22" fillId="0" borderId="11" xfId="2" applyNumberFormat="1" applyFont="1" applyBorder="1" applyAlignment="1">
      <alignment vertical="center" wrapText="1"/>
    </xf>
    <xf numFmtId="0" fontId="22" fillId="2" borderId="10" xfId="2" applyFont="1" applyFill="1" applyBorder="1">
      <alignment vertical="center"/>
    </xf>
    <xf numFmtId="0" fontId="22" fillId="2" borderId="9" xfId="2" applyFont="1" applyFill="1" applyBorder="1">
      <alignment vertical="center"/>
    </xf>
    <xf numFmtId="0" fontId="22" fillId="2" borderId="11" xfId="2" applyFont="1" applyFill="1" applyBorder="1">
      <alignment vertical="center"/>
    </xf>
    <xf numFmtId="177" fontId="22" fillId="0" borderId="2" xfId="2" applyNumberFormat="1" applyFont="1" applyBorder="1">
      <alignment vertical="center"/>
    </xf>
    <xf numFmtId="178" fontId="22" fillId="2" borderId="10" xfId="3" applyNumberFormat="1" applyFont="1" applyFill="1" applyBorder="1" applyAlignment="1">
      <alignment horizontal="left" vertical="center" wrapText="1"/>
    </xf>
    <xf numFmtId="178" fontId="22" fillId="2" borderId="9" xfId="3" applyNumberFormat="1" applyFont="1" applyFill="1" applyBorder="1" applyAlignment="1">
      <alignment horizontal="left" vertical="center" wrapText="1"/>
    </xf>
    <xf numFmtId="178" fontId="22" fillId="2" borderId="11" xfId="3" applyNumberFormat="1" applyFont="1" applyFill="1" applyBorder="1" applyAlignment="1">
      <alignment horizontal="left" vertical="center" wrapText="1"/>
    </xf>
    <xf numFmtId="0" fontId="22" fillId="2" borderId="10" xfId="3" applyFont="1" applyFill="1" applyBorder="1" applyAlignment="1">
      <alignment horizontal="left" vertical="center"/>
    </xf>
    <xf numFmtId="0" fontId="22" fillId="2" borderId="9" xfId="3" applyFont="1" applyFill="1" applyBorder="1" applyAlignment="1">
      <alignment horizontal="left" vertical="center"/>
    </xf>
    <xf numFmtId="0" fontId="22" fillId="2" borderId="11" xfId="3" applyFont="1" applyFill="1" applyBorder="1" applyAlignment="1">
      <alignment horizontal="left" vertical="center"/>
    </xf>
    <xf numFmtId="177" fontId="29" fillId="0" borderId="10" xfId="2" applyNumberFormat="1" applyFont="1" applyBorder="1">
      <alignment vertical="center"/>
    </xf>
    <xf numFmtId="177" fontId="29" fillId="0" borderId="9" xfId="2" applyNumberFormat="1" applyFont="1" applyBorder="1">
      <alignment vertical="center"/>
    </xf>
    <xf numFmtId="177" fontId="29" fillId="0" borderId="11" xfId="2" applyNumberFormat="1" applyFont="1" applyBorder="1">
      <alignment vertical="center"/>
    </xf>
    <xf numFmtId="0" fontId="31" fillId="0" borderId="19" xfId="16" applyFont="1" applyBorder="1" applyAlignment="1">
      <alignment horizontal="left" vertical="center" wrapText="1"/>
    </xf>
    <xf numFmtId="0" fontId="31" fillId="0" borderId="20" xfId="16" applyFont="1" applyBorder="1" applyAlignment="1">
      <alignment horizontal="left" vertical="center" wrapText="1"/>
    </xf>
    <xf numFmtId="0" fontId="31" fillId="0" borderId="2" xfId="16" applyFont="1" applyBorder="1" applyAlignment="1">
      <alignment horizontal="left" vertical="center"/>
    </xf>
    <xf numFmtId="0" fontId="31" fillId="0" borderId="39" xfId="16" applyFont="1" applyBorder="1" applyAlignment="1">
      <alignment horizontal="left" vertical="center"/>
    </xf>
    <xf numFmtId="0" fontId="31" fillId="0" borderId="55" xfId="16" applyFont="1" applyBorder="1" applyAlignment="1">
      <alignment horizontal="left" vertical="center"/>
    </xf>
    <xf numFmtId="0" fontId="31" fillId="0" borderId="57" xfId="16" applyFont="1" applyBorder="1" applyAlignment="1">
      <alignment horizontal="left" vertical="center"/>
    </xf>
    <xf numFmtId="0" fontId="32" fillId="0" borderId="9" xfId="17" applyFont="1" applyBorder="1" applyAlignment="1">
      <alignment horizontal="left" vertical="center" wrapText="1"/>
    </xf>
    <xf numFmtId="0" fontId="32" fillId="0" borderId="53" xfId="17" applyFont="1" applyBorder="1" applyAlignment="1">
      <alignment horizontal="left" vertical="center" wrapText="1"/>
    </xf>
    <xf numFmtId="0" fontId="32" fillId="0" borderId="55" xfId="17" applyFont="1" applyBorder="1" applyAlignment="1">
      <alignment horizontal="left" vertical="center" wrapText="1"/>
    </xf>
    <xf numFmtId="0" fontId="32" fillId="0" borderId="57" xfId="17" applyFont="1" applyBorder="1" applyAlignment="1">
      <alignment horizontal="left" vertical="center" wrapText="1"/>
    </xf>
    <xf numFmtId="0" fontId="32" fillId="0" borderId="50" xfId="17" applyFont="1" applyBorder="1" applyAlignment="1">
      <alignment horizontal="left" vertical="center" wrapText="1"/>
    </xf>
    <xf numFmtId="0" fontId="32" fillId="0" borderId="52" xfId="17" applyFont="1" applyBorder="1" applyAlignment="1">
      <alignment horizontal="left" vertical="center" wrapText="1"/>
    </xf>
    <xf numFmtId="0" fontId="32" fillId="0" borderId="34" xfId="18" applyFont="1" applyBorder="1" applyAlignment="1">
      <alignment vertical="center" wrapText="1"/>
    </xf>
    <xf numFmtId="0" fontId="32" fillId="0" borderId="11" xfId="18" applyFont="1" applyBorder="1" applyAlignment="1">
      <alignment vertical="center" wrapText="1"/>
    </xf>
    <xf numFmtId="0" fontId="32" fillId="0" borderId="9" xfId="18" applyFont="1" applyBorder="1">
      <alignment vertical="center"/>
    </xf>
    <xf numFmtId="0" fontId="32" fillId="0" borderId="53" xfId="18" applyFont="1" applyBorder="1">
      <alignment vertical="center"/>
    </xf>
    <xf numFmtId="0" fontId="32" fillId="0" borderId="62" xfId="18" applyFont="1" applyBorder="1">
      <alignment vertical="center"/>
    </xf>
    <xf numFmtId="0" fontId="32" fillId="0" borderId="56" xfId="18" applyFont="1" applyBorder="1">
      <alignment vertical="center"/>
    </xf>
    <xf numFmtId="0" fontId="32" fillId="0" borderId="55" xfId="18" applyFont="1" applyBorder="1">
      <alignment vertical="center"/>
    </xf>
    <xf numFmtId="0" fontId="32" fillId="0" borderId="57" xfId="18" applyFont="1" applyBorder="1">
      <alignment vertical="center"/>
    </xf>
    <xf numFmtId="0" fontId="33" fillId="0" borderId="183" xfId="18" applyFont="1" applyBorder="1" applyAlignment="1">
      <alignment horizontal="center" vertical="center" wrapText="1"/>
    </xf>
    <xf numFmtId="0" fontId="33" fillId="0" borderId="184" xfId="18" applyFont="1" applyBorder="1" applyAlignment="1">
      <alignment horizontal="center" vertical="center" wrapText="1"/>
    </xf>
    <xf numFmtId="0" fontId="33" fillId="0" borderId="24" xfId="18" applyFont="1" applyBorder="1" applyAlignment="1">
      <alignment horizontal="center" vertical="center" wrapText="1"/>
    </xf>
    <xf numFmtId="0" fontId="33" fillId="0" borderId="25" xfId="18" applyFont="1" applyBorder="1" applyAlignment="1">
      <alignment horizontal="center" vertical="center" wrapText="1"/>
    </xf>
    <xf numFmtId="0" fontId="33" fillId="0" borderId="112" xfId="18" applyFont="1" applyBorder="1" applyAlignment="1">
      <alignment horizontal="center" vertical="center" wrapText="1"/>
    </xf>
    <xf numFmtId="0" fontId="33" fillId="0" borderId="182" xfId="18" applyFont="1" applyBorder="1" applyAlignment="1">
      <alignment horizontal="center" vertical="center" wrapText="1"/>
    </xf>
    <xf numFmtId="0" fontId="35" fillId="0" borderId="49" xfId="18" applyFont="1" applyBorder="1">
      <alignment vertical="center"/>
    </xf>
    <xf numFmtId="0" fontId="35" fillId="0" borderId="50" xfId="18" applyFont="1" applyBorder="1">
      <alignment vertical="center"/>
    </xf>
    <xf numFmtId="0" fontId="35" fillId="0" borderId="51" xfId="18" applyFont="1" applyBorder="1">
      <alignment vertical="center"/>
    </xf>
    <xf numFmtId="0" fontId="33" fillId="0" borderId="10" xfId="18" applyFont="1" applyBorder="1">
      <alignment vertical="center"/>
    </xf>
    <xf numFmtId="0" fontId="33" fillId="0" borderId="9" xfId="18" applyFont="1" applyBorder="1">
      <alignment vertical="center"/>
    </xf>
    <xf numFmtId="0" fontId="33" fillId="0" borderId="53" xfId="18" applyFont="1" applyBorder="1">
      <alignment vertical="center"/>
    </xf>
    <xf numFmtId="0" fontId="33" fillId="0" borderId="54" xfId="18" applyFont="1" applyBorder="1">
      <alignment vertical="center"/>
    </xf>
    <xf numFmtId="0" fontId="33" fillId="0" borderId="55" xfId="18" applyFont="1" applyBorder="1">
      <alignment vertical="center"/>
    </xf>
    <xf numFmtId="0" fontId="33" fillId="0" borderId="56" xfId="18" applyFont="1" applyBorder="1">
      <alignment vertical="center"/>
    </xf>
    <xf numFmtId="0" fontId="32" fillId="0" borderId="18" xfId="18" applyFont="1" applyBorder="1" applyAlignment="1">
      <alignment vertical="center" wrapText="1"/>
    </xf>
    <xf numFmtId="0" fontId="32" fillId="0" borderId="14" xfId="18" applyFont="1" applyBorder="1" applyAlignment="1">
      <alignment vertical="center" wrapText="1"/>
    </xf>
    <xf numFmtId="0" fontId="32" fillId="0" borderId="27" xfId="18" applyFont="1" applyBorder="1" applyAlignment="1">
      <alignment vertical="center" wrapText="1"/>
    </xf>
    <xf numFmtId="0" fontId="32" fillId="0" borderId="5" xfId="18" applyFont="1" applyBorder="1" applyAlignment="1">
      <alignment vertical="center" wrapText="1"/>
    </xf>
    <xf numFmtId="0" fontId="32" fillId="0" borderId="29" xfId="18" applyFont="1" applyBorder="1" applyAlignment="1">
      <alignment vertical="center" wrapText="1"/>
    </xf>
    <xf numFmtId="0" fontId="32" fillId="0" borderId="8" xfId="18" applyFont="1" applyBorder="1" applyAlignment="1">
      <alignment vertical="center" wrapText="1"/>
    </xf>
    <xf numFmtId="0" fontId="32" fillId="0" borderId="50" xfId="18" applyFont="1" applyBorder="1">
      <alignment vertical="center"/>
    </xf>
    <xf numFmtId="0" fontId="32" fillId="0" borderId="52" xfId="18" applyFont="1" applyBorder="1">
      <alignment vertical="center"/>
    </xf>
    <xf numFmtId="0" fontId="32" fillId="0" borderId="38" xfId="19" applyFont="1" applyBorder="1" applyAlignment="1">
      <alignment vertical="center" wrapText="1"/>
    </xf>
    <xf numFmtId="0" fontId="32" fillId="0" borderId="3" xfId="19" applyFont="1" applyBorder="1" applyAlignment="1">
      <alignment vertical="center" wrapText="1"/>
    </xf>
    <xf numFmtId="0" fontId="32" fillId="0" borderId="27" xfId="19" applyFont="1" applyBorder="1" applyAlignment="1">
      <alignment vertical="center" wrapText="1"/>
    </xf>
    <xf numFmtId="0" fontId="32" fillId="0" borderId="5" xfId="19" applyFont="1" applyBorder="1" applyAlignment="1">
      <alignment vertical="center" wrapText="1"/>
    </xf>
    <xf numFmtId="0" fontId="32" fillId="0" borderId="29" xfId="19" applyFont="1" applyBorder="1" applyAlignment="1">
      <alignment vertical="center" wrapText="1"/>
    </xf>
    <xf numFmtId="0" fontId="32" fillId="0" borderId="8" xfId="19" applyFont="1" applyBorder="1" applyAlignment="1">
      <alignment vertical="center" wrapText="1"/>
    </xf>
    <xf numFmtId="0" fontId="32" fillId="0" borderId="9" xfId="19" applyFont="1" applyBorder="1" applyAlignment="1">
      <alignment horizontal="left" vertical="center"/>
    </xf>
    <xf numFmtId="0" fontId="32" fillId="0" borderId="53" xfId="19" applyFont="1" applyBorder="1" applyAlignment="1">
      <alignment horizontal="left" vertical="center"/>
    </xf>
    <xf numFmtId="0" fontId="32" fillId="0" borderId="62" xfId="19" applyFont="1" applyBorder="1">
      <alignment vertical="center"/>
    </xf>
    <xf numFmtId="0" fontId="32" fillId="0" borderId="56" xfId="19" applyFont="1" applyBorder="1">
      <alignment vertical="center"/>
    </xf>
    <xf numFmtId="0" fontId="32" fillId="0" borderId="55" xfId="19" applyFont="1" applyBorder="1" applyAlignment="1">
      <alignment horizontal="left" vertical="center"/>
    </xf>
    <xf numFmtId="0" fontId="32" fillId="0" borderId="57" xfId="19" applyFont="1" applyBorder="1" applyAlignment="1">
      <alignment horizontal="left" vertical="center"/>
    </xf>
    <xf numFmtId="0" fontId="32" fillId="0" borderId="18" xfId="19" applyFont="1" applyBorder="1" applyAlignment="1">
      <alignment vertical="center" wrapText="1"/>
    </xf>
    <xf numFmtId="0" fontId="32" fillId="0" borderId="14" xfId="19" applyFont="1" applyBorder="1" applyAlignment="1">
      <alignment vertical="center" wrapText="1"/>
    </xf>
    <xf numFmtId="0" fontId="32" fillId="0" borderId="50" xfId="19" applyFont="1" applyBorder="1" applyAlignment="1">
      <alignment horizontal="left" vertical="center"/>
    </xf>
    <xf numFmtId="0" fontId="32" fillId="0" borderId="52" xfId="19" applyFont="1" applyBorder="1" applyAlignment="1">
      <alignment horizontal="left" vertical="center"/>
    </xf>
    <xf numFmtId="0" fontId="32" fillId="0" borderId="10" xfId="19" applyFont="1" applyBorder="1" applyAlignment="1">
      <alignment horizontal="center" vertical="center" shrinkToFit="1"/>
    </xf>
    <xf numFmtId="0" fontId="32" fillId="0" borderId="9" xfId="19" applyFont="1" applyBorder="1" applyAlignment="1">
      <alignment horizontal="center" vertical="center" shrinkToFit="1"/>
    </xf>
    <xf numFmtId="0" fontId="32" fillId="0" borderId="53" xfId="19" applyFont="1" applyBorder="1" applyAlignment="1">
      <alignment horizontal="center" vertical="center" shrinkToFit="1"/>
    </xf>
    <xf numFmtId="0" fontId="38" fillId="0" borderId="10" xfId="16" applyFont="1" applyBorder="1" applyAlignment="1" applyProtection="1">
      <alignment horizontal="left" vertical="center" wrapText="1"/>
      <protection locked="0"/>
    </xf>
    <xf numFmtId="0" fontId="38" fillId="0" borderId="9" xfId="16" applyFont="1" applyBorder="1" applyAlignment="1" applyProtection="1">
      <alignment horizontal="left" vertical="center" wrapText="1"/>
      <protection locked="0"/>
    </xf>
    <xf numFmtId="0" fontId="38" fillId="0" borderId="53" xfId="16" applyFont="1" applyBorder="1" applyAlignment="1" applyProtection="1">
      <alignment horizontal="left" vertical="center" wrapText="1"/>
      <protection locked="0"/>
    </xf>
    <xf numFmtId="0" fontId="38" fillId="0" borderId="54" xfId="16" applyFont="1" applyBorder="1" applyAlignment="1" applyProtection="1">
      <alignment horizontal="left" vertical="center" wrapText="1"/>
      <protection locked="0"/>
    </xf>
    <xf numFmtId="0" fontId="38" fillId="0" borderId="55" xfId="16" applyFont="1" applyBorder="1" applyAlignment="1" applyProtection="1">
      <alignment horizontal="left" vertical="center" wrapText="1"/>
      <protection locked="0"/>
    </xf>
    <xf numFmtId="0" fontId="38" fillId="0" borderId="57" xfId="16" applyFont="1" applyBorder="1" applyAlignment="1" applyProtection="1">
      <alignment horizontal="left" vertical="center" wrapText="1"/>
      <protection locked="0"/>
    </xf>
    <xf numFmtId="0" fontId="38" fillId="0" borderId="22" xfId="16" applyFont="1" applyBorder="1" applyAlignment="1">
      <alignment horizontal="left" vertical="center"/>
    </xf>
    <xf numFmtId="0" fontId="38" fillId="0" borderId="23" xfId="16" applyFont="1" applyBorder="1" applyAlignment="1">
      <alignment horizontal="left" vertical="center"/>
    </xf>
    <xf numFmtId="0" fontId="38" fillId="0" borderId="19" xfId="16" applyFont="1" applyBorder="1" applyAlignment="1">
      <alignment horizontal="left" vertical="center" wrapText="1"/>
    </xf>
    <xf numFmtId="0" fontId="38" fillId="0" borderId="20" xfId="16" applyFont="1" applyBorder="1" applyAlignment="1">
      <alignment horizontal="left" vertical="center" wrapText="1"/>
    </xf>
    <xf numFmtId="0" fontId="38" fillId="0" borderId="2" xfId="16" applyFont="1" applyBorder="1" applyAlignment="1">
      <alignment horizontal="left" vertical="center"/>
    </xf>
    <xf numFmtId="0" fontId="38" fillId="0" borderId="39" xfId="16" applyFont="1" applyBorder="1" applyAlignment="1">
      <alignment horizontal="left" vertical="center"/>
    </xf>
    <xf numFmtId="0" fontId="38" fillId="0" borderId="9" xfId="16" applyFont="1" applyBorder="1" applyAlignment="1">
      <alignment horizontal="left" vertical="center"/>
    </xf>
    <xf numFmtId="0" fontId="38"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8" xr:uid="{A39300BB-C7D0-4204-9C8F-BF4B038AB870}"/>
    <cellStyle name="標準 2 3" xfId="10" xr:uid="{737BDDB4-DCDA-42DF-BD11-8A896DB50F00}"/>
    <cellStyle name="標準 3" xfId="11" xr:uid="{689515CA-2DD9-4151-8F52-AF8EE735304F}"/>
    <cellStyle name="標準 4" xfId="20" xr:uid="{348F24FE-BECF-4DA4-BD2E-ECC4210C4A6D}"/>
    <cellStyle name="標準 4_APAHO401600" xfId="16" xr:uid="{4B886222-3786-447E-AC32-73E85B6FFB7B}"/>
    <cellStyle name="標準 4_APAHO4019001" xfId="19" xr:uid="{A1ECD280-EAC4-49B0-B710-179E6981A5AE}"/>
    <cellStyle name="標準 4_ZJ08_022012_青森市_2010" xfId="18" xr:uid="{EDB1BBBC-82E9-4645-B654-A5400C085AC2}"/>
    <cellStyle name="標準 6" xfId="7" xr:uid="{12191FA0-940F-47E7-B5CF-8A44DB5A275D}"/>
    <cellStyle name="標準 6_APAHO401000" xfId="9" xr:uid="{B9581A5E-B02C-4BAA-8253-1171DC40AFB7}"/>
    <cellStyle name="標準 6_APAHO401200_O-JJ1016-001-3_財政状況資料集(決算状況カード(各会計・関係団体))(Rev2)2" xfId="15" xr:uid="{8F1E5022-CBF5-4550-8A7E-FF31CF05C838}"/>
    <cellStyle name="標準 6_APAHO402200_O-JJ1016-001-3_財政状況資料集(決算状況カード(各会計・関係団体))(Rev2)2" xfId="12" xr:uid="{9E0117B3-9DAD-40A2-9508-BC33BCE64373}"/>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35EA1A66-8E4E-4192-99D2-F819D4C8BE64}"/>
    <cellStyle name="標準_O-JJ0722-001-3_決算状況カード(各会計・関係団体)_O-JJ1016-001-3_財政状況資料集(決算状況カード(各会計・関係団体))(Rev2)2" xfId="14" xr:uid="{2953BEAE-7606-40FC-8707-832BAF7A5A23}"/>
    <cellStyle name="標準_O-JJ0722-001-8_連結実質赤字比率に係る赤字・黒字の構成分析" xfId="17" xr:uid="{0662F241-E906-4E7C-932B-6E27851601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v>類似団体内平均(円)</c:v>
          </c:tx>
          <c:spPr>
            <a:ln w="28575">
              <a:noFill/>
            </a:ln>
          </c:spPr>
          <c:marker>
            <c:symbol val="diamond"/>
            <c:size val="8"/>
            <c:spPr>
              <a:solidFill>
                <a:srgbClr val="000080"/>
              </a:solidFill>
              <a:ln>
                <a:solidFill>
                  <a:srgbClr val="000080"/>
                </a:solidFill>
                <a:prstDash val="solid"/>
              </a:ln>
            </c:spPr>
          </c:marker>
          <c:cat>
            <c:strLit>
              <c:ptCount val="5"/>
              <c:pt idx="0">
                <c:v> R02</c:v>
              </c:pt>
              <c:pt idx="1">
                <c:v> R03</c:v>
              </c:pt>
              <c:pt idx="2">
                <c:v> R04</c:v>
              </c:pt>
              <c:pt idx="3">
                <c:v> R05</c:v>
              </c:pt>
              <c:pt idx="4">
                <c:v> R06</c:v>
              </c:pt>
            </c:strLit>
          </c:cat>
          <c:val>
            <c:numLit>
              <c:formatCode>General</c:formatCode>
              <c:ptCount val="5"/>
              <c:pt idx="0">
                <c:v>63812</c:v>
              </c:pt>
              <c:pt idx="1">
                <c:v>45945</c:v>
              </c:pt>
              <c:pt idx="2">
                <c:v>44475</c:v>
              </c:pt>
              <c:pt idx="3">
                <c:v>45982</c:v>
              </c:pt>
              <c:pt idx="4">
                <c:v>50538</c:v>
              </c:pt>
            </c:numLit>
          </c:val>
          <c:smooth val="0"/>
          <c:extLst>
            <c:ext xmlns:c16="http://schemas.microsoft.com/office/drawing/2014/chart" uri="{C3380CC4-5D6E-409C-BE32-E72D297353CC}">
              <c16:uniqueId val="{00000000-F9E2-4925-ADE5-346A0BD9D27B}"/>
            </c:ext>
          </c:extLst>
        </c:ser>
        <c:ser>
          <c:idx val="1"/>
          <c:order val="1"/>
          <c:tx>
            <c:v>当該団体(円)</c:v>
          </c:tx>
          <c:spPr>
            <a:ln w="12700">
              <a:solidFill>
                <a:srgbClr val="FF0000"/>
              </a:solidFill>
              <a:prstDash val="solid"/>
            </a:ln>
          </c:spPr>
          <c:marker>
            <c:symbol val="circle"/>
            <c:size val="8"/>
            <c:spPr>
              <a:solidFill>
                <a:srgbClr val="FF0000"/>
              </a:solidFill>
              <a:ln>
                <a:solidFill>
                  <a:srgbClr val="FF0000"/>
                </a:solidFill>
                <a:prstDash val="solid"/>
              </a:ln>
            </c:spPr>
          </c:marker>
          <c:cat>
            <c:strLit>
              <c:ptCount val="5"/>
              <c:pt idx="0">
                <c:v> R02</c:v>
              </c:pt>
              <c:pt idx="1">
                <c:v> R03</c:v>
              </c:pt>
              <c:pt idx="2">
                <c:v> R04</c:v>
              </c:pt>
              <c:pt idx="3">
                <c:v> R05</c:v>
              </c:pt>
              <c:pt idx="4">
                <c:v> R06</c:v>
              </c:pt>
            </c:strLit>
          </c:cat>
          <c:val>
            <c:numLit>
              <c:formatCode>General</c:formatCode>
              <c:ptCount val="5"/>
              <c:pt idx="0">
                <c:v>82487</c:v>
              </c:pt>
              <c:pt idx="1">
                <c:v>69561</c:v>
              </c:pt>
              <c:pt idx="2">
                <c:v>48586</c:v>
              </c:pt>
              <c:pt idx="3">
                <c:v>51557</c:v>
              </c:pt>
              <c:pt idx="4">
                <c:v>84724</c:v>
              </c:pt>
            </c:numLit>
          </c:val>
          <c:smooth val="0"/>
          <c:extLst>
            <c:ext xmlns:c16="http://schemas.microsoft.com/office/drawing/2014/chart" uri="{C3380CC4-5D6E-409C-BE32-E72D297353CC}">
              <c16:uniqueId val="{00000001-F9E2-4925-ADE5-346A0BD9D27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v>実質収支額</c:v>
          </c:tx>
          <c:spPr>
            <a:solidFill>
              <a:srgbClr val="00FFFF"/>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7.41</c:v>
              </c:pt>
              <c:pt idx="1">
                <c:v>14.43</c:v>
              </c:pt>
              <c:pt idx="2">
                <c:v>8.69</c:v>
              </c:pt>
              <c:pt idx="3">
                <c:v>6.82</c:v>
              </c:pt>
              <c:pt idx="4">
                <c:v>9.44</c:v>
              </c:pt>
            </c:numLit>
          </c:val>
          <c:extLst>
            <c:ext xmlns:c16="http://schemas.microsoft.com/office/drawing/2014/chart" uri="{C3380CC4-5D6E-409C-BE32-E72D297353CC}">
              <c16:uniqueId val="{00000000-769A-464B-80C9-233248937068}"/>
            </c:ext>
          </c:extLst>
        </c:ser>
        <c:ser>
          <c:idx val="1"/>
          <c:order val="1"/>
          <c:tx>
            <c:v>財政調整基金残高</c:v>
          </c:tx>
          <c:spPr>
            <a:solidFill>
              <a:srgbClr val="FF8080"/>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22.68</c:v>
              </c:pt>
              <c:pt idx="1">
                <c:v>22.4</c:v>
              </c:pt>
              <c:pt idx="2">
                <c:v>34.369999999999997</c:v>
              </c:pt>
              <c:pt idx="3">
                <c:v>33.880000000000003</c:v>
              </c:pt>
              <c:pt idx="4">
                <c:v>33.43</c:v>
              </c:pt>
            </c:numLit>
          </c:val>
          <c:extLst>
            <c:ext xmlns:c16="http://schemas.microsoft.com/office/drawing/2014/chart" uri="{C3380CC4-5D6E-409C-BE32-E72D297353CC}">
              <c16:uniqueId val="{00000001-769A-464B-80C9-23324893706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v>実質単年度収支</c:v>
          </c:tx>
          <c:spPr>
            <a:ln w="38100">
              <a:solidFill>
                <a:srgbClr val="FF0000"/>
              </a:solidFill>
              <a:prstDash val="solid"/>
            </a:ln>
          </c:spPr>
          <c:marker>
            <c:symbol val="circle"/>
            <c:size val="15"/>
            <c:spPr>
              <a:solidFill>
                <a:srgbClr val="FF0000"/>
              </a:solidFill>
              <a:ln>
                <a:solidFill>
                  <a:srgbClr val="FF0000"/>
                </a:solidFill>
                <a:prstDash val="solid"/>
              </a:ln>
            </c:spPr>
          </c:marker>
          <c:cat>
            <c:strLit>
              <c:ptCount val="5"/>
              <c:pt idx="0">
                <c:v>R02</c:v>
              </c:pt>
              <c:pt idx="1">
                <c:v>R03</c:v>
              </c:pt>
              <c:pt idx="2">
                <c:v>R04</c:v>
              </c:pt>
              <c:pt idx="3">
                <c:v>R05</c:v>
              </c:pt>
              <c:pt idx="4">
                <c:v>R06</c:v>
              </c:pt>
            </c:strLit>
          </c:cat>
          <c:val>
            <c:numLit>
              <c:formatCode>General</c:formatCode>
              <c:ptCount val="5"/>
              <c:pt idx="0">
                <c:v>6.62</c:v>
              </c:pt>
              <c:pt idx="1">
                <c:v>7.2</c:v>
              </c:pt>
              <c:pt idx="2">
                <c:v>5.37</c:v>
              </c:pt>
              <c:pt idx="3">
                <c:v>-1.03</c:v>
              </c:pt>
              <c:pt idx="4">
                <c:v>2.9</c:v>
              </c:pt>
            </c:numLit>
          </c:val>
          <c:smooth val="0"/>
          <c:extLst>
            <c:ext xmlns:c16="http://schemas.microsoft.com/office/drawing/2014/chart" uri="{C3380CC4-5D6E-409C-BE32-E72D297353CC}">
              <c16:uniqueId val="{00000002-769A-464B-80C9-23324893706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v>その他会計（黒字）</c:v>
          </c:tx>
          <c:spPr>
            <a:solidFill>
              <a:srgbClr val="0000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c:v>
              </c:pt>
              <c:pt idx="2">
                <c:v>#N/A</c:v>
              </c:pt>
              <c:pt idx="3">
                <c:v>0</c:v>
              </c:pt>
              <c:pt idx="4">
                <c:v>#N/A</c:v>
              </c:pt>
              <c:pt idx="5">
                <c:v>0</c:v>
              </c:pt>
              <c:pt idx="6">
                <c:v>#N/A</c:v>
              </c:pt>
              <c:pt idx="7">
                <c:v>0</c:v>
              </c:pt>
              <c:pt idx="8">
                <c:v>#N/A</c:v>
              </c:pt>
              <c:pt idx="9">
                <c:v>0</c:v>
              </c:pt>
            </c:numLit>
          </c:val>
          <c:extLst>
            <c:ext xmlns:c16="http://schemas.microsoft.com/office/drawing/2014/chart" uri="{C3380CC4-5D6E-409C-BE32-E72D297353CC}">
              <c16:uniqueId val="{00000000-6FAE-4287-9ACC-CF5D1E484BEE}"/>
            </c:ext>
          </c:extLst>
        </c:ser>
        <c:ser>
          <c:idx val="1"/>
          <c:order val="1"/>
          <c:tx>
            <c:v>その他会計（赤字）</c:v>
          </c:tx>
          <c:spPr>
            <a:solidFill>
              <a:srgbClr val="FF0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1-6FAE-4287-9ACC-CF5D1E484BEE}"/>
            </c:ext>
          </c:extLst>
        </c:ser>
        <c:ser>
          <c:idx val="2"/>
          <c:order val="2"/>
          <c:tx>
            <c:v>介護保険特別会計（介護サービス事業勘定）</c:v>
          </c:tx>
          <c:spPr>
            <a:solidFill>
              <a:srgbClr val="00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0.01</c:v>
              </c:pt>
              <c:pt idx="2">
                <c:v>#N/A</c:v>
              </c:pt>
              <c:pt idx="3">
                <c:v>0.01</c:v>
              </c:pt>
              <c:pt idx="4">
                <c:v>#N/A</c:v>
              </c:pt>
              <c:pt idx="5">
                <c:v>0</c:v>
              </c:pt>
              <c:pt idx="6">
                <c:v>#N/A</c:v>
              </c:pt>
              <c:pt idx="7">
                <c:v>0</c:v>
              </c:pt>
              <c:pt idx="8">
                <c:v>#N/A</c:v>
              </c:pt>
              <c:pt idx="9">
                <c:v>0</c:v>
              </c:pt>
            </c:numLit>
          </c:val>
          <c:extLst>
            <c:ext xmlns:c16="http://schemas.microsoft.com/office/drawing/2014/chart" uri="{C3380CC4-5D6E-409C-BE32-E72D297353CC}">
              <c16:uniqueId val="{00000002-6FAE-4287-9ACC-CF5D1E484BEE}"/>
            </c:ext>
          </c:extLst>
        </c:ser>
        <c:ser>
          <c:idx val="3"/>
          <c:order val="3"/>
          <c:tx>
            <c:v>介護保険特別会計（保険事業勘定）</c:v>
          </c:tx>
          <c:spPr>
            <a:solidFill>
              <a:srgbClr val="800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2.1800000000000002</c:v>
              </c:pt>
              <c:pt idx="2">
                <c:v>#N/A</c:v>
              </c:pt>
              <c:pt idx="3">
                <c:v>1.76</c:v>
              </c:pt>
              <c:pt idx="4">
                <c:v>#N/A</c:v>
              </c:pt>
              <c:pt idx="5">
                <c:v>2.23</c:v>
              </c:pt>
              <c:pt idx="6">
                <c:v>#N/A</c:v>
              </c:pt>
              <c:pt idx="7">
                <c:v>0.54</c:v>
              </c:pt>
              <c:pt idx="8">
                <c:v>#N/A</c:v>
              </c:pt>
              <c:pt idx="9">
                <c:v>0.02</c:v>
              </c:pt>
            </c:numLit>
          </c:val>
          <c:extLst>
            <c:ext xmlns:c16="http://schemas.microsoft.com/office/drawing/2014/chart" uri="{C3380CC4-5D6E-409C-BE32-E72D297353CC}">
              <c16:uniqueId val="{00000003-6FAE-4287-9ACC-CF5D1E484BEE}"/>
            </c:ext>
          </c:extLst>
        </c:ser>
        <c:ser>
          <c:idx val="4"/>
          <c:order val="4"/>
          <c:tx>
            <c:v>同和地区住宅資金貸付事業特別会計</c:v>
          </c:tx>
          <c:spPr>
            <a:solidFill>
              <a:srgbClr val="FF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0.09</c:v>
              </c:pt>
              <c:pt idx="2">
                <c:v>#N/A</c:v>
              </c:pt>
              <c:pt idx="3">
                <c:v>0.02</c:v>
              </c:pt>
              <c:pt idx="4">
                <c:v>#N/A</c:v>
              </c:pt>
              <c:pt idx="5">
                <c:v>0.11</c:v>
              </c:pt>
              <c:pt idx="6">
                <c:v>#N/A</c:v>
              </c:pt>
              <c:pt idx="7">
                <c:v>0.09</c:v>
              </c:pt>
              <c:pt idx="8">
                <c:v>#N/A</c:v>
              </c:pt>
              <c:pt idx="9">
                <c:v>0.03</c:v>
              </c:pt>
            </c:numLit>
          </c:val>
          <c:extLst>
            <c:ext xmlns:c16="http://schemas.microsoft.com/office/drawing/2014/chart" uri="{C3380CC4-5D6E-409C-BE32-E72D297353CC}">
              <c16:uniqueId val="{00000004-6FAE-4287-9ACC-CF5D1E484BEE}"/>
            </c:ext>
          </c:extLst>
        </c:ser>
        <c:ser>
          <c:idx val="5"/>
          <c:order val="5"/>
          <c:tx>
            <c:v>後期高齢者医療特別会計</c:v>
          </c:tx>
          <c:spPr>
            <a:solidFill>
              <a:srgbClr val="FF66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0.17</c:v>
              </c:pt>
              <c:pt idx="2">
                <c:v>#N/A</c:v>
              </c:pt>
              <c:pt idx="3">
                <c:v>0.17</c:v>
              </c:pt>
              <c:pt idx="4">
                <c:v>#N/A</c:v>
              </c:pt>
              <c:pt idx="5">
                <c:v>0.17</c:v>
              </c:pt>
              <c:pt idx="6">
                <c:v>#N/A</c:v>
              </c:pt>
              <c:pt idx="7">
                <c:v>0.18</c:v>
              </c:pt>
              <c:pt idx="8">
                <c:v>#N/A</c:v>
              </c:pt>
              <c:pt idx="9">
                <c:v>0.22</c:v>
              </c:pt>
            </c:numLit>
          </c:val>
          <c:extLst>
            <c:ext xmlns:c16="http://schemas.microsoft.com/office/drawing/2014/chart" uri="{C3380CC4-5D6E-409C-BE32-E72D297353CC}">
              <c16:uniqueId val="{00000005-6FAE-4287-9ACC-CF5D1E484BEE}"/>
            </c:ext>
          </c:extLst>
        </c:ser>
        <c:ser>
          <c:idx val="6"/>
          <c:order val="6"/>
          <c:tx>
            <c:v>国民健康保険特別会計</c:v>
          </c:tx>
          <c:spPr>
            <a:solidFill>
              <a:srgbClr val="9999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1.32</c:v>
              </c:pt>
              <c:pt idx="2">
                <c:v>#N/A</c:v>
              </c:pt>
              <c:pt idx="3">
                <c:v>1.69</c:v>
              </c:pt>
              <c:pt idx="4">
                <c:v>#N/A</c:v>
              </c:pt>
              <c:pt idx="5">
                <c:v>1.31</c:v>
              </c:pt>
              <c:pt idx="6">
                <c:v>#N/A</c:v>
              </c:pt>
              <c:pt idx="7">
                <c:v>1.34</c:v>
              </c:pt>
              <c:pt idx="8">
                <c:v>#N/A</c:v>
              </c:pt>
              <c:pt idx="9">
                <c:v>0.44</c:v>
              </c:pt>
            </c:numLit>
          </c:val>
          <c:extLst>
            <c:ext xmlns:c16="http://schemas.microsoft.com/office/drawing/2014/chart" uri="{C3380CC4-5D6E-409C-BE32-E72D297353CC}">
              <c16:uniqueId val="{00000006-6FAE-4287-9ACC-CF5D1E484BEE}"/>
            </c:ext>
          </c:extLst>
        </c:ser>
        <c:ser>
          <c:idx val="7"/>
          <c:order val="7"/>
          <c:tx>
            <c:v>下水道事業会計</c:v>
          </c:tx>
          <c:spPr>
            <a:solidFill>
              <a:srgbClr val="008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0.88</c:v>
              </c:pt>
              <c:pt idx="2">
                <c:v>#N/A</c:v>
              </c:pt>
              <c:pt idx="3">
                <c:v>0.98</c:v>
              </c:pt>
              <c:pt idx="4">
                <c:v>#N/A</c:v>
              </c:pt>
              <c:pt idx="5">
                <c:v>1.35</c:v>
              </c:pt>
              <c:pt idx="6">
                <c:v>#N/A</c:v>
              </c:pt>
              <c:pt idx="7">
                <c:v>1.89</c:v>
              </c:pt>
              <c:pt idx="8">
                <c:v>#N/A</c:v>
              </c:pt>
              <c:pt idx="9">
                <c:v>3.27</c:v>
              </c:pt>
            </c:numLit>
          </c:val>
          <c:extLst>
            <c:ext xmlns:c16="http://schemas.microsoft.com/office/drawing/2014/chart" uri="{C3380CC4-5D6E-409C-BE32-E72D297353CC}">
              <c16:uniqueId val="{00000007-6FAE-4287-9ACC-CF5D1E484BEE}"/>
            </c:ext>
          </c:extLst>
        </c:ser>
        <c:ser>
          <c:idx val="8"/>
          <c:order val="8"/>
          <c:tx>
            <c:v>一般会計</c:v>
          </c:tx>
          <c:spPr>
            <a:solidFill>
              <a:srgbClr val="00FF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7.32</c:v>
              </c:pt>
              <c:pt idx="2">
                <c:v>#N/A</c:v>
              </c:pt>
              <c:pt idx="3">
                <c:v>14.39</c:v>
              </c:pt>
              <c:pt idx="4">
                <c:v>#N/A</c:v>
              </c:pt>
              <c:pt idx="5">
                <c:v>8.57</c:v>
              </c:pt>
              <c:pt idx="6">
                <c:v>#N/A</c:v>
              </c:pt>
              <c:pt idx="7">
                <c:v>6.72</c:v>
              </c:pt>
              <c:pt idx="8">
                <c:v>#N/A</c:v>
              </c:pt>
              <c:pt idx="9">
                <c:v>9.41</c:v>
              </c:pt>
            </c:numLit>
          </c:val>
          <c:extLst>
            <c:ext xmlns:c16="http://schemas.microsoft.com/office/drawing/2014/chart" uri="{C3380CC4-5D6E-409C-BE32-E72D297353CC}">
              <c16:uniqueId val="{00000008-6FAE-4287-9ACC-CF5D1E484BEE}"/>
            </c:ext>
          </c:extLst>
        </c:ser>
        <c:ser>
          <c:idx val="9"/>
          <c:order val="9"/>
          <c:tx>
            <c:v>水道事業会計</c:v>
          </c:tx>
          <c:spPr>
            <a:solidFill>
              <a:srgbClr val="FF8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14.53</c:v>
              </c:pt>
              <c:pt idx="2">
                <c:v>#N/A</c:v>
              </c:pt>
              <c:pt idx="3">
                <c:v>13.83</c:v>
              </c:pt>
              <c:pt idx="4">
                <c:v>#N/A</c:v>
              </c:pt>
              <c:pt idx="5">
                <c:v>12.76</c:v>
              </c:pt>
              <c:pt idx="6">
                <c:v>#N/A</c:v>
              </c:pt>
              <c:pt idx="7">
                <c:v>10.71</c:v>
              </c:pt>
              <c:pt idx="8">
                <c:v>#N/A</c:v>
              </c:pt>
              <c:pt idx="9">
                <c:v>9.98</c:v>
              </c:pt>
            </c:numLit>
          </c:val>
          <c:extLst>
            <c:ext xmlns:c16="http://schemas.microsoft.com/office/drawing/2014/chart" uri="{C3380CC4-5D6E-409C-BE32-E72D297353CC}">
              <c16:uniqueId val="{00000009-6FAE-4287-9ACC-CF5D1E484BE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v>算入公債費等</c:v>
          </c:tx>
          <c:spPr>
            <a:solidFill>
              <a:srgbClr val="00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2">
                <c:v>1926</c:v>
              </c:pt>
              <c:pt idx="5">
                <c:v>1906</c:v>
              </c:pt>
              <c:pt idx="8">
                <c:v>1860</c:v>
              </c:pt>
              <c:pt idx="11">
                <c:v>1812</c:v>
              </c:pt>
              <c:pt idx="14">
                <c:v>1892</c:v>
              </c:pt>
            </c:numLit>
          </c:val>
          <c:extLst>
            <c:ext xmlns:c16="http://schemas.microsoft.com/office/drawing/2014/chart" uri="{C3380CC4-5D6E-409C-BE32-E72D297353CC}">
              <c16:uniqueId val="{00000000-FD5C-43EA-8386-ADEABFBF606F}"/>
            </c:ext>
          </c:extLst>
        </c:ser>
        <c:ser>
          <c:idx val="1"/>
          <c:order val="1"/>
          <c:tx>
            <c:v>一時借入金の利子</c:v>
          </c:tx>
          <c:spPr>
            <a:solidFill>
              <a:srgbClr val="800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1-FD5C-43EA-8386-ADEABFBF606F}"/>
            </c:ext>
          </c:extLst>
        </c:ser>
        <c:ser>
          <c:idx val="2"/>
          <c:order val="2"/>
          <c:tx>
            <c:v>債務負担行為に基づく支出額</c:v>
          </c:tx>
          <c:spPr>
            <a:solidFill>
              <a:srgbClr val="FF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1</c:v>
              </c:pt>
              <c:pt idx="3">
                <c:v>1</c:v>
              </c:pt>
              <c:pt idx="6">
                <c:v>1</c:v>
              </c:pt>
              <c:pt idx="9">
                <c:v>1</c:v>
              </c:pt>
              <c:pt idx="12">
                <c:v>1</c:v>
              </c:pt>
            </c:numLit>
          </c:val>
          <c:extLst>
            <c:ext xmlns:c16="http://schemas.microsoft.com/office/drawing/2014/chart" uri="{C3380CC4-5D6E-409C-BE32-E72D297353CC}">
              <c16:uniqueId val="{00000002-FD5C-43EA-8386-ADEABFBF606F}"/>
            </c:ext>
          </c:extLst>
        </c:ser>
        <c:ser>
          <c:idx val="3"/>
          <c:order val="3"/>
          <c:tx>
            <c:v>組合等が起こした地方債の元利償還金に対する負担金等</c:v>
          </c:tx>
          <c:spPr>
            <a:solidFill>
              <a:srgbClr val="FF66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3-FD5C-43EA-8386-ADEABFBF606F}"/>
            </c:ext>
          </c:extLst>
        </c:ser>
        <c:ser>
          <c:idx val="4"/>
          <c:order val="4"/>
          <c:tx>
            <c:v>公営企業債の元利償還金に対する繰入金</c:v>
          </c:tx>
          <c:spPr>
            <a:solidFill>
              <a:srgbClr val="9999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731</c:v>
              </c:pt>
              <c:pt idx="3">
                <c:v>715</c:v>
              </c:pt>
              <c:pt idx="6">
                <c:v>718</c:v>
              </c:pt>
              <c:pt idx="9">
                <c:v>636</c:v>
              </c:pt>
              <c:pt idx="12">
                <c:v>658</c:v>
              </c:pt>
            </c:numLit>
          </c:val>
          <c:extLst>
            <c:ext xmlns:c16="http://schemas.microsoft.com/office/drawing/2014/chart" uri="{C3380CC4-5D6E-409C-BE32-E72D297353CC}">
              <c16:uniqueId val="{00000004-FD5C-43EA-8386-ADEABFBF606F}"/>
            </c:ext>
          </c:extLst>
        </c:ser>
        <c:ser>
          <c:idx val="5"/>
          <c:order val="5"/>
          <c:tx>
            <c:v>満期一括償還地方債に係る年度割相当額</c:v>
          </c:tx>
          <c:spPr>
            <a:solidFill>
              <a:srgbClr val="0080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FD5C-43EA-8386-ADEABFBF606F}"/>
            </c:ext>
          </c:extLst>
        </c:ser>
        <c:ser>
          <c:idx val="6"/>
          <c:order val="6"/>
          <c:tx>
            <c:v>減債基金積立不足算定額</c:v>
          </c:tx>
          <c:spPr>
            <a:solidFill>
              <a:srgbClr val="00FF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6-FD5C-43EA-8386-ADEABFBF606F}"/>
            </c:ext>
          </c:extLst>
        </c:ser>
        <c:ser>
          <c:idx val="7"/>
          <c:order val="7"/>
          <c:tx>
            <c:v>元利償還金</c:v>
          </c:tx>
          <c:spPr>
            <a:solidFill>
              <a:srgbClr val="FF8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1914</c:v>
              </c:pt>
              <c:pt idx="3">
                <c:v>1970</c:v>
              </c:pt>
              <c:pt idx="6">
                <c:v>1982</c:v>
              </c:pt>
              <c:pt idx="9">
                <c:v>2088</c:v>
              </c:pt>
              <c:pt idx="12">
                <c:v>2212</c:v>
              </c:pt>
            </c:numLit>
          </c:val>
          <c:extLst>
            <c:ext xmlns:c16="http://schemas.microsoft.com/office/drawing/2014/chart" uri="{C3380CC4-5D6E-409C-BE32-E72D297353CC}">
              <c16:uniqueId val="{00000007-FD5C-43EA-8386-ADEABFBF606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v>実質公債費比率の分子</c:v>
          </c:tx>
          <c:spPr>
            <a:ln w="38100">
              <a:solidFill>
                <a:srgbClr val="FF0000"/>
              </a:solidFill>
              <a:prstDash val="solid"/>
            </a:ln>
          </c:spPr>
          <c:marker>
            <c:symbol val="circle"/>
            <c:size val="15"/>
            <c:spPr>
              <a:solidFill>
                <a:srgbClr val="FF0000"/>
              </a:solidFill>
              <a:ln>
                <a:solidFill>
                  <a:srgbClr val="FF0000"/>
                </a:solidFill>
              </a:ln>
            </c:spPr>
          </c:marker>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#N/A</c:v>
              </c:pt>
              <c:pt idx="1">
                <c:v>720</c:v>
              </c:pt>
              <c:pt idx="2">
                <c:v>#N/A</c:v>
              </c:pt>
              <c:pt idx="3">
                <c:v>#N/A</c:v>
              </c:pt>
              <c:pt idx="4">
                <c:v>780</c:v>
              </c:pt>
              <c:pt idx="5">
                <c:v>#N/A</c:v>
              </c:pt>
              <c:pt idx="6">
                <c:v>#N/A</c:v>
              </c:pt>
              <c:pt idx="7">
                <c:v>841</c:v>
              </c:pt>
              <c:pt idx="8">
                <c:v>#N/A</c:v>
              </c:pt>
              <c:pt idx="9">
                <c:v>#N/A</c:v>
              </c:pt>
              <c:pt idx="10">
                <c:v>913</c:v>
              </c:pt>
              <c:pt idx="11">
                <c:v>#N/A</c:v>
              </c:pt>
              <c:pt idx="12">
                <c:v>#N/A</c:v>
              </c:pt>
              <c:pt idx="13">
                <c:v>979</c:v>
              </c:pt>
              <c:pt idx="14">
                <c:v>#N/A</c:v>
              </c:pt>
            </c:numLit>
          </c:val>
          <c:smooth val="0"/>
          <c:extLst>
            <c:ext xmlns:c16="http://schemas.microsoft.com/office/drawing/2014/chart" uri="{C3380CC4-5D6E-409C-BE32-E72D297353CC}">
              <c16:uniqueId val="{00000008-FD5C-43EA-8386-ADEABFBF606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v>基準財政需要額算入見込額</c:v>
          </c:tx>
          <c:spPr>
            <a:solidFill>
              <a:srgbClr val="FFCC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20034</c:v>
              </c:pt>
              <c:pt idx="5">
                <c:v>19738</c:v>
              </c:pt>
              <c:pt idx="8">
                <c:v>19200</c:v>
              </c:pt>
              <c:pt idx="11">
                <c:v>19069</c:v>
              </c:pt>
              <c:pt idx="14">
                <c:v>18523</c:v>
              </c:pt>
            </c:numLit>
          </c:val>
          <c:extLst>
            <c:ext xmlns:c16="http://schemas.microsoft.com/office/drawing/2014/chart" uri="{C3380CC4-5D6E-409C-BE32-E72D297353CC}">
              <c16:uniqueId val="{00000000-A4B6-430F-8B47-8D9D8308BD99}"/>
            </c:ext>
          </c:extLst>
        </c:ser>
        <c:ser>
          <c:idx val="1"/>
          <c:order val="1"/>
          <c:tx>
            <c:v>充当可能特定歳入</c:v>
          </c:tx>
          <c:spPr>
            <a:solidFill>
              <a:srgbClr val="00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5453</c:v>
              </c:pt>
              <c:pt idx="5">
                <c:v>5318</c:v>
              </c:pt>
              <c:pt idx="8">
                <c:v>5327</c:v>
              </c:pt>
              <c:pt idx="11">
                <c:v>5410</c:v>
              </c:pt>
              <c:pt idx="14">
                <c:v>5566</c:v>
              </c:pt>
            </c:numLit>
          </c:val>
          <c:extLst>
            <c:ext xmlns:c16="http://schemas.microsoft.com/office/drawing/2014/chart" uri="{C3380CC4-5D6E-409C-BE32-E72D297353CC}">
              <c16:uniqueId val="{00000001-A4B6-430F-8B47-8D9D8308BD99}"/>
            </c:ext>
          </c:extLst>
        </c:ser>
        <c:ser>
          <c:idx val="2"/>
          <c:order val="2"/>
          <c:tx>
            <c:v>充当可能基金</c:v>
          </c:tx>
          <c:spPr>
            <a:solidFill>
              <a:srgbClr val="FF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4779</c:v>
              </c:pt>
              <c:pt idx="5">
                <c:v>5005</c:v>
              </c:pt>
              <c:pt idx="8">
                <c:v>6788</c:v>
              </c:pt>
              <c:pt idx="11">
                <c:v>7324</c:v>
              </c:pt>
              <c:pt idx="14">
                <c:v>7545</c:v>
              </c:pt>
            </c:numLit>
          </c:val>
          <c:extLst>
            <c:ext xmlns:c16="http://schemas.microsoft.com/office/drawing/2014/chart" uri="{C3380CC4-5D6E-409C-BE32-E72D297353CC}">
              <c16:uniqueId val="{00000002-A4B6-430F-8B47-8D9D8308BD99}"/>
            </c:ext>
          </c:extLst>
        </c:ser>
        <c:ser>
          <c:idx val="3"/>
          <c:order val="3"/>
          <c:tx>
            <c:v>組合等連結実質赤字額負担見込額</c:v>
          </c:tx>
          <c:spPr>
            <a:solidFill>
              <a:srgbClr val="00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3-A4B6-430F-8B47-8D9D8308BD99}"/>
            </c:ext>
          </c:extLst>
        </c:ser>
        <c:ser>
          <c:idx val="4"/>
          <c:order val="4"/>
          <c:tx>
            <c:v>連結実質赤字額</c:v>
          </c:tx>
          <c:spPr>
            <a:solidFill>
              <a:srgbClr val="800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4-A4B6-430F-8B47-8D9D8308BD99}"/>
            </c:ext>
          </c:extLst>
        </c:ser>
        <c:ser>
          <c:idx val="5"/>
          <c:order val="5"/>
          <c:tx>
            <c:v>設立法人等の負債額等負担見込額</c:v>
          </c:tx>
          <c:spPr>
            <a:solidFill>
              <a:srgbClr val="FF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A4B6-430F-8B47-8D9D8308BD99}"/>
            </c:ext>
          </c:extLst>
        </c:ser>
        <c:ser>
          <c:idx val="6"/>
          <c:order val="6"/>
          <c:tx>
            <c:v>退職手当負担見込額</c:v>
          </c:tx>
          <c:spPr>
            <a:solidFill>
              <a:srgbClr val="FF66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2515</c:v>
              </c:pt>
              <c:pt idx="3">
                <c:v>2441</c:v>
              </c:pt>
              <c:pt idx="6">
                <c:v>2563</c:v>
              </c:pt>
              <c:pt idx="9">
                <c:v>2699</c:v>
              </c:pt>
              <c:pt idx="12">
                <c:v>2762</c:v>
              </c:pt>
            </c:numLit>
          </c:val>
          <c:extLst>
            <c:ext xmlns:c16="http://schemas.microsoft.com/office/drawing/2014/chart" uri="{C3380CC4-5D6E-409C-BE32-E72D297353CC}">
              <c16:uniqueId val="{00000006-A4B6-430F-8B47-8D9D8308BD99}"/>
            </c:ext>
          </c:extLst>
        </c:ser>
        <c:ser>
          <c:idx val="7"/>
          <c:order val="7"/>
          <c:tx>
            <c:v>組合等負担等見込額</c:v>
          </c:tx>
          <c:spPr>
            <a:solidFill>
              <a:srgbClr val="9999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7-A4B6-430F-8B47-8D9D8308BD99}"/>
            </c:ext>
          </c:extLst>
        </c:ser>
        <c:ser>
          <c:idx val="8"/>
          <c:order val="8"/>
          <c:tx>
            <c:v>公営企業債等繰入見込額</c:v>
          </c:tx>
          <c:spPr>
            <a:solidFill>
              <a:srgbClr val="0080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10960</c:v>
              </c:pt>
              <c:pt idx="3">
                <c:v>10630</c:v>
              </c:pt>
              <c:pt idx="6">
                <c:v>10433</c:v>
              </c:pt>
              <c:pt idx="9">
                <c:v>9626</c:v>
              </c:pt>
              <c:pt idx="12">
                <c:v>9565</c:v>
              </c:pt>
            </c:numLit>
          </c:val>
          <c:extLst>
            <c:ext xmlns:c16="http://schemas.microsoft.com/office/drawing/2014/chart" uri="{C3380CC4-5D6E-409C-BE32-E72D297353CC}">
              <c16:uniqueId val="{00000008-A4B6-430F-8B47-8D9D8308BD99}"/>
            </c:ext>
          </c:extLst>
        </c:ser>
        <c:ser>
          <c:idx val="9"/>
          <c:order val="9"/>
          <c:tx>
            <c:v>債務負担行為に基づく支出予定額</c:v>
          </c:tx>
          <c:spPr>
            <a:solidFill>
              <a:srgbClr val="00FF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391</c:v>
              </c:pt>
              <c:pt idx="3">
                <c:v>391</c:v>
              </c:pt>
              <c:pt idx="6">
                <c:v>271</c:v>
              </c:pt>
              <c:pt idx="9">
                <c:v>271</c:v>
              </c:pt>
              <c:pt idx="12">
                <c:v>271</c:v>
              </c:pt>
            </c:numLit>
          </c:val>
          <c:extLst>
            <c:ext xmlns:c16="http://schemas.microsoft.com/office/drawing/2014/chart" uri="{C3380CC4-5D6E-409C-BE32-E72D297353CC}">
              <c16:uniqueId val="{00000009-A4B6-430F-8B47-8D9D8308BD99}"/>
            </c:ext>
          </c:extLst>
        </c:ser>
        <c:ser>
          <c:idx val="10"/>
          <c:order val="10"/>
          <c:tx>
            <c:v>一般会計等に係る地方債の現在高</c:v>
          </c:tx>
          <c:spPr>
            <a:solidFill>
              <a:srgbClr val="FF8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23509</c:v>
              </c:pt>
              <c:pt idx="3">
                <c:v>24206</c:v>
              </c:pt>
              <c:pt idx="6">
                <c:v>23952</c:v>
              </c:pt>
              <c:pt idx="9">
                <c:v>23624</c:v>
              </c:pt>
              <c:pt idx="12">
                <c:v>24319</c:v>
              </c:pt>
            </c:numLit>
          </c:val>
          <c:extLst>
            <c:ext xmlns:c16="http://schemas.microsoft.com/office/drawing/2014/chart" uri="{C3380CC4-5D6E-409C-BE32-E72D297353CC}">
              <c16:uniqueId val="{0000000A-A4B6-430F-8B47-8D9D8308BD9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v>将来負担比率の分子</c:v>
          </c:tx>
          <c:spPr>
            <a:ln w="38100">
              <a:solidFill>
                <a:srgbClr val="FF0000"/>
              </a:solidFill>
              <a:prstDash val="solid"/>
            </a:ln>
          </c:spPr>
          <c:marker>
            <c:symbol val="circle"/>
            <c:size val="15"/>
            <c:spPr>
              <a:solidFill>
                <a:srgbClr val="FF0000"/>
              </a:solidFill>
              <a:ln w="38100">
                <a:solidFill>
                  <a:srgbClr val="FF0000"/>
                </a:solidFill>
              </a:ln>
            </c:spPr>
          </c:marker>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#N/A</c:v>
              </c:pt>
              <c:pt idx="1">
                <c:v>7109</c:v>
              </c:pt>
              <c:pt idx="2">
                <c:v>#N/A</c:v>
              </c:pt>
              <c:pt idx="3">
                <c:v>#N/A</c:v>
              </c:pt>
              <c:pt idx="4">
                <c:v>7608</c:v>
              </c:pt>
              <c:pt idx="5">
                <c:v>#N/A</c:v>
              </c:pt>
              <c:pt idx="6">
                <c:v>#N/A</c:v>
              </c:pt>
              <c:pt idx="7">
                <c:v>5903</c:v>
              </c:pt>
              <c:pt idx="8">
                <c:v>#N/A</c:v>
              </c:pt>
              <c:pt idx="9">
                <c:v>#N/A</c:v>
              </c:pt>
              <c:pt idx="10">
                <c:v>4416</c:v>
              </c:pt>
              <c:pt idx="11">
                <c:v>#N/A</c:v>
              </c:pt>
              <c:pt idx="12">
                <c:v>#N/A</c:v>
              </c:pt>
              <c:pt idx="13">
                <c:v>5284</c:v>
              </c:pt>
              <c:pt idx="14">
                <c:v>#N/A</c:v>
              </c:pt>
            </c:numLit>
          </c:val>
          <c:smooth val="0"/>
          <c:extLst>
            <c:ext xmlns:c16="http://schemas.microsoft.com/office/drawing/2014/chart" uri="{C3380CC4-5D6E-409C-BE32-E72D297353CC}">
              <c16:uniqueId val="{0000000B-A4B6-430F-8B47-8D9D8308BD9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v>財政調整基金</c:v>
          </c:tx>
          <c:spPr>
            <a:pattFill prst="pct70">
              <a:fgClr>
                <a:srgbClr val="843C0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4660</c:v>
              </c:pt>
              <c:pt idx="1">
                <c:v>4740</c:v>
              </c:pt>
              <c:pt idx="2">
                <c:v>4762</c:v>
              </c:pt>
            </c:numLit>
          </c:val>
          <c:extLst>
            <c:ext xmlns:c16="http://schemas.microsoft.com/office/drawing/2014/chart" uri="{C3380CC4-5D6E-409C-BE32-E72D297353CC}">
              <c16:uniqueId val="{00000000-18CA-49AC-A08E-146D5A59F46D}"/>
            </c:ext>
          </c:extLst>
        </c:ser>
        <c:ser>
          <c:idx val="0"/>
          <c:order val="1"/>
          <c:tx>
            <c:v>減債基金</c:v>
          </c:tx>
          <c:spPr>
            <a:pattFill prst="smGrid">
              <a:fgClr>
                <a:srgbClr val="FF66C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227</c:v>
              </c:pt>
              <c:pt idx="1">
                <c:v>289</c:v>
              </c:pt>
              <c:pt idx="2">
                <c:v>351</c:v>
              </c:pt>
            </c:numLit>
          </c:val>
          <c:extLst>
            <c:ext xmlns:c16="http://schemas.microsoft.com/office/drawing/2014/chart" uri="{C3380CC4-5D6E-409C-BE32-E72D297353CC}">
              <c16:uniqueId val="{00000001-18CA-49AC-A08E-146D5A59F46D}"/>
            </c:ext>
          </c:extLst>
        </c:ser>
        <c:ser>
          <c:idx val="1"/>
          <c:order val="2"/>
          <c:tx>
            <c:v>その他特定目的基金</c:v>
          </c:tx>
          <c:spPr>
            <a:solidFill>
              <a:srgbClr val="2E75B6"/>
            </a:solidFill>
            <a:ln>
              <a:noFill/>
            </a:ln>
          </c:spPr>
          <c:invertIfNegative val="0"/>
          <c:cat>
            <c:strLit>
              <c:ptCount val="3"/>
              <c:pt idx="0">
                <c:v>R04</c:v>
              </c:pt>
              <c:pt idx="1">
                <c:v>R05</c:v>
              </c:pt>
              <c:pt idx="2">
                <c:v>R06</c:v>
              </c:pt>
            </c:strLit>
          </c:cat>
          <c:val>
            <c:numLit>
              <c:formatCode>General</c:formatCode>
              <c:ptCount val="3"/>
              <c:pt idx="0">
                <c:v>1914</c:v>
              </c:pt>
              <c:pt idx="1">
                <c:v>2318</c:v>
              </c:pt>
              <c:pt idx="2">
                <c:v>2467</c:v>
              </c:pt>
            </c:numLit>
          </c:val>
          <c:extLst>
            <c:ext xmlns:c16="http://schemas.microsoft.com/office/drawing/2014/chart" uri="{C3380CC4-5D6E-409C-BE32-E72D297353CC}">
              <c16:uniqueId val="{00000002-18CA-49AC-A08E-146D5A59F46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4619710212964677E-2"/>
                  <c:y val="-7.072112923617202E-2"/>
                </c:manualLayout>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{E38B9EA0-7114-4481-94BC-CF525082CB83}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188-43D3-A928-65BCC0310B0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{82058E12-3DDC-4A77-8768-415D78F9F69B}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188-43D3-A928-65BCC0310B0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{0D5C2B0E-9980-464B-A377-DFF69FEA918F}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188-43D3-A928-65BCC0310B0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{370EBBF6-2B63-42FE-B84F-81141BDED138}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188-43D3-A928-65BCC0310B0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{78D08B2A-88E7-4C43-B8CB-83CDA5DCCC31}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188-43D3-A928-65BCC0310B0C}"/>
                </c:ext>
              </c:extLst>
            </c:dLbl>
            <c:dLbl>
              <c:idx val="8"/>
              <c:layout>
                <c:manualLayout>
                  <c:x val="-3.9411791087503707E-2"/>
                  <c:y val="-5.8756954975558426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{7AEEDD07-7478-402F-8617-448C2D41FA74}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188-43D3-A928-65BCC0310B0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{734BE789-3617-4937-AA2E-699568CED71F}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188-43D3-A928-65BCC0310B0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{0CC3D95B-D87F-4E09-9776-1DB6E79E55C6}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188-43D3-A928-65BCC0310B0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{F0A502AC-EAE9-4896-8DBB-274AEF3B9A86}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188-43D3-A928-65BCC0310B0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63.3</c:v>
                </c:pt>
                <c:pt idx="8">
                  <c:v>63.4</c:v>
                </c:pt>
                <c:pt idx="16">
                  <c:v>64.099999999999994</c:v>
                </c:pt>
                <c:pt idx="24">
                  <c:v>65.5</c:v>
                </c:pt>
                <c:pt idx="32">
                  <c:v>66.3</c:v>
                </c:pt>
              </c:numCache>
            </c:numRef>
          </c:xVal>
          <c:yVal>
            <c:numRef>
              <c:f>公会計指標分析・財政指標組合せ分析表!$BP$51:$DC$51</c:f>
              <c:numCache>
                <c:formatCode>#,##0.0;"▲ "#,##0.0</c:formatCode>
                <c:ptCount val="40"/>
                <c:pt idx="0">
                  <c:v>59</c:v>
                </c:pt>
                <c:pt idx="8">
                  <c:v>61.8</c:v>
                </c:pt>
                <c:pt idx="16">
                  <c:v>49</c:v>
                </c:pt>
                <c:pt idx="24">
                  <c:v>35.200000000000003</c:v>
                </c:pt>
                <c:pt idx="32">
                  <c:v>41.3</c:v>
                </c:pt>
              </c:numCache>
            </c:numRef>
          </c:yVal>
          <c:smooth val="0"/>
          <c:extLst>
            <c:ext xmlns:c16="http://schemas.microsoft.com/office/drawing/2014/chart" uri="{C3380CC4-5D6E-409C-BE32-E72D297353CC}">
              <c16:uniqueId val="{00000009-9188-43D3-A928-65BCC0310B0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{5C6EE64E-9AB8-41FE-B094-0D1F7CDD5387}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188-43D3-A928-65BCC0310B0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{4BB73503-F26E-4436-A48E-879057338559}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188-43D3-A928-65BCC0310B0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{95D2F753-1FD6-4CB5-91E8-AE561B857FA1}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188-43D3-A928-65BCC0310B0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{6E90D50D-5477-408F-A622-62CBD406355A}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188-43D3-A928-65BCC0310B0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{8230942E-3FED-44CE-AFC7-87B82C7E2C2D}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188-43D3-A928-65BCC0310B0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{17D846A1-3758-41D8-9B71-4A3ACECFEC1B}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188-43D3-A928-65BCC0310B0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{05A661F4-7AD2-47CC-A8AB-A87EA1D14AA5}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188-43D3-A928-65BCC0310B0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{7E21EBB6-4853-4C38-9087-7366DAA9FC33}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188-43D3-A928-65BCC0310B0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{A125D3EF-4216-4C14-B0BC-1856EF8F5057}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188-43D3-A928-65BCC0310B0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63.7</c:v>
                </c:pt>
                <c:pt idx="16">
                  <c:v>64.2</c:v>
                </c:pt>
                <c:pt idx="24">
                  <c:v>65</c:v>
                </c:pt>
                <c:pt idx="32">
                  <c:v>66.099999999999994</c:v>
                </c:pt>
              </c:numCache>
            </c:numRef>
          </c:xVal>
          <c:yVal>
            <c:numRef>
              <c:f>公会計指標分析・財政指標組合せ分析表!$BP$55:$DC$55</c:f>
              <c:numCache>
                <c:formatCode>#,##0.0;"▲ "#,##0.0</c:formatCode>
                <c:ptCount val="40"/>
                <c:pt idx="0">
                  <c:v>25.1</c:v>
                </c:pt>
                <c:pt idx="8">
                  <c:v>11.2</c:v>
                </c:pt>
                <c:pt idx="16">
                  <c:v>4.5999999999999996</c:v>
                </c:pt>
                <c:pt idx="24">
                  <c:v>4.2</c:v>
                </c:pt>
                <c:pt idx="32">
                  <c:v>3.6</c:v>
                </c:pt>
              </c:numCache>
            </c:numRef>
          </c:yVal>
          <c:smooth val="0"/>
          <c:extLst>
            <c:ext xmlns:c16="http://schemas.microsoft.com/office/drawing/2014/chart" uri="{C3380CC4-5D6E-409C-BE32-E72D297353CC}">
              <c16:uniqueId val="{00000013-9188-43D3-A928-65BCC0310B0C}"/>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{AB00C497-52F5-4E1E-AB69-137B1FEBC5EB}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CB1-4927-AB67-E8DE6C5CED6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{05C1F72E-69AD-4579-8823-0C5164D6D6A5}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CB1-4927-AB67-E8DE6C5CED6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{8784F7D7-A7B7-4A82-8B01-11C4FB4E649B}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CB1-4927-AB67-E8DE6C5CED6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{83EDFFFC-7642-4BA4-8522-4A77DF321D4E}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CB1-4927-AB67-E8DE6C5CED6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{8FBEF2E4-96E5-4D96-9003-641F9E778844}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CB1-4927-AB67-E8DE6C5CED6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{720182E8-B7ED-49CA-B2D2-D87707BE9044}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CB1-4927-AB67-E8DE6C5CED6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{1BDD7849-0144-488D-A4CE-8943ACF3790E}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CB1-4927-AB67-E8DE6C5CED6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{26CBBA80-A0D6-4287-AE6A-2CBB5B4DD73E}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CB1-4927-AB67-E8DE6C5CED6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{C9862759-DEA9-4C93-88D8-DFEA4A25C8BE}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CB1-4927-AB67-E8DE6C5CED6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5.5</c:v>
                </c:pt>
                <c:pt idx="8">
                  <c:v>5.8</c:v>
                </c:pt>
                <c:pt idx="16">
                  <c:v>6.4</c:v>
                </c:pt>
                <c:pt idx="24">
                  <c:v>6.8</c:v>
                </c:pt>
                <c:pt idx="32">
                  <c:v>7.3</c:v>
                </c:pt>
              </c:numCache>
            </c:numRef>
          </c:xVal>
          <c:yVal>
            <c:numRef>
              <c:f>公会計指標分析・財政指標組合せ分析表!$BP$73:$DC$73</c:f>
              <c:numCache>
                <c:formatCode>#,##0.0;"▲ "#,##0.0</c:formatCode>
                <c:ptCount val="40"/>
                <c:pt idx="0">
                  <c:v>59</c:v>
                </c:pt>
                <c:pt idx="8">
                  <c:v>61.8</c:v>
                </c:pt>
                <c:pt idx="16">
                  <c:v>49</c:v>
                </c:pt>
                <c:pt idx="24">
                  <c:v>35.200000000000003</c:v>
                </c:pt>
                <c:pt idx="32">
                  <c:v>41.3</c:v>
                </c:pt>
              </c:numCache>
            </c:numRef>
          </c:yVal>
          <c:smooth val="0"/>
          <c:extLst>
            <c:ext xmlns:c16="http://schemas.microsoft.com/office/drawing/2014/chart" uri="{C3380CC4-5D6E-409C-BE32-E72D297353CC}">
              <c16:uniqueId val="{00000009-CCB1-4927-AB67-E8DE6C5CED6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{ED2DCA66-7B64-4BF5-8D21-53E4CEC3306D}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CB1-4927-AB67-E8DE6C5CED6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{7473A24E-423E-47C6-ABA4-8FCC66A69A70}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CB1-4927-AB67-E8DE6C5CED6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{C7F35E8F-7335-4BE5-A97C-83F4BA5AAA50}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CB1-4927-AB67-E8DE6C5CED6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{3F332891-5DF4-4DAD-A5DF-B7C60378D031}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CB1-4927-AB67-E8DE6C5CED6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{82F7770D-7022-4B99-BEF1-0179D827ECED}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CB1-4927-AB67-E8DE6C5CED6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{6E968A1C-92C3-4C7F-A46A-975BE645AC40}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CB1-4927-AB67-E8DE6C5CED6F}"/>
                </c:ext>
              </c:extLst>
            </c:dLbl>
            <c:dLbl>
              <c:idx val="16"/>
              <c:layout>
                <c:manualLayout>
                  <c:x val="-4.4905057365901176E-2"/>
                  <c:y val="-4.544381936657611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{45F6DD19-AC85-40DF-B11F-FD7E3E3331C0}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CB1-4927-AB67-E8DE6C5CED6F}"/>
                </c:ext>
              </c:extLst>
            </c:dLbl>
            <c:dLbl>
              <c:idx val="24"/>
              <c:layout>
                <c:manualLayout>
                  <c:x val="-1.8235628084249993E-2"/>
                  <c:y val="-9.274529130965192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{CB77C31B-D4F7-44CC-90CA-2DFC6FA9F74A}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CB1-4927-AB67-E8DE6C5CED6F}"/>
                </c:ext>
              </c:extLst>
            </c:dLbl>
            <c:dLbl>
              <c:idx val="32"/>
              <c:layout>
                <c:manualLayout>
                  <c:x val="-3.1570342725075584E-2"/>
                  <c:y val="-4.906031685579973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{8A9C2745-FB0F-4B4A-AFFF-B31D9047C3AD}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CB1-4927-AB67-E8DE6C5CED6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5.7</c:v>
                </c:pt>
                <c:pt idx="16">
                  <c:v>5.8</c:v>
                </c:pt>
                <c:pt idx="24">
                  <c:v>5.8</c:v>
                </c:pt>
                <c:pt idx="32">
                  <c:v>5.7</c:v>
                </c:pt>
              </c:numCache>
            </c:numRef>
          </c:xVal>
          <c:yVal>
            <c:numRef>
              <c:f>公会計指標分析・財政指標組合せ分析表!$BP$77:$DC$77</c:f>
              <c:numCache>
                <c:formatCode>#,##0.0;"▲ "#,##0.0</c:formatCode>
                <c:ptCount val="40"/>
                <c:pt idx="0">
                  <c:v>25.1</c:v>
                </c:pt>
                <c:pt idx="8">
                  <c:v>11.2</c:v>
                </c:pt>
                <c:pt idx="16">
                  <c:v>4.5999999999999996</c:v>
                </c:pt>
                <c:pt idx="24">
                  <c:v>4.2</c:v>
                </c:pt>
                <c:pt idx="32">
                  <c:v>3.6</c:v>
                </c:pt>
              </c:numCache>
            </c:numRef>
          </c:yVal>
          <c:smooth val="0"/>
          <c:extLst>
            <c:ext xmlns:c16="http://schemas.microsoft.com/office/drawing/2014/chart" uri="{C3380CC4-5D6E-409C-BE32-E72D297353CC}">
              <c16:uniqueId val="{00000013-CCB1-4927-AB67-E8DE6C5CED6F}"/>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441A60AC-0ED8-484E-A439-2258BC0442F3}"/>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95BC523C-AACE-43DF-9BE7-95932DD04ED6}"/>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AD971783-0224-42DB-8809-827792EB463F}"/>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CC9B40DC-E0BA-4F5E-899C-D973EFCF1FBE}"/>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F234B060-359C-442B-BAF1-9108D2F652B6}"/>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37B56121-3ADA-45F2-8E56-3165C8BAA011}"/>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福岡県直方市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8B38D6EF-BCBA-4910-A8D0-E740C1B90A1B}"/>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F8B8B911-D07C-463F-9BBB-6CCCC47FF9AC}"/>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5F419B2D-3FFD-4E3C-B23E-4B7AC5645CBF}"/>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28664CA7-A0A5-4E04-97EF-3FD0054A46D2}"/>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199701EA-35A3-4336-8C81-95B24480AC3A}"/>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3F61AAFB-1FDC-4C43-AFE3-135CEE301405}"/>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54,838
53,956
61.76
33,779,378
32,356,900
1,345,175
14,247,100
24,319,183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2D929898-8C45-4BB2-A549-E25E6FEDD2B5}"/>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1D6F5406-3D9A-4624-88F2-F3E18425AEB4}"/>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13D445B2-9E76-4E3E-8BC7-FA984A0CD146}"/>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B44A548-777D-40F0-B216-C293E9488103}"/>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E303BB91-C59D-43AF-876F-141F9A88765B}"/>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771B8960-F6C7-4FF1-B6EF-4FC7A771D8B5}"/>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E6F23082-2E20-435F-8BF1-3276D516353C}"/>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13E3FD32-6179-4159-9493-D46F2696A7E1}"/>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7078692-D385-4E41-836D-09B93EDEBB93}"/>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4B614F76-B555-4EB9-82F0-E01E53A144FA}"/>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40452B82-1B92-439D-B8DB-9D3DBDCDB8E2}"/>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6E1B2684-4C61-4EAA-9CDA-25C98C7B8B61}"/>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350E6E0E-909E-4050-A6B9-CB2F08A58466}"/>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CC1C7487-93E1-4795-AC1B-F1703EECBB31}"/>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D5B9F797-4AEB-4010-9CEB-AD69B2835553}"/>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B82E37A0-E3C0-492B-924C-017A48BA0035}"/>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363195E9-8103-44AD-83AC-D169CC9C16CE}"/>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D36F1047-04B6-448C-979A-42F811BEE5E3}"/>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A9BF8FB6-1D06-4317-A19B-B2605A4B1CB7}"/>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D21EFAB6-723A-422B-8FA1-B959AFA77FD7}"/>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8D3EEAA1-ACC3-4F8F-A44A-67AA6C958B3A}"/>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FDFAA9FA-2284-4475-8A82-B7A91E8968CF}"/>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2256B55F-B8E3-4F29-B2B1-5B7DF6E88672}"/>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A3448055-7D19-4CF8-8D96-E51A75BE292E}"/>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7E0F0786-5DC9-4BC2-B338-FBF62245A17F}"/>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C1B0D566-2812-4AF3-B8B2-E5936EB36915}"/>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E992BAFA-5461-455E-A0E5-10BCD305EF7A}"/>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EAB319D0-16E2-4A93-84FF-E1FE32A4F48D}"/>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82B56E8A-0C8D-4378-B95F-1208C0E64315}"/>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F75BCF42-F42B-4342-B732-7291772E8999}"/>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500712F1-20D1-40C4-B434-0A5202B3DD84}"/>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3DBC4287-1E35-462E-81C3-9918922C73D9}"/>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724341F4-4A1B-48B1-AD89-5D653AC0A889}"/>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B2C8BD65-B5B8-4617-A444-3F7BBA69A643}"/>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7C58E49C-7DE1-4110-9562-61D62395043E}"/>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99B01795-BABD-41CD-B032-A7E447913ED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60474498-284D-4793-8296-18812983D1C3}"/>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人口の減少や全国平均を上回る高齢化率（令和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年度末</a:t>
          </a:r>
          <a:r>
            <a:rPr kumimoji="1" lang="en-US" altLang="ja-JP" sz="1300">
              <a:latin typeface="ＭＳ Ｐゴシック" panose="020B0600070205080204" pitchFamily="50" charset="-128"/>
              <a:ea typeface="ＭＳ Ｐゴシック" panose="020B0600070205080204" pitchFamily="50" charset="-128"/>
            </a:rPr>
            <a:t>33.39</a:t>
          </a:r>
          <a:r>
            <a:rPr kumimoji="1" lang="ja-JP" altLang="en-US" sz="1300">
              <a:latin typeface="ＭＳ Ｐゴシック" panose="020B0600070205080204" pitchFamily="50" charset="-128"/>
              <a:ea typeface="ＭＳ Ｐゴシック" panose="020B0600070205080204" pitchFamily="50" charset="-128"/>
            </a:rPr>
            <a:t>％）に加え、市内に中心となる産業がないこと等により、本市の財政力指数は</a:t>
          </a:r>
          <a:r>
            <a:rPr kumimoji="1" lang="en-US" altLang="ja-JP" sz="1300">
              <a:latin typeface="ＭＳ Ｐゴシック" panose="020B0600070205080204" pitchFamily="50" charset="-128"/>
              <a:ea typeface="ＭＳ Ｐゴシック" panose="020B0600070205080204" pitchFamily="50" charset="-128"/>
            </a:rPr>
            <a:t>0.56</a:t>
          </a:r>
          <a:r>
            <a:rPr kumimoji="1" lang="ja-JP" altLang="en-US" sz="1300">
              <a:latin typeface="ＭＳ Ｐゴシック" panose="020B0600070205080204" pitchFamily="50" charset="-128"/>
              <a:ea typeface="ＭＳ Ｐゴシック" panose="020B0600070205080204" pitchFamily="50" charset="-128"/>
            </a:rPr>
            <a:t>と類似団体と比較しても低い水準が続いている。</a:t>
          </a:r>
        </a:p>
        <a:p>
          <a:r>
            <a:rPr kumimoji="1" lang="ja-JP" altLang="en-US" sz="1300">
              <a:latin typeface="ＭＳ Ｐゴシック" panose="020B0600070205080204" pitchFamily="50" charset="-128"/>
              <a:ea typeface="ＭＳ Ｐゴシック" panose="020B0600070205080204" pitchFamily="50" charset="-128"/>
            </a:rPr>
            <a:t>財政基盤強化のため雇用を創出し、移住・定住を促進させることで、地方税等の自主財源確保に努めるとともに、地方債発行の抑制による公債費削減等、歳出の見直しを行うことで、行政の効率化に努め、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832297D8-9C4A-4F97-876C-7BFB56D8FF59}"/>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B69DAAB3-EF59-438B-80ED-DC6294E43376}"/>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28B2693-1A25-4EE2-8CE3-EEF1C096C2FA}"/>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8327CE06-E40F-45C8-8A51-5142456F7316}"/>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9F72A94-3EC8-484E-AF26-00DA202B1F77}"/>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657F5498-5CE5-4D24-B825-9A2959FD67F7}"/>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6104FF09-6773-4500-9F68-25C0819F443B}"/>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A614A9C5-19AC-48AA-821F-72CC719A7BF2}"/>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B7A468AE-CBA2-455E-A801-310B7FE3DDA2}"/>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A4B807B3-FCFB-4FCC-9758-431122816A12}"/>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B8F4ADCF-BF16-43CA-A2B6-4A8517556F03}"/>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AAB7E28D-9CCC-427B-9CB0-ED365E146354}"/>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E5B088E8-5EDE-4A46-AF85-9C43455780FE}"/>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AB693E61-DDE7-425F-8B5C-F1A9B8636C9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52522D0-FEED-4D4A-9A5F-A1038227BF33}"/>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E2BA14B1-3694-4101-845E-3EE95B344EE6}"/>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E7B4D195-4C22-4F8B-9F21-8415775AFF92}"/>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7608EBE8-B7C1-444F-9380-A09A52FAA8FF}"/>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14F78CE9-F3CA-4652-9BF0-B9F1F41F3527}"/>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1C77FE7E-39EF-4C9C-AA5E-CF0B099E9D26}"/>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115358</xdr:rowOff>
    </xdr:to>
    <xdr:cxnSp macro="">
      <xdr:nvCxnSpPr>
        <xdr:cNvPr id="69" name="直線コネクタ 68">
          <a:extLst>
            <a:ext uri="{FF2B5EF4-FFF2-40B4-BE49-F238E27FC236}">
              <a16:creationId xmlns:a16="http://schemas.microsoft.com/office/drawing/2014/main" id="{76AEDFA6-C60D-4B9F-9FFD-06BEA17DBD06}"/>
            </a:ext>
          </a:extLst>
        </xdr:cNvPr>
        <xdr:cNvCxnSpPr/>
      </xdr:nvCxnSpPr>
      <xdr:spPr>
        <a:xfrm flipV="1">
          <a:off x="4114800" y="746760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4AAC1A33-2AD3-4956-A468-A9E2A7BC5704}"/>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59722184-EC0C-47F6-81B9-A2FA85D570AB}"/>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115358</xdr:rowOff>
    </xdr:from>
    <xdr:to>
      <xdr:col>19</xdr:col>
      <xdr:colOff>133350</xdr:colOff>
      <xdr:row>43</xdr:row>
      <xdr:rowOff>115358</xdr:rowOff>
    </xdr:to>
    <xdr:cxnSp macro="">
      <xdr:nvCxnSpPr>
        <xdr:cNvPr id="72" name="直線コネクタ 71">
          <a:extLst>
            <a:ext uri="{FF2B5EF4-FFF2-40B4-BE49-F238E27FC236}">
              <a16:creationId xmlns:a16="http://schemas.microsoft.com/office/drawing/2014/main" id="{A0F89871-495F-40F1-86D8-8A4655193AFF}"/>
            </a:ext>
          </a:extLst>
        </xdr:cNvPr>
        <xdr:cNvCxnSpPr/>
      </xdr:nvCxnSpPr>
      <xdr:spPr>
        <a:xfrm>
          <a:off x="3225800" y="74877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CBE9192A-086F-4266-945D-492DC46E5F06}"/>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BC0EFC29-48EA-4310-8638-62253E854F32}"/>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115358</xdr:rowOff>
    </xdr:to>
    <xdr:cxnSp macro="">
      <xdr:nvCxnSpPr>
        <xdr:cNvPr id="75" name="直線コネクタ 74">
          <a:extLst>
            <a:ext uri="{FF2B5EF4-FFF2-40B4-BE49-F238E27FC236}">
              <a16:creationId xmlns:a16="http://schemas.microsoft.com/office/drawing/2014/main" id="{51BF6F24-E635-4EB6-98FC-784AAA1E90DE}"/>
            </a:ext>
          </a:extLst>
        </xdr:cNvPr>
        <xdr:cNvCxnSpPr/>
      </xdr:nvCxnSpPr>
      <xdr:spPr>
        <a:xfrm>
          <a:off x="2336800" y="74676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6712CA1C-321A-46E0-B098-F9FDD962CB55}"/>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5C568676-A1F8-48E8-A147-42A996E09201}"/>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95250</xdr:rowOff>
    </xdr:to>
    <xdr:cxnSp macro="">
      <xdr:nvCxnSpPr>
        <xdr:cNvPr id="78" name="直線コネクタ 77">
          <a:extLst>
            <a:ext uri="{FF2B5EF4-FFF2-40B4-BE49-F238E27FC236}">
              <a16:creationId xmlns:a16="http://schemas.microsoft.com/office/drawing/2014/main" id="{A8B52E2D-40E6-4647-A29B-6797A57BF82B}"/>
            </a:ext>
          </a:extLst>
        </xdr:cNvPr>
        <xdr:cNvCxnSpPr/>
      </xdr:nvCxnSpPr>
      <xdr:spPr>
        <a:xfrm>
          <a:off x="1447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E8AE486E-766E-44C9-944A-37F4BC8D8273}"/>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F84516FD-49D8-4D00-AA1C-8A24AE7755BA}"/>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5292</xdr:rowOff>
    </xdr:from>
    <xdr:to>
      <xdr:col>7</xdr:col>
      <xdr:colOff>31750</xdr:colOff>
      <xdr:row>41</xdr:row>
      <xdr:rowOff>106892</xdr:rowOff>
    </xdr:to>
    <xdr:sp macro="" textlink="">
      <xdr:nvSpPr>
        <xdr:cNvPr id="81" name="フローチャート: 判断 80">
          <a:extLst>
            <a:ext uri="{FF2B5EF4-FFF2-40B4-BE49-F238E27FC236}">
              <a16:creationId xmlns:a16="http://schemas.microsoft.com/office/drawing/2014/main" id="{3A473EA4-9AAD-45BB-B382-A4B6C418035C}"/>
            </a:ext>
          </a:extLst>
        </xdr:cNvPr>
        <xdr:cNvSpPr/>
      </xdr:nvSpPr>
      <xdr:spPr>
        <a:xfrm>
          <a:off x="1397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117069</xdr:rowOff>
    </xdr:from>
    <xdr:ext cx="762000" cy="259045"/>
    <xdr:sp macro="" textlink="">
      <xdr:nvSpPr>
        <xdr:cNvPr id="82" name="テキスト ボックス 81">
          <a:extLst>
            <a:ext uri="{FF2B5EF4-FFF2-40B4-BE49-F238E27FC236}">
              <a16:creationId xmlns:a16="http://schemas.microsoft.com/office/drawing/2014/main" id="{E092064B-4CFB-488D-83CB-B4AAA280825D}"/>
            </a:ext>
          </a:extLst>
        </xdr:cNvPr>
        <xdr:cNvSpPr txBox="1"/>
      </xdr:nvSpPr>
      <xdr:spPr>
        <a:xfrm>
          <a:off x="1066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710B80AA-8A68-4BFA-987F-B657D83984DA}"/>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C2391EF5-4B05-4799-90D8-401219CF75A1}"/>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9928DE5A-E526-45EE-9D05-F93804642F59}"/>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5E92268E-2E12-426E-9013-B9A24CB7DA2D}"/>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F29573DC-4EA2-44B7-999B-D2574C16103F}"/>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8" name="楕円 87">
          <a:extLst>
            <a:ext uri="{FF2B5EF4-FFF2-40B4-BE49-F238E27FC236}">
              <a16:creationId xmlns:a16="http://schemas.microsoft.com/office/drawing/2014/main" id="{014901E6-598E-4D97-89A2-2E0EE43B337A}"/>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89" name="財政力該当値テキスト">
          <a:extLst>
            <a:ext uri="{FF2B5EF4-FFF2-40B4-BE49-F238E27FC236}">
              <a16:creationId xmlns:a16="http://schemas.microsoft.com/office/drawing/2014/main" id="{3E753078-6B09-4186-AB8A-0313241D8127}"/>
            </a:ext>
          </a:extLst>
        </xdr:cNvPr>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64558</xdr:rowOff>
    </xdr:from>
    <xdr:to>
      <xdr:col>19</xdr:col>
      <xdr:colOff>184150</xdr:colOff>
      <xdr:row>43</xdr:row>
      <xdr:rowOff>166158</xdr:rowOff>
    </xdr:to>
    <xdr:sp macro="" textlink="">
      <xdr:nvSpPr>
        <xdr:cNvPr id="90" name="楕円 89">
          <a:extLst>
            <a:ext uri="{FF2B5EF4-FFF2-40B4-BE49-F238E27FC236}">
              <a16:creationId xmlns:a16="http://schemas.microsoft.com/office/drawing/2014/main" id="{368F1A9C-E4A8-42C6-9EE4-9F8AD333909C}"/>
            </a:ext>
          </a:extLst>
        </xdr:cNvPr>
        <xdr:cNvSpPr/>
      </xdr:nvSpPr>
      <xdr:spPr>
        <a:xfrm>
          <a:off x="4064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150935</xdr:rowOff>
    </xdr:from>
    <xdr:ext cx="736600" cy="259045"/>
    <xdr:sp macro="" textlink="">
      <xdr:nvSpPr>
        <xdr:cNvPr id="91" name="テキスト ボックス 90">
          <a:extLst>
            <a:ext uri="{FF2B5EF4-FFF2-40B4-BE49-F238E27FC236}">
              <a16:creationId xmlns:a16="http://schemas.microsoft.com/office/drawing/2014/main" id="{06A8EDF1-4605-4F04-B860-9CCCE40FEF59}"/>
            </a:ext>
          </a:extLst>
        </xdr:cNvPr>
        <xdr:cNvSpPr txBox="1"/>
      </xdr:nvSpPr>
      <xdr:spPr>
        <a:xfrm>
          <a:off x="3733800" y="7523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64558</xdr:rowOff>
    </xdr:from>
    <xdr:to>
      <xdr:col>15</xdr:col>
      <xdr:colOff>133350</xdr:colOff>
      <xdr:row>43</xdr:row>
      <xdr:rowOff>166158</xdr:rowOff>
    </xdr:to>
    <xdr:sp macro="" textlink="">
      <xdr:nvSpPr>
        <xdr:cNvPr id="92" name="楕円 91">
          <a:extLst>
            <a:ext uri="{FF2B5EF4-FFF2-40B4-BE49-F238E27FC236}">
              <a16:creationId xmlns:a16="http://schemas.microsoft.com/office/drawing/2014/main" id="{9E822CB5-0B30-42B3-8674-303750EBA244}"/>
            </a:ext>
          </a:extLst>
        </xdr:cNvPr>
        <xdr:cNvSpPr/>
      </xdr:nvSpPr>
      <xdr:spPr>
        <a:xfrm>
          <a:off x="3175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150935</xdr:rowOff>
    </xdr:from>
    <xdr:ext cx="762000" cy="259045"/>
    <xdr:sp macro="" textlink="">
      <xdr:nvSpPr>
        <xdr:cNvPr id="93" name="テキスト ボックス 92">
          <a:extLst>
            <a:ext uri="{FF2B5EF4-FFF2-40B4-BE49-F238E27FC236}">
              <a16:creationId xmlns:a16="http://schemas.microsoft.com/office/drawing/2014/main" id="{50AB3CFD-60E2-4F23-A04C-7BF0AC885438}"/>
            </a:ext>
          </a:extLst>
        </xdr:cNvPr>
        <xdr:cNvSpPr txBox="1"/>
      </xdr:nvSpPr>
      <xdr:spPr>
        <a:xfrm>
          <a:off x="2844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4" name="楕円 93">
          <a:extLst>
            <a:ext uri="{FF2B5EF4-FFF2-40B4-BE49-F238E27FC236}">
              <a16:creationId xmlns:a16="http://schemas.microsoft.com/office/drawing/2014/main" id="{D2D8226A-F053-4DA9-A40C-24F1AB761439}"/>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5" name="テキスト ボックス 94">
          <a:extLst>
            <a:ext uri="{FF2B5EF4-FFF2-40B4-BE49-F238E27FC236}">
              <a16:creationId xmlns:a16="http://schemas.microsoft.com/office/drawing/2014/main" id="{D3B93ABE-C4FB-4D6F-B132-57092E44A359}"/>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6" name="楕円 95">
          <a:extLst>
            <a:ext uri="{FF2B5EF4-FFF2-40B4-BE49-F238E27FC236}">
              <a16:creationId xmlns:a16="http://schemas.microsoft.com/office/drawing/2014/main" id="{81A3EF2C-5537-478B-BC7B-D7C7C8106BE3}"/>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7" name="テキスト ボックス 96">
          <a:extLst>
            <a:ext uri="{FF2B5EF4-FFF2-40B4-BE49-F238E27FC236}">
              <a16:creationId xmlns:a16="http://schemas.microsoft.com/office/drawing/2014/main" id="{3F1B509F-ACF8-480E-858F-AE7CD23B771F}"/>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5F01CBE5-8C15-46BA-993D-D3A96CC29C32}"/>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C1B3CDF5-2A9B-474F-82A0-140F19BB9F62}"/>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16391189-8BB8-412F-9D43-CF4F399A0C2B}"/>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97EF03B0-B079-4AFE-BA5F-C468D6B2D53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21B036E4-F5CA-44BE-BBAA-0E0AC9D1D43E}"/>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2911D0BB-A0A5-41FF-8BFF-6448B96AB366}"/>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B95CF4E3-719E-4BDE-A374-F554BC649C4B}"/>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E1C25AD2-1762-4F72-84EA-43EB19728A08}"/>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A946E037-8FA8-4CE8-A8E8-0D83247A7349}"/>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6B7D9149-2626-4DC5-B397-CAC971A5E8FF}"/>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CB7D9ABF-FDF2-4C3B-A59A-B71AE0A9F5DF}"/>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B3B86AB1-F67A-4B91-AB40-035A2823B63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864CA687-2FB7-4940-9F46-D21291809207}"/>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経常収支は</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ポイント改善しているが、これは前年事業の国県補助金精算払いが臨時的に大きかったためであり、一時的なものである。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歳出のうち扶助費に関しては、障がい、児童、高齢者等、全般的に年々増大している。また、大型の建設事業を行っていることにより今後も公債費は増加見込みであるため、税収等の経常的一般財源の確保、ＤＸの推進等よる事務の効率化に努め、経常経費の削減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85686496-1E4E-484D-8FE6-7DBFCDF63DEF}"/>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35859CB2-F7DF-466D-A514-D06FC7229808}"/>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8B45CC97-902D-4ED7-A27F-78338C89CA5A}"/>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D85C4E2F-8F09-4A25-B776-DB031B16CC2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FE536A04-8BE7-46CC-A6D5-24DC6C4479E2}"/>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7D2479FE-EC6D-46E8-87EF-55B9204B2585}"/>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FAED070D-0C7E-45FD-8521-DDBBE0E94671}"/>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A7293466-4E38-428C-85BA-8A577D9313FE}"/>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32B32643-32B0-4864-B45C-4C5620CEA0EE}"/>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E2A660A9-DA9E-4272-B7AB-35F79DFC3004}"/>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C71E27B8-EDA5-44DE-9B8A-FEF26311C1FC}"/>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E17F42C9-3EE3-4CC7-A780-941170CA08ED}"/>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B3985311-20A3-45F3-A7C9-73F1266BE2C5}"/>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1E03A710-E3AF-441E-93A1-133EA74B2955}"/>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B30BE69D-1B92-4C12-9E65-D3DD2EE4B4B7}"/>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479168B0-9BBF-4747-BDDE-8EA4F54CCF48}"/>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C17F9FC7-E953-447F-B176-B4B6CFB20AD6}"/>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69532</xdr:rowOff>
    </xdr:from>
    <xdr:to>
      <xdr:col>23</xdr:col>
      <xdr:colOff>133350</xdr:colOff>
      <xdr:row>66</xdr:row>
      <xdr:rowOff>16193</xdr:rowOff>
    </xdr:to>
    <xdr:cxnSp macro="">
      <xdr:nvCxnSpPr>
        <xdr:cNvPr id="128" name="直線コネクタ 127">
          <a:extLst>
            <a:ext uri="{FF2B5EF4-FFF2-40B4-BE49-F238E27FC236}">
              <a16:creationId xmlns:a16="http://schemas.microsoft.com/office/drawing/2014/main" id="{BE3C0F04-EC88-4682-A743-BB42915BE399}"/>
            </a:ext>
          </a:extLst>
        </xdr:cNvPr>
        <xdr:cNvCxnSpPr/>
      </xdr:nvCxnSpPr>
      <xdr:spPr>
        <a:xfrm flipV="1">
          <a:off x="4114800" y="11042332"/>
          <a:ext cx="838200" cy="28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50AF8145-1387-4202-BFB4-34F1F45D718D}"/>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E9064801-BE92-447C-85DF-7990B0A5082A}"/>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29845</xdr:rowOff>
    </xdr:from>
    <xdr:to>
      <xdr:col>19</xdr:col>
      <xdr:colOff>133350</xdr:colOff>
      <xdr:row>66</xdr:row>
      <xdr:rowOff>16193</xdr:rowOff>
    </xdr:to>
    <xdr:cxnSp macro="">
      <xdr:nvCxnSpPr>
        <xdr:cNvPr id="131" name="直線コネクタ 130">
          <a:extLst>
            <a:ext uri="{FF2B5EF4-FFF2-40B4-BE49-F238E27FC236}">
              <a16:creationId xmlns:a16="http://schemas.microsoft.com/office/drawing/2014/main" id="{E057E873-0C79-4510-B692-B1EC801D34A3}"/>
            </a:ext>
          </a:extLst>
        </xdr:cNvPr>
        <xdr:cNvCxnSpPr/>
      </xdr:nvCxnSpPr>
      <xdr:spPr>
        <a:xfrm>
          <a:off x="3225800" y="10831195"/>
          <a:ext cx="889000" cy="500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9D300A86-C9FF-4B35-8979-2F26CACBDD7D}"/>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E0BBB757-4040-4737-B5FD-EDC8EEEC61D9}"/>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26353</xdr:rowOff>
    </xdr:from>
    <xdr:to>
      <xdr:col>15</xdr:col>
      <xdr:colOff>82550</xdr:colOff>
      <xdr:row>63</xdr:row>
      <xdr:rowOff>29845</xdr:rowOff>
    </xdr:to>
    <xdr:cxnSp macro="">
      <xdr:nvCxnSpPr>
        <xdr:cNvPr id="134" name="直線コネクタ 133">
          <a:extLst>
            <a:ext uri="{FF2B5EF4-FFF2-40B4-BE49-F238E27FC236}">
              <a16:creationId xmlns:a16="http://schemas.microsoft.com/office/drawing/2014/main" id="{6A7423BC-AEE2-48A6-807F-8DDF9476B123}"/>
            </a:ext>
          </a:extLst>
        </xdr:cNvPr>
        <xdr:cNvCxnSpPr/>
      </xdr:nvCxnSpPr>
      <xdr:spPr>
        <a:xfrm>
          <a:off x="2336800" y="10656253"/>
          <a:ext cx="889000" cy="17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E8AD13E9-E3C9-4E19-BF32-65DE94C49FF3}"/>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813C84E6-C52D-4B5B-B3F4-C218D7D6398C}"/>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26353</xdr:rowOff>
    </xdr:from>
    <xdr:to>
      <xdr:col>11</xdr:col>
      <xdr:colOff>31750</xdr:colOff>
      <xdr:row>63</xdr:row>
      <xdr:rowOff>150495</xdr:rowOff>
    </xdr:to>
    <xdr:cxnSp macro="">
      <xdr:nvCxnSpPr>
        <xdr:cNvPr id="137" name="直線コネクタ 136">
          <a:extLst>
            <a:ext uri="{FF2B5EF4-FFF2-40B4-BE49-F238E27FC236}">
              <a16:creationId xmlns:a16="http://schemas.microsoft.com/office/drawing/2014/main" id="{A2979F8D-858F-4DD1-A41B-F18C26A56325}"/>
            </a:ext>
          </a:extLst>
        </xdr:cNvPr>
        <xdr:cNvCxnSpPr/>
      </xdr:nvCxnSpPr>
      <xdr:spPr>
        <a:xfrm flipV="1">
          <a:off x="1447800" y="10656253"/>
          <a:ext cx="889000" cy="29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91937216-BAC2-4239-AC20-91994A7E08A4}"/>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713B59A2-572F-4111-8E14-3D34612D8108}"/>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FA9DCAD6-B221-4FD8-BA53-E825B981F611}"/>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41" name="テキスト ボックス 140">
          <a:extLst>
            <a:ext uri="{FF2B5EF4-FFF2-40B4-BE49-F238E27FC236}">
              <a16:creationId xmlns:a16="http://schemas.microsoft.com/office/drawing/2014/main" id="{A17678D9-485C-42D3-B1EE-64949B64E7FE}"/>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CB768063-7787-4380-96CD-A80A01D3A8B5}"/>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ED007D9F-D7E5-4123-A40C-2303CE6550E5}"/>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E91CDC58-B563-475A-8D00-7B594168F5AC}"/>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E58604BF-47AD-44ED-B9A6-9524100966D1}"/>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49394AF-0B48-4F39-B3B1-143CE6D776B9}"/>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47" name="楕円 146">
          <a:extLst>
            <a:ext uri="{FF2B5EF4-FFF2-40B4-BE49-F238E27FC236}">
              <a16:creationId xmlns:a16="http://schemas.microsoft.com/office/drawing/2014/main" id="{11E1D1CC-E894-4E6A-B53C-97E47AE894F6}"/>
            </a:ext>
          </a:extLst>
        </xdr:cNvPr>
        <xdr:cNvSpPr/>
      </xdr:nvSpPr>
      <xdr:spPr>
        <a:xfrm>
          <a:off x="4902200" y="1099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162259</xdr:rowOff>
    </xdr:from>
    <xdr:ext cx="762000" cy="259045"/>
    <xdr:sp macro="" textlink="">
      <xdr:nvSpPr>
        <xdr:cNvPr id="148" name="財政構造の弾力性該当値テキスト">
          <a:extLst>
            <a:ext uri="{FF2B5EF4-FFF2-40B4-BE49-F238E27FC236}">
              <a16:creationId xmlns:a16="http://schemas.microsoft.com/office/drawing/2014/main" id="{BAA6FB63-B173-4F6D-9D51-CE0BD1541CD5}"/>
            </a:ext>
          </a:extLst>
        </xdr:cNvPr>
        <xdr:cNvSpPr txBox="1"/>
      </xdr:nvSpPr>
      <xdr:spPr>
        <a:xfrm>
          <a:off x="5041900" y="10963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136843</xdr:rowOff>
    </xdr:from>
    <xdr:to>
      <xdr:col>19</xdr:col>
      <xdr:colOff>184150</xdr:colOff>
      <xdr:row>66</xdr:row>
      <xdr:rowOff>66993</xdr:rowOff>
    </xdr:to>
    <xdr:sp macro="" textlink="">
      <xdr:nvSpPr>
        <xdr:cNvPr id="149" name="楕円 148">
          <a:extLst>
            <a:ext uri="{FF2B5EF4-FFF2-40B4-BE49-F238E27FC236}">
              <a16:creationId xmlns:a16="http://schemas.microsoft.com/office/drawing/2014/main" id="{5D1508DC-9AA1-4E4C-9086-471AEC6C2305}"/>
            </a:ext>
          </a:extLst>
        </xdr:cNvPr>
        <xdr:cNvSpPr/>
      </xdr:nvSpPr>
      <xdr:spPr>
        <a:xfrm>
          <a:off x="4064000" y="1128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51770</xdr:rowOff>
    </xdr:from>
    <xdr:ext cx="736600" cy="259045"/>
    <xdr:sp macro="" textlink="">
      <xdr:nvSpPr>
        <xdr:cNvPr id="150" name="テキスト ボックス 149">
          <a:extLst>
            <a:ext uri="{FF2B5EF4-FFF2-40B4-BE49-F238E27FC236}">
              <a16:creationId xmlns:a16="http://schemas.microsoft.com/office/drawing/2014/main" id="{33A5056B-377E-47B3-B879-F9A7C7DDF263}"/>
            </a:ext>
          </a:extLst>
        </xdr:cNvPr>
        <xdr:cNvSpPr txBox="1"/>
      </xdr:nvSpPr>
      <xdr:spPr>
        <a:xfrm>
          <a:off x="3733800" y="11367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150495</xdr:rowOff>
    </xdr:from>
    <xdr:to>
      <xdr:col>15</xdr:col>
      <xdr:colOff>133350</xdr:colOff>
      <xdr:row>63</xdr:row>
      <xdr:rowOff>80645</xdr:rowOff>
    </xdr:to>
    <xdr:sp macro="" textlink="">
      <xdr:nvSpPr>
        <xdr:cNvPr id="151" name="楕円 150">
          <a:extLst>
            <a:ext uri="{FF2B5EF4-FFF2-40B4-BE49-F238E27FC236}">
              <a16:creationId xmlns:a16="http://schemas.microsoft.com/office/drawing/2014/main" id="{13B4AC58-4C03-40E6-AD8A-9E6F31397566}"/>
            </a:ext>
          </a:extLst>
        </xdr:cNvPr>
        <xdr:cNvSpPr/>
      </xdr:nvSpPr>
      <xdr:spPr>
        <a:xfrm>
          <a:off x="3175000" y="1078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90822</xdr:rowOff>
    </xdr:from>
    <xdr:ext cx="762000" cy="259045"/>
    <xdr:sp macro="" textlink="">
      <xdr:nvSpPr>
        <xdr:cNvPr id="152" name="テキスト ボックス 151">
          <a:extLst>
            <a:ext uri="{FF2B5EF4-FFF2-40B4-BE49-F238E27FC236}">
              <a16:creationId xmlns:a16="http://schemas.microsoft.com/office/drawing/2014/main" id="{70C5C815-70A9-4D8E-90A7-6E294BB0C87B}"/>
            </a:ext>
          </a:extLst>
        </xdr:cNvPr>
        <xdr:cNvSpPr txBox="1"/>
      </xdr:nvSpPr>
      <xdr:spPr>
        <a:xfrm>
          <a:off x="2844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147003</xdr:rowOff>
    </xdr:from>
    <xdr:to>
      <xdr:col>11</xdr:col>
      <xdr:colOff>82550</xdr:colOff>
      <xdr:row>62</xdr:row>
      <xdr:rowOff>77153</xdr:rowOff>
    </xdr:to>
    <xdr:sp macro="" textlink="">
      <xdr:nvSpPr>
        <xdr:cNvPr id="153" name="楕円 152">
          <a:extLst>
            <a:ext uri="{FF2B5EF4-FFF2-40B4-BE49-F238E27FC236}">
              <a16:creationId xmlns:a16="http://schemas.microsoft.com/office/drawing/2014/main" id="{F64C2892-8E16-4B8B-A98A-97D6D78AF055}"/>
            </a:ext>
          </a:extLst>
        </xdr:cNvPr>
        <xdr:cNvSpPr/>
      </xdr:nvSpPr>
      <xdr:spPr>
        <a:xfrm>
          <a:off x="2286000" y="1060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87330</xdr:rowOff>
    </xdr:from>
    <xdr:ext cx="762000" cy="259045"/>
    <xdr:sp macro="" textlink="">
      <xdr:nvSpPr>
        <xdr:cNvPr id="154" name="テキスト ボックス 153">
          <a:extLst>
            <a:ext uri="{FF2B5EF4-FFF2-40B4-BE49-F238E27FC236}">
              <a16:creationId xmlns:a16="http://schemas.microsoft.com/office/drawing/2014/main" id="{822C4526-FF79-494D-BCCA-18123E683CE0}"/>
            </a:ext>
          </a:extLst>
        </xdr:cNvPr>
        <xdr:cNvSpPr txBox="1"/>
      </xdr:nvSpPr>
      <xdr:spPr>
        <a:xfrm>
          <a:off x="1955800" y="10374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99695</xdr:rowOff>
    </xdr:from>
    <xdr:to>
      <xdr:col>7</xdr:col>
      <xdr:colOff>31750</xdr:colOff>
      <xdr:row>64</xdr:row>
      <xdr:rowOff>29845</xdr:rowOff>
    </xdr:to>
    <xdr:sp macro="" textlink="">
      <xdr:nvSpPr>
        <xdr:cNvPr id="155" name="楕円 154">
          <a:extLst>
            <a:ext uri="{FF2B5EF4-FFF2-40B4-BE49-F238E27FC236}">
              <a16:creationId xmlns:a16="http://schemas.microsoft.com/office/drawing/2014/main" id="{FA18825F-A56B-4792-A29B-9AAA1A2781A4}"/>
            </a:ext>
          </a:extLst>
        </xdr:cNvPr>
        <xdr:cNvSpPr/>
      </xdr:nvSpPr>
      <xdr:spPr>
        <a:xfrm>
          <a:off x="13970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14622</xdr:rowOff>
    </xdr:from>
    <xdr:ext cx="762000" cy="259045"/>
    <xdr:sp macro="" textlink="">
      <xdr:nvSpPr>
        <xdr:cNvPr id="156" name="テキスト ボックス 155">
          <a:extLst>
            <a:ext uri="{FF2B5EF4-FFF2-40B4-BE49-F238E27FC236}">
              <a16:creationId xmlns:a16="http://schemas.microsoft.com/office/drawing/2014/main" id="{8A29E226-7C5E-45F4-B0DB-93B79EBFFE85}"/>
            </a:ext>
          </a:extLst>
        </xdr:cNvPr>
        <xdr:cNvSpPr txBox="1"/>
      </xdr:nvSpPr>
      <xdr:spPr>
        <a:xfrm>
          <a:off x="1066800" y="1098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D07F1664-E812-434E-9219-212BC8D79366}"/>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77953A62-563F-4413-8D56-1BCD1B7C1DD1}"/>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C853A10F-6A18-454F-8654-650DF8362ED9}"/>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[157,098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97532C0F-7931-4E45-9517-CDE09C3098F6}"/>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1677DF7B-04FB-43C2-A41E-F47BA5D4BB4F}"/>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8523F762-9171-47E4-A546-6C86A1A8FBFD}"/>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CBCE7AC4-E7BA-4E5D-AF8D-A310D501464D}"/>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3E73B5DB-FF37-4310-A7F8-C4E2CFCAEDBD}"/>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694C3D5C-7472-4037-A137-8D6949F8FA38}"/>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912B6AF4-7F98-4895-80B2-87C387C79B35}"/>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A29CFB57-0D1D-4EDD-8942-74758B2152CE}"/>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74FE65E5-017C-4CE3-AA9A-FC192B0F516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89D0FC73-4046-4483-8A1D-C6CD08530CD6}"/>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人件費、物件費等の人口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人当たりの金額が類似団体平均を上回っているのは、物件費が要因となっており、主に委託費が大きく影響している。</a:t>
          </a:r>
        </a:p>
        <a:p>
          <a:r>
            <a:rPr kumimoji="1" lang="ja-JP" altLang="en-US" sz="1300">
              <a:latin typeface="ＭＳ Ｐゴシック" panose="020B0600070205080204" pitchFamily="50" charset="-128"/>
              <a:ea typeface="ＭＳ Ｐゴシック" panose="020B0600070205080204" pitchFamily="50" charset="-128"/>
            </a:rPr>
            <a:t>本市は人口が減少傾向にあることから、人口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人当たりの経費としては大きな削減が困難な状況ではあるが、さらなる悪化を抑制するため、他市町村の状況も調査し、効果が見込めるような事例・取り組みの導入を積極的に検討していく。</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BD24BDDF-6A05-4AA5-88DC-54DDA37EB789}"/>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C3DCCD48-261B-4152-A965-DF69DBB76EFA}"/>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A1B36B08-58F3-49D4-8A50-019B8990E4A8}"/>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635E041B-3530-4A2D-9008-AEB3AC30B4EE}"/>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DE4AFE50-A90E-40B8-8952-9CB056E6602A}"/>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A2B9028D-E23A-4DF3-86D8-EE10C4580874}"/>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7953920C-C1D8-4AB5-B26F-EFB0C9D07FCB}"/>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B7B388-EED0-4A15-8F43-A8130DDB6FAE}"/>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FC64E78-B0EE-484B-9DAA-0F09AF8371C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FA8F936A-B1D1-40A1-BB7C-3F573314C283}"/>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3098CA03-3E7C-437E-9B72-8DEE395A165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7CD00DDF-AEA8-45C7-8BD4-BA7EE2E13B2A}"/>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1776CD1D-1F8A-42AC-8E69-A62357CE3C1E}"/>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944852CA-5F2D-49FD-8822-7FD6C7AB091E}"/>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59D85EE6-1395-4385-B94A-C8DE18811D71}"/>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1B5B8177-8EFE-4B21-8A33-4B47B28B477D}"/>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736FABE5-09D3-469A-9A3F-5635A2D199CB}"/>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448F2A85-0771-4019-957F-62E2D8C4077D}"/>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2D209F90-A02E-4DCD-A912-F88E954B85E4}"/>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2F996AB3-5CEA-4E28-BD80-0B458C000888}"/>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ACD5AB46-488E-4349-97F8-58B75E736792}"/>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63087AA9-8B7D-4660-9AFE-74AA9028D06C}"/>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2E612642-6600-4778-91FC-0C08764E74DE}"/>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43055</xdr:rowOff>
    </xdr:from>
    <xdr:to>
      <xdr:col>23</xdr:col>
      <xdr:colOff>133350</xdr:colOff>
      <xdr:row>81</xdr:row>
      <xdr:rowOff>52589</xdr:rowOff>
    </xdr:to>
    <xdr:cxnSp macro="">
      <xdr:nvCxnSpPr>
        <xdr:cNvPr id="193" name="直線コネクタ 192">
          <a:extLst>
            <a:ext uri="{FF2B5EF4-FFF2-40B4-BE49-F238E27FC236}">
              <a16:creationId xmlns:a16="http://schemas.microsoft.com/office/drawing/2014/main" id="{6FE546D9-2E7D-4862-B8BD-5480934610EF}"/>
            </a:ext>
          </a:extLst>
        </xdr:cNvPr>
        <xdr:cNvCxnSpPr/>
      </xdr:nvCxnSpPr>
      <xdr:spPr>
        <a:xfrm>
          <a:off x="4114800" y="13930505"/>
          <a:ext cx="838200" cy="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156715</xdr:rowOff>
    </xdr:from>
    <xdr:ext cx="762000" cy="259045"/>
    <xdr:sp macro="" textlink="">
      <xdr:nvSpPr>
        <xdr:cNvPr id="194" name="人件費・物件費等の状況平均値テキスト">
          <a:extLst>
            <a:ext uri="{FF2B5EF4-FFF2-40B4-BE49-F238E27FC236}">
              <a16:creationId xmlns:a16="http://schemas.microsoft.com/office/drawing/2014/main" id="{034673F7-DC64-42B5-825D-ACE400C9CDA1}"/>
            </a:ext>
          </a:extLst>
        </xdr:cNvPr>
        <xdr:cNvSpPr txBox="1"/>
      </xdr:nvSpPr>
      <xdr:spPr>
        <a:xfrm>
          <a:off x="5041900" y="13701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2A40DC75-2135-42BE-93C3-CA5C0945CB2E}"/>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16636</xdr:rowOff>
    </xdr:from>
    <xdr:to>
      <xdr:col>19</xdr:col>
      <xdr:colOff>133350</xdr:colOff>
      <xdr:row>81</xdr:row>
      <xdr:rowOff>43055</xdr:rowOff>
    </xdr:to>
    <xdr:cxnSp macro="">
      <xdr:nvCxnSpPr>
        <xdr:cNvPr id="196" name="直線コネクタ 195">
          <a:extLst>
            <a:ext uri="{FF2B5EF4-FFF2-40B4-BE49-F238E27FC236}">
              <a16:creationId xmlns:a16="http://schemas.microsoft.com/office/drawing/2014/main" id="{0E514722-712D-481A-B7F0-E1026B8F7DE7}"/>
            </a:ext>
          </a:extLst>
        </xdr:cNvPr>
        <xdr:cNvCxnSpPr/>
      </xdr:nvCxnSpPr>
      <xdr:spPr>
        <a:xfrm>
          <a:off x="3225800" y="13904086"/>
          <a:ext cx="889000" cy="26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9A2A88E8-97A2-4CC5-B9AE-9ED2745065EC}"/>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41986</xdr:rowOff>
    </xdr:from>
    <xdr:ext cx="736600" cy="259045"/>
    <xdr:sp macro="" textlink="">
      <xdr:nvSpPr>
        <xdr:cNvPr id="198" name="テキスト ボックス 197">
          <a:extLst>
            <a:ext uri="{FF2B5EF4-FFF2-40B4-BE49-F238E27FC236}">
              <a16:creationId xmlns:a16="http://schemas.microsoft.com/office/drawing/2014/main" id="{25587372-8EAD-4E08-81A4-B6CE7E7BE0A6}"/>
            </a:ext>
          </a:extLst>
        </xdr:cNvPr>
        <xdr:cNvSpPr txBox="1"/>
      </xdr:nvSpPr>
      <xdr:spPr>
        <a:xfrm>
          <a:off x="3733800" y="13586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169174</xdr:rowOff>
    </xdr:from>
    <xdr:to>
      <xdr:col>15</xdr:col>
      <xdr:colOff>82550</xdr:colOff>
      <xdr:row>81</xdr:row>
      <xdr:rowOff>16636</xdr:rowOff>
    </xdr:to>
    <xdr:cxnSp macro="">
      <xdr:nvCxnSpPr>
        <xdr:cNvPr id="199" name="直線コネクタ 198">
          <a:extLst>
            <a:ext uri="{FF2B5EF4-FFF2-40B4-BE49-F238E27FC236}">
              <a16:creationId xmlns:a16="http://schemas.microsoft.com/office/drawing/2014/main" id="{C9BB299E-9D86-4041-AE4D-3CCE4B74A7B1}"/>
            </a:ext>
          </a:extLst>
        </xdr:cNvPr>
        <xdr:cNvCxnSpPr/>
      </xdr:nvCxnSpPr>
      <xdr:spPr>
        <a:xfrm>
          <a:off x="2336800" y="13885174"/>
          <a:ext cx="889000" cy="18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9E78F92B-CE38-4129-BCB5-6400C496AC9A}"/>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42865</xdr:rowOff>
    </xdr:from>
    <xdr:ext cx="762000" cy="259045"/>
    <xdr:sp macro="" textlink="">
      <xdr:nvSpPr>
        <xdr:cNvPr id="201" name="テキスト ボックス 200">
          <a:extLst>
            <a:ext uri="{FF2B5EF4-FFF2-40B4-BE49-F238E27FC236}">
              <a16:creationId xmlns:a16="http://schemas.microsoft.com/office/drawing/2014/main" id="{875391F4-36A5-4D7A-AD65-E93EC57C670E}"/>
            </a:ext>
          </a:extLst>
        </xdr:cNvPr>
        <xdr:cNvSpPr txBox="1"/>
      </xdr:nvSpPr>
      <xdr:spPr>
        <a:xfrm>
          <a:off x="2844800" y="1358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137023</xdr:rowOff>
    </xdr:from>
    <xdr:to>
      <xdr:col>11</xdr:col>
      <xdr:colOff>31750</xdr:colOff>
      <xdr:row>80</xdr:row>
      <xdr:rowOff>169174</xdr:rowOff>
    </xdr:to>
    <xdr:cxnSp macro="">
      <xdr:nvCxnSpPr>
        <xdr:cNvPr id="202" name="直線コネクタ 201">
          <a:extLst>
            <a:ext uri="{FF2B5EF4-FFF2-40B4-BE49-F238E27FC236}">
              <a16:creationId xmlns:a16="http://schemas.microsoft.com/office/drawing/2014/main" id="{B1111AB7-9CE8-4D89-ACB8-6418663371C6}"/>
            </a:ext>
          </a:extLst>
        </xdr:cNvPr>
        <xdr:cNvCxnSpPr/>
      </xdr:nvCxnSpPr>
      <xdr:spPr>
        <a:xfrm>
          <a:off x="1447800" y="13853023"/>
          <a:ext cx="889000" cy="32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D03B32EF-D877-4A53-804E-327F2575488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29274</xdr:rowOff>
    </xdr:from>
    <xdr:ext cx="762000" cy="259045"/>
    <xdr:sp macro="" textlink="">
      <xdr:nvSpPr>
        <xdr:cNvPr id="204" name="テキスト ボックス 203">
          <a:extLst>
            <a:ext uri="{FF2B5EF4-FFF2-40B4-BE49-F238E27FC236}">
              <a16:creationId xmlns:a16="http://schemas.microsoft.com/office/drawing/2014/main" id="{D8740C5E-001C-4552-A3B2-2FD4DA4CE492}"/>
            </a:ext>
          </a:extLst>
        </xdr:cNvPr>
        <xdr:cNvSpPr txBox="1"/>
      </xdr:nvSpPr>
      <xdr:spPr>
        <a:xfrm>
          <a:off x="1955800" y="1357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108339</xdr:rowOff>
    </xdr:from>
    <xdr:to>
      <xdr:col>7</xdr:col>
      <xdr:colOff>31750</xdr:colOff>
      <xdr:row>81</xdr:row>
      <xdr:rowOff>38489</xdr:rowOff>
    </xdr:to>
    <xdr:sp macro="" textlink="">
      <xdr:nvSpPr>
        <xdr:cNvPr id="205" name="フローチャート: 判断 204">
          <a:extLst>
            <a:ext uri="{FF2B5EF4-FFF2-40B4-BE49-F238E27FC236}">
              <a16:creationId xmlns:a16="http://schemas.microsoft.com/office/drawing/2014/main" id="{1BAAD82C-9AE1-4AF8-957F-C1E7B6EDE859}"/>
            </a:ext>
          </a:extLst>
        </xdr:cNvPr>
        <xdr:cNvSpPr/>
      </xdr:nvSpPr>
      <xdr:spPr>
        <a:xfrm>
          <a:off x="1397000" y="1382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23266</xdr:rowOff>
    </xdr:from>
    <xdr:ext cx="762000" cy="259045"/>
    <xdr:sp macro="" textlink="">
      <xdr:nvSpPr>
        <xdr:cNvPr id="206" name="テキスト ボックス 205">
          <a:extLst>
            <a:ext uri="{FF2B5EF4-FFF2-40B4-BE49-F238E27FC236}">
              <a16:creationId xmlns:a16="http://schemas.microsoft.com/office/drawing/2014/main" id="{BEBFF743-2EA1-4F4C-9020-0CB6075D710A}"/>
            </a:ext>
          </a:extLst>
        </xdr:cNvPr>
        <xdr:cNvSpPr txBox="1"/>
      </xdr:nvSpPr>
      <xdr:spPr>
        <a:xfrm>
          <a:off x="1066800" y="13910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3E297A07-6162-4E90-A920-FDA15E30AAFF}"/>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1186A167-389C-4688-AD04-540AC77615B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5C6E469C-8367-42F1-ABA5-7C52878B36FA}"/>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293C56E3-5C2B-4583-8C88-38BD360825BB}"/>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1F2DF9A7-0213-42D6-B170-A9D19E45ABB2}"/>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1789</xdr:rowOff>
    </xdr:from>
    <xdr:to>
      <xdr:col>23</xdr:col>
      <xdr:colOff>184150</xdr:colOff>
      <xdr:row>81</xdr:row>
      <xdr:rowOff>103389</xdr:rowOff>
    </xdr:to>
    <xdr:sp macro="" textlink="">
      <xdr:nvSpPr>
        <xdr:cNvPr id="212" name="楕円 211">
          <a:extLst>
            <a:ext uri="{FF2B5EF4-FFF2-40B4-BE49-F238E27FC236}">
              <a16:creationId xmlns:a16="http://schemas.microsoft.com/office/drawing/2014/main" id="{A4F4FC73-F1EA-4081-87A6-AF51818E29FE}"/>
            </a:ext>
          </a:extLst>
        </xdr:cNvPr>
        <xdr:cNvSpPr/>
      </xdr:nvSpPr>
      <xdr:spPr>
        <a:xfrm>
          <a:off x="4902200" y="1388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145316</xdr:rowOff>
    </xdr:from>
    <xdr:ext cx="762000" cy="259045"/>
    <xdr:sp macro="" textlink="">
      <xdr:nvSpPr>
        <xdr:cNvPr id="213" name="人件費・物件費等の状況該当値テキスト">
          <a:extLst>
            <a:ext uri="{FF2B5EF4-FFF2-40B4-BE49-F238E27FC236}">
              <a16:creationId xmlns:a16="http://schemas.microsoft.com/office/drawing/2014/main" id="{6A795F39-C6EE-49D0-A654-B0EC2460DFEC}"/>
            </a:ext>
          </a:extLst>
        </xdr:cNvPr>
        <xdr:cNvSpPr txBox="1"/>
      </xdr:nvSpPr>
      <xdr:spPr>
        <a:xfrm>
          <a:off x="5041900" y="13861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163705</xdr:rowOff>
    </xdr:from>
    <xdr:to>
      <xdr:col>19</xdr:col>
      <xdr:colOff>184150</xdr:colOff>
      <xdr:row>81</xdr:row>
      <xdr:rowOff>93855</xdr:rowOff>
    </xdr:to>
    <xdr:sp macro="" textlink="">
      <xdr:nvSpPr>
        <xdr:cNvPr id="214" name="楕円 213">
          <a:extLst>
            <a:ext uri="{FF2B5EF4-FFF2-40B4-BE49-F238E27FC236}">
              <a16:creationId xmlns:a16="http://schemas.microsoft.com/office/drawing/2014/main" id="{E3262E74-6E1A-429B-B50B-DA531FEFD86E}"/>
            </a:ext>
          </a:extLst>
        </xdr:cNvPr>
        <xdr:cNvSpPr/>
      </xdr:nvSpPr>
      <xdr:spPr>
        <a:xfrm>
          <a:off x="4064000" y="1387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78632</xdr:rowOff>
    </xdr:from>
    <xdr:ext cx="736600" cy="259045"/>
    <xdr:sp macro="" textlink="">
      <xdr:nvSpPr>
        <xdr:cNvPr id="215" name="テキスト ボックス 214">
          <a:extLst>
            <a:ext uri="{FF2B5EF4-FFF2-40B4-BE49-F238E27FC236}">
              <a16:creationId xmlns:a16="http://schemas.microsoft.com/office/drawing/2014/main" id="{00FC584D-26C2-49E2-94EC-03B3B869373C}"/>
            </a:ext>
          </a:extLst>
        </xdr:cNvPr>
        <xdr:cNvSpPr txBox="1"/>
      </xdr:nvSpPr>
      <xdr:spPr>
        <a:xfrm>
          <a:off x="3733800" y="13966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137286</xdr:rowOff>
    </xdr:from>
    <xdr:to>
      <xdr:col>15</xdr:col>
      <xdr:colOff>133350</xdr:colOff>
      <xdr:row>81</xdr:row>
      <xdr:rowOff>67436</xdr:rowOff>
    </xdr:to>
    <xdr:sp macro="" textlink="">
      <xdr:nvSpPr>
        <xdr:cNvPr id="216" name="楕円 215">
          <a:extLst>
            <a:ext uri="{FF2B5EF4-FFF2-40B4-BE49-F238E27FC236}">
              <a16:creationId xmlns:a16="http://schemas.microsoft.com/office/drawing/2014/main" id="{BA0D7443-D5B1-4F07-841F-DD9915DCC2D2}"/>
            </a:ext>
          </a:extLst>
        </xdr:cNvPr>
        <xdr:cNvSpPr/>
      </xdr:nvSpPr>
      <xdr:spPr>
        <a:xfrm>
          <a:off x="3175000" y="1385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52213</xdr:rowOff>
    </xdr:from>
    <xdr:ext cx="762000" cy="259045"/>
    <xdr:sp macro="" textlink="">
      <xdr:nvSpPr>
        <xdr:cNvPr id="217" name="テキスト ボックス 216">
          <a:extLst>
            <a:ext uri="{FF2B5EF4-FFF2-40B4-BE49-F238E27FC236}">
              <a16:creationId xmlns:a16="http://schemas.microsoft.com/office/drawing/2014/main" id="{61D791AD-7818-497C-87A0-C30C6BA7F9DE}"/>
            </a:ext>
          </a:extLst>
        </xdr:cNvPr>
        <xdr:cNvSpPr txBox="1"/>
      </xdr:nvSpPr>
      <xdr:spPr>
        <a:xfrm>
          <a:off x="2844800" y="1393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118374</xdr:rowOff>
    </xdr:from>
    <xdr:to>
      <xdr:col>11</xdr:col>
      <xdr:colOff>82550</xdr:colOff>
      <xdr:row>81</xdr:row>
      <xdr:rowOff>48524</xdr:rowOff>
    </xdr:to>
    <xdr:sp macro="" textlink="">
      <xdr:nvSpPr>
        <xdr:cNvPr id="218" name="楕円 217">
          <a:extLst>
            <a:ext uri="{FF2B5EF4-FFF2-40B4-BE49-F238E27FC236}">
              <a16:creationId xmlns:a16="http://schemas.microsoft.com/office/drawing/2014/main" id="{2B8715DA-3612-4035-A474-CAFFCBF3159E}"/>
            </a:ext>
          </a:extLst>
        </xdr:cNvPr>
        <xdr:cNvSpPr/>
      </xdr:nvSpPr>
      <xdr:spPr>
        <a:xfrm>
          <a:off x="2286000" y="1383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33301</xdr:rowOff>
    </xdr:from>
    <xdr:ext cx="762000" cy="259045"/>
    <xdr:sp macro="" textlink="">
      <xdr:nvSpPr>
        <xdr:cNvPr id="219" name="テキスト ボックス 218">
          <a:extLst>
            <a:ext uri="{FF2B5EF4-FFF2-40B4-BE49-F238E27FC236}">
              <a16:creationId xmlns:a16="http://schemas.microsoft.com/office/drawing/2014/main" id="{7392B605-6F8B-4A99-BD5D-7A17E359E906}"/>
            </a:ext>
          </a:extLst>
        </xdr:cNvPr>
        <xdr:cNvSpPr txBox="1"/>
      </xdr:nvSpPr>
      <xdr:spPr>
        <a:xfrm>
          <a:off x="1955800" y="13920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86223</xdr:rowOff>
    </xdr:from>
    <xdr:to>
      <xdr:col>7</xdr:col>
      <xdr:colOff>31750</xdr:colOff>
      <xdr:row>81</xdr:row>
      <xdr:rowOff>16373</xdr:rowOff>
    </xdr:to>
    <xdr:sp macro="" textlink="">
      <xdr:nvSpPr>
        <xdr:cNvPr id="220" name="楕円 219">
          <a:extLst>
            <a:ext uri="{FF2B5EF4-FFF2-40B4-BE49-F238E27FC236}">
              <a16:creationId xmlns:a16="http://schemas.microsoft.com/office/drawing/2014/main" id="{4530E665-28E1-4533-9191-3B8983CBF4C8}"/>
            </a:ext>
          </a:extLst>
        </xdr:cNvPr>
        <xdr:cNvSpPr/>
      </xdr:nvSpPr>
      <xdr:spPr>
        <a:xfrm>
          <a:off x="1397000" y="1380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26550</xdr:rowOff>
    </xdr:from>
    <xdr:ext cx="762000" cy="259045"/>
    <xdr:sp macro="" textlink="">
      <xdr:nvSpPr>
        <xdr:cNvPr id="221" name="テキスト ボックス 220">
          <a:extLst>
            <a:ext uri="{FF2B5EF4-FFF2-40B4-BE49-F238E27FC236}">
              <a16:creationId xmlns:a16="http://schemas.microsoft.com/office/drawing/2014/main" id="{553C6E4A-318D-4F36-B21B-63901A28EE85}"/>
            </a:ext>
          </a:extLst>
        </xdr:cNvPr>
        <xdr:cNvSpPr txBox="1"/>
      </xdr:nvSpPr>
      <xdr:spPr>
        <a:xfrm>
          <a:off x="1066800" y="13571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5C6BF6B1-F844-4DEE-AB77-8CE53493B315}"/>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A76C261E-1875-425E-8340-9F89A86E09A4}"/>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70D37CB8-6CDC-4D26-AB39-76B755608B3E}"/>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8EA195C6-5523-43A3-9192-ECB9AF274A11}"/>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D2418111-4FB4-4464-ABB0-BDA5360FFBD4}"/>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F2430DA7-E9F9-40DE-97F7-5B15BF39173E}"/>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31AD4D0E-4138-4E6A-BE1B-DEC4798788BA}"/>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EEFEA359-79A4-4574-951C-072F304F2824}"/>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5D8089C3-6BA7-4098-943F-0E72A43D3F82}"/>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90E27F85-4E32-4884-B267-2A7C05ECEA0C}"/>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F9BF114C-F9F3-42AA-8C0B-7B8A44A947B4}"/>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E0E8CB43-6597-4C9E-A6E4-52CB4C567D0E}"/>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365F8AFA-65A1-4474-8C33-168A5DDC91D6}"/>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例年、類似団体の平均値よりも約</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ポイント前後高い数値で推移している。近隣市町村の状況を考慮しながら、給与の適正化に努める。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9AC63633-899F-4406-AAFE-6A8D8F66C2BB}"/>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15670D1A-90C2-4D1D-B34A-3FFD0125C34E}"/>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6A5B55BD-6264-4B21-9FE7-652599B419F3}"/>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D9AE89A0-3D11-4B5A-81A0-71BF09788864}"/>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3C453375-4E1D-42D8-A8A9-C6B528069435}"/>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CFBA9EB9-1A12-4BF9-A279-112B327A1B0E}"/>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AEBA865D-4A75-46B3-B8EF-1B7F08FC533F}"/>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7D50C13A-173D-47B2-B60D-918480DC65BA}"/>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A434DAB6-1C65-4ECE-86D2-086A8DD0F1AB}"/>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F5A15961-B5DE-482B-BB7A-7D476C5F258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292311B1-4013-4D4D-982F-DE2914527AF9}"/>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3C1E0C01-0E7A-49C5-8597-3C03CC58FA6D}"/>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2A8DDC5B-59A2-431A-A418-D29FDC8DC95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C8B6D13E-8EAC-484B-B8AC-BEFF60257143}"/>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14CCCE06-B294-4A2F-8DC2-6B09CEF67DEF}"/>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4F94EF2A-CDA2-44DF-B2EA-BB36376ECA2D}"/>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C2802860-E346-4446-996D-1610A5B6E35A}"/>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32F8ECE4-61C0-42ED-A217-07D4C124FEBD}"/>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DECD682A-4991-4E35-A6E4-7B72D3CAC0B7}"/>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D8653C38-F838-4AFE-94E2-E2EDFD9B7B0E}"/>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97DFE012-082D-4032-95A7-008F6C7617C2}"/>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1B12937-2EFC-4D85-A26B-03EEACE2647A}"/>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66221</xdr:rowOff>
    </xdr:from>
    <xdr:to>
      <xdr:col>81</xdr:col>
      <xdr:colOff>44450</xdr:colOff>
      <xdr:row>85</xdr:row>
      <xdr:rowOff>117929</xdr:rowOff>
    </xdr:to>
    <xdr:cxnSp macro="">
      <xdr:nvCxnSpPr>
        <xdr:cNvPr id="257" name="直線コネクタ 256">
          <a:extLst>
            <a:ext uri="{FF2B5EF4-FFF2-40B4-BE49-F238E27FC236}">
              <a16:creationId xmlns:a16="http://schemas.microsoft.com/office/drawing/2014/main" id="{6DD6E82D-562B-449D-BCE8-3B01748ABD27}"/>
            </a:ext>
          </a:extLst>
        </xdr:cNvPr>
        <xdr:cNvCxnSpPr/>
      </xdr:nvCxnSpPr>
      <xdr:spPr>
        <a:xfrm>
          <a:off x="16179800" y="14639471"/>
          <a:ext cx="8382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CB71B1F4-8240-4B41-8BF9-BAAE6A70FD46}"/>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CD92E640-A381-4133-9055-4CD69F80D511}"/>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66221</xdr:rowOff>
    </xdr:from>
    <xdr:to>
      <xdr:col>77</xdr:col>
      <xdr:colOff>44450</xdr:colOff>
      <xdr:row>85</xdr:row>
      <xdr:rowOff>169636</xdr:rowOff>
    </xdr:to>
    <xdr:cxnSp macro="">
      <xdr:nvCxnSpPr>
        <xdr:cNvPr id="260" name="直線コネクタ 259">
          <a:extLst>
            <a:ext uri="{FF2B5EF4-FFF2-40B4-BE49-F238E27FC236}">
              <a16:creationId xmlns:a16="http://schemas.microsoft.com/office/drawing/2014/main" id="{032355FA-C85E-423B-AB7E-66A838EB0E27}"/>
            </a:ext>
          </a:extLst>
        </xdr:cNvPr>
        <xdr:cNvCxnSpPr/>
      </xdr:nvCxnSpPr>
      <xdr:spPr>
        <a:xfrm flipV="1">
          <a:off x="15290800" y="14639471"/>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E9C49841-55BB-4B97-B750-C56D6E44E776}"/>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5EA1B995-7FD5-454F-B131-20F50B1AD34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169636</xdr:rowOff>
    </xdr:from>
    <xdr:to>
      <xdr:col>72</xdr:col>
      <xdr:colOff>203200</xdr:colOff>
      <xdr:row>85</xdr:row>
      <xdr:rowOff>169636</xdr:rowOff>
    </xdr:to>
    <xdr:cxnSp macro="">
      <xdr:nvCxnSpPr>
        <xdr:cNvPr id="263" name="直線コネクタ 262">
          <a:extLst>
            <a:ext uri="{FF2B5EF4-FFF2-40B4-BE49-F238E27FC236}">
              <a16:creationId xmlns:a16="http://schemas.microsoft.com/office/drawing/2014/main" id="{E2C5C0B0-5B05-4FC9-87D3-B85216C9BB54}"/>
            </a:ext>
          </a:extLst>
        </xdr:cNvPr>
        <xdr:cNvCxnSpPr/>
      </xdr:nvCxnSpPr>
      <xdr:spPr>
        <a:xfrm>
          <a:off x="14401800" y="14742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45B40C7B-95F3-416E-B21A-07AA29F5395D}"/>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C6A5D427-93DF-4741-B47B-55DCAF8E733D}"/>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169636</xdr:rowOff>
    </xdr:from>
    <xdr:to>
      <xdr:col>68</xdr:col>
      <xdr:colOff>152400</xdr:colOff>
      <xdr:row>86</xdr:row>
      <xdr:rowOff>15421</xdr:rowOff>
    </xdr:to>
    <xdr:cxnSp macro="">
      <xdr:nvCxnSpPr>
        <xdr:cNvPr id="266" name="直線コネクタ 265">
          <a:extLst>
            <a:ext uri="{FF2B5EF4-FFF2-40B4-BE49-F238E27FC236}">
              <a16:creationId xmlns:a16="http://schemas.microsoft.com/office/drawing/2014/main" id="{0D440E43-45A8-4C24-86F3-CBD80EC28B3A}"/>
            </a:ext>
          </a:extLst>
        </xdr:cNvPr>
        <xdr:cNvCxnSpPr/>
      </xdr:nvCxnSpPr>
      <xdr:spPr>
        <a:xfrm flipV="1">
          <a:off x="13512800" y="1474288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5E1E9BC1-1189-49D6-AC45-FBD26305698E}"/>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87284D38-BC92-47CB-A5D5-9E77D9082BC6}"/>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594AB53C-8C68-4E59-B809-E5305515D7C8}"/>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E4592693-2F4E-424E-875A-E4C9809A717B}"/>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3B9EEC6E-E2B8-4B0E-B8F1-315D61C5309C}"/>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622AE50E-1356-492A-800C-02B5AB6A20BA}"/>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BA5EEAF9-45AD-4609-BBC4-1B5B099B390C}"/>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326510F6-D918-4674-93E3-360263F571B8}"/>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B2257F95-B01A-4599-BCCE-154DFB6A7A58}"/>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76" name="楕円 275">
          <a:extLst>
            <a:ext uri="{FF2B5EF4-FFF2-40B4-BE49-F238E27FC236}">
              <a16:creationId xmlns:a16="http://schemas.microsoft.com/office/drawing/2014/main" id="{907019CF-DECF-42C2-AB0F-02DD2BB03B66}"/>
            </a:ext>
          </a:extLst>
        </xdr:cNvPr>
        <xdr:cNvSpPr/>
      </xdr:nvSpPr>
      <xdr:spPr>
        <a:xfrm>
          <a:off x="169672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39206</xdr:rowOff>
    </xdr:from>
    <xdr:ext cx="762000" cy="259045"/>
    <xdr:sp macro="" textlink="">
      <xdr:nvSpPr>
        <xdr:cNvPr id="277" name="給与水準   （国との比較）該当値テキスト">
          <a:extLst>
            <a:ext uri="{FF2B5EF4-FFF2-40B4-BE49-F238E27FC236}">
              <a16:creationId xmlns:a16="http://schemas.microsoft.com/office/drawing/2014/main" id="{DFC42196-9112-48CB-A241-0A08745CABF1}"/>
            </a:ext>
          </a:extLst>
        </xdr:cNvPr>
        <xdr:cNvSpPr txBox="1"/>
      </xdr:nvSpPr>
      <xdr:spPr>
        <a:xfrm>
          <a:off x="17106900" y="14612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15421</xdr:rowOff>
    </xdr:from>
    <xdr:to>
      <xdr:col>77</xdr:col>
      <xdr:colOff>95250</xdr:colOff>
      <xdr:row>85</xdr:row>
      <xdr:rowOff>117021</xdr:rowOff>
    </xdr:to>
    <xdr:sp macro="" textlink="">
      <xdr:nvSpPr>
        <xdr:cNvPr id="278" name="楕円 277">
          <a:extLst>
            <a:ext uri="{FF2B5EF4-FFF2-40B4-BE49-F238E27FC236}">
              <a16:creationId xmlns:a16="http://schemas.microsoft.com/office/drawing/2014/main" id="{D8F23428-BEDA-452C-9C36-C1FA88EF611E}"/>
            </a:ext>
          </a:extLst>
        </xdr:cNvPr>
        <xdr:cNvSpPr/>
      </xdr:nvSpPr>
      <xdr:spPr>
        <a:xfrm>
          <a:off x="16129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101798</xdr:rowOff>
    </xdr:from>
    <xdr:ext cx="736600" cy="259045"/>
    <xdr:sp macro="" textlink="">
      <xdr:nvSpPr>
        <xdr:cNvPr id="279" name="テキスト ボックス 278">
          <a:extLst>
            <a:ext uri="{FF2B5EF4-FFF2-40B4-BE49-F238E27FC236}">
              <a16:creationId xmlns:a16="http://schemas.microsoft.com/office/drawing/2014/main" id="{6709AC5A-E311-4606-95CB-340DBE2D14E0}"/>
            </a:ext>
          </a:extLst>
        </xdr:cNvPr>
        <xdr:cNvSpPr txBox="1"/>
      </xdr:nvSpPr>
      <xdr:spPr>
        <a:xfrm>
          <a:off x="15798800" y="1467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118836</xdr:rowOff>
    </xdr:from>
    <xdr:to>
      <xdr:col>73</xdr:col>
      <xdr:colOff>44450</xdr:colOff>
      <xdr:row>86</xdr:row>
      <xdr:rowOff>48986</xdr:rowOff>
    </xdr:to>
    <xdr:sp macro="" textlink="">
      <xdr:nvSpPr>
        <xdr:cNvPr id="280" name="楕円 279">
          <a:extLst>
            <a:ext uri="{FF2B5EF4-FFF2-40B4-BE49-F238E27FC236}">
              <a16:creationId xmlns:a16="http://schemas.microsoft.com/office/drawing/2014/main" id="{FD65F27D-4986-47B8-AB6B-F7257811ED00}"/>
            </a:ext>
          </a:extLst>
        </xdr:cNvPr>
        <xdr:cNvSpPr/>
      </xdr:nvSpPr>
      <xdr:spPr>
        <a:xfrm>
          <a:off x="15240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81" name="テキスト ボックス 280">
          <a:extLst>
            <a:ext uri="{FF2B5EF4-FFF2-40B4-BE49-F238E27FC236}">
              <a16:creationId xmlns:a16="http://schemas.microsoft.com/office/drawing/2014/main" id="{53A147F3-7388-428F-AA26-0BD087739659}"/>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118836</xdr:rowOff>
    </xdr:from>
    <xdr:to>
      <xdr:col>68</xdr:col>
      <xdr:colOff>203200</xdr:colOff>
      <xdr:row>86</xdr:row>
      <xdr:rowOff>48986</xdr:rowOff>
    </xdr:to>
    <xdr:sp macro="" textlink="">
      <xdr:nvSpPr>
        <xdr:cNvPr id="282" name="楕円 281">
          <a:extLst>
            <a:ext uri="{FF2B5EF4-FFF2-40B4-BE49-F238E27FC236}">
              <a16:creationId xmlns:a16="http://schemas.microsoft.com/office/drawing/2014/main" id="{09FB5FB2-EF66-4ED2-BEC9-C3F393E88FA0}"/>
            </a:ext>
          </a:extLst>
        </xdr:cNvPr>
        <xdr:cNvSpPr/>
      </xdr:nvSpPr>
      <xdr:spPr>
        <a:xfrm>
          <a:off x="14351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33763</xdr:rowOff>
    </xdr:from>
    <xdr:ext cx="762000" cy="259045"/>
    <xdr:sp macro="" textlink="">
      <xdr:nvSpPr>
        <xdr:cNvPr id="283" name="テキスト ボックス 282">
          <a:extLst>
            <a:ext uri="{FF2B5EF4-FFF2-40B4-BE49-F238E27FC236}">
              <a16:creationId xmlns:a16="http://schemas.microsoft.com/office/drawing/2014/main" id="{98EB1D54-E44D-4CB0-93C1-7137CA4E885B}"/>
            </a:ext>
          </a:extLst>
        </xdr:cNvPr>
        <xdr:cNvSpPr txBox="1"/>
      </xdr:nvSpPr>
      <xdr:spPr>
        <a:xfrm>
          <a:off x="14020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136071</xdr:rowOff>
    </xdr:from>
    <xdr:to>
      <xdr:col>64</xdr:col>
      <xdr:colOff>152400</xdr:colOff>
      <xdr:row>86</xdr:row>
      <xdr:rowOff>66221</xdr:rowOff>
    </xdr:to>
    <xdr:sp macro="" textlink="">
      <xdr:nvSpPr>
        <xdr:cNvPr id="284" name="楕円 283">
          <a:extLst>
            <a:ext uri="{FF2B5EF4-FFF2-40B4-BE49-F238E27FC236}">
              <a16:creationId xmlns:a16="http://schemas.microsoft.com/office/drawing/2014/main" id="{31C5139E-AB93-4FDE-A228-EA24106E0C18}"/>
            </a:ext>
          </a:extLst>
        </xdr:cNvPr>
        <xdr:cNvSpPr/>
      </xdr:nvSpPr>
      <xdr:spPr>
        <a:xfrm>
          <a:off x="13462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50998</xdr:rowOff>
    </xdr:from>
    <xdr:ext cx="762000" cy="259045"/>
    <xdr:sp macro="" textlink="">
      <xdr:nvSpPr>
        <xdr:cNvPr id="285" name="テキスト ボックス 284">
          <a:extLst>
            <a:ext uri="{FF2B5EF4-FFF2-40B4-BE49-F238E27FC236}">
              <a16:creationId xmlns:a16="http://schemas.microsoft.com/office/drawing/2014/main" id="{F1341E2F-0472-49FF-8704-68C7307693ED}"/>
            </a:ext>
          </a:extLst>
        </xdr:cNvPr>
        <xdr:cNvSpPr txBox="1"/>
      </xdr:nvSpPr>
      <xdr:spPr>
        <a:xfrm>
          <a:off x="13131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2DCE54FA-313C-4446-BA0F-857DAC1A4074}"/>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1382C5AF-7058-4C48-93CE-752D34C47A2A}"/>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9728E1BD-E8C8-4D61-8830-EE7BAA43839C}"/>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57BD0886-336A-44EF-BA9A-CC6041703501}"/>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474DF6B5-32A8-4882-91E3-6B2A31938A6B}"/>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D57FDA39-EBB6-46B7-B2F2-095ECFE69282}"/>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70C61014-D341-48F3-B90B-52EE64C5BC7D}"/>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1558C4BF-7D40-4F11-8A18-DAB6D9A73237}"/>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F1DE3515-9941-40C2-811A-203126433596}"/>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19ECBBAF-B959-4ECD-BC82-DC375125B4C5}"/>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5DD74201-4E10-4544-83F9-E70B25ED1334}"/>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52AD7BC1-BBE0-461C-ABFD-8181A4DE2BFF}"/>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FCDE84F5-A21A-4CC2-96D4-1970B4E6BFF7}"/>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年以降、職員数は減少傾向であるが、人口減少に伴い、当該指標はほぼ横ばいとなっている。今後も組織・定員管理計画に基づき、ＤＸの推進等を図ることで職員の適切な定員管理に努める。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AA1AB9FC-514B-44F1-88E5-DEC884A2936F}"/>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15A6C5DF-94A6-42CC-9BBF-D5971F7FDE18}"/>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3C8B4B35-9CF6-461C-92F6-F798AC60AC1D}"/>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EE59589C-99E9-42DA-81AA-544379A8F14B}"/>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D99E188D-F902-4EAC-A2F5-AE05904B8C61}"/>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8658D3E7-FBD4-42DC-ABCC-72339F8C3B98}"/>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FEF6E676-3FE2-4F11-B4EF-82DCA5E6CB62}"/>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5C4D3CC7-B327-4C4C-8526-16B4AEFD5B79}"/>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1779EF05-8CB3-4F1F-9745-991BD7343A54}"/>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650F6524-DECA-4B8D-AAB8-B7B59E0456C7}"/>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21C1B453-6AD2-47C1-B9FC-A39B52624B09}"/>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A5ADDB7C-D728-4867-BB96-46B5B67D4E2A}"/>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7B7870B6-8755-4AFA-98CC-17EB27DD8064}"/>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C1F057FA-3562-42C7-8251-D0E6FC9E1B0C}"/>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F12E86A0-7D0A-4CEE-868B-21E8A7747519}"/>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3FD44806-B5D9-438B-AAC7-F617617E28D6}"/>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75E2B2EF-F91F-427E-B848-CCAED3C97641}"/>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EE35A624-FE44-4AC0-B71A-4F6AC8E4367D}"/>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A41B0922-AFE7-4692-B813-745CCDE52AA5}"/>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2341040D-4FF0-4520-B58F-D667B591D90B}"/>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2330C095-F3E0-4621-BA89-03A3E7A3D2EE}"/>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95250</xdr:rowOff>
    </xdr:from>
    <xdr:to>
      <xdr:col>81</xdr:col>
      <xdr:colOff>44450</xdr:colOff>
      <xdr:row>61</xdr:row>
      <xdr:rowOff>121391</xdr:rowOff>
    </xdr:to>
    <xdr:cxnSp macro="">
      <xdr:nvCxnSpPr>
        <xdr:cNvPr id="320" name="直線コネクタ 319">
          <a:extLst>
            <a:ext uri="{FF2B5EF4-FFF2-40B4-BE49-F238E27FC236}">
              <a16:creationId xmlns:a16="http://schemas.microsoft.com/office/drawing/2014/main" id="{5459C94A-1C55-4026-BA3B-E862E78345AD}"/>
            </a:ext>
          </a:extLst>
        </xdr:cNvPr>
        <xdr:cNvCxnSpPr/>
      </xdr:nvCxnSpPr>
      <xdr:spPr>
        <a:xfrm>
          <a:off x="16179800" y="10553700"/>
          <a:ext cx="8382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7CBDB744-9474-4F5F-AE44-51738D14A2F6}"/>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DA143D16-C899-4FE3-9FE5-697F601F8F9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95250</xdr:rowOff>
    </xdr:from>
    <xdr:to>
      <xdr:col>77</xdr:col>
      <xdr:colOff>44450</xdr:colOff>
      <xdr:row>61</xdr:row>
      <xdr:rowOff>101282</xdr:rowOff>
    </xdr:to>
    <xdr:cxnSp macro="">
      <xdr:nvCxnSpPr>
        <xdr:cNvPr id="323" name="直線コネクタ 322">
          <a:extLst>
            <a:ext uri="{FF2B5EF4-FFF2-40B4-BE49-F238E27FC236}">
              <a16:creationId xmlns:a16="http://schemas.microsoft.com/office/drawing/2014/main" id="{5A2B3971-55C3-4A26-858A-CBDDD3076576}"/>
            </a:ext>
          </a:extLst>
        </xdr:cNvPr>
        <xdr:cNvCxnSpPr/>
      </xdr:nvCxnSpPr>
      <xdr:spPr>
        <a:xfrm flipV="1">
          <a:off x="15290800" y="10553700"/>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8FB7BC04-0EB2-495C-A5C7-E6A5BD3AD321}"/>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E77977CC-7C7F-4914-B6A2-7E778EB4F63B}"/>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101282</xdr:rowOff>
    </xdr:from>
    <xdr:to>
      <xdr:col>72</xdr:col>
      <xdr:colOff>203200</xdr:colOff>
      <xdr:row>61</xdr:row>
      <xdr:rowOff>111337</xdr:rowOff>
    </xdr:to>
    <xdr:cxnSp macro="">
      <xdr:nvCxnSpPr>
        <xdr:cNvPr id="326" name="直線コネクタ 325">
          <a:extLst>
            <a:ext uri="{FF2B5EF4-FFF2-40B4-BE49-F238E27FC236}">
              <a16:creationId xmlns:a16="http://schemas.microsoft.com/office/drawing/2014/main" id="{A2DC6D71-CCBA-4C1D-B330-E19601E0DD80}"/>
            </a:ext>
          </a:extLst>
        </xdr:cNvPr>
        <xdr:cNvCxnSpPr/>
      </xdr:nvCxnSpPr>
      <xdr:spPr>
        <a:xfrm flipV="1">
          <a:off x="14401800" y="10559732"/>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E6406FAC-66C6-4D46-AB6A-37C1A443DA34}"/>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9A99D863-0B2D-433C-8591-B46188BA2D16}"/>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105304</xdr:rowOff>
    </xdr:from>
    <xdr:to>
      <xdr:col>68</xdr:col>
      <xdr:colOff>152400</xdr:colOff>
      <xdr:row>61</xdr:row>
      <xdr:rowOff>111337</xdr:rowOff>
    </xdr:to>
    <xdr:cxnSp macro="">
      <xdr:nvCxnSpPr>
        <xdr:cNvPr id="329" name="直線コネクタ 328">
          <a:extLst>
            <a:ext uri="{FF2B5EF4-FFF2-40B4-BE49-F238E27FC236}">
              <a16:creationId xmlns:a16="http://schemas.microsoft.com/office/drawing/2014/main" id="{15B795D2-E8D1-4954-9562-70D83BF7CB96}"/>
            </a:ext>
          </a:extLst>
        </xdr:cNvPr>
        <xdr:cNvCxnSpPr/>
      </xdr:nvCxnSpPr>
      <xdr:spPr>
        <a:xfrm>
          <a:off x="13512800" y="10563754"/>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A7CB2BAA-3345-4C1A-B223-E3848FA0CD9D}"/>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DED5F17D-9F4D-4D72-BADF-1B15EA90B28C}"/>
            </a:ext>
          </a:extLst>
        </xdr:cNvPr>
        <xdr:cNvSpPr txBox="1"/>
      </xdr:nvSpPr>
      <xdr:spPr>
        <a:xfrm>
          <a:off x="14020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147003</xdr:rowOff>
    </xdr:from>
    <xdr:to>
      <xdr:col>64</xdr:col>
      <xdr:colOff>152400</xdr:colOff>
      <xdr:row>62</xdr:row>
      <xdr:rowOff>77153</xdr:rowOff>
    </xdr:to>
    <xdr:sp macro="" textlink="">
      <xdr:nvSpPr>
        <xdr:cNvPr id="332" name="フローチャート: 判断 331">
          <a:extLst>
            <a:ext uri="{FF2B5EF4-FFF2-40B4-BE49-F238E27FC236}">
              <a16:creationId xmlns:a16="http://schemas.microsoft.com/office/drawing/2014/main" id="{241959D3-A575-4B68-A286-CB35A1E9D516}"/>
            </a:ext>
          </a:extLst>
        </xdr:cNvPr>
        <xdr:cNvSpPr/>
      </xdr:nvSpPr>
      <xdr:spPr>
        <a:xfrm>
          <a:off x="134620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61930</xdr:rowOff>
    </xdr:from>
    <xdr:ext cx="762000" cy="259045"/>
    <xdr:sp macro="" textlink="">
      <xdr:nvSpPr>
        <xdr:cNvPr id="333" name="テキスト ボックス 332">
          <a:extLst>
            <a:ext uri="{FF2B5EF4-FFF2-40B4-BE49-F238E27FC236}">
              <a16:creationId xmlns:a16="http://schemas.microsoft.com/office/drawing/2014/main" id="{30764A26-9DB3-4F5B-8E1D-01B843BA6558}"/>
            </a:ext>
          </a:extLst>
        </xdr:cNvPr>
        <xdr:cNvSpPr txBox="1"/>
      </xdr:nvSpPr>
      <xdr:spPr>
        <a:xfrm>
          <a:off x="13131800" y="10691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840CAD58-99B9-44A2-A09E-AA713FE9F3FB}"/>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D5FE3A54-4998-4A82-916A-5D3F5D40339B}"/>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9AE70A1-19AD-49D5-8DF8-895377B409A3}"/>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BEE1E647-3E7E-4D25-BBDC-C06D9E36BF6C}"/>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9BF9177A-DC8D-45E3-8CC5-D05293443751}"/>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70591</xdr:rowOff>
    </xdr:from>
    <xdr:to>
      <xdr:col>81</xdr:col>
      <xdr:colOff>95250</xdr:colOff>
      <xdr:row>62</xdr:row>
      <xdr:rowOff>741</xdr:rowOff>
    </xdr:to>
    <xdr:sp macro="" textlink="">
      <xdr:nvSpPr>
        <xdr:cNvPr id="339" name="楕円 338">
          <a:extLst>
            <a:ext uri="{FF2B5EF4-FFF2-40B4-BE49-F238E27FC236}">
              <a16:creationId xmlns:a16="http://schemas.microsoft.com/office/drawing/2014/main" id="{40A11357-3E0D-4375-9DA2-4A601193702F}"/>
            </a:ext>
          </a:extLst>
        </xdr:cNvPr>
        <xdr:cNvSpPr/>
      </xdr:nvSpPr>
      <xdr:spPr>
        <a:xfrm>
          <a:off x="16967200" y="1052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42668</xdr:rowOff>
    </xdr:from>
    <xdr:ext cx="762000" cy="259045"/>
    <xdr:sp macro="" textlink="">
      <xdr:nvSpPr>
        <xdr:cNvPr id="340" name="定員管理の状況該当値テキスト">
          <a:extLst>
            <a:ext uri="{FF2B5EF4-FFF2-40B4-BE49-F238E27FC236}">
              <a16:creationId xmlns:a16="http://schemas.microsoft.com/office/drawing/2014/main" id="{721B5991-1BB6-4D78-9FF3-F0A5A0491928}"/>
            </a:ext>
          </a:extLst>
        </xdr:cNvPr>
        <xdr:cNvSpPr txBox="1"/>
      </xdr:nvSpPr>
      <xdr:spPr>
        <a:xfrm>
          <a:off x="17106900" y="10501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44450</xdr:rowOff>
    </xdr:from>
    <xdr:to>
      <xdr:col>77</xdr:col>
      <xdr:colOff>95250</xdr:colOff>
      <xdr:row>61</xdr:row>
      <xdr:rowOff>146050</xdr:rowOff>
    </xdr:to>
    <xdr:sp macro="" textlink="">
      <xdr:nvSpPr>
        <xdr:cNvPr id="341" name="楕円 340">
          <a:extLst>
            <a:ext uri="{FF2B5EF4-FFF2-40B4-BE49-F238E27FC236}">
              <a16:creationId xmlns:a16="http://schemas.microsoft.com/office/drawing/2014/main" id="{B0C96783-29DF-48AF-8A91-53F8A4B3BE0F}"/>
            </a:ext>
          </a:extLst>
        </xdr:cNvPr>
        <xdr:cNvSpPr/>
      </xdr:nvSpPr>
      <xdr:spPr>
        <a:xfrm>
          <a:off x="16129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130827</xdr:rowOff>
    </xdr:from>
    <xdr:ext cx="736600" cy="259045"/>
    <xdr:sp macro="" textlink="">
      <xdr:nvSpPr>
        <xdr:cNvPr id="342" name="テキスト ボックス 341">
          <a:extLst>
            <a:ext uri="{FF2B5EF4-FFF2-40B4-BE49-F238E27FC236}">
              <a16:creationId xmlns:a16="http://schemas.microsoft.com/office/drawing/2014/main" id="{BDD73C1F-BEAB-499F-AAC7-F4BAEF357504}"/>
            </a:ext>
          </a:extLst>
        </xdr:cNvPr>
        <xdr:cNvSpPr txBox="1"/>
      </xdr:nvSpPr>
      <xdr:spPr>
        <a:xfrm>
          <a:off x="15798800" y="1058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50482</xdr:rowOff>
    </xdr:from>
    <xdr:to>
      <xdr:col>73</xdr:col>
      <xdr:colOff>44450</xdr:colOff>
      <xdr:row>61</xdr:row>
      <xdr:rowOff>152082</xdr:rowOff>
    </xdr:to>
    <xdr:sp macro="" textlink="">
      <xdr:nvSpPr>
        <xdr:cNvPr id="343" name="楕円 342">
          <a:extLst>
            <a:ext uri="{FF2B5EF4-FFF2-40B4-BE49-F238E27FC236}">
              <a16:creationId xmlns:a16="http://schemas.microsoft.com/office/drawing/2014/main" id="{421EFFC2-F6AF-4791-85FE-D95F2259652B}"/>
            </a:ext>
          </a:extLst>
        </xdr:cNvPr>
        <xdr:cNvSpPr/>
      </xdr:nvSpPr>
      <xdr:spPr>
        <a:xfrm>
          <a:off x="15240000" y="1050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136859</xdr:rowOff>
    </xdr:from>
    <xdr:ext cx="762000" cy="259045"/>
    <xdr:sp macro="" textlink="">
      <xdr:nvSpPr>
        <xdr:cNvPr id="344" name="テキスト ボックス 343">
          <a:extLst>
            <a:ext uri="{FF2B5EF4-FFF2-40B4-BE49-F238E27FC236}">
              <a16:creationId xmlns:a16="http://schemas.microsoft.com/office/drawing/2014/main" id="{26F0514E-ADB5-4808-A444-7C87FBA9D495}"/>
            </a:ext>
          </a:extLst>
        </xdr:cNvPr>
        <xdr:cNvSpPr txBox="1"/>
      </xdr:nvSpPr>
      <xdr:spPr>
        <a:xfrm>
          <a:off x="14909800" y="10595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60537</xdr:rowOff>
    </xdr:from>
    <xdr:to>
      <xdr:col>68</xdr:col>
      <xdr:colOff>203200</xdr:colOff>
      <xdr:row>61</xdr:row>
      <xdr:rowOff>162137</xdr:rowOff>
    </xdr:to>
    <xdr:sp macro="" textlink="">
      <xdr:nvSpPr>
        <xdr:cNvPr id="345" name="楕円 344">
          <a:extLst>
            <a:ext uri="{FF2B5EF4-FFF2-40B4-BE49-F238E27FC236}">
              <a16:creationId xmlns:a16="http://schemas.microsoft.com/office/drawing/2014/main" id="{34451334-045F-4C41-9859-981334AF91BF}"/>
            </a:ext>
          </a:extLst>
        </xdr:cNvPr>
        <xdr:cNvSpPr/>
      </xdr:nvSpPr>
      <xdr:spPr>
        <a:xfrm>
          <a:off x="14351000" y="1051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146914</xdr:rowOff>
    </xdr:from>
    <xdr:ext cx="762000" cy="259045"/>
    <xdr:sp macro="" textlink="">
      <xdr:nvSpPr>
        <xdr:cNvPr id="346" name="テキスト ボックス 345">
          <a:extLst>
            <a:ext uri="{FF2B5EF4-FFF2-40B4-BE49-F238E27FC236}">
              <a16:creationId xmlns:a16="http://schemas.microsoft.com/office/drawing/2014/main" id="{D4DF470D-CAF3-4269-B4B0-265065E71F86}"/>
            </a:ext>
          </a:extLst>
        </xdr:cNvPr>
        <xdr:cNvSpPr txBox="1"/>
      </xdr:nvSpPr>
      <xdr:spPr>
        <a:xfrm>
          <a:off x="14020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54504</xdr:rowOff>
    </xdr:from>
    <xdr:to>
      <xdr:col>64</xdr:col>
      <xdr:colOff>152400</xdr:colOff>
      <xdr:row>61</xdr:row>
      <xdr:rowOff>156104</xdr:rowOff>
    </xdr:to>
    <xdr:sp macro="" textlink="">
      <xdr:nvSpPr>
        <xdr:cNvPr id="347" name="楕円 346">
          <a:extLst>
            <a:ext uri="{FF2B5EF4-FFF2-40B4-BE49-F238E27FC236}">
              <a16:creationId xmlns:a16="http://schemas.microsoft.com/office/drawing/2014/main" id="{7522EB3D-231D-4C17-B83A-51044E2E99E2}"/>
            </a:ext>
          </a:extLst>
        </xdr:cNvPr>
        <xdr:cNvSpPr/>
      </xdr:nvSpPr>
      <xdr:spPr>
        <a:xfrm>
          <a:off x="13462000" y="1051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166281</xdr:rowOff>
    </xdr:from>
    <xdr:ext cx="762000" cy="259045"/>
    <xdr:sp macro="" textlink="">
      <xdr:nvSpPr>
        <xdr:cNvPr id="348" name="テキスト ボックス 347">
          <a:extLst>
            <a:ext uri="{FF2B5EF4-FFF2-40B4-BE49-F238E27FC236}">
              <a16:creationId xmlns:a16="http://schemas.microsoft.com/office/drawing/2014/main" id="{4E715E37-65A2-4ABC-818A-C42B3018DD15}"/>
            </a:ext>
          </a:extLst>
        </xdr:cNvPr>
        <xdr:cNvSpPr txBox="1"/>
      </xdr:nvSpPr>
      <xdr:spPr>
        <a:xfrm>
          <a:off x="13131800" y="10281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97F24CB2-C3A9-4F8E-8665-D29DB07DA0D8}"/>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EE439DDE-5D31-40D3-A5EB-47232B5BDEAC}"/>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7D4DD0D0-1AAE-43DA-AEC9-471A11640D55}"/>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CF0CBDB7-7270-4AFC-9396-76467C337954}"/>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4CA700E8-2FD1-42A1-9AC8-30B407659F96}"/>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9CAFD94A-3DA9-41DE-B724-CA49686236DA}"/>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69A85CCB-14FE-47CE-96ED-238FF7ECEE4A}"/>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A4044A6C-B6C1-4B63-8357-2866E3AF0DA9}"/>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EC8F0FA8-3322-4B4C-B874-61523A4EC67D}"/>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ED66C425-946A-49C5-9755-8F2D5DFAAC33}"/>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B13B673C-D432-4E3E-8BE8-A099779F0FC4}"/>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93F78DFB-BFF8-40ED-932A-8DD470FB25C3}"/>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E2003ABC-F983-48CD-B96B-EAC6A634C1AA}"/>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大型の建設事業の財源とした地方債の償還開始に伴い、</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ポイント悪化となり、類似団体平均を上回っている。令和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年度以降も元利償還金増加に伴い悪化する見込みである。今後も事業についての取捨選択を厳格に行い、地方債発行の抑制に努める。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C501CDB6-8449-45E3-BD24-3D446AF99663}"/>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192C446C-F20F-4565-8231-0101D7C4B983}"/>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B6A0828-308A-4065-B36E-1BB8542E73CC}"/>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27253484-20EA-4E38-9771-1D48519EEFEC}"/>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95E6FA05-C9A2-472F-A4A9-4ACD8FBDB2B8}"/>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40CE484D-AEE5-4686-BC58-A42B2F4B6633}"/>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60D78B00-8573-4C8F-A371-4633D7F61AEE}"/>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70BBC5B5-665C-4028-B278-E335A5E82B86}"/>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761E9627-74BE-4319-AB27-A1CAC85CE4C2}"/>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E887BC14-2FD7-4B77-BC31-BEF39BF8AA4E}"/>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CDE4A99B-8966-4351-AAA6-A878E568CA4B}"/>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D29BDEAD-14F0-413B-835B-B3535CA6FBA9}"/>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9847596E-CA58-4844-ADB1-B919F832B066}"/>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B13CD1B6-2C59-4C7E-A244-C5F2F607E563}"/>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921074DE-BAB4-47A1-8487-515C5504EE88}"/>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F68BBD0B-0596-4C50-A31F-4B306809E5D2}"/>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42C5A676-E17C-47AE-8C34-4FCAEEB99073}"/>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7A7BF56E-5BA5-475E-8949-A368E4E62CCA}"/>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7A5AA6FC-CC8E-4F48-99F8-EE15A25130A7}"/>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100330</xdr:rowOff>
    </xdr:from>
    <xdr:to>
      <xdr:col>81</xdr:col>
      <xdr:colOff>44450</xdr:colOff>
      <xdr:row>41</xdr:row>
      <xdr:rowOff>140546</xdr:rowOff>
    </xdr:to>
    <xdr:cxnSp macro="">
      <xdr:nvCxnSpPr>
        <xdr:cNvPr id="381" name="直線コネクタ 380">
          <a:extLst>
            <a:ext uri="{FF2B5EF4-FFF2-40B4-BE49-F238E27FC236}">
              <a16:creationId xmlns:a16="http://schemas.microsoft.com/office/drawing/2014/main" id="{4170A05B-2E48-4B77-9CB5-1A2CEB4C06BA}"/>
            </a:ext>
          </a:extLst>
        </xdr:cNvPr>
        <xdr:cNvCxnSpPr/>
      </xdr:nvCxnSpPr>
      <xdr:spPr>
        <a:xfrm>
          <a:off x="16179800" y="7129780"/>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A7CB5F8E-D5C8-480D-B27E-33CBDC7FCB59}"/>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B098741D-F32F-46A1-B98D-C86BBF04872E}"/>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68156</xdr:rowOff>
    </xdr:from>
    <xdr:to>
      <xdr:col>77</xdr:col>
      <xdr:colOff>44450</xdr:colOff>
      <xdr:row>41</xdr:row>
      <xdr:rowOff>100330</xdr:rowOff>
    </xdr:to>
    <xdr:cxnSp macro="">
      <xdr:nvCxnSpPr>
        <xdr:cNvPr id="384" name="直線コネクタ 383">
          <a:extLst>
            <a:ext uri="{FF2B5EF4-FFF2-40B4-BE49-F238E27FC236}">
              <a16:creationId xmlns:a16="http://schemas.microsoft.com/office/drawing/2014/main" id="{138C34F2-AFAE-4BB4-B2D8-0C356FDA0B7E}"/>
            </a:ext>
          </a:extLst>
        </xdr:cNvPr>
        <xdr:cNvCxnSpPr/>
      </xdr:nvCxnSpPr>
      <xdr:spPr>
        <a:xfrm>
          <a:off x="15290800" y="709760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AD870BCF-DDDB-4DEC-90E5-1F258FEF3314}"/>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6AA686A4-47AA-403F-8A72-4D8D7A7BB68B}"/>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19896</xdr:rowOff>
    </xdr:from>
    <xdr:to>
      <xdr:col>72</xdr:col>
      <xdr:colOff>203200</xdr:colOff>
      <xdr:row>41</xdr:row>
      <xdr:rowOff>68156</xdr:rowOff>
    </xdr:to>
    <xdr:cxnSp macro="">
      <xdr:nvCxnSpPr>
        <xdr:cNvPr id="387" name="直線コネクタ 386">
          <a:extLst>
            <a:ext uri="{FF2B5EF4-FFF2-40B4-BE49-F238E27FC236}">
              <a16:creationId xmlns:a16="http://schemas.microsoft.com/office/drawing/2014/main" id="{4D30CD1A-0A22-4BD9-B526-96F12BDD6B4B}"/>
            </a:ext>
          </a:extLst>
        </xdr:cNvPr>
        <xdr:cNvCxnSpPr/>
      </xdr:nvCxnSpPr>
      <xdr:spPr>
        <a:xfrm>
          <a:off x="14401800" y="704934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F718188C-4D74-4DEE-BBA2-B27EF69E7E8C}"/>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0C50A7E5-2C88-49AE-A81E-CC4B5B3702DD}"/>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167217</xdr:rowOff>
    </xdr:from>
    <xdr:to>
      <xdr:col>68</xdr:col>
      <xdr:colOff>152400</xdr:colOff>
      <xdr:row>41</xdr:row>
      <xdr:rowOff>19896</xdr:rowOff>
    </xdr:to>
    <xdr:cxnSp macro="">
      <xdr:nvCxnSpPr>
        <xdr:cNvPr id="390" name="直線コネクタ 389">
          <a:extLst>
            <a:ext uri="{FF2B5EF4-FFF2-40B4-BE49-F238E27FC236}">
              <a16:creationId xmlns:a16="http://schemas.microsoft.com/office/drawing/2014/main" id="{2A646F1B-A726-4125-BAEC-A2BE77996595}"/>
            </a:ext>
          </a:extLst>
        </xdr:cNvPr>
        <xdr:cNvCxnSpPr/>
      </xdr:nvCxnSpPr>
      <xdr:spPr>
        <a:xfrm>
          <a:off x="13512800" y="702521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7407F865-A657-40B8-BD06-7EA2E34F1584}"/>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9AECEBAB-E47B-4B49-9F5E-60F0FD810925}"/>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B6EC4BF7-B131-4EE5-B72D-2994C3980D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B1EEA587-FFB5-4FFD-9BD3-1A03AB5418FA}"/>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1BB2CA28-A6E8-4863-B4CC-DE1AD78D73D7}"/>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2D9EC459-C9E5-4EDD-8891-2284294030A3}"/>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6E782848-FE0B-4E0F-8768-642FA65105F4}"/>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D13FE116-5EC6-4DB1-A808-38D185291151}"/>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BC068098-BCED-44BE-AA79-7E033199FF2F}"/>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400" name="楕円 399">
          <a:extLst>
            <a:ext uri="{FF2B5EF4-FFF2-40B4-BE49-F238E27FC236}">
              <a16:creationId xmlns:a16="http://schemas.microsoft.com/office/drawing/2014/main" id="{C6A35EAB-7CF6-4283-A042-701C9DD83223}"/>
            </a:ext>
          </a:extLst>
        </xdr:cNvPr>
        <xdr:cNvSpPr/>
      </xdr:nvSpPr>
      <xdr:spPr>
        <a:xfrm>
          <a:off x="16967200" y="711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61823</xdr:rowOff>
    </xdr:from>
    <xdr:ext cx="762000" cy="259045"/>
    <xdr:sp macro="" textlink="">
      <xdr:nvSpPr>
        <xdr:cNvPr id="401" name="公債費負担の状況該当値テキスト">
          <a:extLst>
            <a:ext uri="{FF2B5EF4-FFF2-40B4-BE49-F238E27FC236}">
              <a16:creationId xmlns:a16="http://schemas.microsoft.com/office/drawing/2014/main" id="{4476F4FE-2466-4EC7-BCA4-1F96E0A77189}"/>
            </a:ext>
          </a:extLst>
        </xdr:cNvPr>
        <xdr:cNvSpPr txBox="1"/>
      </xdr:nvSpPr>
      <xdr:spPr>
        <a:xfrm>
          <a:off x="17106900" y="709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49530</xdr:rowOff>
    </xdr:from>
    <xdr:to>
      <xdr:col>77</xdr:col>
      <xdr:colOff>95250</xdr:colOff>
      <xdr:row>41</xdr:row>
      <xdr:rowOff>151130</xdr:rowOff>
    </xdr:to>
    <xdr:sp macro="" textlink="">
      <xdr:nvSpPr>
        <xdr:cNvPr id="402" name="楕円 401">
          <a:extLst>
            <a:ext uri="{FF2B5EF4-FFF2-40B4-BE49-F238E27FC236}">
              <a16:creationId xmlns:a16="http://schemas.microsoft.com/office/drawing/2014/main" id="{757EAE64-FEB3-4229-B54B-132846368CB4}"/>
            </a:ext>
          </a:extLst>
        </xdr:cNvPr>
        <xdr:cNvSpPr/>
      </xdr:nvSpPr>
      <xdr:spPr>
        <a:xfrm>
          <a:off x="16129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403" name="テキスト ボックス 402">
          <a:extLst>
            <a:ext uri="{FF2B5EF4-FFF2-40B4-BE49-F238E27FC236}">
              <a16:creationId xmlns:a16="http://schemas.microsoft.com/office/drawing/2014/main" id="{5C1CF0D7-3923-411C-8857-9D6349304F9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17356</xdr:rowOff>
    </xdr:from>
    <xdr:to>
      <xdr:col>73</xdr:col>
      <xdr:colOff>44450</xdr:colOff>
      <xdr:row>41</xdr:row>
      <xdr:rowOff>118956</xdr:rowOff>
    </xdr:to>
    <xdr:sp macro="" textlink="">
      <xdr:nvSpPr>
        <xdr:cNvPr id="404" name="楕円 403">
          <a:extLst>
            <a:ext uri="{FF2B5EF4-FFF2-40B4-BE49-F238E27FC236}">
              <a16:creationId xmlns:a16="http://schemas.microsoft.com/office/drawing/2014/main" id="{8289F006-292C-437A-BF58-DB359DE357D9}"/>
            </a:ext>
          </a:extLst>
        </xdr:cNvPr>
        <xdr:cNvSpPr/>
      </xdr:nvSpPr>
      <xdr:spPr>
        <a:xfrm>
          <a:off x="15240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103733</xdr:rowOff>
    </xdr:from>
    <xdr:ext cx="762000" cy="259045"/>
    <xdr:sp macro="" textlink="">
      <xdr:nvSpPr>
        <xdr:cNvPr id="405" name="テキスト ボックス 404">
          <a:extLst>
            <a:ext uri="{FF2B5EF4-FFF2-40B4-BE49-F238E27FC236}">
              <a16:creationId xmlns:a16="http://schemas.microsoft.com/office/drawing/2014/main" id="{5BDB1259-C5EF-445F-A95F-C4EF8F8E6E2D}"/>
            </a:ext>
          </a:extLst>
        </xdr:cNvPr>
        <xdr:cNvSpPr txBox="1"/>
      </xdr:nvSpPr>
      <xdr:spPr>
        <a:xfrm>
          <a:off x="14909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140546</xdr:rowOff>
    </xdr:from>
    <xdr:to>
      <xdr:col>68</xdr:col>
      <xdr:colOff>203200</xdr:colOff>
      <xdr:row>41</xdr:row>
      <xdr:rowOff>70696</xdr:rowOff>
    </xdr:to>
    <xdr:sp macro="" textlink="">
      <xdr:nvSpPr>
        <xdr:cNvPr id="406" name="楕円 405">
          <a:extLst>
            <a:ext uri="{FF2B5EF4-FFF2-40B4-BE49-F238E27FC236}">
              <a16:creationId xmlns:a16="http://schemas.microsoft.com/office/drawing/2014/main" id="{56527876-BAB5-45B1-9E3D-DFD37CBAC03F}"/>
            </a:ext>
          </a:extLst>
        </xdr:cNvPr>
        <xdr:cNvSpPr/>
      </xdr:nvSpPr>
      <xdr:spPr>
        <a:xfrm>
          <a:off x="143510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55473</xdr:rowOff>
    </xdr:from>
    <xdr:ext cx="762000" cy="259045"/>
    <xdr:sp macro="" textlink="">
      <xdr:nvSpPr>
        <xdr:cNvPr id="407" name="テキスト ボックス 406">
          <a:extLst>
            <a:ext uri="{FF2B5EF4-FFF2-40B4-BE49-F238E27FC236}">
              <a16:creationId xmlns:a16="http://schemas.microsoft.com/office/drawing/2014/main" id="{56D7F0AD-E032-493C-AE66-7F90235DE8D9}"/>
            </a:ext>
          </a:extLst>
        </xdr:cNvPr>
        <xdr:cNvSpPr txBox="1"/>
      </xdr:nvSpPr>
      <xdr:spPr>
        <a:xfrm>
          <a:off x="14020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116417</xdr:rowOff>
    </xdr:from>
    <xdr:to>
      <xdr:col>64</xdr:col>
      <xdr:colOff>152400</xdr:colOff>
      <xdr:row>41</xdr:row>
      <xdr:rowOff>46567</xdr:rowOff>
    </xdr:to>
    <xdr:sp macro="" textlink="">
      <xdr:nvSpPr>
        <xdr:cNvPr id="408" name="楕円 407">
          <a:extLst>
            <a:ext uri="{FF2B5EF4-FFF2-40B4-BE49-F238E27FC236}">
              <a16:creationId xmlns:a16="http://schemas.microsoft.com/office/drawing/2014/main" id="{F5BE1D46-45F7-4CD7-81C9-2FD5C34FAFD7}"/>
            </a:ext>
          </a:extLst>
        </xdr:cNvPr>
        <xdr:cNvSpPr/>
      </xdr:nvSpPr>
      <xdr:spPr>
        <a:xfrm>
          <a:off x="13462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56744</xdr:rowOff>
    </xdr:from>
    <xdr:ext cx="762000" cy="259045"/>
    <xdr:sp macro="" textlink="">
      <xdr:nvSpPr>
        <xdr:cNvPr id="409" name="テキスト ボックス 408">
          <a:extLst>
            <a:ext uri="{FF2B5EF4-FFF2-40B4-BE49-F238E27FC236}">
              <a16:creationId xmlns:a16="http://schemas.microsoft.com/office/drawing/2014/main" id="{DDC5BA77-4FEA-41EF-91FE-3FD33DEFE706}"/>
            </a:ext>
          </a:extLst>
        </xdr:cNvPr>
        <xdr:cNvSpPr txBox="1"/>
      </xdr:nvSpPr>
      <xdr:spPr>
        <a:xfrm>
          <a:off x="13131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3CDC6D49-6358-4FA8-992F-42AC9D39A101}"/>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8BDCEF6F-6BBA-4DC2-A4BE-3889144EC7D5}"/>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B104A80-A161-463D-8E49-B335954EBA5F}"/>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2CB3792-C257-4C1C-83F2-647F8D0DFA1D}"/>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92867103-131D-4E42-B4E9-643965D21A19}"/>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99188B9-66B1-4201-9672-CF9D25B8B9DC}"/>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F480FA7C-088B-46BA-A555-423FDC677D46}"/>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57D27F2-1E60-49AF-A505-9AECAE10E941}"/>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F37F9602-132B-4DBA-B269-91524E5EDBF2}"/>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C3F8709B-007A-400C-A4CE-47ED5058572D}"/>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999BCC22-DF6E-4C3F-8C5A-A77488A82BA5}"/>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F7B45226-7312-4EB6-B25D-66E5742425F9}"/>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55EE2616-212C-411F-B936-7C7F5979F958}"/>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大型建設事業の財源として地方債を借り入れたことにより、地方債現在高が約</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億円増となったこと、また、交付税算入見込額の減少等により、将来負担比率は</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ポイント悪化した。今後も老朽化した公共施設の更新等の事業により地方債残高が増加していく見込であるため、比率のさらなる悪化が予想される。今後は後世への負担を少しでも軽減するよう、新規事業の実施等について総点検を図り、地方債発行の抑制等により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30C5038A-6B7F-4CA5-9E81-BCB79FE1D8C6}"/>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B6CEE49A-64C8-405A-80A1-18223B443F3A}"/>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E5C7E8F9-D56B-4920-BAAB-C5F2B064C8DA}"/>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9F575B7B-4A7C-4824-94F3-BC7C4AD9E162}"/>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1BE4651B-10C5-4C1C-ABFA-7C2971506088}"/>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143635A5-E6F7-46A0-BEA9-F14F63652227}"/>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3B66A94A-7E8E-4F29-8A65-04CB21BC824A}"/>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9FCE69DC-391C-4DAD-8AC6-67305B9677D8}"/>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CBF5A34A-0A82-4FA8-8697-D0405903AD85}"/>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E9DEC747-3459-4993-8556-497E7AC851F9}"/>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DB3E9B8F-9F7F-4E5B-AD17-CB6D9C1A4374}"/>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8ACE830A-B6F3-424A-B37F-6B64C57F2D4D}"/>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554ADA45-CFB2-4F94-A4DC-0356520754F4}"/>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C91779B2-24F3-4818-B298-E2281D62C24F}"/>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41574C52-6CE3-40B3-95EB-BC721B18611F}"/>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50A1221C-24AD-4265-8741-0C64721F71C6}"/>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6FA4E257-7BB1-445B-9DDF-9C5BD6C73491}"/>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829B0C95-0CF2-46D6-9966-2EF0F7D1AE06}"/>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1034AF00-6C2C-4793-A6C7-E42F328B9B1C}"/>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50CD3165-32B6-4C4F-9B85-B38DF691A10F}"/>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6693C37-8057-4B5A-8AA5-2CF0C1B410E2}"/>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E03005F1-74AF-4C43-A701-DDA3B47C7D1C}"/>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145929</xdr:rowOff>
    </xdr:from>
    <xdr:to>
      <xdr:col>81</xdr:col>
      <xdr:colOff>44450</xdr:colOff>
      <xdr:row>16</xdr:row>
      <xdr:rowOff>44571</xdr:rowOff>
    </xdr:to>
    <xdr:cxnSp macro="">
      <xdr:nvCxnSpPr>
        <xdr:cNvPr id="445" name="直線コネクタ 444">
          <a:extLst>
            <a:ext uri="{FF2B5EF4-FFF2-40B4-BE49-F238E27FC236}">
              <a16:creationId xmlns:a16="http://schemas.microsoft.com/office/drawing/2014/main" id="{BDD59A99-F62E-4CB8-8C51-21F3695EDF57}"/>
            </a:ext>
          </a:extLst>
        </xdr:cNvPr>
        <xdr:cNvCxnSpPr/>
      </xdr:nvCxnSpPr>
      <xdr:spPr>
        <a:xfrm>
          <a:off x="16179800" y="2717679"/>
          <a:ext cx="838200" cy="70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EE320FE5-F33F-4473-A99A-ED27D268595C}"/>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94433FB9-9AA2-4C63-98B2-9C6EF8B813B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145929</xdr:rowOff>
    </xdr:from>
    <xdr:to>
      <xdr:col>77</xdr:col>
      <xdr:colOff>44450</xdr:colOff>
      <xdr:row>16</xdr:row>
      <xdr:rowOff>133048</xdr:rowOff>
    </xdr:to>
    <xdr:cxnSp macro="">
      <xdr:nvCxnSpPr>
        <xdr:cNvPr id="448" name="直線コネクタ 447">
          <a:extLst>
            <a:ext uri="{FF2B5EF4-FFF2-40B4-BE49-F238E27FC236}">
              <a16:creationId xmlns:a16="http://schemas.microsoft.com/office/drawing/2014/main" id="{027EE761-B7FE-4C53-B8D1-DD5553DC4B4D}"/>
            </a:ext>
          </a:extLst>
        </xdr:cNvPr>
        <xdr:cNvCxnSpPr/>
      </xdr:nvCxnSpPr>
      <xdr:spPr>
        <a:xfrm flipV="1">
          <a:off x="15290800" y="2717679"/>
          <a:ext cx="889000" cy="158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2EF9DA45-D332-459B-8001-7943A2264E2F}"/>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2EE6D213-937F-432F-9E13-6B19CCC817DD}"/>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133048</xdr:rowOff>
    </xdr:from>
    <xdr:to>
      <xdr:col>72</xdr:col>
      <xdr:colOff>203200</xdr:colOff>
      <xdr:row>17</xdr:row>
      <xdr:rowOff>108676</xdr:rowOff>
    </xdr:to>
    <xdr:cxnSp macro="">
      <xdr:nvCxnSpPr>
        <xdr:cNvPr id="451" name="直線コネクタ 450">
          <a:extLst>
            <a:ext uri="{FF2B5EF4-FFF2-40B4-BE49-F238E27FC236}">
              <a16:creationId xmlns:a16="http://schemas.microsoft.com/office/drawing/2014/main" id="{489809B9-1C6A-4CAD-AB30-7D2CA23CB233}"/>
            </a:ext>
          </a:extLst>
        </xdr:cNvPr>
        <xdr:cNvCxnSpPr/>
      </xdr:nvCxnSpPr>
      <xdr:spPr>
        <a:xfrm flipV="1">
          <a:off x="14401800" y="2876248"/>
          <a:ext cx="889000" cy="147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3B8B3966-4473-4188-95A1-6AC980CD0A5C}"/>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94A9FB89-C28B-49B1-BC0E-E84297C1A71A}"/>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76502</xdr:rowOff>
    </xdr:from>
    <xdr:to>
      <xdr:col>68</xdr:col>
      <xdr:colOff>152400</xdr:colOff>
      <xdr:row>17</xdr:row>
      <xdr:rowOff>108676</xdr:rowOff>
    </xdr:to>
    <xdr:cxnSp macro="">
      <xdr:nvCxnSpPr>
        <xdr:cNvPr id="454" name="直線コネクタ 453">
          <a:extLst>
            <a:ext uri="{FF2B5EF4-FFF2-40B4-BE49-F238E27FC236}">
              <a16:creationId xmlns:a16="http://schemas.microsoft.com/office/drawing/2014/main" id="{E6A65124-9516-468A-BB0F-19883649A344}"/>
            </a:ext>
          </a:extLst>
        </xdr:cNvPr>
        <xdr:cNvCxnSpPr/>
      </xdr:nvCxnSpPr>
      <xdr:spPr>
        <a:xfrm>
          <a:off x="13512800" y="2991152"/>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4C95BA9D-F1BB-4671-A7B5-482C17283EFC}"/>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82CDAC74-0923-4572-8326-17378A90AACB}"/>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150525</xdr:rowOff>
    </xdr:from>
    <xdr:to>
      <xdr:col>64</xdr:col>
      <xdr:colOff>152400</xdr:colOff>
      <xdr:row>15</xdr:row>
      <xdr:rowOff>80675</xdr:rowOff>
    </xdr:to>
    <xdr:sp macro="" textlink="">
      <xdr:nvSpPr>
        <xdr:cNvPr id="457" name="フローチャート: 判断 456">
          <a:extLst>
            <a:ext uri="{FF2B5EF4-FFF2-40B4-BE49-F238E27FC236}">
              <a16:creationId xmlns:a16="http://schemas.microsoft.com/office/drawing/2014/main" id="{31A523D8-1476-4D91-9378-E9A85CD5F35F}"/>
            </a:ext>
          </a:extLst>
        </xdr:cNvPr>
        <xdr:cNvSpPr/>
      </xdr:nvSpPr>
      <xdr:spPr>
        <a:xfrm>
          <a:off x="13462000" y="25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90852</xdr:rowOff>
    </xdr:from>
    <xdr:ext cx="762000" cy="259045"/>
    <xdr:sp macro="" textlink="">
      <xdr:nvSpPr>
        <xdr:cNvPr id="458" name="テキスト ボックス 457">
          <a:extLst>
            <a:ext uri="{FF2B5EF4-FFF2-40B4-BE49-F238E27FC236}">
              <a16:creationId xmlns:a16="http://schemas.microsoft.com/office/drawing/2014/main" id="{4A366DC5-4346-46DE-A385-6CB60D1C3735}"/>
            </a:ext>
          </a:extLst>
        </xdr:cNvPr>
        <xdr:cNvSpPr txBox="1"/>
      </xdr:nvSpPr>
      <xdr:spPr>
        <a:xfrm>
          <a:off x="13131800" y="2319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7AA912A9-6FE0-4121-87A4-0CB51DD13B64}"/>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13DA6BE-3F48-41D9-821D-6AD88487F9E5}"/>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425648D-0938-4E62-ACE7-8FAE66DD5C9A}"/>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CC5DF276-DEB2-4F6E-B6A0-F1C6CE9C4C5E}"/>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FE637235-FB62-4DED-ADF0-7E105295642A}"/>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165221</xdr:rowOff>
    </xdr:from>
    <xdr:to>
      <xdr:col>81</xdr:col>
      <xdr:colOff>95250</xdr:colOff>
      <xdr:row>16</xdr:row>
      <xdr:rowOff>95371</xdr:rowOff>
    </xdr:to>
    <xdr:sp macro="" textlink="">
      <xdr:nvSpPr>
        <xdr:cNvPr id="464" name="楕円 463">
          <a:extLst>
            <a:ext uri="{FF2B5EF4-FFF2-40B4-BE49-F238E27FC236}">
              <a16:creationId xmlns:a16="http://schemas.microsoft.com/office/drawing/2014/main" id="{A82B5F77-41E0-4634-A8C7-3B624A51B26C}"/>
            </a:ext>
          </a:extLst>
        </xdr:cNvPr>
        <xdr:cNvSpPr/>
      </xdr:nvSpPr>
      <xdr:spPr>
        <a:xfrm>
          <a:off x="16967200" y="273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137298</xdr:rowOff>
    </xdr:from>
    <xdr:ext cx="762000" cy="259045"/>
    <xdr:sp macro="" textlink="">
      <xdr:nvSpPr>
        <xdr:cNvPr id="465" name="将来負担の状況該当値テキスト">
          <a:extLst>
            <a:ext uri="{FF2B5EF4-FFF2-40B4-BE49-F238E27FC236}">
              <a16:creationId xmlns:a16="http://schemas.microsoft.com/office/drawing/2014/main" id="{325BAAB7-B412-403B-97B7-52CEF4521666}"/>
            </a:ext>
          </a:extLst>
        </xdr:cNvPr>
        <xdr:cNvSpPr txBox="1"/>
      </xdr:nvSpPr>
      <xdr:spPr>
        <a:xfrm>
          <a:off x="17106900" y="270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95129</xdr:rowOff>
    </xdr:from>
    <xdr:to>
      <xdr:col>77</xdr:col>
      <xdr:colOff>95250</xdr:colOff>
      <xdr:row>16</xdr:row>
      <xdr:rowOff>25279</xdr:rowOff>
    </xdr:to>
    <xdr:sp macro="" textlink="">
      <xdr:nvSpPr>
        <xdr:cNvPr id="466" name="楕円 465">
          <a:extLst>
            <a:ext uri="{FF2B5EF4-FFF2-40B4-BE49-F238E27FC236}">
              <a16:creationId xmlns:a16="http://schemas.microsoft.com/office/drawing/2014/main" id="{DFA8EBAC-25FD-40A9-AC1A-ED2110B7BCC0}"/>
            </a:ext>
          </a:extLst>
        </xdr:cNvPr>
        <xdr:cNvSpPr/>
      </xdr:nvSpPr>
      <xdr:spPr>
        <a:xfrm>
          <a:off x="16129000" y="266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10056</xdr:rowOff>
    </xdr:from>
    <xdr:ext cx="736600" cy="259045"/>
    <xdr:sp macro="" textlink="">
      <xdr:nvSpPr>
        <xdr:cNvPr id="467" name="テキスト ボックス 466">
          <a:extLst>
            <a:ext uri="{FF2B5EF4-FFF2-40B4-BE49-F238E27FC236}">
              <a16:creationId xmlns:a16="http://schemas.microsoft.com/office/drawing/2014/main" id="{3AF90FEB-63B3-407A-A632-04153725E326}"/>
            </a:ext>
          </a:extLst>
        </xdr:cNvPr>
        <xdr:cNvSpPr txBox="1"/>
      </xdr:nvSpPr>
      <xdr:spPr>
        <a:xfrm>
          <a:off x="15798800" y="2753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82248</xdr:rowOff>
    </xdr:from>
    <xdr:to>
      <xdr:col>73</xdr:col>
      <xdr:colOff>44450</xdr:colOff>
      <xdr:row>17</xdr:row>
      <xdr:rowOff>12398</xdr:rowOff>
    </xdr:to>
    <xdr:sp macro="" textlink="">
      <xdr:nvSpPr>
        <xdr:cNvPr id="468" name="楕円 467">
          <a:extLst>
            <a:ext uri="{FF2B5EF4-FFF2-40B4-BE49-F238E27FC236}">
              <a16:creationId xmlns:a16="http://schemas.microsoft.com/office/drawing/2014/main" id="{59CA5474-17AD-4AC0-B7AD-2F223B9E0291}"/>
            </a:ext>
          </a:extLst>
        </xdr:cNvPr>
        <xdr:cNvSpPr/>
      </xdr:nvSpPr>
      <xdr:spPr>
        <a:xfrm>
          <a:off x="15240000" y="282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168625</xdr:rowOff>
    </xdr:from>
    <xdr:ext cx="762000" cy="259045"/>
    <xdr:sp macro="" textlink="">
      <xdr:nvSpPr>
        <xdr:cNvPr id="469" name="テキスト ボックス 468">
          <a:extLst>
            <a:ext uri="{FF2B5EF4-FFF2-40B4-BE49-F238E27FC236}">
              <a16:creationId xmlns:a16="http://schemas.microsoft.com/office/drawing/2014/main" id="{FF6C2898-7A04-4827-826D-CF6E6938CAA1}"/>
            </a:ext>
          </a:extLst>
        </xdr:cNvPr>
        <xdr:cNvSpPr txBox="1"/>
      </xdr:nvSpPr>
      <xdr:spPr>
        <a:xfrm>
          <a:off x="14909800" y="2911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57876</xdr:rowOff>
    </xdr:from>
    <xdr:to>
      <xdr:col>68</xdr:col>
      <xdr:colOff>203200</xdr:colOff>
      <xdr:row>17</xdr:row>
      <xdr:rowOff>159476</xdr:rowOff>
    </xdr:to>
    <xdr:sp macro="" textlink="">
      <xdr:nvSpPr>
        <xdr:cNvPr id="470" name="楕円 469">
          <a:extLst>
            <a:ext uri="{FF2B5EF4-FFF2-40B4-BE49-F238E27FC236}">
              <a16:creationId xmlns:a16="http://schemas.microsoft.com/office/drawing/2014/main" id="{4B092E29-EFE5-4A57-A17F-EE611494A3EC}"/>
            </a:ext>
          </a:extLst>
        </xdr:cNvPr>
        <xdr:cNvSpPr/>
      </xdr:nvSpPr>
      <xdr:spPr>
        <a:xfrm>
          <a:off x="14351000" y="2972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144253</xdr:rowOff>
    </xdr:from>
    <xdr:ext cx="762000" cy="259045"/>
    <xdr:sp macro="" textlink="">
      <xdr:nvSpPr>
        <xdr:cNvPr id="471" name="テキスト ボックス 470">
          <a:extLst>
            <a:ext uri="{FF2B5EF4-FFF2-40B4-BE49-F238E27FC236}">
              <a16:creationId xmlns:a16="http://schemas.microsoft.com/office/drawing/2014/main" id="{369D1439-3800-4C26-8759-5FDC9DFF65D0}"/>
            </a:ext>
          </a:extLst>
        </xdr:cNvPr>
        <xdr:cNvSpPr txBox="1"/>
      </xdr:nvSpPr>
      <xdr:spPr>
        <a:xfrm>
          <a:off x="14020800" y="305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25702</xdr:rowOff>
    </xdr:from>
    <xdr:to>
      <xdr:col>64</xdr:col>
      <xdr:colOff>152400</xdr:colOff>
      <xdr:row>17</xdr:row>
      <xdr:rowOff>127302</xdr:rowOff>
    </xdr:to>
    <xdr:sp macro="" textlink="">
      <xdr:nvSpPr>
        <xdr:cNvPr id="472" name="楕円 471">
          <a:extLst>
            <a:ext uri="{FF2B5EF4-FFF2-40B4-BE49-F238E27FC236}">
              <a16:creationId xmlns:a16="http://schemas.microsoft.com/office/drawing/2014/main" id="{6D0D884C-2804-4F12-BB9A-00D7FCBB4DF2}"/>
            </a:ext>
          </a:extLst>
        </xdr:cNvPr>
        <xdr:cNvSpPr/>
      </xdr:nvSpPr>
      <xdr:spPr>
        <a:xfrm>
          <a:off x="13462000" y="294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112079</xdr:rowOff>
    </xdr:from>
    <xdr:ext cx="762000" cy="259045"/>
    <xdr:sp macro="" textlink="">
      <xdr:nvSpPr>
        <xdr:cNvPr id="473" name="テキスト ボックス 472">
          <a:extLst>
            <a:ext uri="{FF2B5EF4-FFF2-40B4-BE49-F238E27FC236}">
              <a16:creationId xmlns:a16="http://schemas.microsoft.com/office/drawing/2014/main" id="{5D26A902-8D94-49B8-83BF-52044D44F157}"/>
            </a:ext>
          </a:extLst>
        </xdr:cNvPr>
        <xdr:cNvSpPr txBox="1"/>
      </xdr:nvSpPr>
      <xdr:spPr>
        <a:xfrm>
          <a:off x="13131800" y="3026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76EDBACD-A157-416F-AA3D-3B5A6FBA406F}"/>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DB55C42B-0799-41E6-A4D3-651AC9165D39}"/>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54936BF0-1D96-42C6-8220-032B78D56821}"/>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2EE9E6C4-0AA9-4486-8383-969281119EAD}"/>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福岡県直方市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16497944-10BD-47C2-BF89-58A433B5E603}"/>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CE04DF80-FE6A-41D2-9C89-1FEA9562814E}"/>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D1032600-8C6D-4B51-B359-431D0CC07A41}"/>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F3952E-ACEC-491D-881E-1520716D0863}"/>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AED3C7C6-608B-406D-B3DD-56C4B85313D2}"/>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9C73A0C0-94C2-4244-8B1E-64FA00C43126}"/>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FF74588D-1FE7-4CC6-A2EF-D387E4142A24}"/>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54,838
53,956
61.76
33,779,378
32,356,900
1,345,175
14,247,100
24,319,183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EF3BEE39-E2C3-4630-B9AF-9F3930A67E0F}"/>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5FA9E1F9-8199-41D7-B173-F1C64C7D5588}"/>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3CD35678-4DFE-4FCD-8AC4-54CA454E1B6F}"/>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56A05674-1E38-4B22-AB07-671FC1850815}"/>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3C087B3F-6F5F-4719-ABFD-875401900AFB}"/>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AD48A57F-33C3-470C-8A5A-9ADE21A94921}"/>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B3AECB83-1BEA-44AE-8C51-65B5AF7F898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A9280C36-5F21-4983-AA70-F2F4548239F1}"/>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971FB5E1-4D16-41A4-ABBE-8536735344F2}"/>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2BCCF891-2E2F-484F-A01E-1CA075EB52F4}"/>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38F58AC4-1EA7-452E-AF88-707A68957C0D}"/>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4B459A52-608E-4150-B598-D59DFAE5328D}"/>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77FBA13D-C8B8-487C-A4DB-8D8F89DF114D}"/>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22553699-0C5A-423A-89BE-1B052869847C}"/>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1534E639-3FC4-4254-BEB3-A00B98D67D9C}"/>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2238D99F-BA7C-48E8-BBAF-EC711F9ABF4F}"/>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AB4BD9D5-3270-4BDF-A5F8-77D68F370445}"/>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AD09394B-A5E8-4215-9DF5-5C26BA657A21}"/>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AA59F959-E6AF-48B2-A475-9F74840EC11B}"/>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8E2D6F4-099D-4B25-85B9-57FDD747CEA3}"/>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B7FB07AD-51CF-4432-B9BD-57661484657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7DFE2FAD-2A55-424D-BEB5-57E2883B2DA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C9A14C48-DB5D-47CB-BC15-0114AE8DB088}"/>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2CDD255F-F2F1-4017-B0A5-615FED802A06}"/>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A5212BE-6222-424D-8C3A-1D56968C51D3}"/>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FBD3ACAD-A7D2-41F1-AFCC-09DA0DC3E303}"/>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66AFE9B7-ECAC-4557-87F9-F571877CF2C7}"/>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51515A11-D220-4389-BB6F-1C0F27BA88D2}"/>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FC9C86FD-5540-4C6C-8EAE-7A2E324F7F3D}"/>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46E40916-A12D-46C8-816D-0C59C9E34494}"/>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AA2C3265-FFA9-491E-B289-7A55970FD42E}"/>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70EB3F0B-1526-4027-BCF2-272552838DC5}"/>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会計年度任用職員報酬が</a:t>
          </a:r>
          <a:r>
            <a:rPr kumimoji="1" lang="en-US" altLang="ja-JP" sz="1300">
              <a:latin typeface="ＭＳ Ｐゴシック" panose="020B0600070205080204" pitchFamily="50" charset="-128"/>
              <a:ea typeface="ＭＳ Ｐゴシック" panose="020B0600070205080204" pitchFamily="50" charset="-128"/>
            </a:rPr>
            <a:t>73</a:t>
          </a:r>
          <a:r>
            <a:rPr kumimoji="1" lang="ja-JP" altLang="en-US" sz="1300">
              <a:latin typeface="ＭＳ Ｐゴシック" panose="020B0600070205080204" pitchFamily="50" charset="-128"/>
              <a:ea typeface="ＭＳ Ｐゴシック" panose="020B0600070205080204" pitchFamily="50" charset="-128"/>
            </a:rPr>
            <a:t>百万円、退職手当が</a:t>
          </a:r>
          <a:r>
            <a:rPr kumimoji="1" lang="en-US" altLang="ja-JP" sz="1300">
              <a:latin typeface="ＭＳ Ｐゴシック" panose="020B0600070205080204" pitchFamily="50" charset="-128"/>
              <a:ea typeface="ＭＳ Ｐゴシック" panose="020B0600070205080204" pitchFamily="50" charset="-128"/>
            </a:rPr>
            <a:t>125</a:t>
          </a:r>
          <a:r>
            <a:rPr kumimoji="1" lang="ja-JP" altLang="en-US" sz="1300">
              <a:latin typeface="ＭＳ Ｐゴシック" panose="020B0600070205080204" pitchFamily="50" charset="-128"/>
              <a:ea typeface="ＭＳ Ｐゴシック" panose="020B0600070205080204" pitchFamily="50" charset="-128"/>
            </a:rPr>
            <a:t>百万円増えたこと等により、経常収支比率は前年度より</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ポイント悪化した。今後も組織・定員管理計画に基づき、ＤＸの推進等を図ることで職員の適切な定員管理に努める。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3B9AC89-13EC-4F05-9AD1-8B5B9722EEC4}"/>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DC36B9CA-860C-4EF6-8CFF-0AB869CC882E}"/>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9114E61-9AF9-4155-95AF-D67DBE3F8A84}"/>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58D1FED7-64FF-475A-8C0B-8A5911E2A176}"/>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7A64E459-BBC9-4D18-BDB3-FC18AEE4EA6C}"/>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6B8FE08D-A9B5-4543-803D-F62BAAC6B565}"/>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BE3F2DE-F600-4881-9DA9-14D9A1E0EE1D}"/>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C063F92-28DC-496D-8A2B-F26050B1587C}"/>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977A9D03-C0A9-47BD-973F-B21DEF0C7DA8}"/>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D14AD2A3-27A7-4629-B9E2-BC43A2CD3F3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ABAC37A5-2AE3-44F0-B95B-98C35587F1C1}"/>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66801EF3-41BA-4963-AAFE-B40EEA64950E}"/>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44845DF5-D362-4DF0-B0F1-37729517C3D6}"/>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7190E1E6-E813-470B-B82E-9CC268F774BB}"/>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B9DF1144-F31D-475A-891E-2D8A66EAF857}"/>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B2193E7F-5E13-4C5D-A17B-263E416A3477}"/>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F487E067-F7E3-4E79-85E6-8E02381A29BF}"/>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9E321546-8668-4ED9-A915-653E5B102B02}"/>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1D10172F-DC7C-4F2F-BD93-D746B130E4CD}"/>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44704</xdr:rowOff>
    </xdr:from>
    <xdr:to>
      <xdr:col>24</xdr:col>
      <xdr:colOff>25400</xdr:colOff>
      <xdr:row>36</xdr:row>
      <xdr:rowOff>117856</xdr:rowOff>
    </xdr:to>
    <xdr:cxnSp macro="">
      <xdr:nvCxnSpPr>
        <xdr:cNvPr id="64" name="直線コネクタ 63">
          <a:extLst>
            <a:ext uri="{FF2B5EF4-FFF2-40B4-BE49-F238E27FC236}">
              <a16:creationId xmlns:a16="http://schemas.microsoft.com/office/drawing/2014/main" id="{106466B8-95BA-426F-897B-9420FBA9C1C9}"/>
            </a:ext>
          </a:extLst>
        </xdr:cNvPr>
        <xdr:cNvCxnSpPr/>
      </xdr:nvCxnSpPr>
      <xdr:spPr>
        <a:xfrm>
          <a:off x="3987800" y="6216904"/>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1DD59005-1BD5-47AC-9C8D-C72B882CEA8B}"/>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A720E04C-CC0D-4273-8B24-C96225637E27}"/>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26416</xdr:rowOff>
    </xdr:from>
    <xdr:to>
      <xdr:col>19</xdr:col>
      <xdr:colOff>187325</xdr:colOff>
      <xdr:row>36</xdr:row>
      <xdr:rowOff>44704</xdr:rowOff>
    </xdr:to>
    <xdr:cxnSp macro="">
      <xdr:nvCxnSpPr>
        <xdr:cNvPr id="67" name="直線コネクタ 66">
          <a:extLst>
            <a:ext uri="{FF2B5EF4-FFF2-40B4-BE49-F238E27FC236}">
              <a16:creationId xmlns:a16="http://schemas.microsoft.com/office/drawing/2014/main" id="{4B11187F-5E47-4B7B-B90C-D47D662AB9F9}"/>
            </a:ext>
          </a:extLst>
        </xdr:cNvPr>
        <xdr:cNvCxnSpPr/>
      </xdr:nvCxnSpPr>
      <xdr:spPr>
        <a:xfrm>
          <a:off x="3098800" y="619861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D29B3297-2F0F-4409-9BD2-1B8307EBC745}"/>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9D1E26F0-C9A7-4183-A404-6F88D53C0D69}"/>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26416</xdr:rowOff>
    </xdr:from>
    <xdr:to>
      <xdr:col>15</xdr:col>
      <xdr:colOff>98425</xdr:colOff>
      <xdr:row>36</xdr:row>
      <xdr:rowOff>58420</xdr:rowOff>
    </xdr:to>
    <xdr:cxnSp macro="">
      <xdr:nvCxnSpPr>
        <xdr:cNvPr id="70" name="直線コネクタ 69">
          <a:extLst>
            <a:ext uri="{FF2B5EF4-FFF2-40B4-BE49-F238E27FC236}">
              <a16:creationId xmlns:a16="http://schemas.microsoft.com/office/drawing/2014/main" id="{BAF7DD17-9307-4E7A-A98B-EF4BE1C26DC6}"/>
            </a:ext>
          </a:extLst>
        </xdr:cNvPr>
        <xdr:cNvCxnSpPr/>
      </xdr:nvCxnSpPr>
      <xdr:spPr>
        <a:xfrm flipV="1">
          <a:off x="2209800" y="619861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ED85108-3950-405B-B479-E24F8576F4D7}"/>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58945D18-E822-4DE0-A997-AC37E25CD9CF}"/>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58420</xdr:rowOff>
    </xdr:from>
    <xdr:to>
      <xdr:col>11</xdr:col>
      <xdr:colOff>9525</xdr:colOff>
      <xdr:row>36</xdr:row>
      <xdr:rowOff>85852</xdr:rowOff>
    </xdr:to>
    <xdr:cxnSp macro="">
      <xdr:nvCxnSpPr>
        <xdr:cNvPr id="73" name="直線コネクタ 72">
          <a:extLst>
            <a:ext uri="{FF2B5EF4-FFF2-40B4-BE49-F238E27FC236}">
              <a16:creationId xmlns:a16="http://schemas.microsoft.com/office/drawing/2014/main" id="{6240549B-E395-48D7-866C-62BBB11DC17F}"/>
            </a:ext>
          </a:extLst>
        </xdr:cNvPr>
        <xdr:cNvCxnSpPr/>
      </xdr:nvCxnSpPr>
      <xdr:spPr>
        <a:xfrm flipV="1">
          <a:off x="1320800" y="62306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8B64DEFE-F539-4943-BDBA-BB986708ECAE}"/>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50DDCACC-DD35-4750-8D62-BAA6A58D4618}"/>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8211B46F-50E2-4485-A272-D3E9C684C27D}"/>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C5382913-DA42-4711-9101-693DA48DBE34}"/>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FAB0596F-9850-4878-8EAF-F83D4AB7849D}"/>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33EB6FA3-3F05-4E9C-82C7-423A3A626ADF}"/>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3B7048B6-E9A1-4810-BCDD-55840EAC1654}"/>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29FCA78A-8142-47C0-989C-22EB752AFBF6}"/>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A407B25F-6D62-4E86-8EE0-46419F06D9FD}"/>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67056</xdr:rowOff>
    </xdr:from>
    <xdr:to>
      <xdr:col>24</xdr:col>
      <xdr:colOff>76200</xdr:colOff>
      <xdr:row>36</xdr:row>
      <xdr:rowOff>168656</xdr:rowOff>
    </xdr:to>
    <xdr:sp macro="" textlink="">
      <xdr:nvSpPr>
        <xdr:cNvPr id="83" name="楕円 82">
          <a:extLst>
            <a:ext uri="{FF2B5EF4-FFF2-40B4-BE49-F238E27FC236}">
              <a16:creationId xmlns:a16="http://schemas.microsoft.com/office/drawing/2014/main" id="{2817C87F-37E4-48CF-8AC4-8F3A0F6693CC}"/>
            </a:ext>
          </a:extLst>
        </xdr:cNvPr>
        <xdr:cNvSpPr/>
      </xdr:nvSpPr>
      <xdr:spPr>
        <a:xfrm>
          <a:off x="47752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83583</xdr:rowOff>
    </xdr:from>
    <xdr:ext cx="762000" cy="259045"/>
    <xdr:sp macro="" textlink="">
      <xdr:nvSpPr>
        <xdr:cNvPr id="84" name="人件費該当値テキスト">
          <a:extLst>
            <a:ext uri="{FF2B5EF4-FFF2-40B4-BE49-F238E27FC236}">
              <a16:creationId xmlns:a16="http://schemas.microsoft.com/office/drawing/2014/main" id="{DAAB2360-1E60-41A4-8AED-DAAC24AE1F60}"/>
            </a:ext>
          </a:extLst>
        </xdr:cNvPr>
        <xdr:cNvSpPr txBox="1"/>
      </xdr:nvSpPr>
      <xdr:spPr>
        <a:xfrm>
          <a:off x="4914900" y="608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165354</xdr:rowOff>
    </xdr:from>
    <xdr:to>
      <xdr:col>20</xdr:col>
      <xdr:colOff>38100</xdr:colOff>
      <xdr:row>36</xdr:row>
      <xdr:rowOff>95504</xdr:rowOff>
    </xdr:to>
    <xdr:sp macro="" textlink="">
      <xdr:nvSpPr>
        <xdr:cNvPr id="85" name="楕円 84">
          <a:extLst>
            <a:ext uri="{FF2B5EF4-FFF2-40B4-BE49-F238E27FC236}">
              <a16:creationId xmlns:a16="http://schemas.microsoft.com/office/drawing/2014/main" id="{F58ADB54-4B62-4B7C-840D-5921B322AE32}"/>
            </a:ext>
          </a:extLst>
        </xdr:cNvPr>
        <xdr:cNvSpPr/>
      </xdr:nvSpPr>
      <xdr:spPr>
        <a:xfrm>
          <a:off x="3937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105681</xdr:rowOff>
    </xdr:from>
    <xdr:ext cx="736600" cy="259045"/>
    <xdr:sp macro="" textlink="">
      <xdr:nvSpPr>
        <xdr:cNvPr id="86" name="テキスト ボックス 85">
          <a:extLst>
            <a:ext uri="{FF2B5EF4-FFF2-40B4-BE49-F238E27FC236}">
              <a16:creationId xmlns:a16="http://schemas.microsoft.com/office/drawing/2014/main" id="{09B765CB-E6D4-4D61-B1B2-BFBC315043F1}"/>
            </a:ext>
          </a:extLst>
        </xdr:cNvPr>
        <xdr:cNvSpPr txBox="1"/>
      </xdr:nvSpPr>
      <xdr:spPr>
        <a:xfrm>
          <a:off x="3606800" y="593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147066</xdr:rowOff>
    </xdr:from>
    <xdr:to>
      <xdr:col>15</xdr:col>
      <xdr:colOff>149225</xdr:colOff>
      <xdr:row>36</xdr:row>
      <xdr:rowOff>77216</xdr:rowOff>
    </xdr:to>
    <xdr:sp macro="" textlink="">
      <xdr:nvSpPr>
        <xdr:cNvPr id="87" name="楕円 86">
          <a:extLst>
            <a:ext uri="{FF2B5EF4-FFF2-40B4-BE49-F238E27FC236}">
              <a16:creationId xmlns:a16="http://schemas.microsoft.com/office/drawing/2014/main" id="{63204AAA-341D-4FFB-A79A-3E2641B89691}"/>
            </a:ext>
          </a:extLst>
        </xdr:cNvPr>
        <xdr:cNvSpPr/>
      </xdr:nvSpPr>
      <xdr:spPr>
        <a:xfrm>
          <a:off x="3048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87393</xdr:rowOff>
    </xdr:from>
    <xdr:ext cx="762000" cy="259045"/>
    <xdr:sp macro="" textlink="">
      <xdr:nvSpPr>
        <xdr:cNvPr id="88" name="テキスト ボックス 87">
          <a:extLst>
            <a:ext uri="{FF2B5EF4-FFF2-40B4-BE49-F238E27FC236}">
              <a16:creationId xmlns:a16="http://schemas.microsoft.com/office/drawing/2014/main" id="{9C3D5472-B65F-44A8-8777-8A4714B91048}"/>
            </a:ext>
          </a:extLst>
        </xdr:cNvPr>
        <xdr:cNvSpPr txBox="1"/>
      </xdr:nvSpPr>
      <xdr:spPr>
        <a:xfrm>
          <a:off x="2717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7620</xdr:rowOff>
    </xdr:from>
    <xdr:to>
      <xdr:col>11</xdr:col>
      <xdr:colOff>60325</xdr:colOff>
      <xdr:row>36</xdr:row>
      <xdr:rowOff>109220</xdr:rowOff>
    </xdr:to>
    <xdr:sp macro="" textlink="">
      <xdr:nvSpPr>
        <xdr:cNvPr id="89" name="楕円 88">
          <a:extLst>
            <a:ext uri="{FF2B5EF4-FFF2-40B4-BE49-F238E27FC236}">
              <a16:creationId xmlns:a16="http://schemas.microsoft.com/office/drawing/2014/main" id="{F84DB9AA-0BF5-40CF-827D-FF36B2445016}"/>
            </a:ext>
          </a:extLst>
        </xdr:cNvPr>
        <xdr:cNvSpPr/>
      </xdr:nvSpPr>
      <xdr:spPr>
        <a:xfrm>
          <a:off x="2159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119397</xdr:rowOff>
    </xdr:from>
    <xdr:ext cx="762000" cy="259045"/>
    <xdr:sp macro="" textlink="">
      <xdr:nvSpPr>
        <xdr:cNvPr id="90" name="テキスト ボックス 89">
          <a:extLst>
            <a:ext uri="{FF2B5EF4-FFF2-40B4-BE49-F238E27FC236}">
              <a16:creationId xmlns:a16="http://schemas.microsoft.com/office/drawing/2014/main" id="{2CAEE659-978D-45D3-BB9E-EF77F5D5AD8D}"/>
            </a:ext>
          </a:extLst>
        </xdr:cNvPr>
        <xdr:cNvSpPr txBox="1"/>
      </xdr:nvSpPr>
      <xdr:spPr>
        <a:xfrm>
          <a:off x="1828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35052</xdr:rowOff>
    </xdr:from>
    <xdr:to>
      <xdr:col>6</xdr:col>
      <xdr:colOff>171450</xdr:colOff>
      <xdr:row>36</xdr:row>
      <xdr:rowOff>136652</xdr:rowOff>
    </xdr:to>
    <xdr:sp macro="" textlink="">
      <xdr:nvSpPr>
        <xdr:cNvPr id="91" name="楕円 90">
          <a:extLst>
            <a:ext uri="{FF2B5EF4-FFF2-40B4-BE49-F238E27FC236}">
              <a16:creationId xmlns:a16="http://schemas.microsoft.com/office/drawing/2014/main" id="{BE6281A2-02F8-49B6-A8C4-06840D0C0829}"/>
            </a:ext>
          </a:extLst>
        </xdr:cNvPr>
        <xdr:cNvSpPr/>
      </xdr:nvSpPr>
      <xdr:spPr>
        <a:xfrm>
          <a:off x="1270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146829</xdr:rowOff>
    </xdr:from>
    <xdr:ext cx="762000" cy="259045"/>
    <xdr:sp macro="" textlink="">
      <xdr:nvSpPr>
        <xdr:cNvPr id="92" name="テキスト ボックス 91">
          <a:extLst>
            <a:ext uri="{FF2B5EF4-FFF2-40B4-BE49-F238E27FC236}">
              <a16:creationId xmlns:a16="http://schemas.microsoft.com/office/drawing/2014/main" id="{E450C6E4-B484-4851-89B4-51A747E6A5C6}"/>
            </a:ext>
          </a:extLst>
        </xdr:cNvPr>
        <xdr:cNvSpPr txBox="1"/>
      </xdr:nvSpPr>
      <xdr:spPr>
        <a:xfrm>
          <a:off x="939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88D0024B-C6E8-4ACE-963E-6897D508A7BA}"/>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644BEBF5-0053-4A7C-9CB4-6B49DAC356EE}"/>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EED9FE0E-FDFE-44BB-8E15-F929373B9C16}"/>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BBE1237B-E3FF-49EA-9FD8-DAA76867293F}"/>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EE6AC1C3-AB0E-45BF-9DC2-ED015F50F6DE}"/>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789B2310-DD42-4BD7-AE84-D437957C9EDA}"/>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9F4E74B9-858F-4E8F-90C2-7F5F19B101F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AED1E2EB-C808-41D7-984D-2FC27238B22F}"/>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4C4194C7-D32E-41BF-8464-03F429515DD9}"/>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F9F240F3-3DB1-42DC-83DE-2ABAB0067B36}"/>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715C4D90-2171-43DA-9BE0-5314D1D3D3FB}"/>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経常収支比率が</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ポイントの改善となったとなっているが、これは、経常的一般財源等となる歳入が増加したためであり、物件費の経常経費歳出総額は</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百万円増加している。事業の民間委託化及び物価高騰に伴い物件費は増加傾向となっている。扶助費及び特別会計への繰出金が年々増加している中、全体の経常収支比率を抑えるために、物件費を抑制・削減せざるをえない状況であると言え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1A09A101-AB0F-4B68-BFBF-694F7B957A57}"/>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ED129B2-88E8-4756-ADF3-F30D417F6BC2}"/>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5C66E99-7A06-45D9-A807-7D55BDFE4E2D}"/>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479174F5-7030-47C7-98BA-EC910AB565AB}"/>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C5784F73-C6E3-4652-85D7-452828BF419C}"/>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313079F-E8A8-4916-9BD7-898FFE84F4E7}"/>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73FE9FED-2A53-4AD7-BEF0-05323EBEE3F6}"/>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FCD52B1A-6D89-404C-A831-24E93C31A4F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77713B8D-0F0D-4D53-A3DE-8F909E5945CE}"/>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F10CD84D-40D1-4920-B8F2-CBC3D784D936}"/>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12F279D8-D84F-469F-B63B-30C1B7C0F7DD}"/>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56C420B7-E32E-4FF3-850D-866A2B65C753}"/>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BF24DCD6-33AC-4858-8658-C120DEA6C81F}"/>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2BE1046F-C077-4E18-AE43-6BEC723ECC22}"/>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940019FC-167A-4C2F-918C-19BA9B6F29D8}"/>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55C004A1-C35E-41D1-86EC-1A882E51A5FC}"/>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D8A10155-433A-413C-8254-85BBB471D8AD}"/>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88ADA008-2A51-4229-9EA1-7D273D7A744C}"/>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61F238EB-37B8-4785-9D4C-D459987C6F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722E16A9-7363-40E4-BF57-51653E4FEA78}"/>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F1B3F2DA-08AD-4328-A36C-EDC7A147CA91}"/>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9119CB5F-D164-4EA6-BFA9-8CE1E4704A44}"/>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4BCED5D4-095F-4916-BB98-B65805DF661F}"/>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311E098D-B95A-4DCF-826A-1127CFC6BD0E}"/>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4C216D0-8372-4016-A4E7-693F5FEF35B4}"/>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107950</xdr:rowOff>
    </xdr:from>
    <xdr:to>
      <xdr:col>82</xdr:col>
      <xdr:colOff>107950</xdr:colOff>
      <xdr:row>16</xdr:row>
      <xdr:rowOff>146050</xdr:rowOff>
    </xdr:to>
    <xdr:cxnSp macro="">
      <xdr:nvCxnSpPr>
        <xdr:cNvPr id="129" name="直線コネクタ 128">
          <a:extLst>
            <a:ext uri="{FF2B5EF4-FFF2-40B4-BE49-F238E27FC236}">
              <a16:creationId xmlns:a16="http://schemas.microsoft.com/office/drawing/2014/main" id="{53FDB029-391D-4719-B240-5BD5C4B6FC0C}"/>
            </a:ext>
          </a:extLst>
        </xdr:cNvPr>
        <xdr:cNvCxnSpPr/>
      </xdr:nvCxnSpPr>
      <xdr:spPr>
        <a:xfrm flipV="1">
          <a:off x="15671800" y="28511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2C812B54-0DD8-475E-916D-827249BCE311}"/>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37282DD7-10F4-45C4-AF98-20CF2CBA64C4}"/>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136525</xdr:rowOff>
    </xdr:from>
    <xdr:to>
      <xdr:col>78</xdr:col>
      <xdr:colOff>69850</xdr:colOff>
      <xdr:row>16</xdr:row>
      <xdr:rowOff>146050</xdr:rowOff>
    </xdr:to>
    <xdr:cxnSp macro="">
      <xdr:nvCxnSpPr>
        <xdr:cNvPr id="132" name="直線コネクタ 131">
          <a:extLst>
            <a:ext uri="{FF2B5EF4-FFF2-40B4-BE49-F238E27FC236}">
              <a16:creationId xmlns:a16="http://schemas.microsoft.com/office/drawing/2014/main" id="{9528AB97-D016-48BF-B6F2-9724FB41AAD2}"/>
            </a:ext>
          </a:extLst>
        </xdr:cNvPr>
        <xdr:cNvCxnSpPr/>
      </xdr:nvCxnSpPr>
      <xdr:spPr>
        <a:xfrm>
          <a:off x="14782800" y="2708275"/>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F967EB78-46A6-4AA2-B2BA-FC23291A80EF}"/>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E0A975D5-3FA1-4C23-9A6C-2C9A452EF7DC}"/>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60325</xdr:rowOff>
    </xdr:from>
    <xdr:to>
      <xdr:col>73</xdr:col>
      <xdr:colOff>180975</xdr:colOff>
      <xdr:row>15</xdr:row>
      <xdr:rowOff>136525</xdr:rowOff>
    </xdr:to>
    <xdr:cxnSp macro="">
      <xdr:nvCxnSpPr>
        <xdr:cNvPr id="135" name="直線コネクタ 134">
          <a:extLst>
            <a:ext uri="{FF2B5EF4-FFF2-40B4-BE49-F238E27FC236}">
              <a16:creationId xmlns:a16="http://schemas.microsoft.com/office/drawing/2014/main" id="{B760AD61-F60A-4C09-89F5-EEA69665BD5C}"/>
            </a:ext>
          </a:extLst>
        </xdr:cNvPr>
        <xdr:cNvCxnSpPr/>
      </xdr:nvCxnSpPr>
      <xdr:spPr>
        <a:xfrm>
          <a:off x="13893800" y="2460625"/>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CE451242-D42D-4A41-9EF9-1BEECEF75D7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0CC5CEF4-4DC2-4A20-83B2-E580D33202A4}"/>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60325</xdr:rowOff>
    </xdr:from>
    <xdr:to>
      <xdr:col>69</xdr:col>
      <xdr:colOff>92075</xdr:colOff>
      <xdr:row>14</xdr:row>
      <xdr:rowOff>98425</xdr:rowOff>
    </xdr:to>
    <xdr:cxnSp macro="">
      <xdr:nvCxnSpPr>
        <xdr:cNvPr id="138" name="直線コネクタ 137">
          <a:extLst>
            <a:ext uri="{FF2B5EF4-FFF2-40B4-BE49-F238E27FC236}">
              <a16:creationId xmlns:a16="http://schemas.microsoft.com/office/drawing/2014/main" id="{125C34D8-C36F-4F0D-95B6-697916E3BF70}"/>
            </a:ext>
          </a:extLst>
        </xdr:cNvPr>
        <xdr:cNvCxnSpPr/>
      </xdr:nvCxnSpPr>
      <xdr:spPr>
        <a:xfrm flipV="1">
          <a:off x="13004800" y="24606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8CF4204F-A771-4C04-9339-B1C2EB9AB46F}"/>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16F8A667-B28E-40CA-8FAC-4648F6DD517B}"/>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41" name="フローチャート: 判断 140">
          <a:extLst>
            <a:ext uri="{FF2B5EF4-FFF2-40B4-BE49-F238E27FC236}">
              <a16:creationId xmlns:a16="http://schemas.microsoft.com/office/drawing/2014/main" id="{34A93E3E-B476-4161-8539-C1670707A923}"/>
            </a:ext>
          </a:extLst>
        </xdr:cNvPr>
        <xdr:cNvSpPr/>
      </xdr:nvSpPr>
      <xdr:spPr>
        <a:xfrm>
          <a:off x="12954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48277</xdr:rowOff>
    </xdr:from>
    <xdr:ext cx="762000" cy="259045"/>
    <xdr:sp macro="" textlink="">
      <xdr:nvSpPr>
        <xdr:cNvPr id="142" name="テキスト ボックス 141">
          <a:extLst>
            <a:ext uri="{FF2B5EF4-FFF2-40B4-BE49-F238E27FC236}">
              <a16:creationId xmlns:a16="http://schemas.microsoft.com/office/drawing/2014/main" id="{9538F393-C28A-4F4D-A8AC-FD21EDE9515C}"/>
            </a:ext>
          </a:extLst>
        </xdr:cNvPr>
        <xdr:cNvSpPr txBox="1"/>
      </xdr:nvSpPr>
      <xdr:spPr>
        <a:xfrm>
          <a:off x="12623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873266D3-25F2-437F-9345-C86EC194599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80B966D7-E773-4110-9BB5-C4FC63D8145C}"/>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9A6B717D-D8F2-4EBC-BED7-95C9EF208F61}"/>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3E9CC919-9030-49EF-BC0A-016DFE642817}"/>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43EBFE08-539D-4FEE-BEB0-A1C4B6AC8824}"/>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57150</xdr:rowOff>
    </xdr:from>
    <xdr:to>
      <xdr:col>82</xdr:col>
      <xdr:colOff>158750</xdr:colOff>
      <xdr:row>16</xdr:row>
      <xdr:rowOff>158750</xdr:rowOff>
    </xdr:to>
    <xdr:sp macro="" textlink="">
      <xdr:nvSpPr>
        <xdr:cNvPr id="148" name="楕円 147">
          <a:extLst>
            <a:ext uri="{FF2B5EF4-FFF2-40B4-BE49-F238E27FC236}">
              <a16:creationId xmlns:a16="http://schemas.microsoft.com/office/drawing/2014/main" id="{EB01EF8A-1ACF-473F-95B9-6FC817EF0166}"/>
            </a:ext>
          </a:extLst>
        </xdr:cNvPr>
        <xdr:cNvSpPr/>
      </xdr:nvSpPr>
      <xdr:spPr>
        <a:xfrm>
          <a:off x="16459200" y="280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73677</xdr:rowOff>
    </xdr:from>
    <xdr:ext cx="762000" cy="259045"/>
    <xdr:sp macro="" textlink="">
      <xdr:nvSpPr>
        <xdr:cNvPr id="149" name="物件費該当値テキスト">
          <a:extLst>
            <a:ext uri="{FF2B5EF4-FFF2-40B4-BE49-F238E27FC236}">
              <a16:creationId xmlns:a16="http://schemas.microsoft.com/office/drawing/2014/main" id="{21321B3A-4302-4E41-8006-55323EF288E2}"/>
            </a:ext>
          </a:extLst>
        </xdr:cNvPr>
        <xdr:cNvSpPr txBox="1"/>
      </xdr:nvSpPr>
      <xdr:spPr>
        <a:xfrm>
          <a:off x="16598900" y="2645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95250</xdr:rowOff>
    </xdr:from>
    <xdr:to>
      <xdr:col>78</xdr:col>
      <xdr:colOff>120650</xdr:colOff>
      <xdr:row>17</xdr:row>
      <xdr:rowOff>25400</xdr:rowOff>
    </xdr:to>
    <xdr:sp macro="" textlink="">
      <xdr:nvSpPr>
        <xdr:cNvPr id="150" name="楕円 149">
          <a:extLst>
            <a:ext uri="{FF2B5EF4-FFF2-40B4-BE49-F238E27FC236}">
              <a16:creationId xmlns:a16="http://schemas.microsoft.com/office/drawing/2014/main" id="{B4E9C1CD-702B-4083-8301-569437D50C4D}"/>
            </a:ext>
          </a:extLst>
        </xdr:cNvPr>
        <xdr:cNvSpPr/>
      </xdr:nvSpPr>
      <xdr:spPr>
        <a:xfrm>
          <a:off x="15621000" y="283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51" name="テキスト ボックス 150">
          <a:extLst>
            <a:ext uri="{FF2B5EF4-FFF2-40B4-BE49-F238E27FC236}">
              <a16:creationId xmlns:a16="http://schemas.microsoft.com/office/drawing/2014/main" id="{0595AEF3-EF63-494D-98CE-911B1A573B95}"/>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85725</xdr:rowOff>
    </xdr:from>
    <xdr:to>
      <xdr:col>74</xdr:col>
      <xdr:colOff>31750</xdr:colOff>
      <xdr:row>16</xdr:row>
      <xdr:rowOff>15875</xdr:rowOff>
    </xdr:to>
    <xdr:sp macro="" textlink="">
      <xdr:nvSpPr>
        <xdr:cNvPr id="152" name="楕円 151">
          <a:extLst>
            <a:ext uri="{FF2B5EF4-FFF2-40B4-BE49-F238E27FC236}">
              <a16:creationId xmlns:a16="http://schemas.microsoft.com/office/drawing/2014/main" id="{EEFC2440-788C-46E4-92F2-E26520B623BC}"/>
            </a:ext>
          </a:extLst>
        </xdr:cNvPr>
        <xdr:cNvSpPr/>
      </xdr:nvSpPr>
      <xdr:spPr>
        <a:xfrm>
          <a:off x="14732000" y="265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26052</xdr:rowOff>
    </xdr:from>
    <xdr:ext cx="762000" cy="259045"/>
    <xdr:sp macro="" textlink="">
      <xdr:nvSpPr>
        <xdr:cNvPr id="153" name="テキスト ボックス 152">
          <a:extLst>
            <a:ext uri="{FF2B5EF4-FFF2-40B4-BE49-F238E27FC236}">
              <a16:creationId xmlns:a16="http://schemas.microsoft.com/office/drawing/2014/main" id="{F8668536-0DC6-49F7-BAD7-482078AEDA6E}"/>
            </a:ext>
          </a:extLst>
        </xdr:cNvPr>
        <xdr:cNvSpPr txBox="1"/>
      </xdr:nvSpPr>
      <xdr:spPr>
        <a:xfrm>
          <a:off x="14401800" y="2426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9525</xdr:rowOff>
    </xdr:from>
    <xdr:to>
      <xdr:col>69</xdr:col>
      <xdr:colOff>142875</xdr:colOff>
      <xdr:row>14</xdr:row>
      <xdr:rowOff>111125</xdr:rowOff>
    </xdr:to>
    <xdr:sp macro="" textlink="">
      <xdr:nvSpPr>
        <xdr:cNvPr id="154" name="楕円 153">
          <a:extLst>
            <a:ext uri="{FF2B5EF4-FFF2-40B4-BE49-F238E27FC236}">
              <a16:creationId xmlns:a16="http://schemas.microsoft.com/office/drawing/2014/main" id="{B1B3C27B-B350-435B-86DB-6E8534A6CE1B}"/>
            </a:ext>
          </a:extLst>
        </xdr:cNvPr>
        <xdr:cNvSpPr/>
      </xdr:nvSpPr>
      <xdr:spPr>
        <a:xfrm>
          <a:off x="13843000" y="240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121302</xdr:rowOff>
    </xdr:from>
    <xdr:ext cx="762000" cy="259045"/>
    <xdr:sp macro="" textlink="">
      <xdr:nvSpPr>
        <xdr:cNvPr id="155" name="テキスト ボックス 154">
          <a:extLst>
            <a:ext uri="{FF2B5EF4-FFF2-40B4-BE49-F238E27FC236}">
              <a16:creationId xmlns:a16="http://schemas.microsoft.com/office/drawing/2014/main" id="{C66A161D-61FE-4034-B01F-4954C658707C}"/>
            </a:ext>
          </a:extLst>
        </xdr:cNvPr>
        <xdr:cNvSpPr txBox="1"/>
      </xdr:nvSpPr>
      <xdr:spPr>
        <a:xfrm>
          <a:off x="13512800" y="217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47625</xdr:rowOff>
    </xdr:from>
    <xdr:to>
      <xdr:col>65</xdr:col>
      <xdr:colOff>53975</xdr:colOff>
      <xdr:row>14</xdr:row>
      <xdr:rowOff>149225</xdr:rowOff>
    </xdr:to>
    <xdr:sp macro="" textlink="">
      <xdr:nvSpPr>
        <xdr:cNvPr id="156" name="楕円 155">
          <a:extLst>
            <a:ext uri="{FF2B5EF4-FFF2-40B4-BE49-F238E27FC236}">
              <a16:creationId xmlns:a16="http://schemas.microsoft.com/office/drawing/2014/main" id="{B937778C-9AD0-40F4-BC35-A34A70048CFB}"/>
            </a:ext>
          </a:extLst>
        </xdr:cNvPr>
        <xdr:cNvSpPr/>
      </xdr:nvSpPr>
      <xdr:spPr>
        <a:xfrm>
          <a:off x="12954000" y="244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159402</xdr:rowOff>
    </xdr:from>
    <xdr:ext cx="762000" cy="259045"/>
    <xdr:sp macro="" textlink="">
      <xdr:nvSpPr>
        <xdr:cNvPr id="157" name="テキスト ボックス 156">
          <a:extLst>
            <a:ext uri="{FF2B5EF4-FFF2-40B4-BE49-F238E27FC236}">
              <a16:creationId xmlns:a16="http://schemas.microsoft.com/office/drawing/2014/main" id="{595C5634-AFFA-4323-B63B-60E4CAC99328}"/>
            </a:ext>
          </a:extLst>
        </xdr:cNvPr>
        <xdr:cNvSpPr txBox="1"/>
      </xdr:nvSpPr>
      <xdr:spPr>
        <a:xfrm>
          <a:off x="12623800" y="2216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22FEDED8-1B01-4084-87B1-9E5420831AFD}"/>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E9F8E278-05B8-4D2D-8D44-F61B7C101D01}"/>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9CBDA7EA-BA8F-4CF1-B585-ADD97BA1AEB3}"/>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13655BC7-DAA4-4E0A-A21C-A74DA5DB66CD}"/>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B928472-EAD0-4AD1-8C13-708665D9BF9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70169372-BD56-4787-8C47-2F394803F63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44F04ACA-A856-47E5-B82B-03B794F9BCE1}"/>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176A8CFB-3CB3-4DFE-A1F1-46CE6D34D81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4C062E36-8220-4D85-9F48-7CD3BAFDFFD8}"/>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3BF8972E-E5E2-4A59-B24E-13B543A3C5FE}"/>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3B191135-79EA-4F9E-B599-FBE3A5655894}"/>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本市財政を圧迫する最も大きな要因であり、類似団体平均を上回っている。本年の経常収支比率は、</a:t>
          </a:r>
          <a:r>
            <a:rPr kumimoji="1" lang="en-US" altLang="ja-JP" sz="1200">
              <a:latin typeface="ＭＳ Ｐゴシック" panose="020B0600070205080204" pitchFamily="50" charset="-128"/>
              <a:ea typeface="ＭＳ Ｐゴシック" panose="020B0600070205080204" pitchFamily="50" charset="-128"/>
            </a:rPr>
            <a:t>5.5</a:t>
          </a:r>
          <a:r>
            <a:rPr kumimoji="1" lang="ja-JP" altLang="en-US" sz="1200">
              <a:latin typeface="ＭＳ Ｐゴシック" panose="020B0600070205080204" pitchFamily="50" charset="-128"/>
              <a:ea typeface="ＭＳ Ｐゴシック" panose="020B0600070205080204" pitchFamily="50" charset="-128"/>
            </a:rPr>
            <a:t>ポイント改善しているが、これは、前年事業の国県補助金精算払いが大きく入ったためであり、一時的なものである。実際、経常経費歳出総額は、例年増加している認定こども園等の施設型給付費、障がい者自立支援事業費等の増により</a:t>
          </a:r>
          <a:r>
            <a:rPr kumimoji="1" lang="en-US" altLang="ja-JP" sz="1200">
              <a:latin typeface="ＭＳ Ｐゴシック" panose="020B0600070205080204" pitchFamily="50" charset="-128"/>
              <a:ea typeface="ＭＳ Ｐゴシック" panose="020B0600070205080204" pitchFamily="50" charset="-128"/>
            </a:rPr>
            <a:t>464</a:t>
          </a:r>
          <a:r>
            <a:rPr kumimoji="1" lang="ja-JP" altLang="en-US" sz="1200">
              <a:latin typeface="ＭＳ Ｐゴシック" panose="020B0600070205080204" pitchFamily="50" charset="-128"/>
              <a:ea typeface="ＭＳ Ｐゴシック" panose="020B0600070205080204" pitchFamily="50" charset="-128"/>
            </a:rPr>
            <a:t>百万円増加している。その他の扶助費に係る支出も依然高止まりしており、支出抑制に有効な対策もなく、苦慮している状況である。扶助費の適正な給付を徹底し、市単独で実施している事業についての見直しも視野に入れることで、支出の抑制を図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8B284BA4-E56A-4D1F-B076-E4C0D54EFB13}"/>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4D64FADE-4607-4A68-B9F5-2A181F90167D}"/>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EF773A70-67EF-4E1C-BE88-B86E8445856B}"/>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id="{75013BFD-4B38-48C3-807A-DB00403CA3E1}"/>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id="{0C0A3C04-1696-45BA-8870-40C66700A6F5}"/>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id="{EBD0B803-31E3-41E3-B84D-8DBF4E4FBAFA}"/>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id="{A015B7C4-5AE4-4BAE-AC83-9DC99D9A599F}"/>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EF13D1A3-DFD6-46E5-9569-18C0E2E901DB}"/>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id="{C924B16E-71E1-4F84-B37B-506E3FEE735B}"/>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id="{EF456554-665A-457B-BCC2-72B0C6FD16C3}"/>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id="{F3F056B9-2C56-4703-9FAA-40D44FBE260F}"/>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id="{8EE5E83A-032C-4EDE-B012-240C88209757}"/>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id="{065DF1BF-E38C-43F1-8B9B-36AEEC411868}"/>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3D978DFD-3EB8-4925-9630-BBEDD640EEA1}"/>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F57CBEBB-B83F-4714-A3E5-7991AAFB031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AAA7B86B-9AE9-4E7A-B099-1405E10AB689}"/>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146050</xdr:rowOff>
    </xdr:from>
    <xdr:to>
      <xdr:col>24</xdr:col>
      <xdr:colOff>25400</xdr:colOff>
      <xdr:row>60</xdr:row>
      <xdr:rowOff>81280</xdr:rowOff>
    </xdr:to>
    <xdr:cxnSp macro="">
      <xdr:nvCxnSpPr>
        <xdr:cNvPr id="185" name="直線コネクタ 184">
          <a:extLst>
            <a:ext uri="{FF2B5EF4-FFF2-40B4-BE49-F238E27FC236}">
              <a16:creationId xmlns:a16="http://schemas.microsoft.com/office/drawing/2014/main" id="{DBA046CA-569B-4140-87A4-B92EE133C95B}"/>
            </a:ext>
          </a:extLst>
        </xdr:cNvPr>
        <xdr:cNvCxnSpPr/>
      </xdr:nvCxnSpPr>
      <xdr:spPr>
        <a:xfrm flipV="1">
          <a:off x="4826000" y="92329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53357</xdr:rowOff>
    </xdr:from>
    <xdr:ext cx="762000" cy="259045"/>
    <xdr:sp macro="" textlink="">
      <xdr:nvSpPr>
        <xdr:cNvPr id="186" name="扶助費最小値テキスト">
          <a:extLst>
            <a:ext uri="{FF2B5EF4-FFF2-40B4-BE49-F238E27FC236}">
              <a16:creationId xmlns:a16="http://schemas.microsoft.com/office/drawing/2014/main" id="{5ABAFBCC-D252-44A0-B405-A2A50A74A4FC}"/>
            </a:ext>
          </a:extLst>
        </xdr:cNvPr>
        <xdr:cNvSpPr txBox="1"/>
      </xdr:nvSpPr>
      <xdr:spPr>
        <a:xfrm>
          <a:off x="4914900" y="1034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81280</xdr:rowOff>
    </xdr:from>
    <xdr:to>
      <xdr:col>24</xdr:col>
      <xdr:colOff>114300</xdr:colOff>
      <xdr:row>60</xdr:row>
      <xdr:rowOff>81280</xdr:rowOff>
    </xdr:to>
    <xdr:cxnSp macro="">
      <xdr:nvCxnSpPr>
        <xdr:cNvPr id="187" name="直線コネクタ 186">
          <a:extLst>
            <a:ext uri="{FF2B5EF4-FFF2-40B4-BE49-F238E27FC236}">
              <a16:creationId xmlns:a16="http://schemas.microsoft.com/office/drawing/2014/main" id="{1FDA6FCC-AD08-442E-86F5-D3E17B80D975}"/>
            </a:ext>
          </a:extLst>
        </xdr:cNvPr>
        <xdr:cNvCxnSpPr/>
      </xdr:nvCxnSpPr>
      <xdr:spPr>
        <a:xfrm>
          <a:off x="4737100" y="10368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60977</xdr:rowOff>
    </xdr:from>
    <xdr:ext cx="762000" cy="259045"/>
    <xdr:sp macro="" textlink="">
      <xdr:nvSpPr>
        <xdr:cNvPr id="188" name="扶助費最大値テキスト">
          <a:extLst>
            <a:ext uri="{FF2B5EF4-FFF2-40B4-BE49-F238E27FC236}">
              <a16:creationId xmlns:a16="http://schemas.microsoft.com/office/drawing/2014/main" id="{0CB4127C-6123-4FAA-A453-443096AA6528}"/>
            </a:ext>
          </a:extLst>
        </xdr:cNvPr>
        <xdr:cNvSpPr txBox="1"/>
      </xdr:nvSpPr>
      <xdr:spPr>
        <a:xfrm>
          <a:off x="4914900" y="897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146050</xdr:rowOff>
    </xdr:from>
    <xdr:to>
      <xdr:col>24</xdr:col>
      <xdr:colOff>114300</xdr:colOff>
      <xdr:row>53</xdr:row>
      <xdr:rowOff>146050</xdr:rowOff>
    </xdr:to>
    <xdr:cxnSp macro="">
      <xdr:nvCxnSpPr>
        <xdr:cNvPr id="189" name="直線コネクタ 188">
          <a:extLst>
            <a:ext uri="{FF2B5EF4-FFF2-40B4-BE49-F238E27FC236}">
              <a16:creationId xmlns:a16="http://schemas.microsoft.com/office/drawing/2014/main" id="{5C1EFCC7-BDE8-41B6-97D4-77126E59E89D}"/>
            </a:ext>
          </a:extLst>
        </xdr:cNvPr>
        <xdr:cNvCxnSpPr/>
      </xdr:nvCxnSpPr>
      <xdr:spPr>
        <a:xfrm>
          <a:off x="4737100" y="923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43180</xdr:rowOff>
    </xdr:from>
    <xdr:to>
      <xdr:col>24</xdr:col>
      <xdr:colOff>25400</xdr:colOff>
      <xdr:row>60</xdr:row>
      <xdr:rowOff>119380</xdr:rowOff>
    </xdr:to>
    <xdr:cxnSp macro="">
      <xdr:nvCxnSpPr>
        <xdr:cNvPr id="190" name="直線コネクタ 189">
          <a:extLst>
            <a:ext uri="{FF2B5EF4-FFF2-40B4-BE49-F238E27FC236}">
              <a16:creationId xmlns:a16="http://schemas.microsoft.com/office/drawing/2014/main" id="{4319E82C-6B02-49E5-9A8D-4EB01719FA74}"/>
            </a:ext>
          </a:extLst>
        </xdr:cNvPr>
        <xdr:cNvCxnSpPr/>
      </xdr:nvCxnSpPr>
      <xdr:spPr>
        <a:xfrm flipV="1">
          <a:off x="3987800" y="9987280"/>
          <a:ext cx="83820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77487</xdr:rowOff>
    </xdr:from>
    <xdr:ext cx="762000" cy="259045"/>
    <xdr:sp macro="" textlink="">
      <xdr:nvSpPr>
        <xdr:cNvPr id="191" name="扶助費平均値テキスト">
          <a:extLst>
            <a:ext uri="{FF2B5EF4-FFF2-40B4-BE49-F238E27FC236}">
              <a16:creationId xmlns:a16="http://schemas.microsoft.com/office/drawing/2014/main" id="{7A5A760C-1DA3-4451-B0C6-68E19E760F9C}"/>
            </a:ext>
          </a:extLst>
        </xdr:cNvPr>
        <xdr:cNvSpPr txBox="1"/>
      </xdr:nvSpPr>
      <xdr:spPr>
        <a:xfrm>
          <a:off x="4914900" y="9507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60960</xdr:rowOff>
    </xdr:from>
    <xdr:to>
      <xdr:col>24</xdr:col>
      <xdr:colOff>76200</xdr:colOff>
      <xdr:row>56</xdr:row>
      <xdr:rowOff>162560</xdr:rowOff>
    </xdr:to>
    <xdr:sp macro="" textlink="">
      <xdr:nvSpPr>
        <xdr:cNvPr id="192" name="フローチャート: 判断 191">
          <a:extLst>
            <a:ext uri="{FF2B5EF4-FFF2-40B4-BE49-F238E27FC236}">
              <a16:creationId xmlns:a16="http://schemas.microsoft.com/office/drawing/2014/main" id="{DF0E2AB4-BA85-48C6-A444-BC1F21ADD951}"/>
            </a:ext>
          </a:extLst>
        </xdr:cNvPr>
        <xdr:cNvSpPr/>
      </xdr:nvSpPr>
      <xdr:spPr>
        <a:xfrm>
          <a:off x="4775200" y="966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142240</xdr:rowOff>
    </xdr:from>
    <xdr:to>
      <xdr:col>19</xdr:col>
      <xdr:colOff>187325</xdr:colOff>
      <xdr:row>60</xdr:row>
      <xdr:rowOff>119380</xdr:rowOff>
    </xdr:to>
    <xdr:cxnSp macro="">
      <xdr:nvCxnSpPr>
        <xdr:cNvPr id="193" name="直線コネクタ 192">
          <a:extLst>
            <a:ext uri="{FF2B5EF4-FFF2-40B4-BE49-F238E27FC236}">
              <a16:creationId xmlns:a16="http://schemas.microsoft.com/office/drawing/2014/main" id="{8C8E7462-4F2B-4F34-80EE-E9B2B2ECC1BC}"/>
            </a:ext>
          </a:extLst>
        </xdr:cNvPr>
        <xdr:cNvCxnSpPr/>
      </xdr:nvCxnSpPr>
      <xdr:spPr>
        <a:xfrm>
          <a:off x="3098800" y="10086340"/>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53340</xdr:rowOff>
    </xdr:from>
    <xdr:to>
      <xdr:col>20</xdr:col>
      <xdr:colOff>38100</xdr:colOff>
      <xdr:row>56</xdr:row>
      <xdr:rowOff>154940</xdr:rowOff>
    </xdr:to>
    <xdr:sp macro="" textlink="">
      <xdr:nvSpPr>
        <xdr:cNvPr id="194" name="フローチャート: 判断 193">
          <a:extLst>
            <a:ext uri="{FF2B5EF4-FFF2-40B4-BE49-F238E27FC236}">
              <a16:creationId xmlns:a16="http://schemas.microsoft.com/office/drawing/2014/main" id="{A83AC21A-FFD1-48B6-BECC-F199EB7C1A0A}"/>
            </a:ext>
          </a:extLst>
        </xdr:cNvPr>
        <xdr:cNvSpPr/>
      </xdr:nvSpPr>
      <xdr:spPr>
        <a:xfrm>
          <a:off x="3937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165117</xdr:rowOff>
    </xdr:from>
    <xdr:ext cx="736600" cy="259045"/>
    <xdr:sp macro="" textlink="">
      <xdr:nvSpPr>
        <xdr:cNvPr id="195" name="テキスト ボックス 194">
          <a:extLst>
            <a:ext uri="{FF2B5EF4-FFF2-40B4-BE49-F238E27FC236}">
              <a16:creationId xmlns:a16="http://schemas.microsoft.com/office/drawing/2014/main" id="{A6FA3BE9-E478-4F27-B90C-E93CE0AC97B4}"/>
            </a:ext>
          </a:extLst>
        </xdr:cNvPr>
        <xdr:cNvSpPr txBox="1"/>
      </xdr:nvSpPr>
      <xdr:spPr>
        <a:xfrm>
          <a:off x="3606800" y="942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142240</xdr:rowOff>
    </xdr:from>
    <xdr:to>
      <xdr:col>15</xdr:col>
      <xdr:colOff>98425</xdr:colOff>
      <xdr:row>58</xdr:row>
      <xdr:rowOff>149860</xdr:rowOff>
    </xdr:to>
    <xdr:cxnSp macro="">
      <xdr:nvCxnSpPr>
        <xdr:cNvPr id="196" name="直線コネクタ 195">
          <a:extLst>
            <a:ext uri="{FF2B5EF4-FFF2-40B4-BE49-F238E27FC236}">
              <a16:creationId xmlns:a16="http://schemas.microsoft.com/office/drawing/2014/main" id="{E7EC1F84-41E7-42CC-8804-C7A95190F524}"/>
            </a:ext>
          </a:extLst>
        </xdr:cNvPr>
        <xdr:cNvCxnSpPr/>
      </xdr:nvCxnSpPr>
      <xdr:spPr>
        <a:xfrm flipV="1">
          <a:off x="2209800" y="100863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163830</xdr:rowOff>
    </xdr:from>
    <xdr:to>
      <xdr:col>15</xdr:col>
      <xdr:colOff>149225</xdr:colOff>
      <xdr:row>56</xdr:row>
      <xdr:rowOff>93980</xdr:rowOff>
    </xdr:to>
    <xdr:sp macro="" textlink="">
      <xdr:nvSpPr>
        <xdr:cNvPr id="197" name="フローチャート: 判断 196">
          <a:extLst>
            <a:ext uri="{FF2B5EF4-FFF2-40B4-BE49-F238E27FC236}">
              <a16:creationId xmlns:a16="http://schemas.microsoft.com/office/drawing/2014/main" id="{295921AD-503A-450A-8485-B733783A5D75}"/>
            </a:ext>
          </a:extLst>
        </xdr:cNvPr>
        <xdr:cNvSpPr/>
      </xdr:nvSpPr>
      <xdr:spPr>
        <a:xfrm>
          <a:off x="3048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104157</xdr:rowOff>
    </xdr:from>
    <xdr:ext cx="762000" cy="259045"/>
    <xdr:sp macro="" textlink="">
      <xdr:nvSpPr>
        <xdr:cNvPr id="198" name="テキスト ボックス 197">
          <a:extLst>
            <a:ext uri="{FF2B5EF4-FFF2-40B4-BE49-F238E27FC236}">
              <a16:creationId xmlns:a16="http://schemas.microsoft.com/office/drawing/2014/main" id="{FED7A112-83DE-4866-85CA-1D37F0ECBB1D}"/>
            </a:ext>
          </a:extLst>
        </xdr:cNvPr>
        <xdr:cNvSpPr txBox="1"/>
      </xdr:nvSpPr>
      <xdr:spPr>
        <a:xfrm>
          <a:off x="27178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149860</xdr:rowOff>
    </xdr:from>
    <xdr:to>
      <xdr:col>11</xdr:col>
      <xdr:colOff>9525</xdr:colOff>
      <xdr:row>59</xdr:row>
      <xdr:rowOff>100330</xdr:rowOff>
    </xdr:to>
    <xdr:cxnSp macro="">
      <xdr:nvCxnSpPr>
        <xdr:cNvPr id="199" name="直線コネクタ 198">
          <a:extLst>
            <a:ext uri="{FF2B5EF4-FFF2-40B4-BE49-F238E27FC236}">
              <a16:creationId xmlns:a16="http://schemas.microsoft.com/office/drawing/2014/main" id="{C376E9AC-E0D5-4558-A4A5-D104D1305A09}"/>
            </a:ext>
          </a:extLst>
        </xdr:cNvPr>
        <xdr:cNvCxnSpPr/>
      </xdr:nvCxnSpPr>
      <xdr:spPr>
        <a:xfrm flipV="1">
          <a:off x="1320800" y="100939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125730</xdr:rowOff>
    </xdr:from>
    <xdr:to>
      <xdr:col>11</xdr:col>
      <xdr:colOff>60325</xdr:colOff>
      <xdr:row>56</xdr:row>
      <xdr:rowOff>55880</xdr:rowOff>
    </xdr:to>
    <xdr:sp macro="" textlink="">
      <xdr:nvSpPr>
        <xdr:cNvPr id="200" name="フローチャート: 判断 199">
          <a:extLst>
            <a:ext uri="{FF2B5EF4-FFF2-40B4-BE49-F238E27FC236}">
              <a16:creationId xmlns:a16="http://schemas.microsoft.com/office/drawing/2014/main" id="{39049193-5649-419E-AB52-288FF5E4874B}"/>
            </a:ext>
          </a:extLst>
        </xdr:cNvPr>
        <xdr:cNvSpPr/>
      </xdr:nvSpPr>
      <xdr:spPr>
        <a:xfrm>
          <a:off x="2159000" y="955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66057</xdr:rowOff>
    </xdr:from>
    <xdr:ext cx="762000" cy="259045"/>
    <xdr:sp macro="" textlink="">
      <xdr:nvSpPr>
        <xdr:cNvPr id="201" name="テキスト ボックス 200">
          <a:extLst>
            <a:ext uri="{FF2B5EF4-FFF2-40B4-BE49-F238E27FC236}">
              <a16:creationId xmlns:a16="http://schemas.microsoft.com/office/drawing/2014/main" id="{A5E411B6-11A7-44A8-A83F-75CFD9563858}"/>
            </a:ext>
          </a:extLst>
        </xdr:cNvPr>
        <xdr:cNvSpPr txBox="1"/>
      </xdr:nvSpPr>
      <xdr:spPr>
        <a:xfrm>
          <a:off x="18288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11430</xdr:rowOff>
    </xdr:from>
    <xdr:to>
      <xdr:col>6</xdr:col>
      <xdr:colOff>171450</xdr:colOff>
      <xdr:row>55</xdr:row>
      <xdr:rowOff>113030</xdr:rowOff>
    </xdr:to>
    <xdr:sp macro="" textlink="">
      <xdr:nvSpPr>
        <xdr:cNvPr id="202" name="フローチャート: 判断 201">
          <a:extLst>
            <a:ext uri="{FF2B5EF4-FFF2-40B4-BE49-F238E27FC236}">
              <a16:creationId xmlns:a16="http://schemas.microsoft.com/office/drawing/2014/main" id="{F1D82356-4F6E-42EF-A3EB-4F9762F1F27E}"/>
            </a:ext>
          </a:extLst>
        </xdr:cNvPr>
        <xdr:cNvSpPr/>
      </xdr:nvSpPr>
      <xdr:spPr>
        <a:xfrm>
          <a:off x="1270000" y="944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123207</xdr:rowOff>
    </xdr:from>
    <xdr:ext cx="762000" cy="259045"/>
    <xdr:sp macro="" textlink="">
      <xdr:nvSpPr>
        <xdr:cNvPr id="203" name="テキスト ボックス 202">
          <a:extLst>
            <a:ext uri="{FF2B5EF4-FFF2-40B4-BE49-F238E27FC236}">
              <a16:creationId xmlns:a16="http://schemas.microsoft.com/office/drawing/2014/main" id="{0F45B39A-FD21-49FC-909A-C461638A944A}"/>
            </a:ext>
          </a:extLst>
        </xdr:cNvPr>
        <xdr:cNvSpPr txBox="1"/>
      </xdr:nvSpPr>
      <xdr:spPr>
        <a:xfrm>
          <a:off x="939800" y="921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A9A5A610-62E2-42B2-AF90-B18207722BF8}"/>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417B5EBE-5AAD-421A-B87E-E57ED08079D5}"/>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7C5AA034-D670-43E8-96A0-6668CC73CC07}"/>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6FE8D280-1B4B-46F3-B442-4EBC87632316}"/>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47B8B6C6-F5B0-48C2-8830-A998AD720397}"/>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163830</xdr:rowOff>
    </xdr:from>
    <xdr:to>
      <xdr:col>24</xdr:col>
      <xdr:colOff>76200</xdr:colOff>
      <xdr:row>58</xdr:row>
      <xdr:rowOff>93980</xdr:rowOff>
    </xdr:to>
    <xdr:sp macro="" textlink="">
      <xdr:nvSpPr>
        <xdr:cNvPr id="209" name="楕円 208">
          <a:extLst>
            <a:ext uri="{FF2B5EF4-FFF2-40B4-BE49-F238E27FC236}">
              <a16:creationId xmlns:a16="http://schemas.microsoft.com/office/drawing/2014/main" id="{11B7B4EF-2B2B-449D-8346-8D50100A6B2C}"/>
            </a:ext>
          </a:extLst>
        </xdr:cNvPr>
        <xdr:cNvSpPr/>
      </xdr:nvSpPr>
      <xdr:spPr>
        <a:xfrm>
          <a:off x="4775200" y="993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135907</xdr:rowOff>
    </xdr:from>
    <xdr:ext cx="762000" cy="259045"/>
    <xdr:sp macro="" textlink="">
      <xdr:nvSpPr>
        <xdr:cNvPr id="210" name="扶助費該当値テキスト">
          <a:extLst>
            <a:ext uri="{FF2B5EF4-FFF2-40B4-BE49-F238E27FC236}">
              <a16:creationId xmlns:a16="http://schemas.microsoft.com/office/drawing/2014/main" id="{6DC5982B-A9C7-4E0D-AA52-AF2595DDE424}"/>
            </a:ext>
          </a:extLst>
        </xdr:cNvPr>
        <xdr:cNvSpPr txBox="1"/>
      </xdr:nvSpPr>
      <xdr:spPr>
        <a:xfrm>
          <a:off x="49149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68580</xdr:rowOff>
    </xdr:from>
    <xdr:to>
      <xdr:col>20</xdr:col>
      <xdr:colOff>38100</xdr:colOff>
      <xdr:row>60</xdr:row>
      <xdr:rowOff>170180</xdr:rowOff>
    </xdr:to>
    <xdr:sp macro="" textlink="">
      <xdr:nvSpPr>
        <xdr:cNvPr id="211" name="楕円 210">
          <a:extLst>
            <a:ext uri="{FF2B5EF4-FFF2-40B4-BE49-F238E27FC236}">
              <a16:creationId xmlns:a16="http://schemas.microsoft.com/office/drawing/2014/main" id="{D301BA60-AAC3-4D46-BB3B-CA0661B73772}"/>
            </a:ext>
          </a:extLst>
        </xdr:cNvPr>
        <xdr:cNvSpPr/>
      </xdr:nvSpPr>
      <xdr:spPr>
        <a:xfrm>
          <a:off x="3937000" y="1035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154957</xdr:rowOff>
    </xdr:from>
    <xdr:ext cx="736600" cy="259045"/>
    <xdr:sp macro="" textlink="">
      <xdr:nvSpPr>
        <xdr:cNvPr id="212" name="テキスト ボックス 211">
          <a:extLst>
            <a:ext uri="{FF2B5EF4-FFF2-40B4-BE49-F238E27FC236}">
              <a16:creationId xmlns:a16="http://schemas.microsoft.com/office/drawing/2014/main" id="{6CBDD127-19D7-4E9E-8E67-F56E53F62B55}"/>
            </a:ext>
          </a:extLst>
        </xdr:cNvPr>
        <xdr:cNvSpPr txBox="1"/>
      </xdr:nvSpPr>
      <xdr:spPr>
        <a:xfrm>
          <a:off x="3606800" y="1044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91440</xdr:rowOff>
    </xdr:from>
    <xdr:to>
      <xdr:col>15</xdr:col>
      <xdr:colOff>149225</xdr:colOff>
      <xdr:row>59</xdr:row>
      <xdr:rowOff>21590</xdr:rowOff>
    </xdr:to>
    <xdr:sp macro="" textlink="">
      <xdr:nvSpPr>
        <xdr:cNvPr id="213" name="楕円 212">
          <a:extLst>
            <a:ext uri="{FF2B5EF4-FFF2-40B4-BE49-F238E27FC236}">
              <a16:creationId xmlns:a16="http://schemas.microsoft.com/office/drawing/2014/main" id="{B577542E-1E6B-4CBD-9C55-1523357CD06A}"/>
            </a:ext>
          </a:extLst>
        </xdr:cNvPr>
        <xdr:cNvSpPr/>
      </xdr:nvSpPr>
      <xdr:spPr>
        <a:xfrm>
          <a:off x="3048000" y="100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6367</xdr:rowOff>
    </xdr:from>
    <xdr:ext cx="762000" cy="259045"/>
    <xdr:sp macro="" textlink="">
      <xdr:nvSpPr>
        <xdr:cNvPr id="214" name="テキスト ボックス 213">
          <a:extLst>
            <a:ext uri="{FF2B5EF4-FFF2-40B4-BE49-F238E27FC236}">
              <a16:creationId xmlns:a16="http://schemas.microsoft.com/office/drawing/2014/main" id="{B05A2B76-A142-4F69-B7B4-43BA8E497DA2}"/>
            </a:ext>
          </a:extLst>
        </xdr:cNvPr>
        <xdr:cNvSpPr txBox="1"/>
      </xdr:nvSpPr>
      <xdr:spPr>
        <a:xfrm>
          <a:off x="2717800" y="1012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99060</xdr:rowOff>
    </xdr:from>
    <xdr:to>
      <xdr:col>11</xdr:col>
      <xdr:colOff>60325</xdr:colOff>
      <xdr:row>59</xdr:row>
      <xdr:rowOff>29210</xdr:rowOff>
    </xdr:to>
    <xdr:sp macro="" textlink="">
      <xdr:nvSpPr>
        <xdr:cNvPr id="215" name="楕円 214">
          <a:extLst>
            <a:ext uri="{FF2B5EF4-FFF2-40B4-BE49-F238E27FC236}">
              <a16:creationId xmlns:a16="http://schemas.microsoft.com/office/drawing/2014/main" id="{55A3DEEC-8969-4BE8-B2A1-BB3D0C685416}"/>
            </a:ext>
          </a:extLst>
        </xdr:cNvPr>
        <xdr:cNvSpPr/>
      </xdr:nvSpPr>
      <xdr:spPr>
        <a:xfrm>
          <a:off x="2159000" y="1004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13987</xdr:rowOff>
    </xdr:from>
    <xdr:ext cx="762000" cy="259045"/>
    <xdr:sp macro="" textlink="">
      <xdr:nvSpPr>
        <xdr:cNvPr id="216" name="テキスト ボックス 215">
          <a:extLst>
            <a:ext uri="{FF2B5EF4-FFF2-40B4-BE49-F238E27FC236}">
              <a16:creationId xmlns:a16="http://schemas.microsoft.com/office/drawing/2014/main" id="{FFFCDB87-412C-4C8A-9B50-C9D0FBC4083E}"/>
            </a:ext>
          </a:extLst>
        </xdr:cNvPr>
        <xdr:cNvSpPr txBox="1"/>
      </xdr:nvSpPr>
      <xdr:spPr>
        <a:xfrm>
          <a:off x="1828800" y="1012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49530</xdr:rowOff>
    </xdr:from>
    <xdr:to>
      <xdr:col>6</xdr:col>
      <xdr:colOff>171450</xdr:colOff>
      <xdr:row>59</xdr:row>
      <xdr:rowOff>151130</xdr:rowOff>
    </xdr:to>
    <xdr:sp macro="" textlink="">
      <xdr:nvSpPr>
        <xdr:cNvPr id="217" name="楕円 216">
          <a:extLst>
            <a:ext uri="{FF2B5EF4-FFF2-40B4-BE49-F238E27FC236}">
              <a16:creationId xmlns:a16="http://schemas.microsoft.com/office/drawing/2014/main" id="{321D82FC-67AF-416D-9AB2-1C99EFCAB48A}"/>
            </a:ext>
          </a:extLst>
        </xdr:cNvPr>
        <xdr:cNvSpPr/>
      </xdr:nvSpPr>
      <xdr:spPr>
        <a:xfrm>
          <a:off x="1270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135907</xdr:rowOff>
    </xdr:from>
    <xdr:ext cx="762000" cy="259045"/>
    <xdr:sp macro="" textlink="">
      <xdr:nvSpPr>
        <xdr:cNvPr id="218" name="テキスト ボックス 217">
          <a:extLst>
            <a:ext uri="{FF2B5EF4-FFF2-40B4-BE49-F238E27FC236}">
              <a16:creationId xmlns:a16="http://schemas.microsoft.com/office/drawing/2014/main" id="{A0766E62-8FA0-4607-85AD-D62B3535DEFE}"/>
            </a:ext>
          </a:extLst>
        </xdr:cNvPr>
        <xdr:cNvSpPr txBox="1"/>
      </xdr:nvSpPr>
      <xdr:spPr>
        <a:xfrm>
          <a:off x="939800" y="1025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E80273A5-580B-4B6B-B2C4-9BEBB1C23AB3}"/>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3841702B-9953-483F-858B-B95867A4B267}"/>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213ADD1F-824F-4234-8998-893C7D4A08C9}"/>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980D9EE0-AA05-4B48-8372-B8372E30BD1C}"/>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7EB47213-9C00-4926-B1A0-D05C7B4DE612}"/>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ABADC3A6-483A-4571-8E4F-7FD05441631E}"/>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A216DEC4-05A0-41EC-BFF8-B39870F79F5F}"/>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2CD81AF4-1F82-4341-8FFC-2CBC953DC4A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C810D28A-4F14-4D7C-8F2D-81691BC05FAD}"/>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C667834A-4CFE-4FB8-9320-C90E2B3AF1D7}"/>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D21282A2-7741-482E-9FDA-CFA70EE9F6BB}"/>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本年度は維持補修費の経常経費歳出額減により、前年度と比べ</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改善した。一方で、経常収支比率が類似団体平均を上回っているのは、繰出金の増加が主な要因である。急速に進む高齢化により、国民健康保険、介護保険、後期高齢者医療保険事業への繰出金が増加傾向である。今後も増加を見込んでいるため、医療及び介護の給付抑制に結びつくような健康増進事業に積極的に取り組む。</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5469047B-58E1-41C9-B8D3-0DD1EEB44E2B}"/>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2A1261E8-D326-4C81-9B91-420190CE75C5}"/>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5D62992B-25A5-4860-BADB-56F3F3E7AE52}"/>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59220DC8-50E1-48F9-BC05-FE106CE55FB8}"/>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ED61515-175F-41EB-9C36-E99B784E1BCF}"/>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252CA213-902E-41E0-A431-8393969F5A1D}"/>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DDEF04D9-B332-4351-9394-FEE221D1D842}"/>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D0F4CCC7-3491-4274-8945-4BC59D509996}"/>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9A2ACA5-7ED2-4D4C-8AAA-B28E921ECD94}"/>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F44229A8-CB73-4BAB-8BB5-90974B2AD305}"/>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33DD6B35-5762-4C53-9B75-E7E29DA8B4A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3D03AACB-877C-4A87-BB32-E70DBB7A2EDC}"/>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536A2550-5A40-4CD6-A1C5-F5987FB509FB}"/>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89106BA4-C8EB-43DC-A905-59C4BEC65B9A}"/>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4" name="直線コネクタ 243">
          <a:extLst>
            <a:ext uri="{FF2B5EF4-FFF2-40B4-BE49-F238E27FC236}">
              <a16:creationId xmlns:a16="http://schemas.microsoft.com/office/drawing/2014/main" id="{D20B4743-DACC-4B88-9080-8134F7F02C42}"/>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5" name="その他最小値テキスト">
          <a:extLst>
            <a:ext uri="{FF2B5EF4-FFF2-40B4-BE49-F238E27FC236}">
              <a16:creationId xmlns:a16="http://schemas.microsoft.com/office/drawing/2014/main" id="{BDD13D8D-C611-484E-B046-E1DC2ADB50DB}"/>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46" name="直線コネクタ 245">
          <a:extLst>
            <a:ext uri="{FF2B5EF4-FFF2-40B4-BE49-F238E27FC236}">
              <a16:creationId xmlns:a16="http://schemas.microsoft.com/office/drawing/2014/main" id="{BF134216-168E-4C80-B2CD-98822DD983DE}"/>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47" name="その他最大値テキスト">
          <a:extLst>
            <a:ext uri="{FF2B5EF4-FFF2-40B4-BE49-F238E27FC236}">
              <a16:creationId xmlns:a16="http://schemas.microsoft.com/office/drawing/2014/main" id="{CA33D21F-8022-462A-BA2D-3F4EB99CA547}"/>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48" name="直線コネクタ 247">
          <a:extLst>
            <a:ext uri="{FF2B5EF4-FFF2-40B4-BE49-F238E27FC236}">
              <a16:creationId xmlns:a16="http://schemas.microsoft.com/office/drawing/2014/main" id="{BD909EA4-9D8D-474D-9F18-5049D49D1983}"/>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129286</xdr:rowOff>
    </xdr:from>
    <xdr:to>
      <xdr:col>82</xdr:col>
      <xdr:colOff>107950</xdr:colOff>
      <xdr:row>60</xdr:row>
      <xdr:rowOff>30988</xdr:rowOff>
    </xdr:to>
    <xdr:cxnSp macro="">
      <xdr:nvCxnSpPr>
        <xdr:cNvPr id="249" name="直線コネクタ 248">
          <a:extLst>
            <a:ext uri="{FF2B5EF4-FFF2-40B4-BE49-F238E27FC236}">
              <a16:creationId xmlns:a16="http://schemas.microsoft.com/office/drawing/2014/main" id="{C5F4264A-4C5D-4EDB-A4DD-D41261BDD311}"/>
            </a:ext>
          </a:extLst>
        </xdr:cNvPr>
        <xdr:cNvCxnSpPr/>
      </xdr:nvCxnSpPr>
      <xdr:spPr>
        <a:xfrm flipV="1">
          <a:off x="15671800" y="10244836"/>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0" name="その他平均値テキスト">
          <a:extLst>
            <a:ext uri="{FF2B5EF4-FFF2-40B4-BE49-F238E27FC236}">
              <a16:creationId xmlns:a16="http://schemas.microsoft.com/office/drawing/2014/main" id="{EAE97AC3-9E9A-4FCE-B4A5-97F564DB9221}"/>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1" name="フローチャート: 判断 250">
          <a:extLst>
            <a:ext uri="{FF2B5EF4-FFF2-40B4-BE49-F238E27FC236}">
              <a16:creationId xmlns:a16="http://schemas.microsoft.com/office/drawing/2014/main" id="{07FF913A-1C2A-45BC-9F17-860AF3D8386C}"/>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129286</xdr:rowOff>
    </xdr:from>
    <xdr:to>
      <xdr:col>78</xdr:col>
      <xdr:colOff>69850</xdr:colOff>
      <xdr:row>60</xdr:row>
      <xdr:rowOff>30988</xdr:rowOff>
    </xdr:to>
    <xdr:cxnSp macro="">
      <xdr:nvCxnSpPr>
        <xdr:cNvPr id="252" name="直線コネクタ 251">
          <a:extLst>
            <a:ext uri="{FF2B5EF4-FFF2-40B4-BE49-F238E27FC236}">
              <a16:creationId xmlns:a16="http://schemas.microsoft.com/office/drawing/2014/main" id="{9DCA94B8-A850-4253-8BB0-1031CAF49539}"/>
            </a:ext>
          </a:extLst>
        </xdr:cNvPr>
        <xdr:cNvCxnSpPr/>
      </xdr:nvCxnSpPr>
      <xdr:spPr>
        <a:xfrm>
          <a:off x="14782800" y="1024483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3" name="フローチャート: 判断 252">
          <a:extLst>
            <a:ext uri="{FF2B5EF4-FFF2-40B4-BE49-F238E27FC236}">
              <a16:creationId xmlns:a16="http://schemas.microsoft.com/office/drawing/2014/main" id="{DA4F0FC5-C6B8-4757-A0DA-2A89F1EDF48C}"/>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4" name="テキスト ボックス 253">
          <a:extLst>
            <a:ext uri="{FF2B5EF4-FFF2-40B4-BE49-F238E27FC236}">
              <a16:creationId xmlns:a16="http://schemas.microsoft.com/office/drawing/2014/main" id="{7C6388FB-1101-4AAE-B570-B043DE770987}"/>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56134</xdr:rowOff>
    </xdr:from>
    <xdr:to>
      <xdr:col>73</xdr:col>
      <xdr:colOff>180975</xdr:colOff>
      <xdr:row>59</xdr:row>
      <xdr:rowOff>129286</xdr:rowOff>
    </xdr:to>
    <xdr:cxnSp macro="">
      <xdr:nvCxnSpPr>
        <xdr:cNvPr id="255" name="直線コネクタ 254">
          <a:extLst>
            <a:ext uri="{FF2B5EF4-FFF2-40B4-BE49-F238E27FC236}">
              <a16:creationId xmlns:a16="http://schemas.microsoft.com/office/drawing/2014/main" id="{7047E733-0F8E-4D86-BD42-9B626969AA06}"/>
            </a:ext>
          </a:extLst>
        </xdr:cNvPr>
        <xdr:cNvCxnSpPr/>
      </xdr:nvCxnSpPr>
      <xdr:spPr>
        <a:xfrm>
          <a:off x="13893800" y="1017168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56" name="フローチャート: 判断 255">
          <a:extLst>
            <a:ext uri="{FF2B5EF4-FFF2-40B4-BE49-F238E27FC236}">
              <a16:creationId xmlns:a16="http://schemas.microsoft.com/office/drawing/2014/main" id="{789F5F00-C397-4332-A58B-BB7AA15145EA}"/>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57" name="テキスト ボックス 256">
          <a:extLst>
            <a:ext uri="{FF2B5EF4-FFF2-40B4-BE49-F238E27FC236}">
              <a16:creationId xmlns:a16="http://schemas.microsoft.com/office/drawing/2014/main" id="{181D6AF4-86CC-42EB-9238-3B910373CD09}"/>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56134</xdr:rowOff>
    </xdr:from>
    <xdr:to>
      <xdr:col>69</xdr:col>
      <xdr:colOff>92075</xdr:colOff>
      <xdr:row>59</xdr:row>
      <xdr:rowOff>156718</xdr:rowOff>
    </xdr:to>
    <xdr:cxnSp macro="">
      <xdr:nvCxnSpPr>
        <xdr:cNvPr id="258" name="直線コネクタ 257">
          <a:extLst>
            <a:ext uri="{FF2B5EF4-FFF2-40B4-BE49-F238E27FC236}">
              <a16:creationId xmlns:a16="http://schemas.microsoft.com/office/drawing/2014/main" id="{43F98B8D-03C6-4D51-8846-5E0D168638F3}"/>
            </a:ext>
          </a:extLst>
        </xdr:cNvPr>
        <xdr:cNvCxnSpPr/>
      </xdr:nvCxnSpPr>
      <xdr:spPr>
        <a:xfrm flipV="1">
          <a:off x="13004800" y="1017168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59" name="フローチャート: 判断 258">
          <a:extLst>
            <a:ext uri="{FF2B5EF4-FFF2-40B4-BE49-F238E27FC236}">
              <a16:creationId xmlns:a16="http://schemas.microsoft.com/office/drawing/2014/main" id="{EA125FEA-7523-4FA6-90D6-803D0DB82465}"/>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0" name="テキスト ボックス 259">
          <a:extLst>
            <a:ext uri="{FF2B5EF4-FFF2-40B4-BE49-F238E27FC236}">
              <a16:creationId xmlns:a16="http://schemas.microsoft.com/office/drawing/2014/main" id="{D4C68938-F902-4C3B-B41A-41262E91BD05}"/>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61" name="フローチャート: 判断 260">
          <a:extLst>
            <a:ext uri="{FF2B5EF4-FFF2-40B4-BE49-F238E27FC236}">
              <a16:creationId xmlns:a16="http://schemas.microsoft.com/office/drawing/2014/main" id="{0778867E-6EF3-4598-98B0-22E81F9B1BFB}"/>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62" name="テキスト ボックス 261">
          <a:extLst>
            <a:ext uri="{FF2B5EF4-FFF2-40B4-BE49-F238E27FC236}">
              <a16:creationId xmlns:a16="http://schemas.microsoft.com/office/drawing/2014/main" id="{C3411D87-15ED-4BF8-BB78-7220DADA7B13}"/>
            </a:ext>
          </a:extLst>
        </xdr:cNvPr>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959D1E3-D368-481D-8D2B-49D02B5F6887}"/>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C263C293-5E3E-46C6-9BCA-5CDBFB291313}"/>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29010A26-C940-475F-B0EB-D695999D661A}"/>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9B9E3203-54B8-4649-863A-31ADD97809E1}"/>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D6D19329-68F3-40E0-8260-DDCFAA4F7207}"/>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78486</xdr:rowOff>
    </xdr:from>
    <xdr:to>
      <xdr:col>82</xdr:col>
      <xdr:colOff>158750</xdr:colOff>
      <xdr:row>60</xdr:row>
      <xdr:rowOff>8636</xdr:rowOff>
    </xdr:to>
    <xdr:sp macro="" textlink="">
      <xdr:nvSpPr>
        <xdr:cNvPr id="268" name="楕円 267">
          <a:extLst>
            <a:ext uri="{FF2B5EF4-FFF2-40B4-BE49-F238E27FC236}">
              <a16:creationId xmlns:a16="http://schemas.microsoft.com/office/drawing/2014/main" id="{4FFDDB9A-6270-46D4-9347-61260600F213}"/>
            </a:ext>
          </a:extLst>
        </xdr:cNvPr>
        <xdr:cNvSpPr/>
      </xdr:nvSpPr>
      <xdr:spPr>
        <a:xfrm>
          <a:off x="16459200" y="1019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50563</xdr:rowOff>
    </xdr:from>
    <xdr:ext cx="762000" cy="259045"/>
    <xdr:sp macro="" textlink="">
      <xdr:nvSpPr>
        <xdr:cNvPr id="269" name="その他該当値テキスト">
          <a:extLst>
            <a:ext uri="{FF2B5EF4-FFF2-40B4-BE49-F238E27FC236}">
              <a16:creationId xmlns:a16="http://schemas.microsoft.com/office/drawing/2014/main" id="{17EB6BB3-7A3C-449C-9237-D8498D565258}"/>
            </a:ext>
          </a:extLst>
        </xdr:cNvPr>
        <xdr:cNvSpPr txBox="1"/>
      </xdr:nvSpPr>
      <xdr:spPr>
        <a:xfrm>
          <a:off x="16598900" y="1016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151638</xdr:rowOff>
    </xdr:from>
    <xdr:to>
      <xdr:col>78</xdr:col>
      <xdr:colOff>120650</xdr:colOff>
      <xdr:row>60</xdr:row>
      <xdr:rowOff>81788</xdr:rowOff>
    </xdr:to>
    <xdr:sp macro="" textlink="">
      <xdr:nvSpPr>
        <xdr:cNvPr id="270" name="楕円 269">
          <a:extLst>
            <a:ext uri="{FF2B5EF4-FFF2-40B4-BE49-F238E27FC236}">
              <a16:creationId xmlns:a16="http://schemas.microsoft.com/office/drawing/2014/main" id="{2D5CC62D-5C71-43E3-AFDD-89C0C29F0C12}"/>
            </a:ext>
          </a:extLst>
        </xdr:cNvPr>
        <xdr:cNvSpPr/>
      </xdr:nvSpPr>
      <xdr:spPr>
        <a:xfrm>
          <a:off x="15621000" y="1026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66565</xdr:rowOff>
    </xdr:from>
    <xdr:ext cx="736600" cy="259045"/>
    <xdr:sp macro="" textlink="">
      <xdr:nvSpPr>
        <xdr:cNvPr id="271" name="テキスト ボックス 270">
          <a:extLst>
            <a:ext uri="{FF2B5EF4-FFF2-40B4-BE49-F238E27FC236}">
              <a16:creationId xmlns:a16="http://schemas.microsoft.com/office/drawing/2014/main" id="{E5FBC7C5-CE58-483B-AFEC-5161E4537A4E}"/>
            </a:ext>
          </a:extLst>
        </xdr:cNvPr>
        <xdr:cNvSpPr txBox="1"/>
      </xdr:nvSpPr>
      <xdr:spPr>
        <a:xfrm>
          <a:off x="15290800" y="10353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78486</xdr:rowOff>
    </xdr:from>
    <xdr:to>
      <xdr:col>74</xdr:col>
      <xdr:colOff>31750</xdr:colOff>
      <xdr:row>60</xdr:row>
      <xdr:rowOff>8636</xdr:rowOff>
    </xdr:to>
    <xdr:sp macro="" textlink="">
      <xdr:nvSpPr>
        <xdr:cNvPr id="272" name="楕円 271">
          <a:extLst>
            <a:ext uri="{FF2B5EF4-FFF2-40B4-BE49-F238E27FC236}">
              <a16:creationId xmlns:a16="http://schemas.microsoft.com/office/drawing/2014/main" id="{5F01D5DA-18EA-43E2-A2E5-2954AA1D2439}"/>
            </a:ext>
          </a:extLst>
        </xdr:cNvPr>
        <xdr:cNvSpPr/>
      </xdr:nvSpPr>
      <xdr:spPr>
        <a:xfrm>
          <a:off x="14732000" y="1019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164863</xdr:rowOff>
    </xdr:from>
    <xdr:ext cx="762000" cy="259045"/>
    <xdr:sp macro="" textlink="">
      <xdr:nvSpPr>
        <xdr:cNvPr id="273" name="テキスト ボックス 272">
          <a:extLst>
            <a:ext uri="{FF2B5EF4-FFF2-40B4-BE49-F238E27FC236}">
              <a16:creationId xmlns:a16="http://schemas.microsoft.com/office/drawing/2014/main" id="{47B3B637-738A-4F0C-9933-FE19D5AC5334}"/>
            </a:ext>
          </a:extLst>
        </xdr:cNvPr>
        <xdr:cNvSpPr txBox="1"/>
      </xdr:nvSpPr>
      <xdr:spPr>
        <a:xfrm>
          <a:off x="14401800" y="1028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5334</xdr:rowOff>
    </xdr:from>
    <xdr:to>
      <xdr:col>69</xdr:col>
      <xdr:colOff>142875</xdr:colOff>
      <xdr:row>59</xdr:row>
      <xdr:rowOff>106934</xdr:rowOff>
    </xdr:to>
    <xdr:sp macro="" textlink="">
      <xdr:nvSpPr>
        <xdr:cNvPr id="274" name="楕円 273">
          <a:extLst>
            <a:ext uri="{FF2B5EF4-FFF2-40B4-BE49-F238E27FC236}">
              <a16:creationId xmlns:a16="http://schemas.microsoft.com/office/drawing/2014/main" id="{CD281FAE-7EE2-4015-8B49-C232B0023498}"/>
            </a:ext>
          </a:extLst>
        </xdr:cNvPr>
        <xdr:cNvSpPr/>
      </xdr:nvSpPr>
      <xdr:spPr>
        <a:xfrm>
          <a:off x="13843000" y="1012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91711</xdr:rowOff>
    </xdr:from>
    <xdr:ext cx="762000" cy="259045"/>
    <xdr:sp macro="" textlink="">
      <xdr:nvSpPr>
        <xdr:cNvPr id="275" name="テキスト ボックス 274">
          <a:extLst>
            <a:ext uri="{FF2B5EF4-FFF2-40B4-BE49-F238E27FC236}">
              <a16:creationId xmlns:a16="http://schemas.microsoft.com/office/drawing/2014/main" id="{2D5A751D-1A46-4C63-B0BD-C3FA5A55C2B3}"/>
            </a:ext>
          </a:extLst>
        </xdr:cNvPr>
        <xdr:cNvSpPr txBox="1"/>
      </xdr:nvSpPr>
      <xdr:spPr>
        <a:xfrm>
          <a:off x="13512800" y="1020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105918</xdr:rowOff>
    </xdr:from>
    <xdr:to>
      <xdr:col>65</xdr:col>
      <xdr:colOff>53975</xdr:colOff>
      <xdr:row>60</xdr:row>
      <xdr:rowOff>36068</xdr:rowOff>
    </xdr:to>
    <xdr:sp macro="" textlink="">
      <xdr:nvSpPr>
        <xdr:cNvPr id="276" name="楕円 275">
          <a:extLst>
            <a:ext uri="{FF2B5EF4-FFF2-40B4-BE49-F238E27FC236}">
              <a16:creationId xmlns:a16="http://schemas.microsoft.com/office/drawing/2014/main" id="{6D0B37A2-5A9D-406F-A153-8880C4C6B691}"/>
            </a:ext>
          </a:extLst>
        </xdr:cNvPr>
        <xdr:cNvSpPr/>
      </xdr:nvSpPr>
      <xdr:spPr>
        <a:xfrm>
          <a:off x="12954000" y="1022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20845</xdr:rowOff>
    </xdr:from>
    <xdr:ext cx="762000" cy="259045"/>
    <xdr:sp macro="" textlink="">
      <xdr:nvSpPr>
        <xdr:cNvPr id="277" name="テキスト ボックス 276">
          <a:extLst>
            <a:ext uri="{FF2B5EF4-FFF2-40B4-BE49-F238E27FC236}">
              <a16:creationId xmlns:a16="http://schemas.microsoft.com/office/drawing/2014/main" id="{55C6F853-B09F-485D-B10C-4A11D9EE725C}"/>
            </a:ext>
          </a:extLst>
        </xdr:cNvPr>
        <xdr:cNvSpPr txBox="1"/>
      </xdr:nvSpPr>
      <xdr:spPr>
        <a:xfrm>
          <a:off x="12623800" y="1030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503DEDF-12AC-4A32-86B4-5FE2FBF95C8C}"/>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351F8602-5CDD-4438-B0FF-B4FFC1ECEEC3}"/>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548ED5F0-6EFD-44CC-8B2B-3B788FF64BE2}"/>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672EEA19-30BD-4844-81B0-B3F36602F05B}"/>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9DD94AC9-8175-4D3C-B5FD-4742CD5CE63A}"/>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CF511890-A95B-41CD-8E79-595E1EF93BFC}"/>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4B272A0C-DFBF-491C-8BF6-AB505EFEF145}"/>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F4D2760B-B731-42DF-8080-60CB9F504C19}"/>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41E73BB3-346C-465B-BA06-57C3D2C75DD6}"/>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8ED08742-1E2F-4F01-8D22-5C99EE0699AE}"/>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FBC88990-A084-4D33-AD74-7FB54C208E7C}"/>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類似団体平均を下回っているのは、本市に関係する一部事務組合等への負担金が他市町村と比較しても小規模</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年度決算額で</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百万円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であることが要因である。経常収支比率は前年同率となっているが、経常的な支出は増加傾向であり、今後も悪化が見込まれるため、事業の見直し等により経費の縮減に努める。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82462EA0-17BF-40B3-AC07-30A3EC5A10D2}"/>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D594196C-874E-4165-BCB6-1914960E4BB7}"/>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8902D90D-C28D-4D97-9671-49C1C0F9A40E}"/>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D8F15F66-F14E-4903-ACED-38836B76608E}"/>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C1884748-A2E9-467E-A13A-0E97F3EA9695}"/>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9738F83E-FCBC-45CA-8854-EDCC91971C24}"/>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64DEC0F-4E74-47A5-B097-2144F6FDD939}"/>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C736C44E-ABAC-455A-93DF-01B51E6A9515}"/>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3B28E564-6901-471A-A6F8-97E2A1A80121}"/>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F6AB6749-5E3A-4D55-9E23-145F1D55D165}"/>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872C2661-D6BE-495C-9824-D70125EBCED6}"/>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3CF4F0DD-1F4B-48FA-A59E-E4892F376C3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247E2912-76C0-4EB1-B8DD-45B3380FB2D7}"/>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2" name="直線コネクタ 301">
          <a:extLst>
            <a:ext uri="{FF2B5EF4-FFF2-40B4-BE49-F238E27FC236}">
              <a16:creationId xmlns:a16="http://schemas.microsoft.com/office/drawing/2014/main" id="{D6B16CB5-4F26-414F-B2DE-3472F5CCC2A9}"/>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3" name="補助費等最小値テキスト">
          <a:extLst>
            <a:ext uri="{FF2B5EF4-FFF2-40B4-BE49-F238E27FC236}">
              <a16:creationId xmlns:a16="http://schemas.microsoft.com/office/drawing/2014/main" id="{AC12FFA6-1A9B-44DD-AD8F-91824FCC8A6C}"/>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4" name="直線コネクタ 303">
          <a:extLst>
            <a:ext uri="{FF2B5EF4-FFF2-40B4-BE49-F238E27FC236}">
              <a16:creationId xmlns:a16="http://schemas.microsoft.com/office/drawing/2014/main" id="{9D574E02-4062-4956-81B8-8C625001F76D}"/>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5" name="補助費等最大値テキスト">
          <a:extLst>
            <a:ext uri="{FF2B5EF4-FFF2-40B4-BE49-F238E27FC236}">
              <a16:creationId xmlns:a16="http://schemas.microsoft.com/office/drawing/2014/main" id="{09DB3275-7AFA-4263-9FA8-8964A2613387}"/>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06" name="直線コネクタ 305">
          <a:extLst>
            <a:ext uri="{FF2B5EF4-FFF2-40B4-BE49-F238E27FC236}">
              <a16:creationId xmlns:a16="http://schemas.microsoft.com/office/drawing/2014/main" id="{801C4D8B-4C66-4248-99DB-B5D312146EFD}"/>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33274</xdr:rowOff>
    </xdr:from>
    <xdr:to>
      <xdr:col>82</xdr:col>
      <xdr:colOff>107950</xdr:colOff>
      <xdr:row>35</xdr:row>
      <xdr:rowOff>33274</xdr:rowOff>
    </xdr:to>
    <xdr:cxnSp macro="">
      <xdr:nvCxnSpPr>
        <xdr:cNvPr id="307" name="直線コネクタ 306">
          <a:extLst>
            <a:ext uri="{FF2B5EF4-FFF2-40B4-BE49-F238E27FC236}">
              <a16:creationId xmlns:a16="http://schemas.microsoft.com/office/drawing/2014/main" id="{013AF2AF-D954-47DF-A3C7-F9ECBA1DEA3B}"/>
            </a:ext>
          </a:extLst>
        </xdr:cNvPr>
        <xdr:cNvCxnSpPr/>
      </xdr:nvCxnSpPr>
      <xdr:spPr>
        <a:xfrm>
          <a:off x="15671800" y="60340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08" name="補助費等平均値テキスト">
          <a:extLst>
            <a:ext uri="{FF2B5EF4-FFF2-40B4-BE49-F238E27FC236}">
              <a16:creationId xmlns:a16="http://schemas.microsoft.com/office/drawing/2014/main" id="{36673959-3015-4A9C-A632-37971A56E00E}"/>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09" name="フローチャート: 判断 308">
          <a:extLst>
            <a:ext uri="{FF2B5EF4-FFF2-40B4-BE49-F238E27FC236}">
              <a16:creationId xmlns:a16="http://schemas.microsoft.com/office/drawing/2014/main" id="{724AA191-1DE0-46DB-90E2-E4B699150708}"/>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19558</xdr:rowOff>
    </xdr:from>
    <xdr:to>
      <xdr:col>78</xdr:col>
      <xdr:colOff>69850</xdr:colOff>
      <xdr:row>35</xdr:row>
      <xdr:rowOff>33274</xdr:rowOff>
    </xdr:to>
    <xdr:cxnSp macro="">
      <xdr:nvCxnSpPr>
        <xdr:cNvPr id="310" name="直線コネクタ 309">
          <a:extLst>
            <a:ext uri="{FF2B5EF4-FFF2-40B4-BE49-F238E27FC236}">
              <a16:creationId xmlns:a16="http://schemas.microsoft.com/office/drawing/2014/main" id="{B805FD48-2785-4496-B9FB-02A2FA7198B5}"/>
            </a:ext>
          </a:extLst>
        </xdr:cNvPr>
        <xdr:cNvCxnSpPr/>
      </xdr:nvCxnSpPr>
      <xdr:spPr>
        <a:xfrm>
          <a:off x="14782800" y="60203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1" name="フローチャート: 判断 310">
          <a:extLst>
            <a:ext uri="{FF2B5EF4-FFF2-40B4-BE49-F238E27FC236}">
              <a16:creationId xmlns:a16="http://schemas.microsoft.com/office/drawing/2014/main" id="{02D8A6D1-6DBC-4C7F-8F37-67FCAAA4EEE2}"/>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2" name="テキスト ボックス 311">
          <a:extLst>
            <a:ext uri="{FF2B5EF4-FFF2-40B4-BE49-F238E27FC236}">
              <a16:creationId xmlns:a16="http://schemas.microsoft.com/office/drawing/2014/main" id="{1CA74273-3510-48D0-87FA-BB231EFAB869}"/>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19558</xdr:rowOff>
    </xdr:from>
    <xdr:to>
      <xdr:col>73</xdr:col>
      <xdr:colOff>180975</xdr:colOff>
      <xdr:row>35</xdr:row>
      <xdr:rowOff>19558</xdr:rowOff>
    </xdr:to>
    <xdr:cxnSp macro="">
      <xdr:nvCxnSpPr>
        <xdr:cNvPr id="313" name="直線コネクタ 312">
          <a:extLst>
            <a:ext uri="{FF2B5EF4-FFF2-40B4-BE49-F238E27FC236}">
              <a16:creationId xmlns:a16="http://schemas.microsoft.com/office/drawing/2014/main" id="{0FBCFF51-8CB7-4F9C-B236-397035B309D1}"/>
            </a:ext>
          </a:extLst>
        </xdr:cNvPr>
        <xdr:cNvCxnSpPr/>
      </xdr:nvCxnSpPr>
      <xdr:spPr>
        <a:xfrm>
          <a:off x="13893800" y="60203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4" name="フローチャート: 判断 313">
          <a:extLst>
            <a:ext uri="{FF2B5EF4-FFF2-40B4-BE49-F238E27FC236}">
              <a16:creationId xmlns:a16="http://schemas.microsoft.com/office/drawing/2014/main" id="{C2C55128-9BF3-4C6F-A381-B70DB404DF34}"/>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5" name="テキスト ボックス 314">
          <a:extLst>
            <a:ext uri="{FF2B5EF4-FFF2-40B4-BE49-F238E27FC236}">
              <a16:creationId xmlns:a16="http://schemas.microsoft.com/office/drawing/2014/main" id="{517B214F-1A83-4BDF-8366-BB2B55764402}"/>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19558</xdr:rowOff>
    </xdr:from>
    <xdr:to>
      <xdr:col>69</xdr:col>
      <xdr:colOff>92075</xdr:colOff>
      <xdr:row>35</xdr:row>
      <xdr:rowOff>51562</xdr:rowOff>
    </xdr:to>
    <xdr:cxnSp macro="">
      <xdr:nvCxnSpPr>
        <xdr:cNvPr id="316" name="直線コネクタ 315">
          <a:extLst>
            <a:ext uri="{FF2B5EF4-FFF2-40B4-BE49-F238E27FC236}">
              <a16:creationId xmlns:a16="http://schemas.microsoft.com/office/drawing/2014/main" id="{CC3A875E-B7DA-4DFE-AE5D-F7027C8C6BF5}"/>
            </a:ext>
          </a:extLst>
        </xdr:cNvPr>
        <xdr:cNvCxnSpPr/>
      </xdr:nvCxnSpPr>
      <xdr:spPr>
        <a:xfrm flipV="1">
          <a:off x="13004800" y="602030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7" name="フローチャート: 判断 316">
          <a:extLst>
            <a:ext uri="{FF2B5EF4-FFF2-40B4-BE49-F238E27FC236}">
              <a16:creationId xmlns:a16="http://schemas.microsoft.com/office/drawing/2014/main" id="{F3F6B6AD-14E8-44DC-83A2-C3F989D40BBF}"/>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8" name="テキスト ボックス 317">
          <a:extLst>
            <a:ext uri="{FF2B5EF4-FFF2-40B4-BE49-F238E27FC236}">
              <a16:creationId xmlns:a16="http://schemas.microsoft.com/office/drawing/2014/main" id="{0C7A5519-2D0F-4E35-8FCD-7D556D20D192}"/>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19" name="フローチャート: 判断 318">
          <a:extLst>
            <a:ext uri="{FF2B5EF4-FFF2-40B4-BE49-F238E27FC236}">
              <a16:creationId xmlns:a16="http://schemas.microsoft.com/office/drawing/2014/main" id="{C156339F-6ED8-4A55-8EA4-762EBC09A41F}"/>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0" name="テキスト ボックス 319">
          <a:extLst>
            <a:ext uri="{FF2B5EF4-FFF2-40B4-BE49-F238E27FC236}">
              <a16:creationId xmlns:a16="http://schemas.microsoft.com/office/drawing/2014/main" id="{4A6EB677-C704-4963-B1BE-FE5F65381BEB}"/>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6ED4858-D2ED-40FB-B2AD-78F11A54C489}"/>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BEC91CBE-C88C-4800-9C0E-A6917C9C0D4A}"/>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FBBF7F5E-69BF-4C6F-8CDE-6C1D51FFEC06}"/>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FE1DE13-5E40-43B9-8A6A-23AB35C09DBA}"/>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1F8EA0CB-31D7-4BDE-AE53-50E1948675F1}"/>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153924</xdr:rowOff>
    </xdr:from>
    <xdr:to>
      <xdr:col>82</xdr:col>
      <xdr:colOff>158750</xdr:colOff>
      <xdr:row>35</xdr:row>
      <xdr:rowOff>84074</xdr:rowOff>
    </xdr:to>
    <xdr:sp macro="" textlink="">
      <xdr:nvSpPr>
        <xdr:cNvPr id="326" name="楕円 325">
          <a:extLst>
            <a:ext uri="{FF2B5EF4-FFF2-40B4-BE49-F238E27FC236}">
              <a16:creationId xmlns:a16="http://schemas.microsoft.com/office/drawing/2014/main" id="{CD5F5BCB-ABFE-42BC-9BDF-5067D090EBAC}"/>
            </a:ext>
          </a:extLst>
        </xdr:cNvPr>
        <xdr:cNvSpPr/>
      </xdr:nvSpPr>
      <xdr:spPr>
        <a:xfrm>
          <a:off x="16459200" y="598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170451</xdr:rowOff>
    </xdr:from>
    <xdr:ext cx="762000" cy="259045"/>
    <xdr:sp macro="" textlink="">
      <xdr:nvSpPr>
        <xdr:cNvPr id="327" name="補助費等該当値テキスト">
          <a:extLst>
            <a:ext uri="{FF2B5EF4-FFF2-40B4-BE49-F238E27FC236}">
              <a16:creationId xmlns:a16="http://schemas.microsoft.com/office/drawing/2014/main" id="{401450B6-BE93-4F27-947E-093DA8EEC7B0}"/>
            </a:ext>
          </a:extLst>
        </xdr:cNvPr>
        <xdr:cNvSpPr txBox="1"/>
      </xdr:nvSpPr>
      <xdr:spPr>
        <a:xfrm>
          <a:off x="16598900" y="5828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153924</xdr:rowOff>
    </xdr:from>
    <xdr:to>
      <xdr:col>78</xdr:col>
      <xdr:colOff>120650</xdr:colOff>
      <xdr:row>35</xdr:row>
      <xdr:rowOff>84074</xdr:rowOff>
    </xdr:to>
    <xdr:sp macro="" textlink="">
      <xdr:nvSpPr>
        <xdr:cNvPr id="328" name="楕円 327">
          <a:extLst>
            <a:ext uri="{FF2B5EF4-FFF2-40B4-BE49-F238E27FC236}">
              <a16:creationId xmlns:a16="http://schemas.microsoft.com/office/drawing/2014/main" id="{8DB51972-D1CB-4F7F-9EAE-70836CBEB161}"/>
            </a:ext>
          </a:extLst>
        </xdr:cNvPr>
        <xdr:cNvSpPr/>
      </xdr:nvSpPr>
      <xdr:spPr>
        <a:xfrm>
          <a:off x="15621000" y="598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94251</xdr:rowOff>
    </xdr:from>
    <xdr:ext cx="736600" cy="259045"/>
    <xdr:sp macro="" textlink="">
      <xdr:nvSpPr>
        <xdr:cNvPr id="329" name="テキスト ボックス 328">
          <a:extLst>
            <a:ext uri="{FF2B5EF4-FFF2-40B4-BE49-F238E27FC236}">
              <a16:creationId xmlns:a16="http://schemas.microsoft.com/office/drawing/2014/main" id="{A7566509-B47F-4C3A-BCC6-178FF596053E}"/>
            </a:ext>
          </a:extLst>
        </xdr:cNvPr>
        <xdr:cNvSpPr txBox="1"/>
      </xdr:nvSpPr>
      <xdr:spPr>
        <a:xfrm>
          <a:off x="15290800" y="5752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140208</xdr:rowOff>
    </xdr:from>
    <xdr:to>
      <xdr:col>74</xdr:col>
      <xdr:colOff>31750</xdr:colOff>
      <xdr:row>35</xdr:row>
      <xdr:rowOff>70358</xdr:rowOff>
    </xdr:to>
    <xdr:sp macro="" textlink="">
      <xdr:nvSpPr>
        <xdr:cNvPr id="330" name="楕円 329">
          <a:extLst>
            <a:ext uri="{FF2B5EF4-FFF2-40B4-BE49-F238E27FC236}">
              <a16:creationId xmlns:a16="http://schemas.microsoft.com/office/drawing/2014/main" id="{69B3AB8D-7800-4DEB-90B2-3473791CDA14}"/>
            </a:ext>
          </a:extLst>
        </xdr:cNvPr>
        <xdr:cNvSpPr/>
      </xdr:nvSpPr>
      <xdr:spPr>
        <a:xfrm>
          <a:off x="14732000" y="596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80535</xdr:rowOff>
    </xdr:from>
    <xdr:ext cx="762000" cy="259045"/>
    <xdr:sp macro="" textlink="">
      <xdr:nvSpPr>
        <xdr:cNvPr id="331" name="テキスト ボックス 330">
          <a:extLst>
            <a:ext uri="{FF2B5EF4-FFF2-40B4-BE49-F238E27FC236}">
              <a16:creationId xmlns:a16="http://schemas.microsoft.com/office/drawing/2014/main" id="{386B9ECF-7092-4788-991B-E7DE7E6D2AD2}"/>
            </a:ext>
          </a:extLst>
        </xdr:cNvPr>
        <xdr:cNvSpPr txBox="1"/>
      </xdr:nvSpPr>
      <xdr:spPr>
        <a:xfrm>
          <a:off x="14401800" y="5738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140208</xdr:rowOff>
    </xdr:from>
    <xdr:to>
      <xdr:col>69</xdr:col>
      <xdr:colOff>142875</xdr:colOff>
      <xdr:row>35</xdr:row>
      <xdr:rowOff>70358</xdr:rowOff>
    </xdr:to>
    <xdr:sp macro="" textlink="">
      <xdr:nvSpPr>
        <xdr:cNvPr id="332" name="楕円 331">
          <a:extLst>
            <a:ext uri="{FF2B5EF4-FFF2-40B4-BE49-F238E27FC236}">
              <a16:creationId xmlns:a16="http://schemas.microsoft.com/office/drawing/2014/main" id="{63078F3E-97AA-4673-9AA6-DE001F31A223}"/>
            </a:ext>
          </a:extLst>
        </xdr:cNvPr>
        <xdr:cNvSpPr/>
      </xdr:nvSpPr>
      <xdr:spPr>
        <a:xfrm>
          <a:off x="13843000" y="596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80535</xdr:rowOff>
    </xdr:from>
    <xdr:ext cx="762000" cy="259045"/>
    <xdr:sp macro="" textlink="">
      <xdr:nvSpPr>
        <xdr:cNvPr id="333" name="テキスト ボックス 332">
          <a:extLst>
            <a:ext uri="{FF2B5EF4-FFF2-40B4-BE49-F238E27FC236}">
              <a16:creationId xmlns:a16="http://schemas.microsoft.com/office/drawing/2014/main" id="{DCDF4F27-D9D4-416E-96D4-BBA93CD85FC3}"/>
            </a:ext>
          </a:extLst>
        </xdr:cNvPr>
        <xdr:cNvSpPr txBox="1"/>
      </xdr:nvSpPr>
      <xdr:spPr>
        <a:xfrm>
          <a:off x="13512800" y="5738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xdr:rowOff>
    </xdr:from>
    <xdr:to>
      <xdr:col>65</xdr:col>
      <xdr:colOff>53975</xdr:colOff>
      <xdr:row>35</xdr:row>
      <xdr:rowOff>102362</xdr:rowOff>
    </xdr:to>
    <xdr:sp macro="" textlink="">
      <xdr:nvSpPr>
        <xdr:cNvPr id="334" name="楕円 333">
          <a:extLst>
            <a:ext uri="{FF2B5EF4-FFF2-40B4-BE49-F238E27FC236}">
              <a16:creationId xmlns:a16="http://schemas.microsoft.com/office/drawing/2014/main" id="{A6EDCAB8-0BE1-426C-8BC2-C6A488C77F98}"/>
            </a:ext>
          </a:extLst>
        </xdr:cNvPr>
        <xdr:cNvSpPr/>
      </xdr:nvSpPr>
      <xdr:spPr>
        <a:xfrm>
          <a:off x="12954000" y="600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112539</xdr:rowOff>
    </xdr:from>
    <xdr:ext cx="762000" cy="259045"/>
    <xdr:sp macro="" textlink="">
      <xdr:nvSpPr>
        <xdr:cNvPr id="335" name="テキスト ボックス 334">
          <a:extLst>
            <a:ext uri="{FF2B5EF4-FFF2-40B4-BE49-F238E27FC236}">
              <a16:creationId xmlns:a16="http://schemas.microsoft.com/office/drawing/2014/main" id="{017C3E1F-C373-4863-AA4C-71A71406DD14}"/>
            </a:ext>
          </a:extLst>
        </xdr:cNvPr>
        <xdr:cNvSpPr txBox="1"/>
      </xdr:nvSpPr>
      <xdr:spPr>
        <a:xfrm>
          <a:off x="12623800" y="5770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4CDECB1-805A-44B5-9CF3-18670322AC84}"/>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E800EE2F-B59B-429E-B986-0DB99D6516E5}"/>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AFDB14EF-5AE5-4835-B3C8-051F1773B6FC}"/>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9E907DC9-A34E-497F-8537-3EF20132C048}"/>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804B3689-33EE-4C36-AA64-55AF29394C4C}"/>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991EF059-68BB-48C5-B3B8-FE20A3B4421A}"/>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6E481A43-CDE2-4D90-8C1E-C480D2F91B46}"/>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835E3896-7AF9-4FE5-901C-997007DEDBDE}"/>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E2C0FAA8-7B96-4348-8BF5-FDBD499CB44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C7139455-F9C5-4D8B-9F27-6E866A297902}"/>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EBB50388-6370-4B01-9CB3-B92321615D7B}"/>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大型の建設事業の財源とした地方債の償還が令和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年度から順次開始しており、元利償還金が増加（元利金＋</a:t>
          </a:r>
          <a:r>
            <a:rPr kumimoji="1" lang="en-US" altLang="ja-JP" sz="1300">
              <a:latin typeface="ＭＳ Ｐゴシック" panose="020B0600070205080204" pitchFamily="50" charset="-128"/>
              <a:ea typeface="ＭＳ Ｐゴシック" panose="020B0600070205080204" pitchFamily="50" charset="-128"/>
            </a:rPr>
            <a:t>102</a:t>
          </a:r>
          <a:r>
            <a:rPr kumimoji="1" lang="ja-JP" altLang="en-US" sz="1300">
              <a:latin typeface="ＭＳ Ｐゴシック" panose="020B0600070205080204" pitchFamily="50" charset="-128"/>
              <a:ea typeface="ＭＳ Ｐゴシック" panose="020B0600070205080204" pitchFamily="50" charset="-128"/>
            </a:rPr>
            <a:t>百万円）した。その結果、経常収支比率は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ポイント悪化した。</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年度以降も増加見込みであり、今後、非常に厳しい財政運営となることが予想される。地方債の発行と償還のバランスを考慮しながら、事業の取捨選択を厳格に行っていく。</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5890A710-FAA5-4D78-A790-C632E96EAD3A}"/>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9C110AC6-8598-4A33-BC80-8E472B47F582}"/>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8C8A4F37-8A64-46DE-906C-F80D4C59ABEB}"/>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21E60D5E-0053-4AF5-8A22-BF0D9C739642}"/>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4FBFE19D-6015-4760-8546-68FA5AE197A5}"/>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1382C045-DB1F-48AC-B8FD-2A161311DF47}"/>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8D464721-485D-4761-B1BE-71D2A8087586}"/>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DE9FDD7B-EF42-431F-91B5-599AFEC3FF7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B90AF0B7-74ED-45C9-8252-78DE2DBC3339}"/>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EFA82DB3-E911-46CC-BA8D-1C027C431504}"/>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D704DA08-0F18-4296-9F16-A6E88B092D91}"/>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6DFECACC-5B5C-4FC4-B46A-FB21484FC816}"/>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A746591A-3F50-4A13-AD1A-05FBFB7513DC}"/>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465528A1-30AB-4BFE-AC0D-EA58166D2F92}"/>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E9B1A88-8FCF-4470-9152-8FFF690BB7B3}"/>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179EED80-D880-4C9A-A0CC-902033A60BCF}"/>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3" name="直線コネクタ 362">
          <a:extLst>
            <a:ext uri="{FF2B5EF4-FFF2-40B4-BE49-F238E27FC236}">
              <a16:creationId xmlns:a16="http://schemas.microsoft.com/office/drawing/2014/main" id="{7F315E1C-2EA6-4D8A-BC99-4DE6854114B3}"/>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4" name="公債費最小値テキスト">
          <a:extLst>
            <a:ext uri="{FF2B5EF4-FFF2-40B4-BE49-F238E27FC236}">
              <a16:creationId xmlns:a16="http://schemas.microsoft.com/office/drawing/2014/main" id="{C143ACD1-D09C-4376-884C-27EB3B3E9A49}"/>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5" name="直線コネクタ 364">
          <a:extLst>
            <a:ext uri="{FF2B5EF4-FFF2-40B4-BE49-F238E27FC236}">
              <a16:creationId xmlns:a16="http://schemas.microsoft.com/office/drawing/2014/main" id="{291C33F0-89CD-43CC-B9C2-388A277A7A97}"/>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66" name="公債費最大値テキスト">
          <a:extLst>
            <a:ext uri="{FF2B5EF4-FFF2-40B4-BE49-F238E27FC236}">
              <a16:creationId xmlns:a16="http://schemas.microsoft.com/office/drawing/2014/main" id="{8E725760-F300-46C3-8D67-FE93A01D8FB5}"/>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67" name="直線コネクタ 366">
          <a:extLst>
            <a:ext uri="{FF2B5EF4-FFF2-40B4-BE49-F238E27FC236}">
              <a16:creationId xmlns:a16="http://schemas.microsoft.com/office/drawing/2014/main" id="{A8BBF01E-3540-40E2-87B1-C01406ED91C2}"/>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24130</xdr:rowOff>
    </xdr:from>
    <xdr:to>
      <xdr:col>24</xdr:col>
      <xdr:colOff>25400</xdr:colOff>
      <xdr:row>77</xdr:row>
      <xdr:rowOff>46989</xdr:rowOff>
    </xdr:to>
    <xdr:cxnSp macro="">
      <xdr:nvCxnSpPr>
        <xdr:cNvPr id="368" name="直線コネクタ 367">
          <a:extLst>
            <a:ext uri="{FF2B5EF4-FFF2-40B4-BE49-F238E27FC236}">
              <a16:creationId xmlns:a16="http://schemas.microsoft.com/office/drawing/2014/main" id="{F44DC228-FCE2-4790-B7DF-69A903A2D139}"/>
            </a:ext>
          </a:extLst>
        </xdr:cNvPr>
        <xdr:cNvCxnSpPr/>
      </xdr:nvCxnSpPr>
      <xdr:spPr>
        <a:xfrm>
          <a:off x="3987800" y="132257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69" name="公債費平均値テキスト">
          <a:extLst>
            <a:ext uri="{FF2B5EF4-FFF2-40B4-BE49-F238E27FC236}">
              <a16:creationId xmlns:a16="http://schemas.microsoft.com/office/drawing/2014/main" id="{A040FB2A-205E-4931-886A-3E2D899DBA9A}"/>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0" name="フローチャート: 判断 369">
          <a:extLst>
            <a:ext uri="{FF2B5EF4-FFF2-40B4-BE49-F238E27FC236}">
              <a16:creationId xmlns:a16="http://schemas.microsoft.com/office/drawing/2014/main" id="{66FC5E5E-92CE-4029-BF74-3425EC62F48B}"/>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142239</xdr:rowOff>
    </xdr:from>
    <xdr:to>
      <xdr:col>19</xdr:col>
      <xdr:colOff>187325</xdr:colOff>
      <xdr:row>77</xdr:row>
      <xdr:rowOff>24130</xdr:rowOff>
    </xdr:to>
    <xdr:cxnSp macro="">
      <xdr:nvCxnSpPr>
        <xdr:cNvPr id="371" name="直線コネクタ 370">
          <a:extLst>
            <a:ext uri="{FF2B5EF4-FFF2-40B4-BE49-F238E27FC236}">
              <a16:creationId xmlns:a16="http://schemas.microsoft.com/office/drawing/2014/main" id="{4104420A-AD50-417F-A6BB-5C0D16DF67C3}"/>
            </a:ext>
          </a:extLst>
        </xdr:cNvPr>
        <xdr:cNvCxnSpPr/>
      </xdr:nvCxnSpPr>
      <xdr:spPr>
        <a:xfrm>
          <a:off x="3098800" y="131724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2" name="フローチャート: 判断 371">
          <a:extLst>
            <a:ext uri="{FF2B5EF4-FFF2-40B4-BE49-F238E27FC236}">
              <a16:creationId xmlns:a16="http://schemas.microsoft.com/office/drawing/2014/main" id="{1BED4155-9D2F-408D-B745-9A3C4914494C}"/>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3" name="テキスト ボックス 372">
          <a:extLst>
            <a:ext uri="{FF2B5EF4-FFF2-40B4-BE49-F238E27FC236}">
              <a16:creationId xmlns:a16="http://schemas.microsoft.com/office/drawing/2014/main" id="{FB2477BA-9FF5-46F9-82FD-325C8CBF2B59}"/>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119380</xdr:rowOff>
    </xdr:from>
    <xdr:to>
      <xdr:col>15</xdr:col>
      <xdr:colOff>98425</xdr:colOff>
      <xdr:row>76</xdr:row>
      <xdr:rowOff>142239</xdr:rowOff>
    </xdr:to>
    <xdr:cxnSp macro="">
      <xdr:nvCxnSpPr>
        <xdr:cNvPr id="374" name="直線コネクタ 373">
          <a:extLst>
            <a:ext uri="{FF2B5EF4-FFF2-40B4-BE49-F238E27FC236}">
              <a16:creationId xmlns:a16="http://schemas.microsoft.com/office/drawing/2014/main" id="{941970EC-D32E-4935-AB5B-B39BC7DD2DF8}"/>
            </a:ext>
          </a:extLst>
        </xdr:cNvPr>
        <xdr:cNvCxnSpPr/>
      </xdr:nvCxnSpPr>
      <xdr:spPr>
        <a:xfrm>
          <a:off x="2209800" y="131495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5" name="フローチャート: 判断 374">
          <a:extLst>
            <a:ext uri="{FF2B5EF4-FFF2-40B4-BE49-F238E27FC236}">
              <a16:creationId xmlns:a16="http://schemas.microsoft.com/office/drawing/2014/main" id="{580729F8-9AFE-4F86-9F71-8E15BC78DA29}"/>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76" name="テキスト ボックス 375">
          <a:extLst>
            <a:ext uri="{FF2B5EF4-FFF2-40B4-BE49-F238E27FC236}">
              <a16:creationId xmlns:a16="http://schemas.microsoft.com/office/drawing/2014/main" id="{24BE4B0E-1EBE-483F-BD12-EA7B1389578A}"/>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119380</xdr:rowOff>
    </xdr:from>
    <xdr:to>
      <xdr:col>11</xdr:col>
      <xdr:colOff>9525</xdr:colOff>
      <xdr:row>76</xdr:row>
      <xdr:rowOff>157480</xdr:rowOff>
    </xdr:to>
    <xdr:cxnSp macro="">
      <xdr:nvCxnSpPr>
        <xdr:cNvPr id="377" name="直線コネクタ 376">
          <a:extLst>
            <a:ext uri="{FF2B5EF4-FFF2-40B4-BE49-F238E27FC236}">
              <a16:creationId xmlns:a16="http://schemas.microsoft.com/office/drawing/2014/main" id="{D1F84EB1-C9B3-4AA0-A039-6D1A258ED86D}"/>
            </a:ext>
          </a:extLst>
        </xdr:cNvPr>
        <xdr:cNvCxnSpPr/>
      </xdr:nvCxnSpPr>
      <xdr:spPr>
        <a:xfrm flipV="1">
          <a:off x="1320800" y="131495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78" name="フローチャート: 判断 377">
          <a:extLst>
            <a:ext uri="{FF2B5EF4-FFF2-40B4-BE49-F238E27FC236}">
              <a16:creationId xmlns:a16="http://schemas.microsoft.com/office/drawing/2014/main" id="{3AAC09FC-5D51-4AF5-A68F-04F9F1ADAD6E}"/>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79" name="テキスト ボックス 378">
          <a:extLst>
            <a:ext uri="{FF2B5EF4-FFF2-40B4-BE49-F238E27FC236}">
              <a16:creationId xmlns:a16="http://schemas.microsoft.com/office/drawing/2014/main" id="{7F7451A9-F6D6-4743-9158-8A9702B48103}"/>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49530</xdr:rowOff>
    </xdr:from>
    <xdr:to>
      <xdr:col>6</xdr:col>
      <xdr:colOff>171450</xdr:colOff>
      <xdr:row>77</xdr:row>
      <xdr:rowOff>151130</xdr:rowOff>
    </xdr:to>
    <xdr:sp macro="" textlink="">
      <xdr:nvSpPr>
        <xdr:cNvPr id="380" name="フローチャート: 判断 379">
          <a:extLst>
            <a:ext uri="{FF2B5EF4-FFF2-40B4-BE49-F238E27FC236}">
              <a16:creationId xmlns:a16="http://schemas.microsoft.com/office/drawing/2014/main" id="{4174D0DD-C82E-4388-AF5D-C84A8B4E043D}"/>
            </a:ext>
          </a:extLst>
        </xdr:cNvPr>
        <xdr:cNvSpPr/>
      </xdr:nvSpPr>
      <xdr:spPr>
        <a:xfrm>
          <a:off x="1270000" y="1325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135907</xdr:rowOff>
    </xdr:from>
    <xdr:ext cx="762000" cy="259045"/>
    <xdr:sp macro="" textlink="">
      <xdr:nvSpPr>
        <xdr:cNvPr id="381" name="テキスト ボックス 380">
          <a:extLst>
            <a:ext uri="{FF2B5EF4-FFF2-40B4-BE49-F238E27FC236}">
              <a16:creationId xmlns:a16="http://schemas.microsoft.com/office/drawing/2014/main" id="{825A3C9E-0F86-4623-A371-922CEC5B29EC}"/>
            </a:ext>
          </a:extLst>
        </xdr:cNvPr>
        <xdr:cNvSpPr txBox="1"/>
      </xdr:nvSpPr>
      <xdr:spPr>
        <a:xfrm>
          <a:off x="939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37B476C-EEA0-4C0E-B8A4-65127E215662}"/>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344D53E5-3869-4365-A0B9-A2B45D19B785}"/>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52C29F8E-DE52-499B-8AEC-21A4617883F7}"/>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BA9D6352-0F65-4FDA-817A-1ADD4EE402E7}"/>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7B433DDD-E315-4DBA-AB62-7934475968BD}"/>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167639</xdr:rowOff>
    </xdr:from>
    <xdr:to>
      <xdr:col>24</xdr:col>
      <xdr:colOff>76200</xdr:colOff>
      <xdr:row>77</xdr:row>
      <xdr:rowOff>97789</xdr:rowOff>
    </xdr:to>
    <xdr:sp macro="" textlink="">
      <xdr:nvSpPr>
        <xdr:cNvPr id="387" name="楕円 386">
          <a:extLst>
            <a:ext uri="{FF2B5EF4-FFF2-40B4-BE49-F238E27FC236}">
              <a16:creationId xmlns:a16="http://schemas.microsoft.com/office/drawing/2014/main" id="{4D054F7A-A2B5-4EA9-B509-DBD5A857E080}"/>
            </a:ext>
          </a:extLst>
        </xdr:cNvPr>
        <xdr:cNvSpPr/>
      </xdr:nvSpPr>
      <xdr:spPr>
        <a:xfrm>
          <a:off x="47752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139716</xdr:rowOff>
    </xdr:from>
    <xdr:ext cx="762000" cy="259045"/>
    <xdr:sp macro="" textlink="">
      <xdr:nvSpPr>
        <xdr:cNvPr id="388" name="公債費該当値テキスト">
          <a:extLst>
            <a:ext uri="{FF2B5EF4-FFF2-40B4-BE49-F238E27FC236}">
              <a16:creationId xmlns:a16="http://schemas.microsoft.com/office/drawing/2014/main" id="{130B5F37-52F4-410B-8F4E-7E023D6EE148}"/>
            </a:ext>
          </a:extLst>
        </xdr:cNvPr>
        <xdr:cNvSpPr txBox="1"/>
      </xdr:nvSpPr>
      <xdr:spPr>
        <a:xfrm>
          <a:off x="49149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144780</xdr:rowOff>
    </xdr:from>
    <xdr:to>
      <xdr:col>20</xdr:col>
      <xdr:colOff>38100</xdr:colOff>
      <xdr:row>77</xdr:row>
      <xdr:rowOff>74930</xdr:rowOff>
    </xdr:to>
    <xdr:sp macro="" textlink="">
      <xdr:nvSpPr>
        <xdr:cNvPr id="389" name="楕円 388">
          <a:extLst>
            <a:ext uri="{FF2B5EF4-FFF2-40B4-BE49-F238E27FC236}">
              <a16:creationId xmlns:a16="http://schemas.microsoft.com/office/drawing/2014/main" id="{0AC49DAA-1A04-46F6-AC7B-15355B1F0535}"/>
            </a:ext>
          </a:extLst>
        </xdr:cNvPr>
        <xdr:cNvSpPr/>
      </xdr:nvSpPr>
      <xdr:spPr>
        <a:xfrm>
          <a:off x="3937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59707</xdr:rowOff>
    </xdr:from>
    <xdr:ext cx="736600" cy="259045"/>
    <xdr:sp macro="" textlink="">
      <xdr:nvSpPr>
        <xdr:cNvPr id="390" name="テキスト ボックス 389">
          <a:extLst>
            <a:ext uri="{FF2B5EF4-FFF2-40B4-BE49-F238E27FC236}">
              <a16:creationId xmlns:a16="http://schemas.microsoft.com/office/drawing/2014/main" id="{EB92DEB8-E606-4C4A-9F79-7EE2D368E4D2}"/>
            </a:ext>
          </a:extLst>
        </xdr:cNvPr>
        <xdr:cNvSpPr txBox="1"/>
      </xdr:nvSpPr>
      <xdr:spPr>
        <a:xfrm>
          <a:off x="3606800" y="13261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91439</xdr:rowOff>
    </xdr:from>
    <xdr:to>
      <xdr:col>15</xdr:col>
      <xdr:colOff>149225</xdr:colOff>
      <xdr:row>77</xdr:row>
      <xdr:rowOff>21589</xdr:rowOff>
    </xdr:to>
    <xdr:sp macro="" textlink="">
      <xdr:nvSpPr>
        <xdr:cNvPr id="391" name="楕円 390">
          <a:extLst>
            <a:ext uri="{FF2B5EF4-FFF2-40B4-BE49-F238E27FC236}">
              <a16:creationId xmlns:a16="http://schemas.microsoft.com/office/drawing/2014/main" id="{BF0057A6-1604-4ABC-B923-5F5AFC5FCCF2}"/>
            </a:ext>
          </a:extLst>
        </xdr:cNvPr>
        <xdr:cNvSpPr/>
      </xdr:nvSpPr>
      <xdr:spPr>
        <a:xfrm>
          <a:off x="3048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31767</xdr:rowOff>
    </xdr:from>
    <xdr:ext cx="762000" cy="259045"/>
    <xdr:sp macro="" textlink="">
      <xdr:nvSpPr>
        <xdr:cNvPr id="392" name="テキスト ボックス 391">
          <a:extLst>
            <a:ext uri="{FF2B5EF4-FFF2-40B4-BE49-F238E27FC236}">
              <a16:creationId xmlns:a16="http://schemas.microsoft.com/office/drawing/2014/main" id="{3CECA02D-9F24-475A-8336-0DD2C613D18F}"/>
            </a:ext>
          </a:extLst>
        </xdr:cNvPr>
        <xdr:cNvSpPr txBox="1"/>
      </xdr:nvSpPr>
      <xdr:spPr>
        <a:xfrm>
          <a:off x="2717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68580</xdr:rowOff>
    </xdr:from>
    <xdr:to>
      <xdr:col>11</xdr:col>
      <xdr:colOff>60325</xdr:colOff>
      <xdr:row>76</xdr:row>
      <xdr:rowOff>170180</xdr:rowOff>
    </xdr:to>
    <xdr:sp macro="" textlink="">
      <xdr:nvSpPr>
        <xdr:cNvPr id="393" name="楕円 392">
          <a:extLst>
            <a:ext uri="{FF2B5EF4-FFF2-40B4-BE49-F238E27FC236}">
              <a16:creationId xmlns:a16="http://schemas.microsoft.com/office/drawing/2014/main" id="{50986915-BA1B-4568-AC58-FEE86A601711}"/>
            </a:ext>
          </a:extLst>
        </xdr:cNvPr>
        <xdr:cNvSpPr/>
      </xdr:nvSpPr>
      <xdr:spPr>
        <a:xfrm>
          <a:off x="2159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8907</xdr:rowOff>
    </xdr:from>
    <xdr:ext cx="762000" cy="259045"/>
    <xdr:sp macro="" textlink="">
      <xdr:nvSpPr>
        <xdr:cNvPr id="394" name="テキスト ボックス 393">
          <a:extLst>
            <a:ext uri="{FF2B5EF4-FFF2-40B4-BE49-F238E27FC236}">
              <a16:creationId xmlns:a16="http://schemas.microsoft.com/office/drawing/2014/main" id="{167F70EB-C59A-4E5A-A9D2-47DC625504DC}"/>
            </a:ext>
          </a:extLst>
        </xdr:cNvPr>
        <xdr:cNvSpPr txBox="1"/>
      </xdr:nvSpPr>
      <xdr:spPr>
        <a:xfrm>
          <a:off x="18288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106680</xdr:rowOff>
    </xdr:from>
    <xdr:to>
      <xdr:col>6</xdr:col>
      <xdr:colOff>171450</xdr:colOff>
      <xdr:row>77</xdr:row>
      <xdr:rowOff>36830</xdr:rowOff>
    </xdr:to>
    <xdr:sp macro="" textlink="">
      <xdr:nvSpPr>
        <xdr:cNvPr id="395" name="楕円 394">
          <a:extLst>
            <a:ext uri="{FF2B5EF4-FFF2-40B4-BE49-F238E27FC236}">
              <a16:creationId xmlns:a16="http://schemas.microsoft.com/office/drawing/2014/main" id="{D0747584-C8C5-43ED-B0A8-44718709FA44}"/>
            </a:ext>
          </a:extLst>
        </xdr:cNvPr>
        <xdr:cNvSpPr/>
      </xdr:nvSpPr>
      <xdr:spPr>
        <a:xfrm>
          <a:off x="1270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47007</xdr:rowOff>
    </xdr:from>
    <xdr:ext cx="762000" cy="259045"/>
    <xdr:sp macro="" textlink="">
      <xdr:nvSpPr>
        <xdr:cNvPr id="396" name="テキスト ボックス 395">
          <a:extLst>
            <a:ext uri="{FF2B5EF4-FFF2-40B4-BE49-F238E27FC236}">
              <a16:creationId xmlns:a16="http://schemas.microsoft.com/office/drawing/2014/main" id="{075B284B-7A2B-46B6-97AB-CCA86E50F11F}"/>
            </a:ext>
          </a:extLst>
        </xdr:cNvPr>
        <xdr:cNvSpPr txBox="1"/>
      </xdr:nvSpPr>
      <xdr:spPr>
        <a:xfrm>
          <a:off x="939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CFD8F5FB-5AA3-4146-BDB0-1BF67D4EC5F3}"/>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D9E8B9E7-E588-4303-BEB7-41F3438D2FB6}"/>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42311450-3875-4C81-863F-F2A9CD810685}"/>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DE3CA22C-DC2A-4242-811F-AB9C1C7624E1}"/>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885F543C-CDB5-4AFB-9279-24472001D377}"/>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3EE202F2-9180-4C96-A993-73C50AEBBAFA}"/>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744E8631-F34C-4F45-8B8A-376BFC1BB26B}"/>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1857DE40-54C3-4EBA-A329-2D560281E439}"/>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FC0B8504-1DD8-46EB-AEA0-23A987CDA0C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E638C7AD-514E-4342-89EF-39A5D2DA82F9}"/>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436A2237-5769-49F9-9BED-E3ED27043172}"/>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公債費以外の経常収支比率は</a:t>
          </a:r>
          <a:r>
            <a:rPr kumimoji="1" lang="en-US" altLang="ja-JP" sz="1300">
              <a:latin typeface="ＭＳ Ｐゴシック" panose="020B0600070205080204" pitchFamily="50" charset="-128"/>
              <a:ea typeface="ＭＳ Ｐゴシック" panose="020B0600070205080204" pitchFamily="50" charset="-128"/>
            </a:rPr>
            <a:t>5.1</a:t>
          </a:r>
          <a:r>
            <a:rPr kumimoji="1" lang="ja-JP" altLang="en-US" sz="1300">
              <a:latin typeface="ＭＳ Ｐゴシック" panose="020B0600070205080204" pitchFamily="50" charset="-128"/>
              <a:ea typeface="ＭＳ Ｐゴシック" panose="020B0600070205080204" pitchFamily="50" charset="-128"/>
            </a:rPr>
            <a:t>ポイント改善した。これは、前述した扶助費の経常収支比率改善が主な要因であるため、一時的なものである。歳出額は増加傾向であることから、主に補助費、物件費の支出について、事業の見直し等により経費の縮減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21C4467E-78BA-4B45-AF2A-2832D51ADC3F}"/>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1E6BD06C-EA67-4A15-AC2E-53356811A83C}"/>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8CAA0289-A323-4D3D-9412-A8BAA79A21FB}"/>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18694760-65E3-4A13-A7C0-D8941F329835}"/>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FA516901-3FF4-4C08-8C2D-A4E356D7A7CA}"/>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EA6E7C0-87D1-4807-A69D-56ABF23F6CF4}"/>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DCAB7015-6719-4A24-9372-34768B1E46C7}"/>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2D19CEBB-9CC4-4403-AF79-407904BECD5D}"/>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43021B54-E625-4DE2-A553-E99AC9BFDDCD}"/>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24E4B58E-AEA1-4BF1-97E3-1CC41E0FF394}"/>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A5D83263-C511-43B8-B0AE-560DA5EC8F28}"/>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B9BC3126-CF57-4D65-9B76-FD23DD998BDF}"/>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A9B9C511-20D3-4A2B-938F-74ED8FE832F5}"/>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213B438F-F6EA-40E6-B955-9A7FF507A1E4}"/>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2" name="直線コネクタ 421">
          <a:extLst>
            <a:ext uri="{FF2B5EF4-FFF2-40B4-BE49-F238E27FC236}">
              <a16:creationId xmlns:a16="http://schemas.microsoft.com/office/drawing/2014/main" id="{AD29C5E2-54B3-488D-B4A6-3EA3A83750CD}"/>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3" name="公債費以外最小値テキスト">
          <a:extLst>
            <a:ext uri="{FF2B5EF4-FFF2-40B4-BE49-F238E27FC236}">
              <a16:creationId xmlns:a16="http://schemas.microsoft.com/office/drawing/2014/main" id="{FEDC239C-DD4F-4F42-95B0-B28751140446}"/>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4" name="直線コネクタ 423">
          <a:extLst>
            <a:ext uri="{FF2B5EF4-FFF2-40B4-BE49-F238E27FC236}">
              <a16:creationId xmlns:a16="http://schemas.microsoft.com/office/drawing/2014/main" id="{6CA5EB20-94F9-48E2-8DB2-DD722E61F03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5" name="公債費以外最大値テキスト">
          <a:extLst>
            <a:ext uri="{FF2B5EF4-FFF2-40B4-BE49-F238E27FC236}">
              <a16:creationId xmlns:a16="http://schemas.microsoft.com/office/drawing/2014/main" id="{62F03A61-37BF-4135-A7F6-310B1606620F}"/>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26" name="直線コネクタ 425">
          <a:extLst>
            <a:ext uri="{FF2B5EF4-FFF2-40B4-BE49-F238E27FC236}">
              <a16:creationId xmlns:a16="http://schemas.microsoft.com/office/drawing/2014/main" id="{CE8CF998-0EE2-476E-AEB0-6B6416068F68}"/>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156718</xdr:rowOff>
    </xdr:from>
    <xdr:to>
      <xdr:col>82</xdr:col>
      <xdr:colOff>107950</xdr:colOff>
      <xdr:row>77</xdr:row>
      <xdr:rowOff>46989</xdr:rowOff>
    </xdr:to>
    <xdr:cxnSp macro="">
      <xdr:nvCxnSpPr>
        <xdr:cNvPr id="427" name="直線コネクタ 426">
          <a:extLst>
            <a:ext uri="{FF2B5EF4-FFF2-40B4-BE49-F238E27FC236}">
              <a16:creationId xmlns:a16="http://schemas.microsoft.com/office/drawing/2014/main" id="{D38C6A65-0994-49DE-8488-8771082EF43B}"/>
            </a:ext>
          </a:extLst>
        </xdr:cNvPr>
        <xdr:cNvCxnSpPr/>
      </xdr:nvCxnSpPr>
      <xdr:spPr>
        <a:xfrm flipV="1">
          <a:off x="15671800" y="13015468"/>
          <a:ext cx="838200" cy="233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28" name="公債費以外平均値テキスト">
          <a:extLst>
            <a:ext uri="{FF2B5EF4-FFF2-40B4-BE49-F238E27FC236}">
              <a16:creationId xmlns:a16="http://schemas.microsoft.com/office/drawing/2014/main" id="{C2D7C914-EDE9-4FD4-AD1D-7E8D623FDFD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29" name="フローチャート: 判断 428">
          <a:extLst>
            <a:ext uri="{FF2B5EF4-FFF2-40B4-BE49-F238E27FC236}">
              <a16:creationId xmlns:a16="http://schemas.microsoft.com/office/drawing/2014/main" id="{3F5923A8-5CB9-4C57-BC1D-584393B137C2}"/>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42418</xdr:rowOff>
    </xdr:from>
    <xdr:to>
      <xdr:col>78</xdr:col>
      <xdr:colOff>69850</xdr:colOff>
      <xdr:row>77</xdr:row>
      <xdr:rowOff>46989</xdr:rowOff>
    </xdr:to>
    <xdr:cxnSp macro="">
      <xdr:nvCxnSpPr>
        <xdr:cNvPr id="430" name="直線コネクタ 429">
          <a:extLst>
            <a:ext uri="{FF2B5EF4-FFF2-40B4-BE49-F238E27FC236}">
              <a16:creationId xmlns:a16="http://schemas.microsoft.com/office/drawing/2014/main" id="{7FF5FED8-133A-4EBF-9337-92F95F619395}"/>
            </a:ext>
          </a:extLst>
        </xdr:cNvPr>
        <xdr:cNvCxnSpPr/>
      </xdr:nvCxnSpPr>
      <xdr:spPr>
        <a:xfrm>
          <a:off x="14782800" y="12901168"/>
          <a:ext cx="889000" cy="347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1" name="フローチャート: 判断 430">
          <a:extLst>
            <a:ext uri="{FF2B5EF4-FFF2-40B4-BE49-F238E27FC236}">
              <a16:creationId xmlns:a16="http://schemas.microsoft.com/office/drawing/2014/main" id="{C7FDC930-D9F7-415D-9CF0-2055D2860CC6}"/>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2" name="テキスト ボックス 431">
          <a:extLst>
            <a:ext uri="{FF2B5EF4-FFF2-40B4-BE49-F238E27FC236}">
              <a16:creationId xmlns:a16="http://schemas.microsoft.com/office/drawing/2014/main" id="{21AFB0FB-CFA0-4D6C-84DA-0BB883F85CF2}"/>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94996</xdr:rowOff>
    </xdr:from>
    <xdr:to>
      <xdr:col>73</xdr:col>
      <xdr:colOff>180975</xdr:colOff>
      <xdr:row>75</xdr:row>
      <xdr:rowOff>42418</xdr:rowOff>
    </xdr:to>
    <xdr:cxnSp macro="">
      <xdr:nvCxnSpPr>
        <xdr:cNvPr id="433" name="直線コネクタ 432">
          <a:extLst>
            <a:ext uri="{FF2B5EF4-FFF2-40B4-BE49-F238E27FC236}">
              <a16:creationId xmlns:a16="http://schemas.microsoft.com/office/drawing/2014/main" id="{0FA91A02-A10A-4BEC-9A7C-EC9779FC4546}"/>
            </a:ext>
          </a:extLst>
        </xdr:cNvPr>
        <xdr:cNvCxnSpPr/>
      </xdr:nvCxnSpPr>
      <xdr:spPr>
        <a:xfrm>
          <a:off x="13893800" y="12782296"/>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4" name="フローチャート: 判断 433">
          <a:extLst>
            <a:ext uri="{FF2B5EF4-FFF2-40B4-BE49-F238E27FC236}">
              <a16:creationId xmlns:a16="http://schemas.microsoft.com/office/drawing/2014/main" id="{54B5027D-7E11-441F-9CD7-72CCD0BBF925}"/>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5" name="テキスト ボックス 434">
          <a:extLst>
            <a:ext uri="{FF2B5EF4-FFF2-40B4-BE49-F238E27FC236}">
              <a16:creationId xmlns:a16="http://schemas.microsoft.com/office/drawing/2014/main" id="{9BAD9273-39C0-479B-9037-5020D3616621}"/>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94996</xdr:rowOff>
    </xdr:from>
    <xdr:to>
      <xdr:col>69</xdr:col>
      <xdr:colOff>92075</xdr:colOff>
      <xdr:row>75</xdr:row>
      <xdr:rowOff>124714</xdr:rowOff>
    </xdr:to>
    <xdr:cxnSp macro="">
      <xdr:nvCxnSpPr>
        <xdr:cNvPr id="436" name="直線コネクタ 435">
          <a:extLst>
            <a:ext uri="{FF2B5EF4-FFF2-40B4-BE49-F238E27FC236}">
              <a16:creationId xmlns:a16="http://schemas.microsoft.com/office/drawing/2014/main" id="{B64B11AA-8CED-4B2B-ABEC-7D250C5E07EA}"/>
            </a:ext>
          </a:extLst>
        </xdr:cNvPr>
        <xdr:cNvCxnSpPr/>
      </xdr:nvCxnSpPr>
      <xdr:spPr>
        <a:xfrm flipV="1">
          <a:off x="13004800" y="12782296"/>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37" name="フローチャート: 判断 436">
          <a:extLst>
            <a:ext uri="{FF2B5EF4-FFF2-40B4-BE49-F238E27FC236}">
              <a16:creationId xmlns:a16="http://schemas.microsoft.com/office/drawing/2014/main" id="{9F9CB301-66C3-4540-92E0-A001699B8335}"/>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38" name="テキスト ボックス 437">
          <a:extLst>
            <a:ext uri="{FF2B5EF4-FFF2-40B4-BE49-F238E27FC236}">
              <a16:creationId xmlns:a16="http://schemas.microsoft.com/office/drawing/2014/main" id="{A647DB02-C67C-4D44-AB84-A63FCD54D205}"/>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140208</xdr:rowOff>
    </xdr:from>
    <xdr:to>
      <xdr:col>65</xdr:col>
      <xdr:colOff>53975</xdr:colOff>
      <xdr:row>75</xdr:row>
      <xdr:rowOff>70358</xdr:rowOff>
    </xdr:to>
    <xdr:sp macro="" textlink="">
      <xdr:nvSpPr>
        <xdr:cNvPr id="439" name="フローチャート: 判断 438">
          <a:extLst>
            <a:ext uri="{FF2B5EF4-FFF2-40B4-BE49-F238E27FC236}">
              <a16:creationId xmlns:a16="http://schemas.microsoft.com/office/drawing/2014/main" id="{554A1CA3-8D90-46B5-BECD-726B4F9DAC62}"/>
            </a:ext>
          </a:extLst>
        </xdr:cNvPr>
        <xdr:cNvSpPr/>
      </xdr:nvSpPr>
      <xdr:spPr>
        <a:xfrm>
          <a:off x="12954000" y="1282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80535</xdr:rowOff>
    </xdr:from>
    <xdr:ext cx="762000" cy="259045"/>
    <xdr:sp macro="" textlink="">
      <xdr:nvSpPr>
        <xdr:cNvPr id="440" name="テキスト ボックス 439">
          <a:extLst>
            <a:ext uri="{FF2B5EF4-FFF2-40B4-BE49-F238E27FC236}">
              <a16:creationId xmlns:a16="http://schemas.microsoft.com/office/drawing/2014/main" id="{8954810C-0445-422B-8C3B-876F3E1B17F1}"/>
            </a:ext>
          </a:extLst>
        </xdr:cNvPr>
        <xdr:cNvSpPr txBox="1"/>
      </xdr:nvSpPr>
      <xdr:spPr>
        <a:xfrm>
          <a:off x="12623800" y="1259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4BD536DA-6CF6-4B68-8998-AB6A8D931BFE}"/>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F88D9E60-20F0-4A5C-83F2-C783895FDDD4}"/>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61ED8E51-8766-4A77-B864-3AA510F3D8BF}"/>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9C3E1F67-655E-49BB-B34B-B7B4000A64C3}"/>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1F57327F-E14D-431F-A0EC-A2248CA5D22F}"/>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105918</xdr:rowOff>
    </xdr:from>
    <xdr:to>
      <xdr:col>82</xdr:col>
      <xdr:colOff>158750</xdr:colOff>
      <xdr:row>76</xdr:row>
      <xdr:rowOff>36069</xdr:rowOff>
    </xdr:to>
    <xdr:sp macro="" textlink="">
      <xdr:nvSpPr>
        <xdr:cNvPr id="446" name="楕円 445">
          <a:extLst>
            <a:ext uri="{FF2B5EF4-FFF2-40B4-BE49-F238E27FC236}">
              <a16:creationId xmlns:a16="http://schemas.microsoft.com/office/drawing/2014/main" id="{3430175F-4B7A-4D7D-9EB1-726A1884F0C3}"/>
            </a:ext>
          </a:extLst>
        </xdr:cNvPr>
        <xdr:cNvSpPr/>
      </xdr:nvSpPr>
      <xdr:spPr>
        <a:xfrm>
          <a:off x="164592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122445</xdr:rowOff>
    </xdr:from>
    <xdr:ext cx="762000" cy="259045"/>
    <xdr:sp macro="" textlink="">
      <xdr:nvSpPr>
        <xdr:cNvPr id="447" name="公債費以外該当値テキスト">
          <a:extLst>
            <a:ext uri="{FF2B5EF4-FFF2-40B4-BE49-F238E27FC236}">
              <a16:creationId xmlns:a16="http://schemas.microsoft.com/office/drawing/2014/main" id="{A720818D-25CA-4003-A862-326E9F2B4B61}"/>
            </a:ext>
          </a:extLst>
        </xdr:cNvPr>
        <xdr:cNvSpPr txBox="1"/>
      </xdr:nvSpPr>
      <xdr:spPr>
        <a:xfrm>
          <a:off x="16598900" y="12809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167639</xdr:rowOff>
    </xdr:from>
    <xdr:to>
      <xdr:col>78</xdr:col>
      <xdr:colOff>120650</xdr:colOff>
      <xdr:row>77</xdr:row>
      <xdr:rowOff>97789</xdr:rowOff>
    </xdr:to>
    <xdr:sp macro="" textlink="">
      <xdr:nvSpPr>
        <xdr:cNvPr id="448" name="楕円 447">
          <a:extLst>
            <a:ext uri="{FF2B5EF4-FFF2-40B4-BE49-F238E27FC236}">
              <a16:creationId xmlns:a16="http://schemas.microsoft.com/office/drawing/2014/main" id="{1D214B4E-CDC0-4456-8150-BD5FE07C47B1}"/>
            </a:ext>
          </a:extLst>
        </xdr:cNvPr>
        <xdr:cNvSpPr/>
      </xdr:nvSpPr>
      <xdr:spPr>
        <a:xfrm>
          <a:off x="15621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82566</xdr:rowOff>
    </xdr:from>
    <xdr:ext cx="736600" cy="259045"/>
    <xdr:sp macro="" textlink="">
      <xdr:nvSpPr>
        <xdr:cNvPr id="449" name="テキスト ボックス 448">
          <a:extLst>
            <a:ext uri="{FF2B5EF4-FFF2-40B4-BE49-F238E27FC236}">
              <a16:creationId xmlns:a16="http://schemas.microsoft.com/office/drawing/2014/main" id="{447786E5-98D9-436C-9DC1-2D6848AF2644}"/>
            </a:ext>
          </a:extLst>
        </xdr:cNvPr>
        <xdr:cNvSpPr txBox="1"/>
      </xdr:nvSpPr>
      <xdr:spPr>
        <a:xfrm>
          <a:off x="15290800" y="1328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163068</xdr:rowOff>
    </xdr:from>
    <xdr:to>
      <xdr:col>74</xdr:col>
      <xdr:colOff>31750</xdr:colOff>
      <xdr:row>75</xdr:row>
      <xdr:rowOff>93218</xdr:rowOff>
    </xdr:to>
    <xdr:sp macro="" textlink="">
      <xdr:nvSpPr>
        <xdr:cNvPr id="450" name="楕円 449">
          <a:extLst>
            <a:ext uri="{FF2B5EF4-FFF2-40B4-BE49-F238E27FC236}">
              <a16:creationId xmlns:a16="http://schemas.microsoft.com/office/drawing/2014/main" id="{59DEC908-6FEA-4F20-926D-0FA9AC95B7FB}"/>
            </a:ext>
          </a:extLst>
        </xdr:cNvPr>
        <xdr:cNvSpPr/>
      </xdr:nvSpPr>
      <xdr:spPr>
        <a:xfrm>
          <a:off x="147320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103395</xdr:rowOff>
    </xdr:from>
    <xdr:ext cx="762000" cy="259045"/>
    <xdr:sp macro="" textlink="">
      <xdr:nvSpPr>
        <xdr:cNvPr id="451" name="テキスト ボックス 450">
          <a:extLst>
            <a:ext uri="{FF2B5EF4-FFF2-40B4-BE49-F238E27FC236}">
              <a16:creationId xmlns:a16="http://schemas.microsoft.com/office/drawing/2014/main" id="{F215E5EA-BF25-4336-901F-5464C28D33B2}"/>
            </a:ext>
          </a:extLst>
        </xdr:cNvPr>
        <xdr:cNvSpPr txBox="1"/>
      </xdr:nvSpPr>
      <xdr:spPr>
        <a:xfrm>
          <a:off x="14401800" y="12619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44196</xdr:rowOff>
    </xdr:from>
    <xdr:to>
      <xdr:col>69</xdr:col>
      <xdr:colOff>142875</xdr:colOff>
      <xdr:row>74</xdr:row>
      <xdr:rowOff>145796</xdr:rowOff>
    </xdr:to>
    <xdr:sp macro="" textlink="">
      <xdr:nvSpPr>
        <xdr:cNvPr id="452" name="楕円 451">
          <a:extLst>
            <a:ext uri="{FF2B5EF4-FFF2-40B4-BE49-F238E27FC236}">
              <a16:creationId xmlns:a16="http://schemas.microsoft.com/office/drawing/2014/main" id="{26E115A6-91B4-4BB3-9873-E45E6D2DA61F}"/>
            </a:ext>
          </a:extLst>
        </xdr:cNvPr>
        <xdr:cNvSpPr/>
      </xdr:nvSpPr>
      <xdr:spPr>
        <a:xfrm>
          <a:off x="13843000" y="1273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155973</xdr:rowOff>
    </xdr:from>
    <xdr:ext cx="762000" cy="259045"/>
    <xdr:sp macro="" textlink="">
      <xdr:nvSpPr>
        <xdr:cNvPr id="453" name="テキスト ボックス 452">
          <a:extLst>
            <a:ext uri="{FF2B5EF4-FFF2-40B4-BE49-F238E27FC236}">
              <a16:creationId xmlns:a16="http://schemas.microsoft.com/office/drawing/2014/main" id="{EF2C5255-20A4-4070-A180-3F563EFC5BEA}"/>
            </a:ext>
          </a:extLst>
        </xdr:cNvPr>
        <xdr:cNvSpPr txBox="1"/>
      </xdr:nvSpPr>
      <xdr:spPr>
        <a:xfrm>
          <a:off x="13512800" y="1250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73914</xdr:rowOff>
    </xdr:from>
    <xdr:to>
      <xdr:col>65</xdr:col>
      <xdr:colOff>53975</xdr:colOff>
      <xdr:row>76</xdr:row>
      <xdr:rowOff>4065</xdr:rowOff>
    </xdr:to>
    <xdr:sp macro="" textlink="">
      <xdr:nvSpPr>
        <xdr:cNvPr id="454" name="楕円 453">
          <a:extLst>
            <a:ext uri="{FF2B5EF4-FFF2-40B4-BE49-F238E27FC236}">
              <a16:creationId xmlns:a16="http://schemas.microsoft.com/office/drawing/2014/main" id="{608E51D4-2B82-4A5B-B13A-2D5DF41E4BAC}"/>
            </a:ext>
          </a:extLst>
        </xdr:cNvPr>
        <xdr:cNvSpPr/>
      </xdr:nvSpPr>
      <xdr:spPr>
        <a:xfrm>
          <a:off x="12954000" y="129326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160290</xdr:rowOff>
    </xdr:from>
    <xdr:ext cx="762000" cy="259045"/>
    <xdr:sp macro="" textlink="">
      <xdr:nvSpPr>
        <xdr:cNvPr id="455" name="テキスト ボックス 454">
          <a:extLst>
            <a:ext uri="{FF2B5EF4-FFF2-40B4-BE49-F238E27FC236}">
              <a16:creationId xmlns:a16="http://schemas.microsoft.com/office/drawing/2014/main" id="{6A71F5EA-115B-4AB5-9EFF-7E7773071375}"/>
            </a:ext>
          </a:extLst>
        </xdr:cNvPr>
        <xdr:cNvSpPr txBox="1"/>
      </xdr:nvSpPr>
      <xdr:spPr>
        <a:xfrm>
          <a:off x="12623800" y="13019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27D485BB-D46D-4983-92C1-64624C5410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8F8CBF72-D341-4DFB-B063-134B6FF4B018}"/>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4344AED-1B09-4AC9-B137-27AB506DF77B}"/>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DE6F4C65-4958-4E48-9A76-E83080F89283}"/>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11642597-98CD-4348-8847-60551B78A8C6}"/>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福岡県直方市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739E28EE-0CE9-406D-B7A4-F76C91690A41}"/>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C3840CF8-CA18-4002-9241-85BC17B411C8}"/>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277E10FB-2EF2-47DB-9CE9-D2E69BBBB1D6}"/>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86FF9FE1-A521-4DD2-A8E5-EDBBAA18CCE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16BB2578-B87B-4CB6-AF2F-C5576D614488}"/>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13907166-7D41-4209-B465-4990B368C484}"/>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607955EA-D846-4BA4-AED7-AF8749095451}"/>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D6C7B3BA-0164-40F8-9398-3122B44864D6}"/>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6AD7AF51-167C-4042-A28F-F9A1B1CC709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591BF0A2-38ED-4F5C-93AA-B1790A28D059}"/>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42D5DDB7-F497-46E6-8632-0D85C7F68468}"/>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9DC30421-41DD-40E4-8328-9EF62DF6ECBA}"/>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226EE5FD-B4E9-4AF7-A0B0-787B3C3F6239}"/>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8A72F92-887C-4179-B1C8-1B273AB9503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EB4D97D4-5060-4F88-8DDB-7BFF9E1E918D}"/>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CC1C4FF7-2240-4700-BD51-A86BB81A7887}"/>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89336C8F-0183-41A8-B5D2-829E96FDA025}"/>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66999101-0F58-4419-9E05-0C538708FC0B}"/>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A4918BFC-7FAC-4388-A946-B379B2454A4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C1B48AF4-6B07-40D7-85B0-24CE6B8CAA05}"/>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96C593AA-30A2-459F-9CB2-B587369E20F8}"/>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FCB53AF6-8A59-4C93-876B-01CE023CC071}"/>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538F26BC-E3BC-468F-A066-46CF901D8B5A}"/>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935EE0F2-5EEC-4B5F-A8C9-E707490E40F6}"/>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7E1EC9D6-6D72-4C67-B4C3-B918438C9643}"/>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F1B5B56-AC37-4FA4-BBD6-84221A383D09}"/>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2F43A6D7-5C30-465E-90CA-EA2FD477E7ED}"/>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7D7AE578-71B0-4A4E-BC70-EFD5A31B4AE2}"/>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2CD54CDD-CFC5-4300-996E-7C036AE30899}"/>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F43747D9-B508-4F1D-94DC-FBF13CCDD178}"/>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F0E69F61-C86D-46CA-B9E4-581FA0D4A5DE}"/>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E31AE975-891D-41FF-BE9D-2BD1FACE9C9E}"/>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AD711F3F-442E-423C-9D41-2A1D8E491F4F}"/>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38092C2C-AB60-4BC1-8E29-5E3BFB40D3A6}"/>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C9A57063-EFD5-4D20-841C-D1AFA61849EE}"/>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43AAD34A-2805-4368-BAF3-1A692A068FD7}"/>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E7590DD7-02FF-4589-936F-F098FE084E2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E80274B8-FE93-4843-B24A-028CD157F3C5}"/>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5ECC8DBC-F114-4A05-BFF8-57EC04330688}"/>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B0C03C6E-9923-4B50-8B1C-2D1997946E36}"/>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6E167DCB-59F7-48CF-A2D1-97FA10B4A9D8}"/>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8F6CA8B7-8AEC-4A9D-8472-4D26E01BCA8F}"/>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4B5A8759-B6FF-4F82-A068-4625595FE738}"/>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118948</xdr:rowOff>
    </xdr:from>
    <xdr:to>
      <xdr:col>29</xdr:col>
      <xdr:colOff>127000</xdr:colOff>
      <xdr:row>20</xdr:row>
      <xdr:rowOff>9169</xdr:rowOff>
    </xdr:to>
    <xdr:cxnSp macro="">
      <xdr:nvCxnSpPr>
        <xdr:cNvPr id="50" name="直線コネクタ 49">
          <a:extLst>
            <a:ext uri="{FF2B5EF4-FFF2-40B4-BE49-F238E27FC236}">
              <a16:creationId xmlns:a16="http://schemas.microsoft.com/office/drawing/2014/main" id="{BF6DA242-7A7C-4A12-ADD4-4B7E62674EF6}"/>
            </a:ext>
          </a:extLst>
        </xdr:cNvPr>
        <xdr:cNvCxnSpPr/>
      </xdr:nvCxnSpPr>
      <xdr:spPr bwMode="auto">
        <a:xfrm flipV="1">
          <a:off x="5003800" y="3424123"/>
          <a:ext cx="647700" cy="616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786B4CF9-E15D-4FBA-8C7B-D6CA93BF913A}"/>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ED13D6AA-CCC3-48A5-B315-F23575F31B34}"/>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9169</xdr:rowOff>
    </xdr:from>
    <xdr:to>
      <xdr:col>26</xdr:col>
      <xdr:colOff>50800</xdr:colOff>
      <xdr:row>20</xdr:row>
      <xdr:rowOff>40615</xdr:rowOff>
    </xdr:to>
    <xdr:cxnSp macro="">
      <xdr:nvCxnSpPr>
        <xdr:cNvPr id="53" name="直線コネクタ 52">
          <a:extLst>
            <a:ext uri="{FF2B5EF4-FFF2-40B4-BE49-F238E27FC236}">
              <a16:creationId xmlns:a16="http://schemas.microsoft.com/office/drawing/2014/main" id="{0AD1F2BD-399A-4F47-A0AB-F66082E64A84}"/>
            </a:ext>
          </a:extLst>
        </xdr:cNvPr>
        <xdr:cNvCxnSpPr/>
      </xdr:nvCxnSpPr>
      <xdr:spPr bwMode="auto">
        <a:xfrm flipV="1">
          <a:off x="4305300" y="3485794"/>
          <a:ext cx="698500" cy="314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967F35B-DE46-4649-8027-9FF6BC45E1E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4689D620-4764-4A93-AAB2-B672B95343C1}"/>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35408</xdr:rowOff>
    </xdr:from>
    <xdr:to>
      <xdr:col>22</xdr:col>
      <xdr:colOff>114300</xdr:colOff>
      <xdr:row>20</xdr:row>
      <xdr:rowOff>40615</xdr:rowOff>
    </xdr:to>
    <xdr:cxnSp macro="">
      <xdr:nvCxnSpPr>
        <xdr:cNvPr id="56" name="直線コネクタ 55">
          <a:extLst>
            <a:ext uri="{FF2B5EF4-FFF2-40B4-BE49-F238E27FC236}">
              <a16:creationId xmlns:a16="http://schemas.microsoft.com/office/drawing/2014/main" id="{EF84648B-C16A-426E-9993-EC9A79943CED}"/>
            </a:ext>
          </a:extLst>
        </xdr:cNvPr>
        <xdr:cNvCxnSpPr/>
      </xdr:nvCxnSpPr>
      <xdr:spPr bwMode="auto">
        <a:xfrm>
          <a:off x="3606800" y="3512033"/>
          <a:ext cx="698500" cy="52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B6D8D9E7-02E7-4A12-8FF1-68D4B54C2EE7}"/>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8EC57327-3538-4CDC-9C94-37E3CD3BDE1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35408</xdr:rowOff>
    </xdr:from>
    <xdr:to>
      <xdr:col>18</xdr:col>
      <xdr:colOff>177800</xdr:colOff>
      <xdr:row>20</xdr:row>
      <xdr:rowOff>36982</xdr:rowOff>
    </xdr:to>
    <xdr:cxnSp macro="">
      <xdr:nvCxnSpPr>
        <xdr:cNvPr id="59" name="直線コネクタ 58">
          <a:extLst>
            <a:ext uri="{FF2B5EF4-FFF2-40B4-BE49-F238E27FC236}">
              <a16:creationId xmlns:a16="http://schemas.microsoft.com/office/drawing/2014/main" id="{32D7A955-38A4-4234-B4AD-A28A6B3A9613}"/>
            </a:ext>
          </a:extLst>
        </xdr:cNvPr>
        <xdr:cNvCxnSpPr/>
      </xdr:nvCxnSpPr>
      <xdr:spPr bwMode="auto">
        <a:xfrm flipV="1">
          <a:off x="2908300" y="3512033"/>
          <a:ext cx="698500" cy="15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8502F23F-31A1-407F-AE6A-44AB40C910BF}"/>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732506A7-6AD6-4442-AD80-0CF7C06747A4}"/>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148895</xdr:rowOff>
    </xdr:from>
    <xdr:to>
      <xdr:col>15</xdr:col>
      <xdr:colOff>101600</xdr:colOff>
      <xdr:row>19</xdr:row>
      <xdr:rowOff>79045</xdr:rowOff>
    </xdr:to>
    <xdr:sp macro="" textlink="">
      <xdr:nvSpPr>
        <xdr:cNvPr id="62" name="フローチャート: 判断 61">
          <a:extLst>
            <a:ext uri="{FF2B5EF4-FFF2-40B4-BE49-F238E27FC236}">
              <a16:creationId xmlns:a16="http://schemas.microsoft.com/office/drawing/2014/main" id="{D242C7D6-D1AF-44E0-9ADB-F6A439829695}"/>
            </a:ext>
          </a:extLst>
        </xdr:cNvPr>
        <xdr:cNvSpPr/>
      </xdr:nvSpPr>
      <xdr:spPr bwMode="auto">
        <a:xfrm>
          <a:off x="2857500" y="328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89222</xdr:rowOff>
    </xdr:from>
    <xdr:ext cx="762000" cy="259045"/>
    <xdr:sp macro="" textlink="">
      <xdr:nvSpPr>
        <xdr:cNvPr id="63" name="テキスト ボックス 62">
          <a:extLst>
            <a:ext uri="{FF2B5EF4-FFF2-40B4-BE49-F238E27FC236}">
              <a16:creationId xmlns:a16="http://schemas.microsoft.com/office/drawing/2014/main" id="{359DF4C3-708E-4AC3-A9C1-D5C50D82D470}"/>
            </a:ext>
          </a:extLst>
        </xdr:cNvPr>
        <xdr:cNvSpPr txBox="1"/>
      </xdr:nvSpPr>
      <xdr:spPr>
        <a:xfrm>
          <a:off x="2527300" y="30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4FAF03CD-09AA-4854-992D-57926BDA6B89}"/>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D11BA77F-31BD-4EC9-8DE7-6392D7BC09B1}"/>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F1D713C4-23C4-4948-9B5B-ADFD40BF995A}"/>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D807E95-6926-4F99-BE17-92E3331B3DD1}"/>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114D1E22-C07F-431A-B87C-7060542FBBEA}"/>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68148</xdr:rowOff>
    </xdr:from>
    <xdr:to>
      <xdr:col>29</xdr:col>
      <xdr:colOff>177800</xdr:colOff>
      <xdr:row>19</xdr:row>
      <xdr:rowOff>169748</xdr:rowOff>
    </xdr:to>
    <xdr:sp macro="" textlink="">
      <xdr:nvSpPr>
        <xdr:cNvPr id="69" name="楕円 68">
          <a:extLst>
            <a:ext uri="{FF2B5EF4-FFF2-40B4-BE49-F238E27FC236}">
              <a16:creationId xmlns:a16="http://schemas.microsoft.com/office/drawing/2014/main" id="{39EB055A-ABDD-470B-8A26-5AB527E32412}"/>
            </a:ext>
          </a:extLst>
        </xdr:cNvPr>
        <xdr:cNvSpPr/>
      </xdr:nvSpPr>
      <xdr:spPr bwMode="auto">
        <a:xfrm>
          <a:off x="5600700" y="33733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40225</xdr:rowOff>
    </xdr:from>
    <xdr:ext cx="762000" cy="259045"/>
    <xdr:sp macro="" textlink="">
      <xdr:nvSpPr>
        <xdr:cNvPr id="70" name="人口1人当たり決算額の推移該当値テキスト130">
          <a:extLst>
            <a:ext uri="{FF2B5EF4-FFF2-40B4-BE49-F238E27FC236}">
              <a16:creationId xmlns:a16="http://schemas.microsoft.com/office/drawing/2014/main" id="{7B4C5FBF-87A7-43F0-B811-45816CF6308E}"/>
            </a:ext>
          </a:extLst>
        </xdr:cNvPr>
        <xdr:cNvSpPr txBox="1"/>
      </xdr:nvSpPr>
      <xdr:spPr>
        <a:xfrm>
          <a:off x="5740400" y="3345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129819</xdr:rowOff>
    </xdr:from>
    <xdr:to>
      <xdr:col>26</xdr:col>
      <xdr:colOff>101600</xdr:colOff>
      <xdr:row>20</xdr:row>
      <xdr:rowOff>59969</xdr:rowOff>
    </xdr:to>
    <xdr:sp macro="" textlink="">
      <xdr:nvSpPr>
        <xdr:cNvPr id="71" name="楕円 70">
          <a:extLst>
            <a:ext uri="{FF2B5EF4-FFF2-40B4-BE49-F238E27FC236}">
              <a16:creationId xmlns:a16="http://schemas.microsoft.com/office/drawing/2014/main" id="{4F9FF71A-0612-4C8C-AA90-04B606B243E2}"/>
            </a:ext>
          </a:extLst>
        </xdr:cNvPr>
        <xdr:cNvSpPr/>
      </xdr:nvSpPr>
      <xdr:spPr bwMode="auto">
        <a:xfrm>
          <a:off x="4953000" y="34349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44746</xdr:rowOff>
    </xdr:from>
    <xdr:ext cx="736600" cy="259045"/>
    <xdr:sp macro="" textlink="">
      <xdr:nvSpPr>
        <xdr:cNvPr id="72" name="テキスト ボックス 71">
          <a:extLst>
            <a:ext uri="{FF2B5EF4-FFF2-40B4-BE49-F238E27FC236}">
              <a16:creationId xmlns:a16="http://schemas.microsoft.com/office/drawing/2014/main" id="{D21FEE3C-87CA-40D0-97F2-FA5BADECDABD}"/>
            </a:ext>
          </a:extLst>
        </xdr:cNvPr>
        <xdr:cNvSpPr txBox="1"/>
      </xdr:nvSpPr>
      <xdr:spPr>
        <a:xfrm>
          <a:off x="4622800" y="3521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161265</xdr:rowOff>
    </xdr:from>
    <xdr:to>
      <xdr:col>22</xdr:col>
      <xdr:colOff>165100</xdr:colOff>
      <xdr:row>20</xdr:row>
      <xdr:rowOff>91415</xdr:rowOff>
    </xdr:to>
    <xdr:sp macro="" textlink="">
      <xdr:nvSpPr>
        <xdr:cNvPr id="73" name="楕円 72">
          <a:extLst>
            <a:ext uri="{FF2B5EF4-FFF2-40B4-BE49-F238E27FC236}">
              <a16:creationId xmlns:a16="http://schemas.microsoft.com/office/drawing/2014/main" id="{1F170BA9-76C8-475A-B321-21852ADE7CFE}"/>
            </a:ext>
          </a:extLst>
        </xdr:cNvPr>
        <xdr:cNvSpPr/>
      </xdr:nvSpPr>
      <xdr:spPr bwMode="auto">
        <a:xfrm>
          <a:off x="4254500" y="34664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76192</xdr:rowOff>
    </xdr:from>
    <xdr:ext cx="762000" cy="259045"/>
    <xdr:sp macro="" textlink="">
      <xdr:nvSpPr>
        <xdr:cNvPr id="74" name="テキスト ボックス 73">
          <a:extLst>
            <a:ext uri="{FF2B5EF4-FFF2-40B4-BE49-F238E27FC236}">
              <a16:creationId xmlns:a16="http://schemas.microsoft.com/office/drawing/2014/main" id="{1DF1FD5D-BC65-40BD-BC74-840463EB7263}"/>
            </a:ext>
          </a:extLst>
        </xdr:cNvPr>
        <xdr:cNvSpPr txBox="1"/>
      </xdr:nvSpPr>
      <xdr:spPr>
        <a:xfrm>
          <a:off x="3924300" y="355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156058</xdr:rowOff>
    </xdr:from>
    <xdr:to>
      <xdr:col>19</xdr:col>
      <xdr:colOff>38100</xdr:colOff>
      <xdr:row>20</xdr:row>
      <xdr:rowOff>86208</xdr:rowOff>
    </xdr:to>
    <xdr:sp macro="" textlink="">
      <xdr:nvSpPr>
        <xdr:cNvPr id="75" name="楕円 74">
          <a:extLst>
            <a:ext uri="{FF2B5EF4-FFF2-40B4-BE49-F238E27FC236}">
              <a16:creationId xmlns:a16="http://schemas.microsoft.com/office/drawing/2014/main" id="{83DC3E5E-DC12-47A5-B3E2-9D4496C7E7A3}"/>
            </a:ext>
          </a:extLst>
        </xdr:cNvPr>
        <xdr:cNvSpPr/>
      </xdr:nvSpPr>
      <xdr:spPr bwMode="auto">
        <a:xfrm>
          <a:off x="3556000" y="34612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70985</xdr:rowOff>
    </xdr:from>
    <xdr:ext cx="762000" cy="259045"/>
    <xdr:sp macro="" textlink="">
      <xdr:nvSpPr>
        <xdr:cNvPr id="76" name="テキスト ボックス 75">
          <a:extLst>
            <a:ext uri="{FF2B5EF4-FFF2-40B4-BE49-F238E27FC236}">
              <a16:creationId xmlns:a16="http://schemas.microsoft.com/office/drawing/2014/main" id="{66F88D32-D379-48B8-8425-A2C2B1A8BAA2}"/>
            </a:ext>
          </a:extLst>
        </xdr:cNvPr>
        <xdr:cNvSpPr txBox="1"/>
      </xdr:nvSpPr>
      <xdr:spPr>
        <a:xfrm>
          <a:off x="3225800" y="3547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157632</xdr:rowOff>
    </xdr:from>
    <xdr:to>
      <xdr:col>15</xdr:col>
      <xdr:colOff>101600</xdr:colOff>
      <xdr:row>20</xdr:row>
      <xdr:rowOff>87782</xdr:rowOff>
    </xdr:to>
    <xdr:sp macro="" textlink="">
      <xdr:nvSpPr>
        <xdr:cNvPr id="77" name="楕円 76">
          <a:extLst>
            <a:ext uri="{FF2B5EF4-FFF2-40B4-BE49-F238E27FC236}">
              <a16:creationId xmlns:a16="http://schemas.microsoft.com/office/drawing/2014/main" id="{86392D7A-A6FD-40D2-8928-CB8368571A09}"/>
            </a:ext>
          </a:extLst>
        </xdr:cNvPr>
        <xdr:cNvSpPr/>
      </xdr:nvSpPr>
      <xdr:spPr bwMode="auto">
        <a:xfrm>
          <a:off x="2857500" y="34628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72559</xdr:rowOff>
    </xdr:from>
    <xdr:ext cx="762000" cy="259045"/>
    <xdr:sp macro="" textlink="">
      <xdr:nvSpPr>
        <xdr:cNvPr id="78" name="テキスト ボックス 77">
          <a:extLst>
            <a:ext uri="{FF2B5EF4-FFF2-40B4-BE49-F238E27FC236}">
              <a16:creationId xmlns:a16="http://schemas.microsoft.com/office/drawing/2014/main" id="{C49C1367-A8F7-4DA4-B446-1D57AFC9645D}"/>
            </a:ext>
          </a:extLst>
        </xdr:cNvPr>
        <xdr:cNvSpPr txBox="1"/>
      </xdr:nvSpPr>
      <xdr:spPr>
        <a:xfrm>
          <a:off x="2527300" y="3549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22CAAA18-98F0-46A0-BBB3-D554C9EC0E24}"/>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AFF0331F-C165-457A-B18D-8A07E2DD7CCC}"/>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9581E49F-A09B-4171-8981-587C79F5611D}"/>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ABC0AC17-DEB0-43FD-AB7C-D13302B58E67}"/>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91B495DB-3ED1-4E0B-AA21-56E764F470D1}"/>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EF2273F5-F22F-4082-BC7A-0DB553D0F129}"/>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8EF747D0-0531-4973-A686-EFF1AD693A16}"/>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D3FEBBA5-B592-446C-AFDD-8FEA474AA076}"/>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6C15383E-432D-486C-BE27-A67DD49253A1}"/>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9724652B-21ED-4F90-BA6F-8F762F2A3B6D}"/>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310F4665-AD08-4C09-BC96-EF30700AA693}"/>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B45609A5-21A5-4554-A033-405D7218D045}"/>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2A8F0832-5935-45BE-A8D9-271F3A4853DC}"/>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347C56FC-82E9-48E2-9E9A-01D8F6806FEA}"/>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99318750-02C8-463A-BB0C-AFD61613A1E3}"/>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EC021506-9830-45C3-8904-9BA97C0A55D1}"/>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568E3847-B388-4BAD-997C-6214ED21B08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19CADD88-1823-4199-9D1E-B5E18F38305B}"/>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9503AED7-36E4-4DB3-9D18-6BA792A194F2}"/>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985F1235-6AA6-44AA-9250-2B27AACA5FA8}"/>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30D1CAE0-A75D-4E7A-B02B-DA73DA910CFE}"/>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BD8A962E-C171-4CF9-A89C-BCF3B6A20B1C}"/>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33E34EEB-3DC5-49C8-92F1-F44CD6B006D3}"/>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BCA04DB4-2E9F-4543-879C-E953586CA6AB}"/>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99217D0E-114A-4827-B4C4-FF38A698D25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12982FD9-D24B-4973-855E-B7856820DAF9}"/>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E2B4FECF-D1D6-41DE-8E72-000A7F3F03A3}"/>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67D22746-D161-4AA5-AE59-4AE7C3A06195}"/>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2ECD9C6-3CA5-495F-8457-8A5DE65E1B7D}"/>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27CE78B2-381A-4AEC-9C65-53D2BAEA9F0B}"/>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1F33B3EF-471B-4C57-A4D0-DD6B3200BFDD}"/>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E7FA031C-9DA2-45DB-8EA7-0249B3D7A643}"/>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21596374-2931-446E-89FF-179257DAFB99}"/>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C39F8485-FC02-40C4-9845-23D77396F673}"/>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91208</xdr:rowOff>
    </xdr:from>
    <xdr:to>
      <xdr:col>29</xdr:col>
      <xdr:colOff>127000</xdr:colOff>
      <xdr:row>35</xdr:row>
      <xdr:rowOff>134152</xdr:rowOff>
    </xdr:to>
    <xdr:cxnSp macro="">
      <xdr:nvCxnSpPr>
        <xdr:cNvPr id="113" name="直線コネクタ 112">
          <a:extLst>
            <a:ext uri="{FF2B5EF4-FFF2-40B4-BE49-F238E27FC236}">
              <a16:creationId xmlns:a16="http://schemas.microsoft.com/office/drawing/2014/main" id="{7431C44D-4C81-4748-88A8-D99F4682A0C3}"/>
            </a:ext>
          </a:extLst>
        </xdr:cNvPr>
        <xdr:cNvCxnSpPr/>
      </xdr:nvCxnSpPr>
      <xdr:spPr bwMode="auto">
        <a:xfrm flipV="1">
          <a:off x="5003800" y="6701558"/>
          <a:ext cx="647700" cy="429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204085</xdr:rowOff>
    </xdr:from>
    <xdr:ext cx="762000" cy="259045"/>
    <xdr:sp macro="" textlink="">
      <xdr:nvSpPr>
        <xdr:cNvPr id="114" name="人口1人当たり決算額の推移平均値テキスト445">
          <a:extLst>
            <a:ext uri="{FF2B5EF4-FFF2-40B4-BE49-F238E27FC236}">
              <a16:creationId xmlns:a16="http://schemas.microsoft.com/office/drawing/2014/main" id="{4DCD6860-02EC-4567-9F93-BA2DEE10217A}"/>
            </a:ext>
          </a:extLst>
        </xdr:cNvPr>
        <xdr:cNvSpPr txBox="1"/>
      </xdr:nvSpPr>
      <xdr:spPr>
        <a:xfrm>
          <a:off x="5740400" y="6814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6D926D01-541E-47AE-9C61-F74679D9745F}"/>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134152</xdr:rowOff>
    </xdr:from>
    <xdr:to>
      <xdr:col>26</xdr:col>
      <xdr:colOff>50800</xdr:colOff>
      <xdr:row>35</xdr:row>
      <xdr:rowOff>181342</xdr:rowOff>
    </xdr:to>
    <xdr:cxnSp macro="">
      <xdr:nvCxnSpPr>
        <xdr:cNvPr id="116" name="直線コネクタ 115">
          <a:extLst>
            <a:ext uri="{FF2B5EF4-FFF2-40B4-BE49-F238E27FC236}">
              <a16:creationId xmlns:a16="http://schemas.microsoft.com/office/drawing/2014/main" id="{0392AEF1-E744-4E0B-AB79-379841C9D2FC}"/>
            </a:ext>
          </a:extLst>
        </xdr:cNvPr>
        <xdr:cNvCxnSpPr/>
      </xdr:nvCxnSpPr>
      <xdr:spPr bwMode="auto">
        <a:xfrm flipV="1">
          <a:off x="4305300" y="6744502"/>
          <a:ext cx="698500" cy="471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905D4BA0-3CED-47D2-9216-71355EC01002}"/>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a:extLst>
            <a:ext uri="{FF2B5EF4-FFF2-40B4-BE49-F238E27FC236}">
              <a16:creationId xmlns:a16="http://schemas.microsoft.com/office/drawing/2014/main" id="{B977AF4E-AE77-41CE-9B04-034458200959}"/>
            </a:ext>
          </a:extLst>
        </xdr:cNvPr>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181342</xdr:rowOff>
    </xdr:from>
    <xdr:to>
      <xdr:col>22</xdr:col>
      <xdr:colOff>114300</xdr:colOff>
      <xdr:row>35</xdr:row>
      <xdr:rowOff>219191</xdr:rowOff>
    </xdr:to>
    <xdr:cxnSp macro="">
      <xdr:nvCxnSpPr>
        <xdr:cNvPr id="119" name="直線コネクタ 118">
          <a:extLst>
            <a:ext uri="{FF2B5EF4-FFF2-40B4-BE49-F238E27FC236}">
              <a16:creationId xmlns:a16="http://schemas.microsoft.com/office/drawing/2014/main" id="{0C5DCD3B-24D3-4420-8F7A-48FF9CCA117F}"/>
            </a:ext>
          </a:extLst>
        </xdr:cNvPr>
        <xdr:cNvCxnSpPr/>
      </xdr:nvCxnSpPr>
      <xdr:spPr bwMode="auto">
        <a:xfrm flipV="1">
          <a:off x="3606800" y="6791692"/>
          <a:ext cx="698500" cy="378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A8A06ED7-636F-427F-AB6B-49EC97C3E76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FB7FCFA4-751A-414F-8600-E001DF72A365}"/>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219191</xdr:rowOff>
    </xdr:from>
    <xdr:to>
      <xdr:col>18</xdr:col>
      <xdr:colOff>177800</xdr:colOff>
      <xdr:row>35</xdr:row>
      <xdr:rowOff>256290</xdr:rowOff>
    </xdr:to>
    <xdr:cxnSp macro="">
      <xdr:nvCxnSpPr>
        <xdr:cNvPr id="122" name="直線コネクタ 121">
          <a:extLst>
            <a:ext uri="{FF2B5EF4-FFF2-40B4-BE49-F238E27FC236}">
              <a16:creationId xmlns:a16="http://schemas.microsoft.com/office/drawing/2014/main" id="{07CF530C-3B25-4651-9715-2057744494E3}"/>
            </a:ext>
          </a:extLst>
        </xdr:cNvPr>
        <xdr:cNvCxnSpPr/>
      </xdr:nvCxnSpPr>
      <xdr:spPr bwMode="auto">
        <a:xfrm flipV="1">
          <a:off x="2908300" y="6829541"/>
          <a:ext cx="698500" cy="370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7B674B3E-6324-406D-B3C9-D54DBE57FF6E}"/>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B72080BA-761F-425E-BB52-25CB8B2C1F3E}"/>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80EC56D0-D56D-4BD4-8663-4ADEC6D82489}"/>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69F75F55-2CBB-4914-8713-F6D8EFA54227}"/>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6C004EE7-C989-4454-85C5-532C5520CFE2}"/>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D3028A96-A6BA-485F-BE72-4FBA2290636B}"/>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A3829D2B-EA26-4B35-91EB-39EDDADDDD2C}"/>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A2F11166-7CDD-4043-AE37-77844FD22A41}"/>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69A48D33-A309-4220-9F24-DC06048994BA}"/>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40408</xdr:rowOff>
    </xdr:from>
    <xdr:to>
      <xdr:col>29</xdr:col>
      <xdr:colOff>177800</xdr:colOff>
      <xdr:row>35</xdr:row>
      <xdr:rowOff>142008</xdr:rowOff>
    </xdr:to>
    <xdr:sp macro="" textlink="">
      <xdr:nvSpPr>
        <xdr:cNvPr id="132" name="楕円 131">
          <a:extLst>
            <a:ext uri="{FF2B5EF4-FFF2-40B4-BE49-F238E27FC236}">
              <a16:creationId xmlns:a16="http://schemas.microsoft.com/office/drawing/2014/main" id="{68C710D9-62BA-46FB-B898-75075B5FED97}"/>
            </a:ext>
          </a:extLst>
        </xdr:cNvPr>
        <xdr:cNvSpPr/>
      </xdr:nvSpPr>
      <xdr:spPr bwMode="auto">
        <a:xfrm>
          <a:off x="5600700" y="66507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228385</xdr:rowOff>
    </xdr:from>
    <xdr:ext cx="762000" cy="259045"/>
    <xdr:sp macro="" textlink="">
      <xdr:nvSpPr>
        <xdr:cNvPr id="133" name="人口1人当たり決算額の推移該当値テキスト445">
          <a:extLst>
            <a:ext uri="{FF2B5EF4-FFF2-40B4-BE49-F238E27FC236}">
              <a16:creationId xmlns:a16="http://schemas.microsoft.com/office/drawing/2014/main" id="{A04E0831-17DB-47EA-AA59-EEDDAC9ECCBD}"/>
            </a:ext>
          </a:extLst>
        </xdr:cNvPr>
        <xdr:cNvSpPr txBox="1"/>
      </xdr:nvSpPr>
      <xdr:spPr>
        <a:xfrm>
          <a:off x="5740400" y="6495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83352</xdr:rowOff>
    </xdr:from>
    <xdr:to>
      <xdr:col>26</xdr:col>
      <xdr:colOff>101600</xdr:colOff>
      <xdr:row>35</xdr:row>
      <xdr:rowOff>184952</xdr:rowOff>
    </xdr:to>
    <xdr:sp macro="" textlink="">
      <xdr:nvSpPr>
        <xdr:cNvPr id="134" name="楕円 133">
          <a:extLst>
            <a:ext uri="{FF2B5EF4-FFF2-40B4-BE49-F238E27FC236}">
              <a16:creationId xmlns:a16="http://schemas.microsoft.com/office/drawing/2014/main" id="{E1AF6324-85FA-4C42-BB7C-3F69EE9AD7F0}"/>
            </a:ext>
          </a:extLst>
        </xdr:cNvPr>
        <xdr:cNvSpPr/>
      </xdr:nvSpPr>
      <xdr:spPr bwMode="auto">
        <a:xfrm>
          <a:off x="4953000" y="66937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195129</xdr:rowOff>
    </xdr:from>
    <xdr:ext cx="736600" cy="259045"/>
    <xdr:sp macro="" textlink="">
      <xdr:nvSpPr>
        <xdr:cNvPr id="135" name="テキスト ボックス 134">
          <a:extLst>
            <a:ext uri="{FF2B5EF4-FFF2-40B4-BE49-F238E27FC236}">
              <a16:creationId xmlns:a16="http://schemas.microsoft.com/office/drawing/2014/main" id="{75E64887-8075-4BFD-B78B-7DD0B87485B4}"/>
            </a:ext>
          </a:extLst>
        </xdr:cNvPr>
        <xdr:cNvSpPr txBox="1"/>
      </xdr:nvSpPr>
      <xdr:spPr>
        <a:xfrm>
          <a:off x="4622800" y="64625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130542</xdr:rowOff>
    </xdr:from>
    <xdr:to>
      <xdr:col>22</xdr:col>
      <xdr:colOff>165100</xdr:colOff>
      <xdr:row>35</xdr:row>
      <xdr:rowOff>232142</xdr:rowOff>
    </xdr:to>
    <xdr:sp macro="" textlink="">
      <xdr:nvSpPr>
        <xdr:cNvPr id="136" name="楕円 135">
          <a:extLst>
            <a:ext uri="{FF2B5EF4-FFF2-40B4-BE49-F238E27FC236}">
              <a16:creationId xmlns:a16="http://schemas.microsoft.com/office/drawing/2014/main" id="{B1FBF12F-D6D6-401E-AC2E-2159BAF272A5}"/>
            </a:ext>
          </a:extLst>
        </xdr:cNvPr>
        <xdr:cNvSpPr/>
      </xdr:nvSpPr>
      <xdr:spPr bwMode="auto">
        <a:xfrm>
          <a:off x="4254500" y="67408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242319</xdr:rowOff>
    </xdr:from>
    <xdr:ext cx="762000" cy="259045"/>
    <xdr:sp macro="" textlink="">
      <xdr:nvSpPr>
        <xdr:cNvPr id="137" name="テキスト ボックス 136">
          <a:extLst>
            <a:ext uri="{FF2B5EF4-FFF2-40B4-BE49-F238E27FC236}">
              <a16:creationId xmlns:a16="http://schemas.microsoft.com/office/drawing/2014/main" id="{A43D82E8-441D-405C-B8DE-21730A81F50E}"/>
            </a:ext>
          </a:extLst>
        </xdr:cNvPr>
        <xdr:cNvSpPr txBox="1"/>
      </xdr:nvSpPr>
      <xdr:spPr>
        <a:xfrm>
          <a:off x="3924300" y="650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168391</xdr:rowOff>
    </xdr:from>
    <xdr:to>
      <xdr:col>19</xdr:col>
      <xdr:colOff>38100</xdr:colOff>
      <xdr:row>35</xdr:row>
      <xdr:rowOff>269991</xdr:rowOff>
    </xdr:to>
    <xdr:sp macro="" textlink="">
      <xdr:nvSpPr>
        <xdr:cNvPr id="138" name="楕円 137">
          <a:extLst>
            <a:ext uri="{FF2B5EF4-FFF2-40B4-BE49-F238E27FC236}">
              <a16:creationId xmlns:a16="http://schemas.microsoft.com/office/drawing/2014/main" id="{92D3F269-62BC-4B2F-A515-892B5D5F11B1}"/>
            </a:ext>
          </a:extLst>
        </xdr:cNvPr>
        <xdr:cNvSpPr/>
      </xdr:nvSpPr>
      <xdr:spPr bwMode="auto">
        <a:xfrm>
          <a:off x="3556000" y="67787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280168</xdr:rowOff>
    </xdr:from>
    <xdr:ext cx="762000" cy="259045"/>
    <xdr:sp macro="" textlink="">
      <xdr:nvSpPr>
        <xdr:cNvPr id="139" name="テキスト ボックス 138">
          <a:extLst>
            <a:ext uri="{FF2B5EF4-FFF2-40B4-BE49-F238E27FC236}">
              <a16:creationId xmlns:a16="http://schemas.microsoft.com/office/drawing/2014/main" id="{3E94C230-13D2-4D10-87E3-291209B2E7E9}"/>
            </a:ext>
          </a:extLst>
        </xdr:cNvPr>
        <xdr:cNvSpPr txBox="1"/>
      </xdr:nvSpPr>
      <xdr:spPr>
        <a:xfrm>
          <a:off x="3225800" y="6547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205490</xdr:rowOff>
    </xdr:from>
    <xdr:to>
      <xdr:col>15</xdr:col>
      <xdr:colOff>101600</xdr:colOff>
      <xdr:row>35</xdr:row>
      <xdr:rowOff>307090</xdr:rowOff>
    </xdr:to>
    <xdr:sp macro="" textlink="">
      <xdr:nvSpPr>
        <xdr:cNvPr id="140" name="楕円 139">
          <a:extLst>
            <a:ext uri="{FF2B5EF4-FFF2-40B4-BE49-F238E27FC236}">
              <a16:creationId xmlns:a16="http://schemas.microsoft.com/office/drawing/2014/main" id="{3A0DDC9B-64ED-4D97-B93C-A63FAC7B0D5E}"/>
            </a:ext>
          </a:extLst>
        </xdr:cNvPr>
        <xdr:cNvSpPr/>
      </xdr:nvSpPr>
      <xdr:spPr bwMode="auto">
        <a:xfrm>
          <a:off x="2857500" y="68158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291867</xdr:rowOff>
    </xdr:from>
    <xdr:ext cx="762000" cy="259045"/>
    <xdr:sp macro="" textlink="">
      <xdr:nvSpPr>
        <xdr:cNvPr id="141" name="テキスト ボックス 140">
          <a:extLst>
            <a:ext uri="{FF2B5EF4-FFF2-40B4-BE49-F238E27FC236}">
              <a16:creationId xmlns:a16="http://schemas.microsoft.com/office/drawing/2014/main" id="{71906AB3-CBF5-47FC-B65E-0E65C1B29AF4}"/>
            </a:ext>
          </a:extLst>
        </xdr:cNvPr>
        <xdr:cNvSpPr txBox="1"/>
      </xdr:nvSpPr>
      <xdr:spPr>
        <a:xfrm>
          <a:off x="2527300" y="690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486B451-5B85-4DDD-AEF3-9FA6E850C55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3A0AE8C2-94ED-42EC-A9F9-F7DAC74F1383}"/>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25C9243F-8515-4306-90D7-CFD48C7FBBB6}"/>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A905F999-7D43-4E6B-9278-983F5A69B9FB}"/>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福岡県直方市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C12E0ED-15DB-41F0-A455-9ACF9049A8B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EDEC3FB-F818-4F3C-B19F-77CA8B2E75B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2B54FCA-F4E5-49E0-94A7-1259A1E6406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2D59BAE-5D42-4925-9E8D-3096932FD0D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0F179F6-82F3-4473-ABF0-68ADA9FD784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619493B4-31E3-4930-A27C-475F21D296B4}"/>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54,838
53,956
61.76
33,779,378
32,356,900
1,345,175
14,247,100
24,319,183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C99FC4A-BF3E-41EF-B190-A0DE582A6B3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001DAE5-D076-4860-BF34-78514C005DE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4DCBC9F-2AA9-45AB-BFDE-3C9240E8AC4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235D226-F6E1-4B16-9016-7365EFAEDF8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BBBC08E-CB71-4190-8C6C-EA845E99D86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A6AC7036-B2EB-4C30-AF67-4AA7F01D5939}"/>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7B81AB88-38FD-4836-8831-249790AEC00E}"/>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9D1863E4-04F7-443A-AC0C-F8486D3AD787}"/>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B2376EC4-396E-4441-931B-B5C90EF157AA}"/>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E7E0D12-E95A-4E81-919F-86EF521212F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48E3E905-B428-45E9-9678-EE65CC411A9E}"/>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B49ADD0F-553D-43BD-A6F0-9E3C0D77F9BC}"/>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334F5072-0C02-4366-9299-EE4BE3A03297}"/>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99BE6149-B001-49C3-8A56-5C8D39FE5917}"/>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ED2272D-0E17-4413-BB14-84B3F2DF20D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85E22EE4-52D7-4D26-A709-44819B57E395}"/>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F57F088-5814-478D-A0E6-B1A04B3FC3B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6FFA40CA-8E68-400D-9B98-A199FBE34B5C}"/>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2332C696-C533-473C-B3E7-05126AD33DAA}"/>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3CE3CFA0-473E-420B-8BB2-C398FA8381F5}"/>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97ABDE22-7F63-49EB-BBF1-E4B26A60E8B7}"/>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14605D3D-83C2-4610-95BE-BD2E45D23B7E}"/>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9F592F27-E441-4163-89EC-F74A6604F1E5}"/>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257CD006-0948-42C0-B997-0D5F6F0AE71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35276CE-912F-4D3E-BC64-0A145EDAC47C}"/>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718C24DA-0BF1-4AB5-BDC0-0545B5667843}"/>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DA063A0F-BD92-4AA6-9CA8-C3F960545A13}"/>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73D45AF8-8F15-4B2F-93C8-0D18101244B4}"/>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EA3C17BB-3737-4CB4-99D4-A10821B38E38}"/>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487E3101-923D-4D42-8AC5-ED6A8B6817A4}"/>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C744DE44-5DD2-4E6A-839F-011A35A19019}"/>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3324993D-EA1F-44AC-A050-0A12C7EBE66B}"/>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62FC3F78-44E4-4835-9279-F2A8C9A8A667}"/>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12043FC6-71BF-4842-B16A-159729F2B448}"/>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62C0C2CE-DCA1-463F-A151-1130615E6B4F}"/>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98EBC05E-4902-4BC2-8B64-113D1C4AC981}"/>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CC96DD0C-8E6E-4E51-9ADE-29D766465C45}"/>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1C34823-9FD3-42A0-860E-6D6734D14276}"/>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BCF7705D-B5AB-402D-B448-DFF2DFA4C159}"/>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5BA285A5-453B-4FDF-8DC9-9ED305C20653}"/>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E31F3B10-9DC8-4C76-A706-741DAD542EB5}"/>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4CF9D084-2463-456C-A84A-F50A8F26BB72}"/>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97B9BE68-D494-4ABD-A2B5-7DF6A2FBD196}"/>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90BB219-52D2-41BA-A741-AEC5C450A239}"/>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BAF34D69-9728-4AAD-ABC6-AEB2DEBD9578}"/>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70159B8B-295F-4819-AA57-D79C8EAB7BC5}"/>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85A1D318-36F0-45E6-A657-B6D53168E4AF}"/>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5B888E6A-774F-495C-B999-BB8913D861EB}"/>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53D4030A-C4EB-466A-8493-F713820DD382}"/>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1BACF47B-AF42-4A63-AC88-0D748A32F906}"/>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7E127839-24D6-4CCC-8628-A8CC465AB4BA}"/>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13643</xdr:rowOff>
    </xdr:from>
    <xdr:to>
      <xdr:col>24</xdr:col>
      <xdr:colOff>63500</xdr:colOff>
      <xdr:row>37</xdr:row>
      <xdr:rowOff>111909</xdr:rowOff>
    </xdr:to>
    <xdr:cxnSp macro="">
      <xdr:nvCxnSpPr>
        <xdr:cNvPr id="63" name="直線コネクタ 62">
          <a:extLst>
            <a:ext uri="{FF2B5EF4-FFF2-40B4-BE49-F238E27FC236}">
              <a16:creationId xmlns:a16="http://schemas.microsoft.com/office/drawing/2014/main" id="{3A2D64DC-8F5E-4331-8AC1-C0597056FFAB}"/>
            </a:ext>
          </a:extLst>
        </xdr:cNvPr>
        <xdr:cNvCxnSpPr/>
      </xdr:nvCxnSpPr>
      <xdr:spPr>
        <a:xfrm flipV="1">
          <a:off x="3797300" y="6357293"/>
          <a:ext cx="838200" cy="98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7024C268-1141-49FF-8BB2-052514E10C76}"/>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E0917581-28B7-4DC9-A1BA-F47E4E6982EA}"/>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111909</xdr:rowOff>
    </xdr:from>
    <xdr:to>
      <xdr:col>19</xdr:col>
      <xdr:colOff>177800</xdr:colOff>
      <xdr:row>37</xdr:row>
      <xdr:rowOff>151489</xdr:rowOff>
    </xdr:to>
    <xdr:cxnSp macro="">
      <xdr:nvCxnSpPr>
        <xdr:cNvPr id="66" name="直線コネクタ 65">
          <a:extLst>
            <a:ext uri="{FF2B5EF4-FFF2-40B4-BE49-F238E27FC236}">
              <a16:creationId xmlns:a16="http://schemas.microsoft.com/office/drawing/2014/main" id="{4D813623-A22E-42B2-A556-8BB6FFDCEFF8}"/>
            </a:ext>
          </a:extLst>
        </xdr:cNvPr>
        <xdr:cNvCxnSpPr/>
      </xdr:nvCxnSpPr>
      <xdr:spPr>
        <a:xfrm flipV="1">
          <a:off x="2908300" y="6455559"/>
          <a:ext cx="889000" cy="3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2B834C94-BDBB-471B-A3B4-60D7F9D1F251}"/>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B7F32FCB-AACE-4F15-A97A-D38257B33A5C}"/>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80688</xdr:rowOff>
    </xdr:from>
    <xdr:to>
      <xdr:col>15</xdr:col>
      <xdr:colOff>50800</xdr:colOff>
      <xdr:row>37</xdr:row>
      <xdr:rowOff>151489</xdr:rowOff>
    </xdr:to>
    <xdr:cxnSp macro="">
      <xdr:nvCxnSpPr>
        <xdr:cNvPr id="69" name="直線コネクタ 68">
          <a:extLst>
            <a:ext uri="{FF2B5EF4-FFF2-40B4-BE49-F238E27FC236}">
              <a16:creationId xmlns:a16="http://schemas.microsoft.com/office/drawing/2014/main" id="{59A76192-2714-44ED-997E-7964E67CB2A1}"/>
            </a:ext>
          </a:extLst>
        </xdr:cNvPr>
        <xdr:cNvCxnSpPr/>
      </xdr:nvCxnSpPr>
      <xdr:spPr>
        <a:xfrm>
          <a:off x="2019300" y="6424338"/>
          <a:ext cx="889000" cy="70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80334199-EC4E-4850-8703-F7AED6BBE6F3}"/>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8B009FBC-66DD-439C-B984-6D6932C9676F}"/>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80688</xdr:rowOff>
    </xdr:from>
    <xdr:to>
      <xdr:col>10</xdr:col>
      <xdr:colOff>114300</xdr:colOff>
      <xdr:row>37</xdr:row>
      <xdr:rowOff>95531</xdr:rowOff>
    </xdr:to>
    <xdr:cxnSp macro="">
      <xdr:nvCxnSpPr>
        <xdr:cNvPr id="72" name="直線コネクタ 71">
          <a:extLst>
            <a:ext uri="{FF2B5EF4-FFF2-40B4-BE49-F238E27FC236}">
              <a16:creationId xmlns:a16="http://schemas.microsoft.com/office/drawing/2014/main" id="{1E6E69B9-AAE8-4CBC-BD02-1E35B823867D}"/>
            </a:ext>
          </a:extLst>
        </xdr:cNvPr>
        <xdr:cNvCxnSpPr/>
      </xdr:nvCxnSpPr>
      <xdr:spPr>
        <a:xfrm flipV="1">
          <a:off x="1130300" y="6424338"/>
          <a:ext cx="889000" cy="14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775F817A-C475-4120-BBBF-BD3E6A1B5BD8}"/>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284068E8-8702-4757-B2B7-84309F302E1B}"/>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747C77B9-120D-4BDD-9271-A0C698C1C05D}"/>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564E5F59-122C-4314-9004-79276D579F4D}"/>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552D9478-D592-49E3-B98C-255C5A9906C4}"/>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C1BD5BC3-E149-47F2-AAD8-DA87609C0F01}"/>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7E554559-6900-49EC-84B7-72D80868776D}"/>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DF45B968-1AC4-4B39-B9F6-7CAB9194D549}"/>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185E306F-8F8D-400F-A872-F8512F049F09}"/>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134293</xdr:rowOff>
    </xdr:from>
    <xdr:to>
      <xdr:col>24</xdr:col>
      <xdr:colOff>114300</xdr:colOff>
      <xdr:row>37</xdr:row>
      <xdr:rowOff>64443</xdr:rowOff>
    </xdr:to>
    <xdr:sp macro="" textlink="">
      <xdr:nvSpPr>
        <xdr:cNvPr id="82" name="楕円 81">
          <a:extLst>
            <a:ext uri="{FF2B5EF4-FFF2-40B4-BE49-F238E27FC236}">
              <a16:creationId xmlns:a16="http://schemas.microsoft.com/office/drawing/2014/main" id="{9F0C9B04-32F2-4A6C-B77D-FFAF92CAB074}"/>
            </a:ext>
          </a:extLst>
        </xdr:cNvPr>
        <xdr:cNvSpPr/>
      </xdr:nvSpPr>
      <xdr:spPr>
        <a:xfrm>
          <a:off x="4584700" y="630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112720</xdr:rowOff>
    </xdr:from>
    <xdr:ext cx="534377" cy="259045"/>
    <xdr:sp macro="" textlink="">
      <xdr:nvSpPr>
        <xdr:cNvPr id="83" name="人件費該当値テキスト">
          <a:extLst>
            <a:ext uri="{FF2B5EF4-FFF2-40B4-BE49-F238E27FC236}">
              <a16:creationId xmlns:a16="http://schemas.microsoft.com/office/drawing/2014/main" id="{D76DA086-F8F0-4EA2-AAD3-7E595A6610A0}"/>
            </a:ext>
          </a:extLst>
        </xdr:cNvPr>
        <xdr:cNvSpPr txBox="1"/>
      </xdr:nvSpPr>
      <xdr:spPr>
        <a:xfrm>
          <a:off x="4686300" y="6284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61109</xdr:rowOff>
    </xdr:from>
    <xdr:to>
      <xdr:col>20</xdr:col>
      <xdr:colOff>38100</xdr:colOff>
      <xdr:row>37</xdr:row>
      <xdr:rowOff>162709</xdr:rowOff>
    </xdr:to>
    <xdr:sp macro="" textlink="">
      <xdr:nvSpPr>
        <xdr:cNvPr id="84" name="楕円 83">
          <a:extLst>
            <a:ext uri="{FF2B5EF4-FFF2-40B4-BE49-F238E27FC236}">
              <a16:creationId xmlns:a16="http://schemas.microsoft.com/office/drawing/2014/main" id="{E6C83F3A-5DA2-4290-A240-76D1AA02EA32}"/>
            </a:ext>
          </a:extLst>
        </xdr:cNvPr>
        <xdr:cNvSpPr/>
      </xdr:nvSpPr>
      <xdr:spPr>
        <a:xfrm>
          <a:off x="3746500" y="6404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153836</xdr:rowOff>
    </xdr:from>
    <xdr:ext cx="534377" cy="259045"/>
    <xdr:sp macro="" textlink="">
      <xdr:nvSpPr>
        <xdr:cNvPr id="85" name="テキスト ボックス 84">
          <a:extLst>
            <a:ext uri="{FF2B5EF4-FFF2-40B4-BE49-F238E27FC236}">
              <a16:creationId xmlns:a16="http://schemas.microsoft.com/office/drawing/2014/main" id="{3DBF8B3B-254F-43B9-8650-1C0E1DF430EE}"/>
            </a:ext>
          </a:extLst>
        </xdr:cNvPr>
        <xdr:cNvSpPr txBox="1"/>
      </xdr:nvSpPr>
      <xdr:spPr>
        <a:xfrm>
          <a:off x="3530111" y="6497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100689</xdr:rowOff>
    </xdr:from>
    <xdr:to>
      <xdr:col>15</xdr:col>
      <xdr:colOff>101600</xdr:colOff>
      <xdr:row>38</xdr:row>
      <xdr:rowOff>30839</xdr:rowOff>
    </xdr:to>
    <xdr:sp macro="" textlink="">
      <xdr:nvSpPr>
        <xdr:cNvPr id="86" name="楕円 85">
          <a:extLst>
            <a:ext uri="{FF2B5EF4-FFF2-40B4-BE49-F238E27FC236}">
              <a16:creationId xmlns:a16="http://schemas.microsoft.com/office/drawing/2014/main" id="{164C374C-9250-448A-AAFE-E492D4001C1D}"/>
            </a:ext>
          </a:extLst>
        </xdr:cNvPr>
        <xdr:cNvSpPr/>
      </xdr:nvSpPr>
      <xdr:spPr>
        <a:xfrm>
          <a:off x="2857500" y="644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21966</xdr:rowOff>
    </xdr:from>
    <xdr:ext cx="534377" cy="259045"/>
    <xdr:sp macro="" textlink="">
      <xdr:nvSpPr>
        <xdr:cNvPr id="87" name="テキスト ボックス 86">
          <a:extLst>
            <a:ext uri="{FF2B5EF4-FFF2-40B4-BE49-F238E27FC236}">
              <a16:creationId xmlns:a16="http://schemas.microsoft.com/office/drawing/2014/main" id="{0D56729C-0A72-412E-AD43-57E0B4379079}"/>
            </a:ext>
          </a:extLst>
        </xdr:cNvPr>
        <xdr:cNvSpPr txBox="1"/>
      </xdr:nvSpPr>
      <xdr:spPr>
        <a:xfrm>
          <a:off x="2641111" y="6537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29888</xdr:rowOff>
    </xdr:from>
    <xdr:to>
      <xdr:col>10</xdr:col>
      <xdr:colOff>165100</xdr:colOff>
      <xdr:row>37</xdr:row>
      <xdr:rowOff>131488</xdr:rowOff>
    </xdr:to>
    <xdr:sp macro="" textlink="">
      <xdr:nvSpPr>
        <xdr:cNvPr id="88" name="楕円 87">
          <a:extLst>
            <a:ext uri="{FF2B5EF4-FFF2-40B4-BE49-F238E27FC236}">
              <a16:creationId xmlns:a16="http://schemas.microsoft.com/office/drawing/2014/main" id="{62D2631C-CADB-40A3-A33D-9E4E6991FE7C}"/>
            </a:ext>
          </a:extLst>
        </xdr:cNvPr>
        <xdr:cNvSpPr/>
      </xdr:nvSpPr>
      <xdr:spPr>
        <a:xfrm>
          <a:off x="1968500" y="6373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122615</xdr:rowOff>
    </xdr:from>
    <xdr:ext cx="534377" cy="259045"/>
    <xdr:sp macro="" textlink="">
      <xdr:nvSpPr>
        <xdr:cNvPr id="89" name="テキスト ボックス 88">
          <a:extLst>
            <a:ext uri="{FF2B5EF4-FFF2-40B4-BE49-F238E27FC236}">
              <a16:creationId xmlns:a16="http://schemas.microsoft.com/office/drawing/2014/main" id="{7D4173C4-4849-4D45-A667-0D22C76FD539}"/>
            </a:ext>
          </a:extLst>
        </xdr:cNvPr>
        <xdr:cNvSpPr txBox="1"/>
      </xdr:nvSpPr>
      <xdr:spPr>
        <a:xfrm>
          <a:off x="1752111" y="6466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44731</xdr:rowOff>
    </xdr:from>
    <xdr:to>
      <xdr:col>6</xdr:col>
      <xdr:colOff>38100</xdr:colOff>
      <xdr:row>37</xdr:row>
      <xdr:rowOff>146331</xdr:rowOff>
    </xdr:to>
    <xdr:sp macro="" textlink="">
      <xdr:nvSpPr>
        <xdr:cNvPr id="90" name="楕円 89">
          <a:extLst>
            <a:ext uri="{FF2B5EF4-FFF2-40B4-BE49-F238E27FC236}">
              <a16:creationId xmlns:a16="http://schemas.microsoft.com/office/drawing/2014/main" id="{96159B4F-0580-4AAD-9228-421D8373A71D}"/>
            </a:ext>
          </a:extLst>
        </xdr:cNvPr>
        <xdr:cNvSpPr/>
      </xdr:nvSpPr>
      <xdr:spPr>
        <a:xfrm>
          <a:off x="1079500" y="638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137458</xdr:rowOff>
    </xdr:from>
    <xdr:ext cx="534377" cy="259045"/>
    <xdr:sp macro="" textlink="">
      <xdr:nvSpPr>
        <xdr:cNvPr id="91" name="テキスト ボックス 90">
          <a:extLst>
            <a:ext uri="{FF2B5EF4-FFF2-40B4-BE49-F238E27FC236}">
              <a16:creationId xmlns:a16="http://schemas.microsoft.com/office/drawing/2014/main" id="{64A244F6-800A-4C02-9293-93EE6D31AC54}"/>
            </a:ext>
          </a:extLst>
        </xdr:cNvPr>
        <xdr:cNvSpPr txBox="1"/>
      </xdr:nvSpPr>
      <xdr:spPr>
        <a:xfrm>
          <a:off x="863111" y="6481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9B162785-8ABA-444A-82D9-57CEA85B357E}"/>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76108C49-32CF-453C-9A3D-746695D9F72F}"/>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FD7314BC-AC98-4494-BAA6-A260AD2F8CA3}"/>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D233B6FF-9149-4ADE-BAA1-4947F55FF78D}"/>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4B8B48D9-89A2-4DD2-8BBF-8D529C057818}"/>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20452457-1F48-44EE-A7C9-AD5F86863BB9}"/>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FD83AE40-DBCA-4F14-A40A-288CE235ED6A}"/>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C23C5E75-103E-49A0-955B-09278F48D8E5}"/>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CA717241-1F04-43BF-A8B9-539B0A18002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C6F4E52C-F1C9-4812-B55D-090E4CCAB436}"/>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6FEC8404-A03B-4E64-86F0-A1473011E7EA}"/>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C8BA6877-1CD0-46D3-84AA-26AD6CF14EDA}"/>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B6FCBC31-B506-4CC8-A6DD-ADBF7AB36FB6}"/>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167C2462-6FB8-4D0C-BF2E-CA12BF626A6E}"/>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DC8942C8-70E0-4EF7-A1F2-ECE093E4357C}"/>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F453848B-0B77-4CDC-9DE8-64413E56AC94}"/>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E17A2E1D-DF7D-489F-8903-98C7B463626F}"/>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99013EB2-B776-4833-A76D-E7448D5235F4}"/>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9DDA6F46-B682-4F53-87B4-5A036944E24E}"/>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16E966C3-EA15-42F1-95AB-4FFA162A0B28}"/>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DCBD4996-D602-42F0-BA15-EAE60A0701DF}"/>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EC8CD237-6499-4062-823F-720426FA4F0A}"/>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4A1298D7-9F24-42D2-A0D7-92E71A1E3F3B}"/>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438DC1B4-1E78-4E7B-8A74-542E59C50058}"/>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ED35CCDD-37B4-461A-9431-70C5FF55F8CB}"/>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893A4FD9-CBB0-4D76-82FB-C254EA516B2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43EC5161-50DF-4D5B-90A3-2C525CB79B15}"/>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D6265CE9-C814-4EBB-B6AA-0CE98BEE25CE}"/>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410000C0-0322-4AA2-9AE3-43269AFEB0B2}"/>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2744C0A5-74FC-4CC2-9ACD-6C858CFDB205}"/>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157541</xdr:rowOff>
    </xdr:from>
    <xdr:to>
      <xdr:col>24</xdr:col>
      <xdr:colOff>63500</xdr:colOff>
      <xdr:row>57</xdr:row>
      <xdr:rowOff>161796</xdr:rowOff>
    </xdr:to>
    <xdr:cxnSp macro="">
      <xdr:nvCxnSpPr>
        <xdr:cNvPr id="122" name="直線コネクタ 121">
          <a:extLst>
            <a:ext uri="{FF2B5EF4-FFF2-40B4-BE49-F238E27FC236}">
              <a16:creationId xmlns:a16="http://schemas.microsoft.com/office/drawing/2014/main" id="{7113606C-0895-49BA-A431-ED796B577673}"/>
            </a:ext>
          </a:extLst>
        </xdr:cNvPr>
        <xdr:cNvCxnSpPr/>
      </xdr:nvCxnSpPr>
      <xdr:spPr>
        <a:xfrm>
          <a:off x="3797300" y="9930191"/>
          <a:ext cx="838200" cy="4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a:extLst>
            <a:ext uri="{FF2B5EF4-FFF2-40B4-BE49-F238E27FC236}">
              <a16:creationId xmlns:a16="http://schemas.microsoft.com/office/drawing/2014/main" id="{FAA2A0B3-66D2-4894-BEED-EC54B1F3D3DE}"/>
            </a:ext>
          </a:extLst>
        </xdr:cNvPr>
        <xdr:cNvSpPr txBox="1"/>
      </xdr:nvSpPr>
      <xdr:spPr>
        <a:xfrm>
          <a:off x="4686300" y="9904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A778EC67-5D63-4B65-8AE7-73055A986DA7}"/>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157541</xdr:rowOff>
    </xdr:from>
    <xdr:to>
      <xdr:col>19</xdr:col>
      <xdr:colOff>177800</xdr:colOff>
      <xdr:row>58</xdr:row>
      <xdr:rowOff>3370</xdr:rowOff>
    </xdr:to>
    <xdr:cxnSp macro="">
      <xdr:nvCxnSpPr>
        <xdr:cNvPr id="125" name="直線コネクタ 124">
          <a:extLst>
            <a:ext uri="{FF2B5EF4-FFF2-40B4-BE49-F238E27FC236}">
              <a16:creationId xmlns:a16="http://schemas.microsoft.com/office/drawing/2014/main" id="{C3DA813B-CF91-4D09-AB17-DC6B425EE8A7}"/>
            </a:ext>
          </a:extLst>
        </xdr:cNvPr>
        <xdr:cNvCxnSpPr/>
      </xdr:nvCxnSpPr>
      <xdr:spPr>
        <a:xfrm flipV="1">
          <a:off x="2908300" y="9930191"/>
          <a:ext cx="889000" cy="17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7AE2CDF4-97BE-4033-B3A7-4C2184FC2225}"/>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93345</xdr:rowOff>
    </xdr:from>
    <xdr:ext cx="534377" cy="259045"/>
    <xdr:sp macro="" textlink="">
      <xdr:nvSpPr>
        <xdr:cNvPr id="127" name="テキスト ボックス 126">
          <a:extLst>
            <a:ext uri="{FF2B5EF4-FFF2-40B4-BE49-F238E27FC236}">
              <a16:creationId xmlns:a16="http://schemas.microsoft.com/office/drawing/2014/main" id="{6A2CE2C2-44F5-4901-BD51-4959777F920A}"/>
            </a:ext>
          </a:extLst>
        </xdr:cNvPr>
        <xdr:cNvSpPr txBox="1"/>
      </xdr:nvSpPr>
      <xdr:spPr>
        <a:xfrm>
          <a:off x="3530111" y="1003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3370</xdr:rowOff>
    </xdr:from>
    <xdr:to>
      <xdr:col>15</xdr:col>
      <xdr:colOff>50800</xdr:colOff>
      <xdr:row>58</xdr:row>
      <xdr:rowOff>22154</xdr:rowOff>
    </xdr:to>
    <xdr:cxnSp macro="">
      <xdr:nvCxnSpPr>
        <xdr:cNvPr id="128" name="直線コネクタ 127">
          <a:extLst>
            <a:ext uri="{FF2B5EF4-FFF2-40B4-BE49-F238E27FC236}">
              <a16:creationId xmlns:a16="http://schemas.microsoft.com/office/drawing/2014/main" id="{0BDD95C6-2CF9-4E9C-9068-51A4301620A4}"/>
            </a:ext>
          </a:extLst>
        </xdr:cNvPr>
        <xdr:cNvCxnSpPr/>
      </xdr:nvCxnSpPr>
      <xdr:spPr>
        <a:xfrm flipV="1">
          <a:off x="2019300" y="9947470"/>
          <a:ext cx="889000" cy="1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88BBB4C5-25EC-4BDD-B22C-AB30A858297B}"/>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D429A88A-3401-4AD2-A225-D765E499F91D}"/>
            </a:ext>
          </a:extLst>
        </xdr:cNvPr>
        <xdr:cNvSpPr txBox="1"/>
      </xdr:nvSpPr>
      <xdr:spPr>
        <a:xfrm>
          <a:off x="2641111" y="1002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22154</xdr:rowOff>
    </xdr:from>
    <xdr:to>
      <xdr:col>10</xdr:col>
      <xdr:colOff>114300</xdr:colOff>
      <xdr:row>58</xdr:row>
      <xdr:rowOff>51657</xdr:rowOff>
    </xdr:to>
    <xdr:cxnSp macro="">
      <xdr:nvCxnSpPr>
        <xdr:cNvPr id="131" name="直線コネクタ 130">
          <a:extLst>
            <a:ext uri="{FF2B5EF4-FFF2-40B4-BE49-F238E27FC236}">
              <a16:creationId xmlns:a16="http://schemas.microsoft.com/office/drawing/2014/main" id="{69E9B006-8512-4FF5-8E2B-DBE7C454A8CE}"/>
            </a:ext>
          </a:extLst>
        </xdr:cNvPr>
        <xdr:cNvCxnSpPr/>
      </xdr:nvCxnSpPr>
      <xdr:spPr>
        <a:xfrm flipV="1">
          <a:off x="1130300" y="9966254"/>
          <a:ext cx="889000" cy="29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3C688693-254A-4222-90D7-C0181EBA9878}"/>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444292E9-CDC9-4A94-A803-AD4018775F9D}"/>
            </a:ext>
          </a:extLst>
        </xdr:cNvPr>
        <xdr:cNvSpPr txBox="1"/>
      </xdr:nvSpPr>
      <xdr:spPr>
        <a:xfrm>
          <a:off x="1752111" y="1004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4387</xdr:rowOff>
    </xdr:from>
    <xdr:to>
      <xdr:col>6</xdr:col>
      <xdr:colOff>38100</xdr:colOff>
      <xdr:row>58</xdr:row>
      <xdr:rowOff>105987</xdr:rowOff>
    </xdr:to>
    <xdr:sp macro="" textlink="">
      <xdr:nvSpPr>
        <xdr:cNvPr id="134" name="フローチャート: 判断 133">
          <a:extLst>
            <a:ext uri="{FF2B5EF4-FFF2-40B4-BE49-F238E27FC236}">
              <a16:creationId xmlns:a16="http://schemas.microsoft.com/office/drawing/2014/main" id="{15FDFB84-1FDB-4452-96B5-1E89CA037B34}"/>
            </a:ext>
          </a:extLst>
        </xdr:cNvPr>
        <xdr:cNvSpPr/>
      </xdr:nvSpPr>
      <xdr:spPr>
        <a:xfrm>
          <a:off x="1079500" y="994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97114</xdr:rowOff>
    </xdr:from>
    <xdr:ext cx="534377" cy="259045"/>
    <xdr:sp macro="" textlink="">
      <xdr:nvSpPr>
        <xdr:cNvPr id="135" name="テキスト ボックス 134">
          <a:extLst>
            <a:ext uri="{FF2B5EF4-FFF2-40B4-BE49-F238E27FC236}">
              <a16:creationId xmlns:a16="http://schemas.microsoft.com/office/drawing/2014/main" id="{02013B17-8B8B-44FF-9195-B1D518CB48B9}"/>
            </a:ext>
          </a:extLst>
        </xdr:cNvPr>
        <xdr:cNvSpPr txBox="1"/>
      </xdr:nvSpPr>
      <xdr:spPr>
        <a:xfrm>
          <a:off x="863111" y="1004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A462D03C-F15E-4D0F-998B-5BB039AF460E}"/>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3975C631-0547-4FE3-9B32-CD9B53982D75}"/>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306D489D-778D-4266-871C-57D1457DAFFC}"/>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92009764-60A5-43D1-8A17-F01017D62A17}"/>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971E915C-785F-4A2D-BD9F-92375D94C55E}"/>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110996</xdr:rowOff>
    </xdr:from>
    <xdr:to>
      <xdr:col>24</xdr:col>
      <xdr:colOff>114300</xdr:colOff>
      <xdr:row>58</xdr:row>
      <xdr:rowOff>41146</xdr:rowOff>
    </xdr:to>
    <xdr:sp macro="" textlink="">
      <xdr:nvSpPr>
        <xdr:cNvPr id="141" name="楕円 140">
          <a:extLst>
            <a:ext uri="{FF2B5EF4-FFF2-40B4-BE49-F238E27FC236}">
              <a16:creationId xmlns:a16="http://schemas.microsoft.com/office/drawing/2014/main" id="{D1505006-8CC4-45DC-B7BE-8A40225484B6}"/>
            </a:ext>
          </a:extLst>
        </xdr:cNvPr>
        <xdr:cNvSpPr/>
      </xdr:nvSpPr>
      <xdr:spPr>
        <a:xfrm>
          <a:off x="4584700" y="9883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133873</xdr:rowOff>
    </xdr:from>
    <xdr:ext cx="534377" cy="259045"/>
    <xdr:sp macro="" textlink="">
      <xdr:nvSpPr>
        <xdr:cNvPr id="142" name="物件費該当値テキスト">
          <a:extLst>
            <a:ext uri="{FF2B5EF4-FFF2-40B4-BE49-F238E27FC236}">
              <a16:creationId xmlns:a16="http://schemas.microsoft.com/office/drawing/2014/main" id="{0EF95CBC-1E48-47E5-86F0-12CB47E18A37}"/>
            </a:ext>
          </a:extLst>
        </xdr:cNvPr>
        <xdr:cNvSpPr txBox="1"/>
      </xdr:nvSpPr>
      <xdr:spPr>
        <a:xfrm>
          <a:off x="4686300" y="9735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106741</xdr:rowOff>
    </xdr:from>
    <xdr:to>
      <xdr:col>20</xdr:col>
      <xdr:colOff>38100</xdr:colOff>
      <xdr:row>58</xdr:row>
      <xdr:rowOff>36891</xdr:rowOff>
    </xdr:to>
    <xdr:sp macro="" textlink="">
      <xdr:nvSpPr>
        <xdr:cNvPr id="143" name="楕円 142">
          <a:extLst>
            <a:ext uri="{FF2B5EF4-FFF2-40B4-BE49-F238E27FC236}">
              <a16:creationId xmlns:a16="http://schemas.microsoft.com/office/drawing/2014/main" id="{5FF1E116-658B-4BAF-81E0-34868F9DA776}"/>
            </a:ext>
          </a:extLst>
        </xdr:cNvPr>
        <xdr:cNvSpPr/>
      </xdr:nvSpPr>
      <xdr:spPr>
        <a:xfrm>
          <a:off x="3746500" y="9879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53418</xdr:rowOff>
    </xdr:from>
    <xdr:ext cx="534377" cy="259045"/>
    <xdr:sp macro="" textlink="">
      <xdr:nvSpPr>
        <xdr:cNvPr id="144" name="テキスト ボックス 143">
          <a:extLst>
            <a:ext uri="{FF2B5EF4-FFF2-40B4-BE49-F238E27FC236}">
              <a16:creationId xmlns:a16="http://schemas.microsoft.com/office/drawing/2014/main" id="{0FA4F658-3D33-480E-B109-CF67858C7FB8}"/>
            </a:ext>
          </a:extLst>
        </xdr:cNvPr>
        <xdr:cNvSpPr txBox="1"/>
      </xdr:nvSpPr>
      <xdr:spPr>
        <a:xfrm>
          <a:off x="3530111" y="9654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124020</xdr:rowOff>
    </xdr:from>
    <xdr:to>
      <xdr:col>15</xdr:col>
      <xdr:colOff>101600</xdr:colOff>
      <xdr:row>58</xdr:row>
      <xdr:rowOff>54170</xdr:rowOff>
    </xdr:to>
    <xdr:sp macro="" textlink="">
      <xdr:nvSpPr>
        <xdr:cNvPr id="145" name="楕円 144">
          <a:extLst>
            <a:ext uri="{FF2B5EF4-FFF2-40B4-BE49-F238E27FC236}">
              <a16:creationId xmlns:a16="http://schemas.microsoft.com/office/drawing/2014/main" id="{2FB7E76F-C70E-4678-A373-BA895E6BF0F3}"/>
            </a:ext>
          </a:extLst>
        </xdr:cNvPr>
        <xdr:cNvSpPr/>
      </xdr:nvSpPr>
      <xdr:spPr>
        <a:xfrm>
          <a:off x="2857500" y="989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70697</xdr:rowOff>
    </xdr:from>
    <xdr:ext cx="534377" cy="259045"/>
    <xdr:sp macro="" textlink="">
      <xdr:nvSpPr>
        <xdr:cNvPr id="146" name="テキスト ボックス 145">
          <a:extLst>
            <a:ext uri="{FF2B5EF4-FFF2-40B4-BE49-F238E27FC236}">
              <a16:creationId xmlns:a16="http://schemas.microsoft.com/office/drawing/2014/main" id="{A26B48F3-BD93-48F2-8CDD-A3CFE6B20F25}"/>
            </a:ext>
          </a:extLst>
        </xdr:cNvPr>
        <xdr:cNvSpPr txBox="1"/>
      </xdr:nvSpPr>
      <xdr:spPr>
        <a:xfrm>
          <a:off x="2641111" y="9671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142804</xdr:rowOff>
    </xdr:from>
    <xdr:to>
      <xdr:col>10</xdr:col>
      <xdr:colOff>165100</xdr:colOff>
      <xdr:row>58</xdr:row>
      <xdr:rowOff>72954</xdr:rowOff>
    </xdr:to>
    <xdr:sp macro="" textlink="">
      <xdr:nvSpPr>
        <xdr:cNvPr id="147" name="楕円 146">
          <a:extLst>
            <a:ext uri="{FF2B5EF4-FFF2-40B4-BE49-F238E27FC236}">
              <a16:creationId xmlns:a16="http://schemas.microsoft.com/office/drawing/2014/main" id="{1EEFB84C-3EE4-4F69-A028-D8BA986AC887}"/>
            </a:ext>
          </a:extLst>
        </xdr:cNvPr>
        <xdr:cNvSpPr/>
      </xdr:nvSpPr>
      <xdr:spPr>
        <a:xfrm>
          <a:off x="1968500" y="991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89481</xdr:rowOff>
    </xdr:from>
    <xdr:ext cx="534377" cy="259045"/>
    <xdr:sp macro="" textlink="">
      <xdr:nvSpPr>
        <xdr:cNvPr id="148" name="テキスト ボックス 147">
          <a:extLst>
            <a:ext uri="{FF2B5EF4-FFF2-40B4-BE49-F238E27FC236}">
              <a16:creationId xmlns:a16="http://schemas.microsoft.com/office/drawing/2014/main" id="{69D37A38-92FA-4490-8130-B2366AF7E1EA}"/>
            </a:ext>
          </a:extLst>
        </xdr:cNvPr>
        <xdr:cNvSpPr txBox="1"/>
      </xdr:nvSpPr>
      <xdr:spPr>
        <a:xfrm>
          <a:off x="1752111" y="9690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857</xdr:rowOff>
    </xdr:from>
    <xdr:to>
      <xdr:col>6</xdr:col>
      <xdr:colOff>38100</xdr:colOff>
      <xdr:row>58</xdr:row>
      <xdr:rowOff>102457</xdr:rowOff>
    </xdr:to>
    <xdr:sp macro="" textlink="">
      <xdr:nvSpPr>
        <xdr:cNvPr id="149" name="楕円 148">
          <a:extLst>
            <a:ext uri="{FF2B5EF4-FFF2-40B4-BE49-F238E27FC236}">
              <a16:creationId xmlns:a16="http://schemas.microsoft.com/office/drawing/2014/main" id="{7F2D0A79-8022-490C-814B-F35F6348237E}"/>
            </a:ext>
          </a:extLst>
        </xdr:cNvPr>
        <xdr:cNvSpPr/>
      </xdr:nvSpPr>
      <xdr:spPr>
        <a:xfrm>
          <a:off x="1079500" y="994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118984</xdr:rowOff>
    </xdr:from>
    <xdr:ext cx="534377" cy="259045"/>
    <xdr:sp macro="" textlink="">
      <xdr:nvSpPr>
        <xdr:cNvPr id="150" name="テキスト ボックス 149">
          <a:extLst>
            <a:ext uri="{FF2B5EF4-FFF2-40B4-BE49-F238E27FC236}">
              <a16:creationId xmlns:a16="http://schemas.microsoft.com/office/drawing/2014/main" id="{BDF822D9-932A-467B-B867-E148D9B61F97}"/>
            </a:ext>
          </a:extLst>
        </xdr:cNvPr>
        <xdr:cNvSpPr txBox="1"/>
      </xdr:nvSpPr>
      <xdr:spPr>
        <a:xfrm>
          <a:off x="863111" y="9720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CEECFE3B-306D-495A-BC19-C62D7BB645F7}"/>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53A08CDE-F914-4782-B295-8C89DF4E9A26}"/>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19D44D05-3208-4661-835B-8E3E53C3CA8D}"/>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9EE9CC4B-89AC-4EA8-A26D-23973538FB89}"/>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5DC5CF79-0452-4DD3-932C-BBC993D6170D}"/>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E140054C-F504-4EA7-95D7-4DFBAD3CCAA3}"/>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EF9BF981-3FAE-4562-9811-FCFFBD60C859}"/>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627A40EA-4836-41D2-AD25-409A7E6B67BE}"/>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5AB60361-0DDA-4B18-8B99-F168FFC294EA}"/>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33AAFD84-79D2-48CB-A4EE-AA5E652E738A}"/>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CD62644-170E-4AF1-A258-0176A505B396}"/>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4A62AF1C-D664-44BB-85B0-BFE47368F6F5}"/>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11A81863-FC77-4CB3-B8AB-DA8DD0F0E341}"/>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D2BB226A-19DE-467C-95D7-CCCB8A34CC3C}"/>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77C0771F-0FAD-49A1-B2B5-B560FD928A52}"/>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69200F3C-CE8C-4FAD-80CE-490095A5AF19}"/>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1A918B6-3A6A-4646-9B43-3E9274641D48}"/>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A71D3724-AC95-49A1-B09C-8E0B00F9168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52405C97-BC60-44A0-A127-400D00C5C532}"/>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352F3DDE-E477-43D3-92D6-DEE1C64B0AA7}"/>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1CE201E6-35E0-432F-BE27-8D72EEB32FD9}"/>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33ADEB61-5CBF-4E8B-9A27-0AA435A98607}"/>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72A82E71-4294-4E24-8EB6-D18796CB8A28}"/>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1BB25EC7-F91E-489D-836F-436F1D47144B}"/>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264074F9-3D98-4138-8F15-0F3CD3E8A69E}"/>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EBCA1AA6-81AC-4C03-B48D-8B17DB41DB99}"/>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EA84B603-0981-40D9-8648-2396119A8E9F}"/>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CA394FCF-CB87-4459-807C-DE95E6E5A07D}"/>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114782</xdr:rowOff>
    </xdr:from>
    <xdr:to>
      <xdr:col>24</xdr:col>
      <xdr:colOff>63500</xdr:colOff>
      <xdr:row>77</xdr:row>
      <xdr:rowOff>124879</xdr:rowOff>
    </xdr:to>
    <xdr:cxnSp macro="">
      <xdr:nvCxnSpPr>
        <xdr:cNvPr id="179" name="直線コネクタ 178">
          <a:extLst>
            <a:ext uri="{FF2B5EF4-FFF2-40B4-BE49-F238E27FC236}">
              <a16:creationId xmlns:a16="http://schemas.microsoft.com/office/drawing/2014/main" id="{1DED8860-6776-4735-9659-189C719637D5}"/>
            </a:ext>
          </a:extLst>
        </xdr:cNvPr>
        <xdr:cNvCxnSpPr/>
      </xdr:nvCxnSpPr>
      <xdr:spPr>
        <a:xfrm>
          <a:off x="3797300" y="13316432"/>
          <a:ext cx="8382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133621</xdr:rowOff>
    </xdr:from>
    <xdr:ext cx="469744" cy="259045"/>
    <xdr:sp macro="" textlink="">
      <xdr:nvSpPr>
        <xdr:cNvPr id="180" name="維持補修費平均値テキスト">
          <a:extLst>
            <a:ext uri="{FF2B5EF4-FFF2-40B4-BE49-F238E27FC236}">
              <a16:creationId xmlns:a16="http://schemas.microsoft.com/office/drawing/2014/main" id="{9AE09F75-2D6E-4635-92D2-4EE8326D406B}"/>
            </a:ext>
          </a:extLst>
        </xdr:cNvPr>
        <xdr:cNvSpPr txBox="1"/>
      </xdr:nvSpPr>
      <xdr:spPr>
        <a:xfrm>
          <a:off x="4686300" y="1333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382C0C64-2308-4D66-83D0-7235A75F357A}"/>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114515</xdr:rowOff>
    </xdr:from>
    <xdr:to>
      <xdr:col>19</xdr:col>
      <xdr:colOff>177800</xdr:colOff>
      <xdr:row>77</xdr:row>
      <xdr:rowOff>114782</xdr:rowOff>
    </xdr:to>
    <xdr:cxnSp macro="">
      <xdr:nvCxnSpPr>
        <xdr:cNvPr id="182" name="直線コネクタ 181">
          <a:extLst>
            <a:ext uri="{FF2B5EF4-FFF2-40B4-BE49-F238E27FC236}">
              <a16:creationId xmlns:a16="http://schemas.microsoft.com/office/drawing/2014/main" id="{C9906246-9C0A-4195-9C6F-A2B39C51DAE5}"/>
            </a:ext>
          </a:extLst>
        </xdr:cNvPr>
        <xdr:cNvCxnSpPr/>
      </xdr:nvCxnSpPr>
      <xdr:spPr>
        <a:xfrm>
          <a:off x="2908300" y="13316165"/>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2E60F2D6-88EE-4D92-9C0D-470FE5BEF453}"/>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macro="" textlink="">
      <xdr:nvSpPr>
        <xdr:cNvPr id="184" name="テキスト ボックス 183">
          <a:extLst>
            <a:ext uri="{FF2B5EF4-FFF2-40B4-BE49-F238E27FC236}">
              <a16:creationId xmlns:a16="http://schemas.microsoft.com/office/drawing/2014/main" id="{6247BB90-9E29-4DD8-830D-CA8407150CD0}"/>
            </a:ext>
          </a:extLst>
        </xdr:cNvPr>
        <xdr:cNvSpPr txBox="1"/>
      </xdr:nvSpPr>
      <xdr:spPr>
        <a:xfrm>
          <a:off x="3562428" y="134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114515</xdr:rowOff>
    </xdr:from>
    <xdr:to>
      <xdr:col>15</xdr:col>
      <xdr:colOff>50800</xdr:colOff>
      <xdr:row>77</xdr:row>
      <xdr:rowOff>130136</xdr:rowOff>
    </xdr:to>
    <xdr:cxnSp macro="">
      <xdr:nvCxnSpPr>
        <xdr:cNvPr id="185" name="直線コネクタ 184">
          <a:extLst>
            <a:ext uri="{FF2B5EF4-FFF2-40B4-BE49-F238E27FC236}">
              <a16:creationId xmlns:a16="http://schemas.microsoft.com/office/drawing/2014/main" id="{35A0016E-9926-4674-BB41-AC5ED00B7BBE}"/>
            </a:ext>
          </a:extLst>
        </xdr:cNvPr>
        <xdr:cNvCxnSpPr/>
      </xdr:nvCxnSpPr>
      <xdr:spPr>
        <a:xfrm flipV="1">
          <a:off x="2019300" y="13316165"/>
          <a:ext cx="8890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36A184DF-0075-474A-9F0A-7BE5D8CB7962}"/>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93160</xdr:rowOff>
    </xdr:from>
    <xdr:ext cx="469744" cy="259045"/>
    <xdr:sp macro="" textlink="">
      <xdr:nvSpPr>
        <xdr:cNvPr id="187" name="テキスト ボックス 186">
          <a:extLst>
            <a:ext uri="{FF2B5EF4-FFF2-40B4-BE49-F238E27FC236}">
              <a16:creationId xmlns:a16="http://schemas.microsoft.com/office/drawing/2014/main" id="{77ADDD7E-C346-4979-A8AA-2D6A39F2ECFB}"/>
            </a:ext>
          </a:extLst>
        </xdr:cNvPr>
        <xdr:cNvSpPr txBox="1"/>
      </xdr:nvSpPr>
      <xdr:spPr>
        <a:xfrm>
          <a:off x="2673428" y="1346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130136</xdr:rowOff>
    </xdr:from>
    <xdr:to>
      <xdr:col>10</xdr:col>
      <xdr:colOff>114300</xdr:colOff>
      <xdr:row>77</xdr:row>
      <xdr:rowOff>135471</xdr:rowOff>
    </xdr:to>
    <xdr:cxnSp macro="">
      <xdr:nvCxnSpPr>
        <xdr:cNvPr id="188" name="直線コネクタ 187">
          <a:extLst>
            <a:ext uri="{FF2B5EF4-FFF2-40B4-BE49-F238E27FC236}">
              <a16:creationId xmlns:a16="http://schemas.microsoft.com/office/drawing/2014/main" id="{989D65AD-05B4-4A67-87A0-869DB9448D0C}"/>
            </a:ext>
          </a:extLst>
        </xdr:cNvPr>
        <xdr:cNvCxnSpPr/>
      </xdr:nvCxnSpPr>
      <xdr:spPr>
        <a:xfrm flipV="1">
          <a:off x="1130300" y="13331786"/>
          <a:ext cx="8890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3D36532B-AB0B-413C-90DB-0B52984C18A4}"/>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92663</xdr:rowOff>
    </xdr:from>
    <xdr:ext cx="469744" cy="259045"/>
    <xdr:sp macro="" textlink="">
      <xdr:nvSpPr>
        <xdr:cNvPr id="190" name="テキスト ボックス 189">
          <a:extLst>
            <a:ext uri="{FF2B5EF4-FFF2-40B4-BE49-F238E27FC236}">
              <a16:creationId xmlns:a16="http://schemas.microsoft.com/office/drawing/2014/main" id="{F3DB0C33-EFB7-4D1B-AE6A-5758BCC2F5B1}"/>
            </a:ext>
          </a:extLst>
        </xdr:cNvPr>
        <xdr:cNvSpPr txBox="1"/>
      </xdr:nvSpPr>
      <xdr:spPr>
        <a:xfrm>
          <a:off x="1784428" y="1346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1" name="フローチャート: 判断 190">
          <a:extLst>
            <a:ext uri="{FF2B5EF4-FFF2-40B4-BE49-F238E27FC236}">
              <a16:creationId xmlns:a16="http://schemas.microsoft.com/office/drawing/2014/main" id="{DEC8405D-CE5C-45C6-9AC7-0EC79BEE6EEE}"/>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71938</xdr:rowOff>
    </xdr:from>
    <xdr:ext cx="469744" cy="259045"/>
    <xdr:sp macro="" textlink="">
      <xdr:nvSpPr>
        <xdr:cNvPr id="192" name="テキスト ボックス 191">
          <a:extLst>
            <a:ext uri="{FF2B5EF4-FFF2-40B4-BE49-F238E27FC236}">
              <a16:creationId xmlns:a16="http://schemas.microsoft.com/office/drawing/2014/main" id="{FE1C0886-3061-4484-AD08-144B76E91F7C}"/>
            </a:ext>
          </a:extLst>
        </xdr:cNvPr>
        <xdr:cNvSpPr txBox="1"/>
      </xdr:nvSpPr>
      <xdr:spPr>
        <a:xfrm>
          <a:off x="895428" y="1344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701374E5-510A-4C31-9C49-C327B80A4E58}"/>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AD08F323-5AF7-4F0B-A03A-373661F766E5}"/>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11E93DE3-8F81-494A-BA1B-865FF438F859}"/>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CC995FF5-4184-4E88-951C-24598A106658}"/>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64E39D09-C764-4606-AC99-05A31EC2C81A}"/>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74079</xdr:rowOff>
    </xdr:from>
    <xdr:to>
      <xdr:col>24</xdr:col>
      <xdr:colOff>114300</xdr:colOff>
      <xdr:row>78</xdr:row>
      <xdr:rowOff>4229</xdr:rowOff>
    </xdr:to>
    <xdr:sp macro="" textlink="">
      <xdr:nvSpPr>
        <xdr:cNvPr id="198" name="楕円 197">
          <a:extLst>
            <a:ext uri="{FF2B5EF4-FFF2-40B4-BE49-F238E27FC236}">
              <a16:creationId xmlns:a16="http://schemas.microsoft.com/office/drawing/2014/main" id="{2B90D323-0D1C-4F9A-A26B-78FF80AB3655}"/>
            </a:ext>
          </a:extLst>
        </xdr:cNvPr>
        <xdr:cNvSpPr/>
      </xdr:nvSpPr>
      <xdr:spPr>
        <a:xfrm>
          <a:off x="4584700" y="1327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96956</xdr:rowOff>
    </xdr:from>
    <xdr:ext cx="469744" cy="259045"/>
    <xdr:sp macro="" textlink="">
      <xdr:nvSpPr>
        <xdr:cNvPr id="199" name="維持補修費該当値テキスト">
          <a:extLst>
            <a:ext uri="{FF2B5EF4-FFF2-40B4-BE49-F238E27FC236}">
              <a16:creationId xmlns:a16="http://schemas.microsoft.com/office/drawing/2014/main" id="{EA10D80E-C84F-4B42-805F-651FDE70C93F}"/>
            </a:ext>
          </a:extLst>
        </xdr:cNvPr>
        <xdr:cNvSpPr txBox="1"/>
      </xdr:nvSpPr>
      <xdr:spPr>
        <a:xfrm>
          <a:off x="4686300" y="13127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63982</xdr:rowOff>
    </xdr:from>
    <xdr:to>
      <xdr:col>20</xdr:col>
      <xdr:colOff>38100</xdr:colOff>
      <xdr:row>77</xdr:row>
      <xdr:rowOff>165582</xdr:rowOff>
    </xdr:to>
    <xdr:sp macro="" textlink="">
      <xdr:nvSpPr>
        <xdr:cNvPr id="200" name="楕円 199">
          <a:extLst>
            <a:ext uri="{FF2B5EF4-FFF2-40B4-BE49-F238E27FC236}">
              <a16:creationId xmlns:a16="http://schemas.microsoft.com/office/drawing/2014/main" id="{075336ED-90B9-4495-BC82-009A8C44AA31}"/>
            </a:ext>
          </a:extLst>
        </xdr:cNvPr>
        <xdr:cNvSpPr/>
      </xdr:nvSpPr>
      <xdr:spPr>
        <a:xfrm>
          <a:off x="3746500" y="1326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10659</xdr:rowOff>
    </xdr:from>
    <xdr:ext cx="469744" cy="259045"/>
    <xdr:sp macro="" textlink="">
      <xdr:nvSpPr>
        <xdr:cNvPr id="201" name="テキスト ボックス 200">
          <a:extLst>
            <a:ext uri="{FF2B5EF4-FFF2-40B4-BE49-F238E27FC236}">
              <a16:creationId xmlns:a16="http://schemas.microsoft.com/office/drawing/2014/main" id="{58306E9F-A0AE-4B01-ACC0-3F54883982BF}"/>
            </a:ext>
          </a:extLst>
        </xdr:cNvPr>
        <xdr:cNvSpPr txBox="1"/>
      </xdr:nvSpPr>
      <xdr:spPr>
        <a:xfrm>
          <a:off x="3562428" y="13040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63715</xdr:rowOff>
    </xdr:from>
    <xdr:to>
      <xdr:col>15</xdr:col>
      <xdr:colOff>101600</xdr:colOff>
      <xdr:row>77</xdr:row>
      <xdr:rowOff>165315</xdr:rowOff>
    </xdr:to>
    <xdr:sp macro="" textlink="">
      <xdr:nvSpPr>
        <xdr:cNvPr id="202" name="楕円 201">
          <a:extLst>
            <a:ext uri="{FF2B5EF4-FFF2-40B4-BE49-F238E27FC236}">
              <a16:creationId xmlns:a16="http://schemas.microsoft.com/office/drawing/2014/main" id="{59B7DF6E-54B9-4A7B-A5DB-B413F8DC8553}"/>
            </a:ext>
          </a:extLst>
        </xdr:cNvPr>
        <xdr:cNvSpPr/>
      </xdr:nvSpPr>
      <xdr:spPr>
        <a:xfrm>
          <a:off x="2857500" y="1326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10392</xdr:rowOff>
    </xdr:from>
    <xdr:ext cx="469744" cy="259045"/>
    <xdr:sp macro="" textlink="">
      <xdr:nvSpPr>
        <xdr:cNvPr id="203" name="テキスト ボックス 202">
          <a:extLst>
            <a:ext uri="{FF2B5EF4-FFF2-40B4-BE49-F238E27FC236}">
              <a16:creationId xmlns:a16="http://schemas.microsoft.com/office/drawing/2014/main" id="{CAD51D5D-7D4A-431A-8367-B2D36E3869B9}"/>
            </a:ext>
          </a:extLst>
        </xdr:cNvPr>
        <xdr:cNvSpPr txBox="1"/>
      </xdr:nvSpPr>
      <xdr:spPr>
        <a:xfrm>
          <a:off x="2673428" y="13040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79336</xdr:rowOff>
    </xdr:from>
    <xdr:to>
      <xdr:col>10</xdr:col>
      <xdr:colOff>165100</xdr:colOff>
      <xdr:row>78</xdr:row>
      <xdr:rowOff>9486</xdr:rowOff>
    </xdr:to>
    <xdr:sp macro="" textlink="">
      <xdr:nvSpPr>
        <xdr:cNvPr id="204" name="楕円 203">
          <a:extLst>
            <a:ext uri="{FF2B5EF4-FFF2-40B4-BE49-F238E27FC236}">
              <a16:creationId xmlns:a16="http://schemas.microsoft.com/office/drawing/2014/main" id="{DE8EE4FC-EE05-4C27-B5DF-564EF05A49D5}"/>
            </a:ext>
          </a:extLst>
        </xdr:cNvPr>
        <xdr:cNvSpPr/>
      </xdr:nvSpPr>
      <xdr:spPr>
        <a:xfrm>
          <a:off x="1968500" y="1328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26013</xdr:rowOff>
    </xdr:from>
    <xdr:ext cx="469744" cy="259045"/>
    <xdr:sp macro="" textlink="">
      <xdr:nvSpPr>
        <xdr:cNvPr id="205" name="テキスト ボックス 204">
          <a:extLst>
            <a:ext uri="{FF2B5EF4-FFF2-40B4-BE49-F238E27FC236}">
              <a16:creationId xmlns:a16="http://schemas.microsoft.com/office/drawing/2014/main" id="{F51700F7-6E6A-47C2-8FAD-854589192F82}"/>
            </a:ext>
          </a:extLst>
        </xdr:cNvPr>
        <xdr:cNvSpPr txBox="1"/>
      </xdr:nvSpPr>
      <xdr:spPr>
        <a:xfrm>
          <a:off x="1784428" y="1305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84671</xdr:rowOff>
    </xdr:from>
    <xdr:to>
      <xdr:col>6</xdr:col>
      <xdr:colOff>38100</xdr:colOff>
      <xdr:row>78</xdr:row>
      <xdr:rowOff>14821</xdr:rowOff>
    </xdr:to>
    <xdr:sp macro="" textlink="">
      <xdr:nvSpPr>
        <xdr:cNvPr id="206" name="楕円 205">
          <a:extLst>
            <a:ext uri="{FF2B5EF4-FFF2-40B4-BE49-F238E27FC236}">
              <a16:creationId xmlns:a16="http://schemas.microsoft.com/office/drawing/2014/main" id="{6A0ADE7F-A6D6-4422-8012-D6FAF059378C}"/>
            </a:ext>
          </a:extLst>
        </xdr:cNvPr>
        <xdr:cNvSpPr/>
      </xdr:nvSpPr>
      <xdr:spPr>
        <a:xfrm>
          <a:off x="1079500" y="1328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31348</xdr:rowOff>
    </xdr:from>
    <xdr:ext cx="469744" cy="259045"/>
    <xdr:sp macro="" textlink="">
      <xdr:nvSpPr>
        <xdr:cNvPr id="207" name="テキスト ボックス 206">
          <a:extLst>
            <a:ext uri="{FF2B5EF4-FFF2-40B4-BE49-F238E27FC236}">
              <a16:creationId xmlns:a16="http://schemas.microsoft.com/office/drawing/2014/main" id="{2B7F8863-24AB-41E4-B391-6D9EDB8500A8}"/>
            </a:ext>
          </a:extLst>
        </xdr:cNvPr>
        <xdr:cNvSpPr txBox="1"/>
      </xdr:nvSpPr>
      <xdr:spPr>
        <a:xfrm>
          <a:off x="895428" y="13061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2E44853C-5620-4D8F-9BC5-5AF82251A1F4}"/>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70AA61B8-67E2-42D9-8016-FCF6856E2A56}"/>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C3BBED8F-45EC-4C00-8436-CF72462EE24E}"/>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9A12E99B-69A8-4AA3-8D3F-98B2B7A0B7E2}"/>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A8CED3B3-A486-49F4-A28D-89F2F5384327}"/>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89EC0154-455F-4A8D-A41A-24D388A27863}"/>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8BB0DC3-5E4E-4DEC-B9A3-F7DCBC290147}"/>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4109C573-E734-48CF-BC91-4B5A2E27BC0D}"/>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1F64BFCD-DE75-4B78-9774-13E6BE5B8BE6}"/>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8B5843DC-3B56-4FEF-BB00-727754611EAE}"/>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7420D126-18DB-4922-99CD-EE24BF31895C}"/>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52ADB083-C026-4321-8298-C445872616CD}"/>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C62337DE-3839-4097-AB3F-35229584BC5F}"/>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449A2C61-3C57-4BB0-ACF0-A55DEE24DE0B}"/>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26263081-059C-4614-8518-6BAB45C4F325}"/>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53E2D711-413E-4001-8F13-B135293BD626}"/>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9D7A6E0A-54F9-4126-967B-A51CDB97657C}"/>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F2263A2D-66B9-4962-91D1-11BF5F57F93E}"/>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FA8B901B-3CC9-4DC5-9C8C-8649D97FAB79}"/>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F6932B34-3F4B-4F4F-B8A3-0D20688965C2}"/>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7979D17A-5C22-4D55-B677-89531CB961C9}"/>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A1DBA38A-6BD6-44CA-A7AC-D1BAE2DBE571}"/>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1DCA0724-7624-4E33-A186-6F4B5383760E}"/>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E4676FB2-A39A-4C20-8E81-C7095AEDAE6C}"/>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CA82FE5A-F216-42F3-A908-436389054742}"/>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3D6C9BF4-386C-48A9-8593-E59B0569010B}"/>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B15D45C4-3DE4-4DAB-A6DA-BD99E1876F54}"/>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6D055379-7CA6-4B27-9825-B60A20841E8D}"/>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4E853CAA-3CD1-4239-9F1D-AD582E572FF6}"/>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39F7A3FD-A87D-4E65-A439-9D02C41783B3}"/>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7B556073-C513-4A0E-9C5F-FDAD6A4AF205}"/>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26074</xdr:rowOff>
    </xdr:from>
    <xdr:to>
      <xdr:col>24</xdr:col>
      <xdr:colOff>63500</xdr:colOff>
      <xdr:row>92</xdr:row>
      <xdr:rowOff>121651</xdr:rowOff>
    </xdr:to>
    <xdr:cxnSp macro="">
      <xdr:nvCxnSpPr>
        <xdr:cNvPr id="239" name="直線コネクタ 238">
          <a:extLst>
            <a:ext uri="{FF2B5EF4-FFF2-40B4-BE49-F238E27FC236}">
              <a16:creationId xmlns:a16="http://schemas.microsoft.com/office/drawing/2014/main" id="{7ADAF741-DDCD-475A-A8E7-17FA288D1470}"/>
            </a:ext>
          </a:extLst>
        </xdr:cNvPr>
        <xdr:cNvCxnSpPr/>
      </xdr:nvCxnSpPr>
      <xdr:spPr>
        <a:xfrm flipV="1">
          <a:off x="3797300" y="15799474"/>
          <a:ext cx="838200" cy="95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E5EB2366-8E83-4A45-8E7A-97099975ED21}"/>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D050D3D9-B548-4F23-8BFC-3BB6CF394669}"/>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121651</xdr:rowOff>
    </xdr:from>
    <xdr:to>
      <xdr:col>19</xdr:col>
      <xdr:colOff>177800</xdr:colOff>
      <xdr:row>92</xdr:row>
      <xdr:rowOff>127977</xdr:rowOff>
    </xdr:to>
    <xdr:cxnSp macro="">
      <xdr:nvCxnSpPr>
        <xdr:cNvPr id="242" name="直線コネクタ 241">
          <a:extLst>
            <a:ext uri="{FF2B5EF4-FFF2-40B4-BE49-F238E27FC236}">
              <a16:creationId xmlns:a16="http://schemas.microsoft.com/office/drawing/2014/main" id="{A96B3B5A-1A96-491C-A90E-D1C027EE64A4}"/>
            </a:ext>
          </a:extLst>
        </xdr:cNvPr>
        <xdr:cNvCxnSpPr/>
      </xdr:nvCxnSpPr>
      <xdr:spPr>
        <a:xfrm flipV="1">
          <a:off x="2908300" y="15895051"/>
          <a:ext cx="889000" cy="6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F30CBEC7-605C-4AA0-A5F7-B7F58B0E68BF}"/>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A46C0F0A-27FE-495A-BEEF-DD444ADBE22A}"/>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127977</xdr:rowOff>
    </xdr:from>
    <xdr:to>
      <xdr:col>15</xdr:col>
      <xdr:colOff>50800</xdr:colOff>
      <xdr:row>93</xdr:row>
      <xdr:rowOff>64306</xdr:rowOff>
    </xdr:to>
    <xdr:cxnSp macro="">
      <xdr:nvCxnSpPr>
        <xdr:cNvPr id="245" name="直線コネクタ 244">
          <a:extLst>
            <a:ext uri="{FF2B5EF4-FFF2-40B4-BE49-F238E27FC236}">
              <a16:creationId xmlns:a16="http://schemas.microsoft.com/office/drawing/2014/main" id="{C9CBF21C-EA21-43C1-85B7-4E430D6B7CEE}"/>
            </a:ext>
          </a:extLst>
        </xdr:cNvPr>
        <xdr:cNvCxnSpPr/>
      </xdr:nvCxnSpPr>
      <xdr:spPr>
        <a:xfrm flipV="1">
          <a:off x="2019300" y="15901377"/>
          <a:ext cx="889000" cy="107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DADCD978-A04B-49EE-987F-9F21F3D12AE5}"/>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B096DFA7-CF60-4866-9B92-33E67A7D6823}"/>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64306</xdr:rowOff>
    </xdr:from>
    <xdr:to>
      <xdr:col>10</xdr:col>
      <xdr:colOff>114300</xdr:colOff>
      <xdr:row>94</xdr:row>
      <xdr:rowOff>84291</xdr:rowOff>
    </xdr:to>
    <xdr:cxnSp macro="">
      <xdr:nvCxnSpPr>
        <xdr:cNvPr id="248" name="直線コネクタ 247">
          <a:extLst>
            <a:ext uri="{FF2B5EF4-FFF2-40B4-BE49-F238E27FC236}">
              <a16:creationId xmlns:a16="http://schemas.microsoft.com/office/drawing/2014/main" id="{005B59DE-B448-4BCA-AB85-E799BEA3F57F}"/>
            </a:ext>
          </a:extLst>
        </xdr:cNvPr>
        <xdr:cNvCxnSpPr/>
      </xdr:nvCxnSpPr>
      <xdr:spPr>
        <a:xfrm flipV="1">
          <a:off x="1130300" y="16009156"/>
          <a:ext cx="889000" cy="19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CAEF1661-6C1E-437D-A9D2-EC95E2EDD2D9}"/>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3EAE96B2-073F-42EF-9DC0-8629C80E489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74879</xdr:rowOff>
    </xdr:from>
    <xdr:to>
      <xdr:col>6</xdr:col>
      <xdr:colOff>38100</xdr:colOff>
      <xdr:row>100</xdr:row>
      <xdr:rowOff>5029</xdr:rowOff>
    </xdr:to>
    <xdr:sp macro="" textlink="">
      <xdr:nvSpPr>
        <xdr:cNvPr id="251" name="フローチャート: 判断 250">
          <a:extLst>
            <a:ext uri="{FF2B5EF4-FFF2-40B4-BE49-F238E27FC236}">
              <a16:creationId xmlns:a16="http://schemas.microsoft.com/office/drawing/2014/main" id="{32208547-F87D-46E9-BEE7-AC59BAFEBEF6}"/>
            </a:ext>
          </a:extLst>
        </xdr:cNvPr>
        <xdr:cNvSpPr/>
      </xdr:nvSpPr>
      <xdr:spPr>
        <a:xfrm>
          <a:off x="1079500" y="170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167606</xdr:rowOff>
    </xdr:from>
    <xdr:ext cx="534377" cy="259045"/>
    <xdr:sp macro="" textlink="">
      <xdr:nvSpPr>
        <xdr:cNvPr id="252" name="テキスト ボックス 251">
          <a:extLst>
            <a:ext uri="{FF2B5EF4-FFF2-40B4-BE49-F238E27FC236}">
              <a16:creationId xmlns:a16="http://schemas.microsoft.com/office/drawing/2014/main" id="{A9F720B4-200A-4AAB-9AFF-FC7C3558C157}"/>
            </a:ext>
          </a:extLst>
        </xdr:cNvPr>
        <xdr:cNvSpPr txBox="1"/>
      </xdr:nvSpPr>
      <xdr:spPr>
        <a:xfrm>
          <a:off x="863111" y="17141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5F1FA6BA-A719-4D13-A97E-40C232BE43A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CF43A1CF-4455-4677-87BD-AC31762A14E4}"/>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50607306-7861-4186-AD62-5E3A6CDAD0E6}"/>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90F23CEE-B3FF-4B37-AFE7-CCEB58E2787C}"/>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FB2DC863-D450-47FD-A9DC-74D9D6344134}"/>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146724</xdr:rowOff>
    </xdr:from>
    <xdr:to>
      <xdr:col>24</xdr:col>
      <xdr:colOff>114300</xdr:colOff>
      <xdr:row>92</xdr:row>
      <xdr:rowOff>76874</xdr:rowOff>
    </xdr:to>
    <xdr:sp macro="" textlink="">
      <xdr:nvSpPr>
        <xdr:cNvPr id="258" name="楕円 257">
          <a:extLst>
            <a:ext uri="{FF2B5EF4-FFF2-40B4-BE49-F238E27FC236}">
              <a16:creationId xmlns:a16="http://schemas.microsoft.com/office/drawing/2014/main" id="{ADCEA126-66DD-487A-8C14-1A84256A5814}"/>
            </a:ext>
          </a:extLst>
        </xdr:cNvPr>
        <xdr:cNvSpPr/>
      </xdr:nvSpPr>
      <xdr:spPr>
        <a:xfrm>
          <a:off x="4584700" y="1574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169601</xdr:rowOff>
    </xdr:from>
    <xdr:ext cx="599010" cy="259045"/>
    <xdr:sp macro="" textlink="">
      <xdr:nvSpPr>
        <xdr:cNvPr id="259" name="扶助費該当値テキスト">
          <a:extLst>
            <a:ext uri="{FF2B5EF4-FFF2-40B4-BE49-F238E27FC236}">
              <a16:creationId xmlns:a16="http://schemas.microsoft.com/office/drawing/2014/main" id="{010E5F7F-579B-44A3-A5FE-5324522C892B}"/>
            </a:ext>
          </a:extLst>
        </xdr:cNvPr>
        <xdr:cNvSpPr txBox="1"/>
      </xdr:nvSpPr>
      <xdr:spPr>
        <a:xfrm>
          <a:off x="4686300" y="15600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70851</xdr:rowOff>
    </xdr:from>
    <xdr:to>
      <xdr:col>20</xdr:col>
      <xdr:colOff>38100</xdr:colOff>
      <xdr:row>93</xdr:row>
      <xdr:rowOff>1001</xdr:rowOff>
    </xdr:to>
    <xdr:sp macro="" textlink="">
      <xdr:nvSpPr>
        <xdr:cNvPr id="260" name="楕円 259">
          <a:extLst>
            <a:ext uri="{FF2B5EF4-FFF2-40B4-BE49-F238E27FC236}">
              <a16:creationId xmlns:a16="http://schemas.microsoft.com/office/drawing/2014/main" id="{6C7D54BE-F256-4466-95B0-B7AC29988AB8}"/>
            </a:ext>
          </a:extLst>
        </xdr:cNvPr>
        <xdr:cNvSpPr/>
      </xdr:nvSpPr>
      <xdr:spPr>
        <a:xfrm>
          <a:off x="3746500" y="1584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17528</xdr:rowOff>
    </xdr:from>
    <xdr:ext cx="599010" cy="259045"/>
    <xdr:sp macro="" textlink="">
      <xdr:nvSpPr>
        <xdr:cNvPr id="261" name="テキスト ボックス 260">
          <a:extLst>
            <a:ext uri="{FF2B5EF4-FFF2-40B4-BE49-F238E27FC236}">
              <a16:creationId xmlns:a16="http://schemas.microsoft.com/office/drawing/2014/main" id="{C2A8E5D5-35FA-4A69-BD44-BA30652B6F34}"/>
            </a:ext>
          </a:extLst>
        </xdr:cNvPr>
        <xdr:cNvSpPr txBox="1"/>
      </xdr:nvSpPr>
      <xdr:spPr>
        <a:xfrm>
          <a:off x="3497795" y="15619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77177</xdr:rowOff>
    </xdr:from>
    <xdr:to>
      <xdr:col>15</xdr:col>
      <xdr:colOff>101600</xdr:colOff>
      <xdr:row>93</xdr:row>
      <xdr:rowOff>7327</xdr:rowOff>
    </xdr:to>
    <xdr:sp macro="" textlink="">
      <xdr:nvSpPr>
        <xdr:cNvPr id="262" name="楕円 261">
          <a:extLst>
            <a:ext uri="{FF2B5EF4-FFF2-40B4-BE49-F238E27FC236}">
              <a16:creationId xmlns:a16="http://schemas.microsoft.com/office/drawing/2014/main" id="{7416A067-1698-4C73-BB2D-D5212B73A506}"/>
            </a:ext>
          </a:extLst>
        </xdr:cNvPr>
        <xdr:cNvSpPr/>
      </xdr:nvSpPr>
      <xdr:spPr>
        <a:xfrm>
          <a:off x="2857500" y="15850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23854</xdr:rowOff>
    </xdr:from>
    <xdr:ext cx="599010" cy="259045"/>
    <xdr:sp macro="" textlink="">
      <xdr:nvSpPr>
        <xdr:cNvPr id="263" name="テキスト ボックス 262">
          <a:extLst>
            <a:ext uri="{FF2B5EF4-FFF2-40B4-BE49-F238E27FC236}">
              <a16:creationId xmlns:a16="http://schemas.microsoft.com/office/drawing/2014/main" id="{25E2AFF8-4D58-4B33-91D9-E2A6CF4DB948}"/>
            </a:ext>
          </a:extLst>
        </xdr:cNvPr>
        <xdr:cNvSpPr txBox="1"/>
      </xdr:nvSpPr>
      <xdr:spPr>
        <a:xfrm>
          <a:off x="2608795" y="15625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13506</xdr:rowOff>
    </xdr:from>
    <xdr:to>
      <xdr:col>10</xdr:col>
      <xdr:colOff>165100</xdr:colOff>
      <xdr:row>93</xdr:row>
      <xdr:rowOff>115106</xdr:rowOff>
    </xdr:to>
    <xdr:sp macro="" textlink="">
      <xdr:nvSpPr>
        <xdr:cNvPr id="264" name="楕円 263">
          <a:extLst>
            <a:ext uri="{FF2B5EF4-FFF2-40B4-BE49-F238E27FC236}">
              <a16:creationId xmlns:a16="http://schemas.microsoft.com/office/drawing/2014/main" id="{D3B5EB52-EC84-4865-B464-BD0F881F2C35}"/>
            </a:ext>
          </a:extLst>
        </xdr:cNvPr>
        <xdr:cNvSpPr/>
      </xdr:nvSpPr>
      <xdr:spPr>
        <a:xfrm>
          <a:off x="1968500" y="1595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131633</xdr:rowOff>
    </xdr:from>
    <xdr:ext cx="599010" cy="259045"/>
    <xdr:sp macro="" textlink="">
      <xdr:nvSpPr>
        <xdr:cNvPr id="265" name="テキスト ボックス 264">
          <a:extLst>
            <a:ext uri="{FF2B5EF4-FFF2-40B4-BE49-F238E27FC236}">
              <a16:creationId xmlns:a16="http://schemas.microsoft.com/office/drawing/2014/main" id="{45BD82C1-3826-4E61-A613-8FF1A0DAB9EE}"/>
            </a:ext>
          </a:extLst>
        </xdr:cNvPr>
        <xdr:cNvSpPr txBox="1"/>
      </xdr:nvSpPr>
      <xdr:spPr>
        <a:xfrm>
          <a:off x="1719795" y="15733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33491</xdr:rowOff>
    </xdr:from>
    <xdr:to>
      <xdr:col>6</xdr:col>
      <xdr:colOff>38100</xdr:colOff>
      <xdr:row>94</xdr:row>
      <xdr:rowOff>135091</xdr:rowOff>
    </xdr:to>
    <xdr:sp macro="" textlink="">
      <xdr:nvSpPr>
        <xdr:cNvPr id="266" name="楕円 265">
          <a:extLst>
            <a:ext uri="{FF2B5EF4-FFF2-40B4-BE49-F238E27FC236}">
              <a16:creationId xmlns:a16="http://schemas.microsoft.com/office/drawing/2014/main" id="{850285F0-F393-40A7-8618-96557861EA67}"/>
            </a:ext>
          </a:extLst>
        </xdr:cNvPr>
        <xdr:cNvSpPr/>
      </xdr:nvSpPr>
      <xdr:spPr>
        <a:xfrm>
          <a:off x="1079500" y="16149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151618</xdr:rowOff>
    </xdr:from>
    <xdr:ext cx="599010" cy="259045"/>
    <xdr:sp macro="" textlink="">
      <xdr:nvSpPr>
        <xdr:cNvPr id="267" name="テキスト ボックス 266">
          <a:extLst>
            <a:ext uri="{FF2B5EF4-FFF2-40B4-BE49-F238E27FC236}">
              <a16:creationId xmlns:a16="http://schemas.microsoft.com/office/drawing/2014/main" id="{49674744-097C-4A88-963E-0B4C6504E4B5}"/>
            </a:ext>
          </a:extLst>
        </xdr:cNvPr>
        <xdr:cNvSpPr txBox="1"/>
      </xdr:nvSpPr>
      <xdr:spPr>
        <a:xfrm>
          <a:off x="830795" y="15925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D930B5D4-5169-4EC4-8136-4B0737013E87}"/>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D635DC1F-F07F-422B-B07D-069C9742BE59}"/>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9ACCF618-7D8F-4CB0-B36B-EAD226D3D3D1}"/>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49288F4F-F49E-470F-8E81-8FF6B3E90385}"/>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3906A87B-7E6B-4B06-9871-FF679FF6C145}"/>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6EB02118-2436-48B0-BC52-06E97B2765DE}"/>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B5E173A7-AF9C-4C1D-B38F-812EB07CB5C1}"/>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D3542FB9-3FB2-458B-BF94-F7312F4EE369}"/>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2E8C3A9D-3F0A-4863-8CBE-8B3B37DE516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E0FEF40B-F5BA-4243-9F09-E80865100A54}"/>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52F4ABD4-EA94-46A1-BBA5-874491CEEBD2}"/>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6EFD4665-F603-4B60-8FF8-C9AF7272E17F}"/>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247C92DB-39BD-4855-9C90-014A646F70AE}"/>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954C873C-92EE-4C31-A40C-0374E49E5516}"/>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8AD258B1-1F99-4E7B-B10C-283DD653C988}"/>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5EF9AA9C-8288-4860-BF9A-C2023373CDC5}"/>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F8A13E3A-97AF-4974-A820-E5B5F86F592D}"/>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36637930-77C3-4675-AD96-B6A33DF971B7}"/>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828F589-F7ED-4294-BA46-D8C724FE0E4B}"/>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6F90415B-6D22-4FCB-8190-E870C88FB89D}"/>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478FF3F9-1167-4702-8573-D1B9620EACFA}"/>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45C4D5D9-E0DF-49FB-87E2-4548D727D7D2}"/>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90E1FD38-BF2F-4C1A-8579-EEE45A4A0573}"/>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7AB53CD6-EEC6-4480-8D0D-0CFC911D4AE6}"/>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11D68E1E-B575-482E-B54A-DE5E86793563}"/>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164CC5B7-23CF-4F9A-BA6B-59C3AF613B12}"/>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C86584A3-501B-4DFC-BE01-953EA40F5F57}"/>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4CFEF193-80B8-4932-BA74-6FACC0E15022}"/>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96022</xdr:rowOff>
    </xdr:from>
    <xdr:to>
      <xdr:col>55</xdr:col>
      <xdr:colOff>0</xdr:colOff>
      <xdr:row>37</xdr:row>
      <xdr:rowOff>126258</xdr:rowOff>
    </xdr:to>
    <xdr:cxnSp macro="">
      <xdr:nvCxnSpPr>
        <xdr:cNvPr id="296" name="直線コネクタ 295">
          <a:extLst>
            <a:ext uri="{FF2B5EF4-FFF2-40B4-BE49-F238E27FC236}">
              <a16:creationId xmlns:a16="http://schemas.microsoft.com/office/drawing/2014/main" id="{0D26C3C3-3674-4398-AE85-B58D1F1BDE9B}"/>
            </a:ext>
          </a:extLst>
        </xdr:cNvPr>
        <xdr:cNvCxnSpPr/>
      </xdr:nvCxnSpPr>
      <xdr:spPr>
        <a:xfrm>
          <a:off x="9639300" y="6439672"/>
          <a:ext cx="838200" cy="30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C7069EF0-AA3A-4ED1-B929-8817DFD8F081}"/>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BE35BF10-08CF-43DE-8A86-D93D8AE91ACA}"/>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58760</xdr:rowOff>
    </xdr:from>
    <xdr:to>
      <xdr:col>50</xdr:col>
      <xdr:colOff>114300</xdr:colOff>
      <xdr:row>37</xdr:row>
      <xdr:rowOff>96022</xdr:rowOff>
    </xdr:to>
    <xdr:cxnSp macro="">
      <xdr:nvCxnSpPr>
        <xdr:cNvPr id="299" name="直線コネクタ 298">
          <a:extLst>
            <a:ext uri="{FF2B5EF4-FFF2-40B4-BE49-F238E27FC236}">
              <a16:creationId xmlns:a16="http://schemas.microsoft.com/office/drawing/2014/main" id="{3B07E33A-9236-4628-9F2C-E2745427E1D3}"/>
            </a:ext>
          </a:extLst>
        </xdr:cNvPr>
        <xdr:cNvCxnSpPr/>
      </xdr:nvCxnSpPr>
      <xdr:spPr>
        <a:xfrm>
          <a:off x="8750300" y="6402410"/>
          <a:ext cx="889000" cy="3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7700D23B-FE60-498B-9669-4756810416AD}"/>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7ACDA7D2-C9B8-49BB-96D2-C24BBED23D12}"/>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58760</xdr:rowOff>
    </xdr:from>
    <xdr:to>
      <xdr:col>45</xdr:col>
      <xdr:colOff>177800</xdr:colOff>
      <xdr:row>37</xdr:row>
      <xdr:rowOff>121610</xdr:rowOff>
    </xdr:to>
    <xdr:cxnSp macro="">
      <xdr:nvCxnSpPr>
        <xdr:cNvPr id="302" name="直線コネクタ 301">
          <a:extLst>
            <a:ext uri="{FF2B5EF4-FFF2-40B4-BE49-F238E27FC236}">
              <a16:creationId xmlns:a16="http://schemas.microsoft.com/office/drawing/2014/main" id="{6681CF9B-54E2-4B41-BB5C-C875A6BDA4AD}"/>
            </a:ext>
          </a:extLst>
        </xdr:cNvPr>
        <xdr:cNvCxnSpPr/>
      </xdr:nvCxnSpPr>
      <xdr:spPr>
        <a:xfrm flipV="1">
          <a:off x="7861300" y="6402410"/>
          <a:ext cx="889000" cy="62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7A8FB1B1-C82D-44B2-BDAE-5347628BA2FC}"/>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5DB7F5F2-E80E-476B-BB43-499DF967696A}"/>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22725</xdr:rowOff>
    </xdr:from>
    <xdr:to>
      <xdr:col>41</xdr:col>
      <xdr:colOff>50800</xdr:colOff>
      <xdr:row>37</xdr:row>
      <xdr:rowOff>121610</xdr:rowOff>
    </xdr:to>
    <xdr:cxnSp macro="">
      <xdr:nvCxnSpPr>
        <xdr:cNvPr id="305" name="直線コネクタ 304">
          <a:extLst>
            <a:ext uri="{FF2B5EF4-FFF2-40B4-BE49-F238E27FC236}">
              <a16:creationId xmlns:a16="http://schemas.microsoft.com/office/drawing/2014/main" id="{AE6A7E9D-FC36-4F5E-A3C8-4A81B8EFB7CA}"/>
            </a:ext>
          </a:extLst>
        </xdr:cNvPr>
        <xdr:cNvCxnSpPr/>
      </xdr:nvCxnSpPr>
      <xdr:spPr>
        <a:xfrm>
          <a:off x="6972300" y="5680575"/>
          <a:ext cx="889000" cy="784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94B22406-D364-45E7-B2AC-81CCDFA25571}"/>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B54ADC3C-0472-445F-A68D-E8F9B040E718}"/>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127633</xdr:rowOff>
    </xdr:from>
    <xdr:to>
      <xdr:col>36</xdr:col>
      <xdr:colOff>165100</xdr:colOff>
      <xdr:row>32</xdr:row>
      <xdr:rowOff>57783</xdr:rowOff>
    </xdr:to>
    <xdr:sp macro="" textlink="">
      <xdr:nvSpPr>
        <xdr:cNvPr id="308" name="フローチャート: 判断 307">
          <a:extLst>
            <a:ext uri="{FF2B5EF4-FFF2-40B4-BE49-F238E27FC236}">
              <a16:creationId xmlns:a16="http://schemas.microsoft.com/office/drawing/2014/main" id="{D517889C-373A-4BE1-86BA-1CB9F65288B2}"/>
            </a:ext>
          </a:extLst>
        </xdr:cNvPr>
        <xdr:cNvSpPr/>
      </xdr:nvSpPr>
      <xdr:spPr>
        <a:xfrm>
          <a:off x="6921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74310</xdr:rowOff>
    </xdr:from>
    <xdr:ext cx="599010" cy="259045"/>
    <xdr:sp macro="" textlink="">
      <xdr:nvSpPr>
        <xdr:cNvPr id="309" name="テキスト ボックス 308">
          <a:extLst>
            <a:ext uri="{FF2B5EF4-FFF2-40B4-BE49-F238E27FC236}">
              <a16:creationId xmlns:a16="http://schemas.microsoft.com/office/drawing/2014/main" id="{1740B209-164E-426F-8027-4D66D2BF1048}"/>
            </a:ext>
          </a:extLst>
        </xdr:cNvPr>
        <xdr:cNvSpPr txBox="1"/>
      </xdr:nvSpPr>
      <xdr:spPr>
        <a:xfrm>
          <a:off x="6672795" y="5217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B4829B6E-5129-43E1-9551-526538542724}"/>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1811065A-1ADA-4B1E-A619-F68FFF6739D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9DDB1F4-EDF8-4353-AA8B-CF69FBEEE8A9}"/>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6FB53304-5FE3-4865-AB0C-8E0AFAFD59A6}"/>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BBA1C446-B4B0-45CE-86CA-3F3993FFF29C}"/>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75458</xdr:rowOff>
    </xdr:from>
    <xdr:to>
      <xdr:col>55</xdr:col>
      <xdr:colOff>50800</xdr:colOff>
      <xdr:row>38</xdr:row>
      <xdr:rowOff>5608</xdr:rowOff>
    </xdr:to>
    <xdr:sp macro="" textlink="">
      <xdr:nvSpPr>
        <xdr:cNvPr id="315" name="楕円 314">
          <a:extLst>
            <a:ext uri="{FF2B5EF4-FFF2-40B4-BE49-F238E27FC236}">
              <a16:creationId xmlns:a16="http://schemas.microsoft.com/office/drawing/2014/main" id="{5991CABD-9FBC-4618-832B-D1844DC7504B}"/>
            </a:ext>
          </a:extLst>
        </xdr:cNvPr>
        <xdr:cNvSpPr/>
      </xdr:nvSpPr>
      <xdr:spPr>
        <a:xfrm>
          <a:off x="10426700" y="641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161835</xdr:rowOff>
    </xdr:from>
    <xdr:ext cx="534377" cy="259045"/>
    <xdr:sp macro="" textlink="">
      <xdr:nvSpPr>
        <xdr:cNvPr id="316" name="補助費等該当値テキスト">
          <a:extLst>
            <a:ext uri="{FF2B5EF4-FFF2-40B4-BE49-F238E27FC236}">
              <a16:creationId xmlns:a16="http://schemas.microsoft.com/office/drawing/2014/main" id="{00E07C8F-A3B2-4172-8EAE-2D866FBC0C79}"/>
            </a:ext>
          </a:extLst>
        </xdr:cNvPr>
        <xdr:cNvSpPr txBox="1"/>
      </xdr:nvSpPr>
      <xdr:spPr>
        <a:xfrm>
          <a:off x="10528300" y="6334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45222</xdr:rowOff>
    </xdr:from>
    <xdr:to>
      <xdr:col>50</xdr:col>
      <xdr:colOff>165100</xdr:colOff>
      <xdr:row>37</xdr:row>
      <xdr:rowOff>146822</xdr:rowOff>
    </xdr:to>
    <xdr:sp macro="" textlink="">
      <xdr:nvSpPr>
        <xdr:cNvPr id="317" name="楕円 316">
          <a:extLst>
            <a:ext uri="{FF2B5EF4-FFF2-40B4-BE49-F238E27FC236}">
              <a16:creationId xmlns:a16="http://schemas.microsoft.com/office/drawing/2014/main" id="{FECDFAFA-D1CD-4FF5-8A54-F130E4510E08}"/>
            </a:ext>
          </a:extLst>
        </xdr:cNvPr>
        <xdr:cNvSpPr/>
      </xdr:nvSpPr>
      <xdr:spPr>
        <a:xfrm>
          <a:off x="9588500" y="638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137949</xdr:rowOff>
    </xdr:from>
    <xdr:ext cx="534377" cy="259045"/>
    <xdr:sp macro="" textlink="">
      <xdr:nvSpPr>
        <xdr:cNvPr id="318" name="テキスト ボックス 317">
          <a:extLst>
            <a:ext uri="{FF2B5EF4-FFF2-40B4-BE49-F238E27FC236}">
              <a16:creationId xmlns:a16="http://schemas.microsoft.com/office/drawing/2014/main" id="{612107F2-73FF-487B-AF9D-78DCBC2C671F}"/>
            </a:ext>
          </a:extLst>
        </xdr:cNvPr>
        <xdr:cNvSpPr txBox="1"/>
      </xdr:nvSpPr>
      <xdr:spPr>
        <a:xfrm>
          <a:off x="9372111" y="6481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7960</xdr:rowOff>
    </xdr:from>
    <xdr:to>
      <xdr:col>46</xdr:col>
      <xdr:colOff>38100</xdr:colOff>
      <xdr:row>37</xdr:row>
      <xdr:rowOff>109560</xdr:rowOff>
    </xdr:to>
    <xdr:sp macro="" textlink="">
      <xdr:nvSpPr>
        <xdr:cNvPr id="319" name="楕円 318">
          <a:extLst>
            <a:ext uri="{FF2B5EF4-FFF2-40B4-BE49-F238E27FC236}">
              <a16:creationId xmlns:a16="http://schemas.microsoft.com/office/drawing/2014/main" id="{611FC7F1-7CA6-424B-ADC9-B33F66B1750A}"/>
            </a:ext>
          </a:extLst>
        </xdr:cNvPr>
        <xdr:cNvSpPr/>
      </xdr:nvSpPr>
      <xdr:spPr>
        <a:xfrm>
          <a:off x="8699500" y="635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100687</xdr:rowOff>
    </xdr:from>
    <xdr:ext cx="534377" cy="259045"/>
    <xdr:sp macro="" textlink="">
      <xdr:nvSpPr>
        <xdr:cNvPr id="320" name="テキスト ボックス 319">
          <a:extLst>
            <a:ext uri="{FF2B5EF4-FFF2-40B4-BE49-F238E27FC236}">
              <a16:creationId xmlns:a16="http://schemas.microsoft.com/office/drawing/2014/main" id="{1EED77DC-AB3D-4B5F-938F-E7AF1C4C696B}"/>
            </a:ext>
          </a:extLst>
        </xdr:cNvPr>
        <xdr:cNvSpPr txBox="1"/>
      </xdr:nvSpPr>
      <xdr:spPr>
        <a:xfrm>
          <a:off x="8483111" y="6444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70810</xdr:rowOff>
    </xdr:from>
    <xdr:to>
      <xdr:col>41</xdr:col>
      <xdr:colOff>101600</xdr:colOff>
      <xdr:row>38</xdr:row>
      <xdr:rowOff>960</xdr:rowOff>
    </xdr:to>
    <xdr:sp macro="" textlink="">
      <xdr:nvSpPr>
        <xdr:cNvPr id="321" name="楕円 320">
          <a:extLst>
            <a:ext uri="{FF2B5EF4-FFF2-40B4-BE49-F238E27FC236}">
              <a16:creationId xmlns:a16="http://schemas.microsoft.com/office/drawing/2014/main" id="{1EA6C131-50EF-4BFD-92D3-907FA707D677}"/>
            </a:ext>
          </a:extLst>
        </xdr:cNvPr>
        <xdr:cNvSpPr/>
      </xdr:nvSpPr>
      <xdr:spPr>
        <a:xfrm>
          <a:off x="7810500" y="641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163537</xdr:rowOff>
    </xdr:from>
    <xdr:ext cx="534377" cy="259045"/>
    <xdr:sp macro="" textlink="">
      <xdr:nvSpPr>
        <xdr:cNvPr id="322" name="テキスト ボックス 321">
          <a:extLst>
            <a:ext uri="{FF2B5EF4-FFF2-40B4-BE49-F238E27FC236}">
              <a16:creationId xmlns:a16="http://schemas.microsoft.com/office/drawing/2014/main" id="{D642DF20-8F9B-4FB9-9D27-E6BA91FFBE88}"/>
            </a:ext>
          </a:extLst>
        </xdr:cNvPr>
        <xdr:cNvSpPr txBox="1"/>
      </xdr:nvSpPr>
      <xdr:spPr>
        <a:xfrm>
          <a:off x="7594111" y="650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143375</xdr:rowOff>
    </xdr:from>
    <xdr:to>
      <xdr:col>36</xdr:col>
      <xdr:colOff>165100</xdr:colOff>
      <xdr:row>33</xdr:row>
      <xdr:rowOff>73525</xdr:rowOff>
    </xdr:to>
    <xdr:sp macro="" textlink="">
      <xdr:nvSpPr>
        <xdr:cNvPr id="323" name="楕円 322">
          <a:extLst>
            <a:ext uri="{FF2B5EF4-FFF2-40B4-BE49-F238E27FC236}">
              <a16:creationId xmlns:a16="http://schemas.microsoft.com/office/drawing/2014/main" id="{EA22181D-4C86-438C-AB62-6DCFE8948E96}"/>
            </a:ext>
          </a:extLst>
        </xdr:cNvPr>
        <xdr:cNvSpPr/>
      </xdr:nvSpPr>
      <xdr:spPr>
        <a:xfrm>
          <a:off x="6921500" y="562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64652</xdr:rowOff>
    </xdr:from>
    <xdr:ext cx="599010" cy="259045"/>
    <xdr:sp macro="" textlink="">
      <xdr:nvSpPr>
        <xdr:cNvPr id="324" name="テキスト ボックス 323">
          <a:extLst>
            <a:ext uri="{FF2B5EF4-FFF2-40B4-BE49-F238E27FC236}">
              <a16:creationId xmlns:a16="http://schemas.microsoft.com/office/drawing/2014/main" id="{EA853AB7-0546-49CF-993E-2F0199DEFD95}"/>
            </a:ext>
          </a:extLst>
        </xdr:cNvPr>
        <xdr:cNvSpPr txBox="1"/>
      </xdr:nvSpPr>
      <xdr:spPr>
        <a:xfrm>
          <a:off x="6672795" y="5722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A95B4429-CC13-4F02-AF83-C9209C96D6DB}"/>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9D64B774-B32D-4693-97A0-0A68ABC0C5FD}"/>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DA18F8F2-7880-402B-BD71-8E4511960189}"/>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A74F411F-1A98-4F13-AF1C-B53ED3E45C22}"/>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3B6DA25C-0520-40FE-B903-18204CE6D115}"/>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B8C2501E-F68F-4D98-A5DD-C36D8070F78C}"/>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C9D53FCA-8D5C-4AC9-B5FB-D86F444FE6B1}"/>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6D8BC2A3-F18F-4F52-9E67-BC5C7D632495}"/>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15E7BD19-619C-4282-B36F-D443A1BDE48B}"/>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2557E18E-9ED1-4614-8FDC-38FB6938119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90D78644-8776-4229-BC0D-63ABB6E148B3}"/>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FD2FC48D-C310-4F3F-8E81-703232962BCA}"/>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E4B902A1-A9CE-427C-8658-4FA41701EE72}"/>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47F3F203-193C-47F6-B76F-29F0DE1E93B1}"/>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5DB6AFFD-CB44-4E3B-BFCA-86BAACFB391F}"/>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D2BE4017-7DC7-4CEE-8B7C-F72B865B4901}"/>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5C4F7313-CFBB-4A5F-903A-81182A53397C}"/>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C2B7DEA6-2CFD-4E0C-B825-3C0A87A421E3}"/>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39861EBE-7197-4C5C-94EE-CFF91D0434FD}"/>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FE8AA644-258F-4872-BC68-8781D7206ABB}"/>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ADD24046-686A-4DE3-B53B-111D8295C2FE}"/>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B081E672-2195-42B7-82EF-64EAE552C9B1}"/>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20869CD8-6DDE-4EE4-ABB7-BF9CFD223821}"/>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BE227C9F-FA1C-4EB4-8337-1DD1A14528BE}"/>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75BC8A7F-35AD-4F36-AF1D-75E0628FAFFB}"/>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49C3D371-5643-47B6-999E-B00A65DD1AE2}"/>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85B0029E-14B5-4056-AEBE-F1275768BBFD}"/>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393FACCE-9DC6-4EC9-9DDE-02F4E2589DC6}"/>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F505D282-A6A5-4393-89D1-E23804B4D8D4}"/>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E6BF08DF-73C6-48FE-833F-AAA703A334E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33848</xdr:rowOff>
    </xdr:from>
    <xdr:to>
      <xdr:col>55</xdr:col>
      <xdr:colOff>0</xdr:colOff>
      <xdr:row>56</xdr:row>
      <xdr:rowOff>51994</xdr:rowOff>
    </xdr:to>
    <xdr:cxnSp macro="">
      <xdr:nvCxnSpPr>
        <xdr:cNvPr id="355" name="直線コネクタ 354">
          <a:extLst>
            <a:ext uri="{FF2B5EF4-FFF2-40B4-BE49-F238E27FC236}">
              <a16:creationId xmlns:a16="http://schemas.microsoft.com/office/drawing/2014/main" id="{FF9A68D4-C007-4C0C-B7B8-23530F0D3118}"/>
            </a:ext>
          </a:extLst>
        </xdr:cNvPr>
        <xdr:cNvCxnSpPr/>
      </xdr:nvCxnSpPr>
      <xdr:spPr>
        <a:xfrm flipV="1">
          <a:off x="9639300" y="9292148"/>
          <a:ext cx="838200" cy="361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id="{B33FA98C-F04E-416A-89AD-276D9D771FD1}"/>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B2C69386-A115-4478-8EF6-642680E8B567}"/>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51994</xdr:rowOff>
    </xdr:from>
    <xdr:to>
      <xdr:col>50</xdr:col>
      <xdr:colOff>114300</xdr:colOff>
      <xdr:row>56</xdr:row>
      <xdr:rowOff>84335</xdr:rowOff>
    </xdr:to>
    <xdr:cxnSp macro="">
      <xdr:nvCxnSpPr>
        <xdr:cNvPr id="358" name="直線コネクタ 357">
          <a:extLst>
            <a:ext uri="{FF2B5EF4-FFF2-40B4-BE49-F238E27FC236}">
              <a16:creationId xmlns:a16="http://schemas.microsoft.com/office/drawing/2014/main" id="{364B2BB1-F242-480A-AC58-519FCE146DD1}"/>
            </a:ext>
          </a:extLst>
        </xdr:cNvPr>
        <xdr:cNvCxnSpPr/>
      </xdr:nvCxnSpPr>
      <xdr:spPr>
        <a:xfrm flipV="1">
          <a:off x="8750300" y="9653194"/>
          <a:ext cx="889000" cy="32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5ECCCBE5-D0F9-4580-B25B-956E9F1C063B}"/>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a:extLst>
            <a:ext uri="{FF2B5EF4-FFF2-40B4-BE49-F238E27FC236}">
              <a16:creationId xmlns:a16="http://schemas.microsoft.com/office/drawing/2014/main" id="{D653D23B-2663-47BC-9134-BDDE3DEFC758}"/>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27457</xdr:rowOff>
    </xdr:from>
    <xdr:to>
      <xdr:col>45</xdr:col>
      <xdr:colOff>177800</xdr:colOff>
      <xdr:row>56</xdr:row>
      <xdr:rowOff>84335</xdr:rowOff>
    </xdr:to>
    <xdr:cxnSp macro="">
      <xdr:nvCxnSpPr>
        <xdr:cNvPr id="361" name="直線コネクタ 360">
          <a:extLst>
            <a:ext uri="{FF2B5EF4-FFF2-40B4-BE49-F238E27FC236}">
              <a16:creationId xmlns:a16="http://schemas.microsoft.com/office/drawing/2014/main" id="{ACE10D12-F4AF-43A5-931A-A1A83846209F}"/>
            </a:ext>
          </a:extLst>
        </xdr:cNvPr>
        <xdr:cNvCxnSpPr/>
      </xdr:nvCxnSpPr>
      <xdr:spPr>
        <a:xfrm>
          <a:off x="7861300" y="9457207"/>
          <a:ext cx="889000" cy="22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FCC65A2-18E9-446A-810C-089C2F90CB89}"/>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a:extLst>
            <a:ext uri="{FF2B5EF4-FFF2-40B4-BE49-F238E27FC236}">
              <a16:creationId xmlns:a16="http://schemas.microsoft.com/office/drawing/2014/main" id="{241A9421-4534-41F7-B0C0-B788BD79431B}"/>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58199</xdr:rowOff>
    </xdr:from>
    <xdr:to>
      <xdr:col>41</xdr:col>
      <xdr:colOff>50800</xdr:colOff>
      <xdr:row>55</xdr:row>
      <xdr:rowOff>27457</xdr:rowOff>
    </xdr:to>
    <xdr:cxnSp macro="">
      <xdr:nvCxnSpPr>
        <xdr:cNvPr id="364" name="直線コネクタ 363">
          <a:extLst>
            <a:ext uri="{FF2B5EF4-FFF2-40B4-BE49-F238E27FC236}">
              <a16:creationId xmlns:a16="http://schemas.microsoft.com/office/drawing/2014/main" id="{6C5D93E3-4806-4D99-B2DF-8625A1405400}"/>
            </a:ext>
          </a:extLst>
        </xdr:cNvPr>
        <xdr:cNvCxnSpPr/>
      </xdr:nvCxnSpPr>
      <xdr:spPr>
        <a:xfrm>
          <a:off x="6972300" y="9316499"/>
          <a:ext cx="889000" cy="14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73845F3D-6EC8-4E82-96C6-9EEFF723F1D9}"/>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6" name="テキスト ボックス 365">
          <a:extLst>
            <a:ext uri="{FF2B5EF4-FFF2-40B4-BE49-F238E27FC236}">
              <a16:creationId xmlns:a16="http://schemas.microsoft.com/office/drawing/2014/main" id="{FCD3F489-F776-4D5E-844B-69A8E19A7491}"/>
            </a:ext>
          </a:extLst>
        </xdr:cNvPr>
        <xdr:cNvSpPr txBox="1"/>
      </xdr:nvSpPr>
      <xdr:spPr>
        <a:xfrm>
          <a:off x="7594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39239</xdr:rowOff>
    </xdr:from>
    <xdr:to>
      <xdr:col>36</xdr:col>
      <xdr:colOff>165100</xdr:colOff>
      <xdr:row>55</xdr:row>
      <xdr:rowOff>140839</xdr:rowOff>
    </xdr:to>
    <xdr:sp macro="" textlink="">
      <xdr:nvSpPr>
        <xdr:cNvPr id="367" name="フローチャート: 判断 366">
          <a:extLst>
            <a:ext uri="{FF2B5EF4-FFF2-40B4-BE49-F238E27FC236}">
              <a16:creationId xmlns:a16="http://schemas.microsoft.com/office/drawing/2014/main" id="{AEA01C98-123D-4159-81C1-33CDD88E1F5D}"/>
            </a:ext>
          </a:extLst>
        </xdr:cNvPr>
        <xdr:cNvSpPr/>
      </xdr:nvSpPr>
      <xdr:spPr>
        <a:xfrm>
          <a:off x="6921500" y="946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131966</xdr:rowOff>
    </xdr:from>
    <xdr:ext cx="534377" cy="259045"/>
    <xdr:sp macro="" textlink="">
      <xdr:nvSpPr>
        <xdr:cNvPr id="368" name="テキスト ボックス 367">
          <a:extLst>
            <a:ext uri="{FF2B5EF4-FFF2-40B4-BE49-F238E27FC236}">
              <a16:creationId xmlns:a16="http://schemas.microsoft.com/office/drawing/2014/main" id="{009D1400-86C7-40BF-81A3-3876BA80FDB3}"/>
            </a:ext>
          </a:extLst>
        </xdr:cNvPr>
        <xdr:cNvSpPr txBox="1"/>
      </xdr:nvSpPr>
      <xdr:spPr>
        <a:xfrm>
          <a:off x="6705111" y="956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AC396AF9-ABB1-4427-BB11-0710F4107A48}"/>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9945A00E-EE7B-4A5E-84FC-7ED579BAD694}"/>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C811112B-95FE-4230-ADA2-7E2284C9F72D}"/>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5AF9F172-2893-4A62-80BC-5A43B72216C3}"/>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58A54F0B-C3D6-449F-B009-A47CD672F029}"/>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154498</xdr:rowOff>
    </xdr:from>
    <xdr:to>
      <xdr:col>55</xdr:col>
      <xdr:colOff>50800</xdr:colOff>
      <xdr:row>54</xdr:row>
      <xdr:rowOff>84648</xdr:rowOff>
    </xdr:to>
    <xdr:sp macro="" textlink="">
      <xdr:nvSpPr>
        <xdr:cNvPr id="374" name="楕円 373">
          <a:extLst>
            <a:ext uri="{FF2B5EF4-FFF2-40B4-BE49-F238E27FC236}">
              <a16:creationId xmlns:a16="http://schemas.microsoft.com/office/drawing/2014/main" id="{BB183C5D-2DCB-4573-B265-FD9B422BB217}"/>
            </a:ext>
          </a:extLst>
        </xdr:cNvPr>
        <xdr:cNvSpPr/>
      </xdr:nvSpPr>
      <xdr:spPr>
        <a:xfrm>
          <a:off x="10426700" y="924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5925</xdr:rowOff>
    </xdr:from>
    <xdr:ext cx="534377" cy="259045"/>
    <xdr:sp macro="" textlink="">
      <xdr:nvSpPr>
        <xdr:cNvPr id="375" name="普通建設事業費該当値テキスト">
          <a:extLst>
            <a:ext uri="{FF2B5EF4-FFF2-40B4-BE49-F238E27FC236}">
              <a16:creationId xmlns:a16="http://schemas.microsoft.com/office/drawing/2014/main" id="{2F265F36-3F48-40D0-ACA0-8D2FDA73931E}"/>
            </a:ext>
          </a:extLst>
        </xdr:cNvPr>
        <xdr:cNvSpPr txBox="1"/>
      </xdr:nvSpPr>
      <xdr:spPr>
        <a:xfrm>
          <a:off x="10528300" y="9092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1194</xdr:rowOff>
    </xdr:from>
    <xdr:to>
      <xdr:col>50</xdr:col>
      <xdr:colOff>165100</xdr:colOff>
      <xdr:row>56</xdr:row>
      <xdr:rowOff>102794</xdr:rowOff>
    </xdr:to>
    <xdr:sp macro="" textlink="">
      <xdr:nvSpPr>
        <xdr:cNvPr id="376" name="楕円 375">
          <a:extLst>
            <a:ext uri="{FF2B5EF4-FFF2-40B4-BE49-F238E27FC236}">
              <a16:creationId xmlns:a16="http://schemas.microsoft.com/office/drawing/2014/main" id="{B384606A-A696-4858-9BD4-037934E17BBF}"/>
            </a:ext>
          </a:extLst>
        </xdr:cNvPr>
        <xdr:cNvSpPr/>
      </xdr:nvSpPr>
      <xdr:spPr>
        <a:xfrm>
          <a:off x="9588500" y="960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119321</xdr:rowOff>
    </xdr:from>
    <xdr:ext cx="534377" cy="259045"/>
    <xdr:sp macro="" textlink="">
      <xdr:nvSpPr>
        <xdr:cNvPr id="377" name="テキスト ボックス 376">
          <a:extLst>
            <a:ext uri="{FF2B5EF4-FFF2-40B4-BE49-F238E27FC236}">
              <a16:creationId xmlns:a16="http://schemas.microsoft.com/office/drawing/2014/main" id="{B10142AA-66B6-4219-B278-8B0BB10E3298}"/>
            </a:ext>
          </a:extLst>
        </xdr:cNvPr>
        <xdr:cNvSpPr txBox="1"/>
      </xdr:nvSpPr>
      <xdr:spPr>
        <a:xfrm>
          <a:off x="9372111" y="9377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33535</xdr:rowOff>
    </xdr:from>
    <xdr:to>
      <xdr:col>46</xdr:col>
      <xdr:colOff>38100</xdr:colOff>
      <xdr:row>56</xdr:row>
      <xdr:rowOff>135135</xdr:rowOff>
    </xdr:to>
    <xdr:sp macro="" textlink="">
      <xdr:nvSpPr>
        <xdr:cNvPr id="378" name="楕円 377">
          <a:extLst>
            <a:ext uri="{FF2B5EF4-FFF2-40B4-BE49-F238E27FC236}">
              <a16:creationId xmlns:a16="http://schemas.microsoft.com/office/drawing/2014/main" id="{FCD620C6-EB04-4D84-9296-4DAF21C8306A}"/>
            </a:ext>
          </a:extLst>
        </xdr:cNvPr>
        <xdr:cNvSpPr/>
      </xdr:nvSpPr>
      <xdr:spPr>
        <a:xfrm>
          <a:off x="8699500" y="963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151662</xdr:rowOff>
    </xdr:from>
    <xdr:ext cx="534377" cy="259045"/>
    <xdr:sp macro="" textlink="">
      <xdr:nvSpPr>
        <xdr:cNvPr id="379" name="テキスト ボックス 378">
          <a:extLst>
            <a:ext uri="{FF2B5EF4-FFF2-40B4-BE49-F238E27FC236}">
              <a16:creationId xmlns:a16="http://schemas.microsoft.com/office/drawing/2014/main" id="{A5FAAD04-F615-4413-9503-1F4EC2650D53}"/>
            </a:ext>
          </a:extLst>
        </xdr:cNvPr>
        <xdr:cNvSpPr txBox="1"/>
      </xdr:nvSpPr>
      <xdr:spPr>
        <a:xfrm>
          <a:off x="8483111" y="9409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148107</xdr:rowOff>
    </xdr:from>
    <xdr:to>
      <xdr:col>41</xdr:col>
      <xdr:colOff>101600</xdr:colOff>
      <xdr:row>55</xdr:row>
      <xdr:rowOff>78257</xdr:rowOff>
    </xdr:to>
    <xdr:sp macro="" textlink="">
      <xdr:nvSpPr>
        <xdr:cNvPr id="380" name="楕円 379">
          <a:extLst>
            <a:ext uri="{FF2B5EF4-FFF2-40B4-BE49-F238E27FC236}">
              <a16:creationId xmlns:a16="http://schemas.microsoft.com/office/drawing/2014/main" id="{8FF12CDC-7303-4E67-B11A-83EE7E0E6AEE}"/>
            </a:ext>
          </a:extLst>
        </xdr:cNvPr>
        <xdr:cNvSpPr/>
      </xdr:nvSpPr>
      <xdr:spPr>
        <a:xfrm>
          <a:off x="7810500" y="9406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94784</xdr:rowOff>
    </xdr:from>
    <xdr:ext cx="534377" cy="259045"/>
    <xdr:sp macro="" textlink="">
      <xdr:nvSpPr>
        <xdr:cNvPr id="381" name="テキスト ボックス 380">
          <a:extLst>
            <a:ext uri="{FF2B5EF4-FFF2-40B4-BE49-F238E27FC236}">
              <a16:creationId xmlns:a16="http://schemas.microsoft.com/office/drawing/2014/main" id="{ADC0DFF8-21A5-49AA-9EAA-CFDCB9EBEFE5}"/>
            </a:ext>
          </a:extLst>
        </xdr:cNvPr>
        <xdr:cNvSpPr txBox="1"/>
      </xdr:nvSpPr>
      <xdr:spPr>
        <a:xfrm>
          <a:off x="7594111" y="918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7399</xdr:rowOff>
    </xdr:from>
    <xdr:to>
      <xdr:col>36</xdr:col>
      <xdr:colOff>165100</xdr:colOff>
      <xdr:row>54</xdr:row>
      <xdr:rowOff>108999</xdr:rowOff>
    </xdr:to>
    <xdr:sp macro="" textlink="">
      <xdr:nvSpPr>
        <xdr:cNvPr id="382" name="楕円 381">
          <a:extLst>
            <a:ext uri="{FF2B5EF4-FFF2-40B4-BE49-F238E27FC236}">
              <a16:creationId xmlns:a16="http://schemas.microsoft.com/office/drawing/2014/main" id="{4185C15E-8F88-4608-AEAC-BCBD1E01C5F2}"/>
            </a:ext>
          </a:extLst>
        </xdr:cNvPr>
        <xdr:cNvSpPr/>
      </xdr:nvSpPr>
      <xdr:spPr>
        <a:xfrm>
          <a:off x="6921500" y="926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125526</xdr:rowOff>
    </xdr:from>
    <xdr:ext cx="534377" cy="259045"/>
    <xdr:sp macro="" textlink="">
      <xdr:nvSpPr>
        <xdr:cNvPr id="383" name="テキスト ボックス 382">
          <a:extLst>
            <a:ext uri="{FF2B5EF4-FFF2-40B4-BE49-F238E27FC236}">
              <a16:creationId xmlns:a16="http://schemas.microsoft.com/office/drawing/2014/main" id="{33FFA07F-4DD5-4638-8AFB-22409406A2E2}"/>
            </a:ext>
          </a:extLst>
        </xdr:cNvPr>
        <xdr:cNvSpPr txBox="1"/>
      </xdr:nvSpPr>
      <xdr:spPr>
        <a:xfrm>
          <a:off x="6705111" y="9040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6D9064EC-3A2B-47B7-A715-58ED3856574B}"/>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539DF647-C42C-4EB0-9D26-7BAF07B59FA1}"/>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2ABB071A-CC92-4BEB-AE24-86FCC466240C}"/>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132AD32F-AFBA-4BD0-85E1-CF4F7478C7C7}"/>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C351C74A-FAE3-40C0-9E40-6D4B051800E4}"/>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4C319CB1-00B1-4766-8A0A-4227199CADA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2C15EF0F-D666-4C25-843C-C0169CFE102B}"/>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4622219A-DEEE-4E0A-B025-1001E1D8E75C}"/>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2F831003-0F62-4063-8158-40384A35E6EE}"/>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A242D39D-7A60-4A3D-A974-F12671BD8B7C}"/>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B8E10856-1F96-48B2-9898-E4991DC1E904}"/>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99F842F2-12A0-4319-84AA-05C0A2D4976A}"/>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98E5EA01-373D-42A3-AC48-4BC94CBAD93C}"/>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C75644AD-A490-4350-8333-6177208D143E}"/>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B19D8F40-84C2-41E4-A680-491052C86765}"/>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B669BA79-A697-4A66-A675-0681465A1632}"/>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50ECBEF0-A243-4308-8803-DD5B0A0EA6F4}"/>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5D16B8BC-CF8C-4858-BA4F-D224970DF3C4}"/>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6186F7C8-6F2E-416D-8BFF-E78E821737EE}"/>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F3C17E5B-8926-4552-9316-066C67C86A21}"/>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C6203C94-AA75-44FD-A1E3-9A321FFD4A37}"/>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D493B958-F748-4563-AA9F-59C047CD0D8A}"/>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DD9382AD-828E-497B-B8FF-F18E1C148EEA}"/>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74140418-E641-48F9-9EF6-3F0C8478E3F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F011EB2B-F3E0-4E24-B924-50CE2E08A2BB}"/>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8654378A-7A88-4CBF-8BC6-DFBF05956ABD}"/>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B101BFF5-B2CB-485F-A875-ED51AE2739BE}"/>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2EC607DA-304F-4391-93F4-9C5BE21CD669}"/>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30944</xdr:rowOff>
    </xdr:from>
    <xdr:to>
      <xdr:col>55</xdr:col>
      <xdr:colOff>0</xdr:colOff>
      <xdr:row>79</xdr:row>
      <xdr:rowOff>37212</xdr:rowOff>
    </xdr:to>
    <xdr:cxnSp macro="">
      <xdr:nvCxnSpPr>
        <xdr:cNvPr id="412" name="直線コネクタ 411">
          <a:extLst>
            <a:ext uri="{FF2B5EF4-FFF2-40B4-BE49-F238E27FC236}">
              <a16:creationId xmlns:a16="http://schemas.microsoft.com/office/drawing/2014/main" id="{71243850-7BCB-4FA4-B4DD-F28AD5E52CF5}"/>
            </a:ext>
          </a:extLst>
        </xdr:cNvPr>
        <xdr:cNvCxnSpPr/>
      </xdr:nvCxnSpPr>
      <xdr:spPr>
        <a:xfrm flipV="1">
          <a:off x="9639300" y="13232594"/>
          <a:ext cx="838200" cy="349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3" name="普通建設事業費 （ うち新規整備　）平均値テキスト">
          <a:extLst>
            <a:ext uri="{FF2B5EF4-FFF2-40B4-BE49-F238E27FC236}">
              <a16:creationId xmlns:a16="http://schemas.microsoft.com/office/drawing/2014/main" id="{78456A69-78A1-4F90-9A77-4D370349641E}"/>
            </a:ext>
          </a:extLst>
        </xdr:cNvPr>
        <xdr:cNvSpPr txBox="1"/>
      </xdr:nvSpPr>
      <xdr:spPr>
        <a:xfrm>
          <a:off x="10528300" y="13252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877F2226-27E8-43B9-82B6-0FBC99C13C2B}"/>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153169</xdr:rowOff>
    </xdr:from>
    <xdr:to>
      <xdr:col>50</xdr:col>
      <xdr:colOff>114300</xdr:colOff>
      <xdr:row>79</xdr:row>
      <xdr:rowOff>37212</xdr:rowOff>
    </xdr:to>
    <xdr:cxnSp macro="">
      <xdr:nvCxnSpPr>
        <xdr:cNvPr id="415" name="直線コネクタ 414">
          <a:extLst>
            <a:ext uri="{FF2B5EF4-FFF2-40B4-BE49-F238E27FC236}">
              <a16:creationId xmlns:a16="http://schemas.microsoft.com/office/drawing/2014/main" id="{9F76E30D-4B8F-4F03-B0BB-5AACAF1B7291}"/>
            </a:ext>
          </a:extLst>
        </xdr:cNvPr>
        <xdr:cNvCxnSpPr/>
      </xdr:nvCxnSpPr>
      <xdr:spPr>
        <a:xfrm>
          <a:off x="8750300" y="13526269"/>
          <a:ext cx="889000" cy="55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B5895FB7-63C8-4113-BD35-59A0D29BF499}"/>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D0169A86-C515-48CF-BE0C-B90804F34A35}"/>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104629</xdr:rowOff>
    </xdr:from>
    <xdr:to>
      <xdr:col>45</xdr:col>
      <xdr:colOff>177800</xdr:colOff>
      <xdr:row>78</xdr:row>
      <xdr:rowOff>153169</xdr:rowOff>
    </xdr:to>
    <xdr:cxnSp macro="">
      <xdr:nvCxnSpPr>
        <xdr:cNvPr id="418" name="直線コネクタ 417">
          <a:extLst>
            <a:ext uri="{FF2B5EF4-FFF2-40B4-BE49-F238E27FC236}">
              <a16:creationId xmlns:a16="http://schemas.microsoft.com/office/drawing/2014/main" id="{9C7E327C-BBE3-4103-8828-D4CF17FF502C}"/>
            </a:ext>
          </a:extLst>
        </xdr:cNvPr>
        <xdr:cNvCxnSpPr/>
      </xdr:nvCxnSpPr>
      <xdr:spPr>
        <a:xfrm>
          <a:off x="7861300" y="13477729"/>
          <a:ext cx="889000" cy="48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B28CF9D4-30D2-4DD7-A186-8AC6F40A2227}"/>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576BDE50-C513-4DC6-906A-63C3F7890F0C}"/>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74701</xdr:rowOff>
    </xdr:from>
    <xdr:to>
      <xdr:col>41</xdr:col>
      <xdr:colOff>50800</xdr:colOff>
      <xdr:row>78</xdr:row>
      <xdr:rowOff>104629</xdr:rowOff>
    </xdr:to>
    <xdr:cxnSp macro="">
      <xdr:nvCxnSpPr>
        <xdr:cNvPr id="421" name="直線コネクタ 420">
          <a:extLst>
            <a:ext uri="{FF2B5EF4-FFF2-40B4-BE49-F238E27FC236}">
              <a16:creationId xmlns:a16="http://schemas.microsoft.com/office/drawing/2014/main" id="{86AE8BA3-B7C7-4B41-ACA2-78C3F24C455B}"/>
            </a:ext>
          </a:extLst>
        </xdr:cNvPr>
        <xdr:cNvCxnSpPr/>
      </xdr:nvCxnSpPr>
      <xdr:spPr>
        <a:xfrm>
          <a:off x="6972300" y="13447801"/>
          <a:ext cx="889000" cy="29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7E61560F-A71C-4EC1-91E3-742C6C7A063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EAA160E8-4298-44E7-B3F3-98ED2530EB4D}"/>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154718</xdr:rowOff>
    </xdr:from>
    <xdr:to>
      <xdr:col>36</xdr:col>
      <xdr:colOff>165100</xdr:colOff>
      <xdr:row>77</xdr:row>
      <xdr:rowOff>84868</xdr:rowOff>
    </xdr:to>
    <xdr:sp macro="" textlink="">
      <xdr:nvSpPr>
        <xdr:cNvPr id="424" name="フローチャート: 判断 423">
          <a:extLst>
            <a:ext uri="{FF2B5EF4-FFF2-40B4-BE49-F238E27FC236}">
              <a16:creationId xmlns:a16="http://schemas.microsoft.com/office/drawing/2014/main" id="{A50ACA8E-07A1-4CB3-8329-28FD8857A95C}"/>
            </a:ext>
          </a:extLst>
        </xdr:cNvPr>
        <xdr:cNvSpPr/>
      </xdr:nvSpPr>
      <xdr:spPr>
        <a:xfrm>
          <a:off x="6921500" y="1318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101395</xdr:rowOff>
    </xdr:from>
    <xdr:ext cx="534377" cy="259045"/>
    <xdr:sp macro="" textlink="">
      <xdr:nvSpPr>
        <xdr:cNvPr id="425" name="テキスト ボックス 424">
          <a:extLst>
            <a:ext uri="{FF2B5EF4-FFF2-40B4-BE49-F238E27FC236}">
              <a16:creationId xmlns:a16="http://schemas.microsoft.com/office/drawing/2014/main" id="{BF0D4BB4-6722-42EA-BA5C-2BE0F769D8A6}"/>
            </a:ext>
          </a:extLst>
        </xdr:cNvPr>
        <xdr:cNvSpPr txBox="1"/>
      </xdr:nvSpPr>
      <xdr:spPr>
        <a:xfrm>
          <a:off x="6705111" y="12960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762ECD6A-2FF8-4776-95A9-1CF5D7E19223}"/>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74596843-1EE3-44E7-ABE3-0E4E3A4B8B85}"/>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1FB25AEE-D0CE-4455-B974-BE94CED4D4DA}"/>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1689D533-1317-44FE-AF5F-16BCF2864E0A}"/>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ED263BE1-2BAD-40BE-BC72-4FC574193F9D}"/>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151594</xdr:rowOff>
    </xdr:from>
    <xdr:to>
      <xdr:col>55</xdr:col>
      <xdr:colOff>50800</xdr:colOff>
      <xdr:row>77</xdr:row>
      <xdr:rowOff>81744</xdr:rowOff>
    </xdr:to>
    <xdr:sp macro="" textlink="">
      <xdr:nvSpPr>
        <xdr:cNvPr id="431" name="楕円 430">
          <a:extLst>
            <a:ext uri="{FF2B5EF4-FFF2-40B4-BE49-F238E27FC236}">
              <a16:creationId xmlns:a16="http://schemas.microsoft.com/office/drawing/2014/main" id="{283E7914-8240-47A0-B8C3-042D0143A51A}"/>
            </a:ext>
          </a:extLst>
        </xdr:cNvPr>
        <xdr:cNvSpPr/>
      </xdr:nvSpPr>
      <xdr:spPr>
        <a:xfrm>
          <a:off x="10426700" y="13181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3021</xdr:rowOff>
    </xdr:from>
    <xdr:ext cx="534377" cy="259045"/>
    <xdr:sp macro="" textlink="">
      <xdr:nvSpPr>
        <xdr:cNvPr id="432" name="普通建設事業費 （ うち新規整備　）該当値テキスト">
          <a:extLst>
            <a:ext uri="{FF2B5EF4-FFF2-40B4-BE49-F238E27FC236}">
              <a16:creationId xmlns:a16="http://schemas.microsoft.com/office/drawing/2014/main" id="{DC870856-27E4-47E2-A506-2723A1415CFF}"/>
            </a:ext>
          </a:extLst>
        </xdr:cNvPr>
        <xdr:cNvSpPr txBox="1"/>
      </xdr:nvSpPr>
      <xdr:spPr>
        <a:xfrm>
          <a:off x="10528300" y="13033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157862</xdr:rowOff>
    </xdr:from>
    <xdr:to>
      <xdr:col>50</xdr:col>
      <xdr:colOff>165100</xdr:colOff>
      <xdr:row>79</xdr:row>
      <xdr:rowOff>88012</xdr:rowOff>
    </xdr:to>
    <xdr:sp macro="" textlink="">
      <xdr:nvSpPr>
        <xdr:cNvPr id="433" name="楕円 432">
          <a:extLst>
            <a:ext uri="{FF2B5EF4-FFF2-40B4-BE49-F238E27FC236}">
              <a16:creationId xmlns:a16="http://schemas.microsoft.com/office/drawing/2014/main" id="{285A714D-0CFC-4C76-932A-0345E9EC7E74}"/>
            </a:ext>
          </a:extLst>
        </xdr:cNvPr>
        <xdr:cNvSpPr/>
      </xdr:nvSpPr>
      <xdr:spPr>
        <a:xfrm>
          <a:off x="9588500" y="1353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79139</xdr:rowOff>
    </xdr:from>
    <xdr:ext cx="378565" cy="259045"/>
    <xdr:sp macro="" textlink="">
      <xdr:nvSpPr>
        <xdr:cNvPr id="434" name="テキスト ボックス 433">
          <a:extLst>
            <a:ext uri="{FF2B5EF4-FFF2-40B4-BE49-F238E27FC236}">
              <a16:creationId xmlns:a16="http://schemas.microsoft.com/office/drawing/2014/main" id="{578ABB78-9CC1-4373-A594-5E0E0C70FA22}"/>
            </a:ext>
          </a:extLst>
        </xdr:cNvPr>
        <xdr:cNvSpPr txBox="1"/>
      </xdr:nvSpPr>
      <xdr:spPr>
        <a:xfrm>
          <a:off x="9450017" y="136236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102369</xdr:rowOff>
    </xdr:from>
    <xdr:to>
      <xdr:col>46</xdr:col>
      <xdr:colOff>38100</xdr:colOff>
      <xdr:row>79</xdr:row>
      <xdr:rowOff>32519</xdr:rowOff>
    </xdr:to>
    <xdr:sp macro="" textlink="">
      <xdr:nvSpPr>
        <xdr:cNvPr id="435" name="楕円 434">
          <a:extLst>
            <a:ext uri="{FF2B5EF4-FFF2-40B4-BE49-F238E27FC236}">
              <a16:creationId xmlns:a16="http://schemas.microsoft.com/office/drawing/2014/main" id="{72FD4679-2FC6-43E4-B2FA-C315AB9449D1}"/>
            </a:ext>
          </a:extLst>
        </xdr:cNvPr>
        <xdr:cNvSpPr/>
      </xdr:nvSpPr>
      <xdr:spPr>
        <a:xfrm>
          <a:off x="8699500" y="1347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23646</xdr:rowOff>
    </xdr:from>
    <xdr:ext cx="469744" cy="259045"/>
    <xdr:sp macro="" textlink="">
      <xdr:nvSpPr>
        <xdr:cNvPr id="436" name="テキスト ボックス 435">
          <a:extLst>
            <a:ext uri="{FF2B5EF4-FFF2-40B4-BE49-F238E27FC236}">
              <a16:creationId xmlns:a16="http://schemas.microsoft.com/office/drawing/2014/main" id="{9C16E414-A5CF-489E-A39D-D181D3B7FDB8}"/>
            </a:ext>
          </a:extLst>
        </xdr:cNvPr>
        <xdr:cNvSpPr txBox="1"/>
      </xdr:nvSpPr>
      <xdr:spPr>
        <a:xfrm>
          <a:off x="8515428" y="1356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53829</xdr:rowOff>
    </xdr:from>
    <xdr:to>
      <xdr:col>41</xdr:col>
      <xdr:colOff>101600</xdr:colOff>
      <xdr:row>78</xdr:row>
      <xdr:rowOff>155429</xdr:rowOff>
    </xdr:to>
    <xdr:sp macro="" textlink="">
      <xdr:nvSpPr>
        <xdr:cNvPr id="437" name="楕円 436">
          <a:extLst>
            <a:ext uri="{FF2B5EF4-FFF2-40B4-BE49-F238E27FC236}">
              <a16:creationId xmlns:a16="http://schemas.microsoft.com/office/drawing/2014/main" id="{937FBD84-F7B3-4AD0-82C4-A0D87A16F201}"/>
            </a:ext>
          </a:extLst>
        </xdr:cNvPr>
        <xdr:cNvSpPr/>
      </xdr:nvSpPr>
      <xdr:spPr>
        <a:xfrm>
          <a:off x="7810500" y="13426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146556</xdr:rowOff>
    </xdr:from>
    <xdr:ext cx="469744" cy="259045"/>
    <xdr:sp macro="" textlink="">
      <xdr:nvSpPr>
        <xdr:cNvPr id="438" name="テキスト ボックス 437">
          <a:extLst>
            <a:ext uri="{FF2B5EF4-FFF2-40B4-BE49-F238E27FC236}">
              <a16:creationId xmlns:a16="http://schemas.microsoft.com/office/drawing/2014/main" id="{5CEC3675-C257-4D0D-AA46-CC6EF2254D2E}"/>
            </a:ext>
          </a:extLst>
        </xdr:cNvPr>
        <xdr:cNvSpPr txBox="1"/>
      </xdr:nvSpPr>
      <xdr:spPr>
        <a:xfrm>
          <a:off x="7626428" y="13519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23901</xdr:rowOff>
    </xdr:from>
    <xdr:to>
      <xdr:col>36</xdr:col>
      <xdr:colOff>165100</xdr:colOff>
      <xdr:row>78</xdr:row>
      <xdr:rowOff>125501</xdr:rowOff>
    </xdr:to>
    <xdr:sp macro="" textlink="">
      <xdr:nvSpPr>
        <xdr:cNvPr id="439" name="楕円 438">
          <a:extLst>
            <a:ext uri="{FF2B5EF4-FFF2-40B4-BE49-F238E27FC236}">
              <a16:creationId xmlns:a16="http://schemas.microsoft.com/office/drawing/2014/main" id="{355478D2-4CA7-4DBA-AC17-F82352841D44}"/>
            </a:ext>
          </a:extLst>
        </xdr:cNvPr>
        <xdr:cNvSpPr/>
      </xdr:nvSpPr>
      <xdr:spPr>
        <a:xfrm>
          <a:off x="6921500" y="1339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116628</xdr:rowOff>
    </xdr:from>
    <xdr:ext cx="469744" cy="259045"/>
    <xdr:sp macro="" textlink="">
      <xdr:nvSpPr>
        <xdr:cNvPr id="440" name="テキスト ボックス 439">
          <a:extLst>
            <a:ext uri="{FF2B5EF4-FFF2-40B4-BE49-F238E27FC236}">
              <a16:creationId xmlns:a16="http://schemas.microsoft.com/office/drawing/2014/main" id="{970611C6-E686-4F15-91E5-EC9A7CD16FAD}"/>
            </a:ext>
          </a:extLst>
        </xdr:cNvPr>
        <xdr:cNvSpPr txBox="1"/>
      </xdr:nvSpPr>
      <xdr:spPr>
        <a:xfrm>
          <a:off x="6737428" y="13489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32FAC6B8-B8CF-4EE9-A43A-23C47E72E409}"/>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DEA8242A-94D8-407D-952B-CB9E700914E7}"/>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38236EF3-EA78-4FE9-8BF5-FA64767395A8}"/>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6A899BA4-453E-42EE-ACAF-A3CF8EEF2D3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FCF22B05-AB52-49CB-9BA7-C68FF8D1EE9D}"/>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3DD2B069-DEFF-4D61-9F2A-773C7F689792}"/>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E002C428-5D39-4304-95E0-A13CD9F02252}"/>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2F50B057-52B0-42E0-9AC2-35B26ADF08C2}"/>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306B61B8-0D79-4C95-92EB-62236D2AD38A}"/>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81984885-7780-4BD6-AF6C-3EB828D4BDE7}"/>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B8987577-FEB1-4180-8AD7-A2B6DA6AF9CD}"/>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7CF5EAB-3745-4553-B566-48EB8905E2A7}"/>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80CC8478-17E8-423D-A353-E9458A7389FA}"/>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C522525A-6C92-4E9A-98A7-DDDBDE0C0485}"/>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3C90AC67-854A-4076-8810-ABC14A7E7102}"/>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FB7A13A7-03BD-4EEE-8C96-175DCA27DD39}"/>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46456387-7478-477F-ADCF-8A18AACF1EF8}"/>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942A7BA4-D7AE-4DC5-9B62-83556C4E9CF3}"/>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56D3BBF0-45CF-4F17-8E08-D76C2CACBCDB}"/>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B10E3485-3ACC-457D-8B59-CDEF06B0D987}"/>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3F530E13-488A-4815-B46B-9F555A6B46CE}"/>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D3B741A6-3CFB-43E3-951C-63F15FDC866A}"/>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C7255010-7CC0-4DFC-8716-2F555E339392}"/>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B85658E5-B558-4ACF-93FE-44F80A76079E}"/>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DCFCBCF5-42B6-48B2-AE86-95A3548C105B}"/>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E3725D82-3598-4EE0-BDF7-C451C59A474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F1796B60-93F1-4FC8-A586-B1EC48DFB668}"/>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C24755D8-7396-4EB1-BEEB-C86113C68D5B}"/>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112725</xdr:rowOff>
    </xdr:from>
    <xdr:to>
      <xdr:col>55</xdr:col>
      <xdr:colOff>0</xdr:colOff>
      <xdr:row>96</xdr:row>
      <xdr:rowOff>54139</xdr:rowOff>
    </xdr:to>
    <xdr:cxnSp macro="">
      <xdr:nvCxnSpPr>
        <xdr:cNvPr id="469" name="直線コネクタ 468">
          <a:extLst>
            <a:ext uri="{FF2B5EF4-FFF2-40B4-BE49-F238E27FC236}">
              <a16:creationId xmlns:a16="http://schemas.microsoft.com/office/drawing/2014/main" id="{58A81170-9CF7-4ADF-8B8F-1EB31A64C7B4}"/>
            </a:ext>
          </a:extLst>
        </xdr:cNvPr>
        <xdr:cNvCxnSpPr/>
      </xdr:nvCxnSpPr>
      <xdr:spPr>
        <a:xfrm flipV="1">
          <a:off x="9639300" y="16400475"/>
          <a:ext cx="838200" cy="11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70" name="普通建設事業費 （ うち更新整備　）平均値テキスト">
          <a:extLst>
            <a:ext uri="{FF2B5EF4-FFF2-40B4-BE49-F238E27FC236}">
              <a16:creationId xmlns:a16="http://schemas.microsoft.com/office/drawing/2014/main" id="{69F021C6-8C7C-47B6-BF2A-60569BEF3553}"/>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D3BE287-47EC-4124-B6A9-595B11DC721E}"/>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54139</xdr:rowOff>
    </xdr:from>
    <xdr:to>
      <xdr:col>50</xdr:col>
      <xdr:colOff>114300</xdr:colOff>
      <xdr:row>96</xdr:row>
      <xdr:rowOff>109855</xdr:rowOff>
    </xdr:to>
    <xdr:cxnSp macro="">
      <xdr:nvCxnSpPr>
        <xdr:cNvPr id="472" name="直線コネクタ 471">
          <a:extLst>
            <a:ext uri="{FF2B5EF4-FFF2-40B4-BE49-F238E27FC236}">
              <a16:creationId xmlns:a16="http://schemas.microsoft.com/office/drawing/2014/main" id="{05CBEE7B-5084-4545-A1D3-2F32B381C6B6}"/>
            </a:ext>
          </a:extLst>
        </xdr:cNvPr>
        <xdr:cNvCxnSpPr/>
      </xdr:nvCxnSpPr>
      <xdr:spPr>
        <a:xfrm flipV="1">
          <a:off x="8750300" y="16513339"/>
          <a:ext cx="889000" cy="5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8DCE4C7F-D443-442E-A2BB-297529C790E4}"/>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4" name="テキスト ボックス 473">
          <a:extLst>
            <a:ext uri="{FF2B5EF4-FFF2-40B4-BE49-F238E27FC236}">
              <a16:creationId xmlns:a16="http://schemas.microsoft.com/office/drawing/2014/main" id="{E2FEC2C2-44BF-4EAA-8D39-894DAA36112A}"/>
            </a:ext>
          </a:extLst>
        </xdr:cNvPr>
        <xdr:cNvSpPr txBox="1"/>
      </xdr:nvSpPr>
      <xdr:spPr>
        <a:xfrm>
          <a:off x="9372111" y="167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150267</xdr:rowOff>
    </xdr:from>
    <xdr:to>
      <xdr:col>45</xdr:col>
      <xdr:colOff>177800</xdr:colOff>
      <xdr:row>96</xdr:row>
      <xdr:rowOff>109855</xdr:rowOff>
    </xdr:to>
    <xdr:cxnSp macro="">
      <xdr:nvCxnSpPr>
        <xdr:cNvPr id="475" name="直線コネクタ 474">
          <a:extLst>
            <a:ext uri="{FF2B5EF4-FFF2-40B4-BE49-F238E27FC236}">
              <a16:creationId xmlns:a16="http://schemas.microsoft.com/office/drawing/2014/main" id="{B8A8E124-516D-4EB6-A125-691CEBCE5476}"/>
            </a:ext>
          </a:extLst>
        </xdr:cNvPr>
        <xdr:cNvCxnSpPr/>
      </xdr:nvCxnSpPr>
      <xdr:spPr>
        <a:xfrm>
          <a:off x="7861300" y="16266567"/>
          <a:ext cx="889000" cy="302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8E28C90F-F722-4424-BE7A-49C24887D57E}"/>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7" name="テキスト ボックス 476">
          <a:extLst>
            <a:ext uri="{FF2B5EF4-FFF2-40B4-BE49-F238E27FC236}">
              <a16:creationId xmlns:a16="http://schemas.microsoft.com/office/drawing/2014/main" id="{C874CA1C-A1E9-4EE6-BE6F-ECA858141692}"/>
            </a:ext>
          </a:extLst>
        </xdr:cNvPr>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49861</xdr:rowOff>
    </xdr:from>
    <xdr:to>
      <xdr:col>41</xdr:col>
      <xdr:colOff>50800</xdr:colOff>
      <xdr:row>94</xdr:row>
      <xdr:rowOff>150267</xdr:rowOff>
    </xdr:to>
    <xdr:cxnSp macro="">
      <xdr:nvCxnSpPr>
        <xdr:cNvPr id="478" name="直線コネクタ 477">
          <a:extLst>
            <a:ext uri="{FF2B5EF4-FFF2-40B4-BE49-F238E27FC236}">
              <a16:creationId xmlns:a16="http://schemas.microsoft.com/office/drawing/2014/main" id="{80704946-E1D7-4BFC-8A6B-C8CF305D0A1F}"/>
            </a:ext>
          </a:extLst>
        </xdr:cNvPr>
        <xdr:cNvCxnSpPr/>
      </xdr:nvCxnSpPr>
      <xdr:spPr>
        <a:xfrm>
          <a:off x="6972300" y="16166161"/>
          <a:ext cx="889000" cy="100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4FB926C5-46DE-4041-82C3-F48D0AF482CA}"/>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98620</xdr:rowOff>
    </xdr:from>
    <xdr:ext cx="534377" cy="259045"/>
    <xdr:sp macro="" textlink="">
      <xdr:nvSpPr>
        <xdr:cNvPr id="480" name="テキスト ボックス 479">
          <a:extLst>
            <a:ext uri="{FF2B5EF4-FFF2-40B4-BE49-F238E27FC236}">
              <a16:creationId xmlns:a16="http://schemas.microsoft.com/office/drawing/2014/main" id="{25B71468-C3CB-4C1B-9527-150017FE366E}"/>
            </a:ext>
          </a:extLst>
        </xdr:cNvPr>
        <xdr:cNvSpPr txBox="1"/>
      </xdr:nvSpPr>
      <xdr:spPr>
        <a:xfrm>
          <a:off x="7594111" y="1672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43002</xdr:rowOff>
    </xdr:from>
    <xdr:to>
      <xdr:col>36</xdr:col>
      <xdr:colOff>165100</xdr:colOff>
      <xdr:row>96</xdr:row>
      <xdr:rowOff>144602</xdr:rowOff>
    </xdr:to>
    <xdr:sp macro="" textlink="">
      <xdr:nvSpPr>
        <xdr:cNvPr id="481" name="フローチャート: 判断 480">
          <a:extLst>
            <a:ext uri="{FF2B5EF4-FFF2-40B4-BE49-F238E27FC236}">
              <a16:creationId xmlns:a16="http://schemas.microsoft.com/office/drawing/2014/main" id="{63034F11-2CA6-4A20-9398-74B4F36BCDDC}"/>
            </a:ext>
          </a:extLst>
        </xdr:cNvPr>
        <xdr:cNvSpPr/>
      </xdr:nvSpPr>
      <xdr:spPr>
        <a:xfrm>
          <a:off x="6921500" y="1650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135729</xdr:rowOff>
    </xdr:from>
    <xdr:ext cx="534377" cy="259045"/>
    <xdr:sp macro="" textlink="">
      <xdr:nvSpPr>
        <xdr:cNvPr id="482" name="テキスト ボックス 481">
          <a:extLst>
            <a:ext uri="{FF2B5EF4-FFF2-40B4-BE49-F238E27FC236}">
              <a16:creationId xmlns:a16="http://schemas.microsoft.com/office/drawing/2014/main" id="{7B9C32FB-5006-4CEF-9AB5-9E7005965FA8}"/>
            </a:ext>
          </a:extLst>
        </xdr:cNvPr>
        <xdr:cNvSpPr txBox="1"/>
      </xdr:nvSpPr>
      <xdr:spPr>
        <a:xfrm>
          <a:off x="6705111" y="16594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FF47DB96-104D-4C9F-A369-CF06021617FE}"/>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21A9C8FD-76ED-4429-B99B-7E88B1C7D2D5}"/>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977A3EB2-70E3-419A-BF87-6305CAF6026F}"/>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EB189ECA-F8F9-41DB-B59D-3326C36AE2D7}"/>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5A85BA28-D095-4B53-9A0B-896E7EC3147E}"/>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61925</xdr:rowOff>
    </xdr:from>
    <xdr:to>
      <xdr:col>55</xdr:col>
      <xdr:colOff>50800</xdr:colOff>
      <xdr:row>95</xdr:row>
      <xdr:rowOff>163525</xdr:rowOff>
    </xdr:to>
    <xdr:sp macro="" textlink="">
      <xdr:nvSpPr>
        <xdr:cNvPr id="488" name="楕円 487">
          <a:extLst>
            <a:ext uri="{FF2B5EF4-FFF2-40B4-BE49-F238E27FC236}">
              <a16:creationId xmlns:a16="http://schemas.microsoft.com/office/drawing/2014/main" id="{F33C56B9-2DDC-4838-9C0B-3D18D5C44DD9}"/>
            </a:ext>
          </a:extLst>
        </xdr:cNvPr>
        <xdr:cNvSpPr/>
      </xdr:nvSpPr>
      <xdr:spPr>
        <a:xfrm>
          <a:off x="10426700" y="1634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84802</xdr:rowOff>
    </xdr:from>
    <xdr:ext cx="534377" cy="259045"/>
    <xdr:sp macro="" textlink="">
      <xdr:nvSpPr>
        <xdr:cNvPr id="489" name="普通建設事業費 （ うち更新整備　）該当値テキスト">
          <a:extLst>
            <a:ext uri="{FF2B5EF4-FFF2-40B4-BE49-F238E27FC236}">
              <a16:creationId xmlns:a16="http://schemas.microsoft.com/office/drawing/2014/main" id="{F887CA86-2B32-4AFF-8CB5-DF78A4150428}"/>
            </a:ext>
          </a:extLst>
        </xdr:cNvPr>
        <xdr:cNvSpPr txBox="1"/>
      </xdr:nvSpPr>
      <xdr:spPr>
        <a:xfrm>
          <a:off x="10528300" y="16201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3339</xdr:rowOff>
    </xdr:from>
    <xdr:to>
      <xdr:col>50</xdr:col>
      <xdr:colOff>165100</xdr:colOff>
      <xdr:row>96</xdr:row>
      <xdr:rowOff>104939</xdr:rowOff>
    </xdr:to>
    <xdr:sp macro="" textlink="">
      <xdr:nvSpPr>
        <xdr:cNvPr id="490" name="楕円 489">
          <a:extLst>
            <a:ext uri="{FF2B5EF4-FFF2-40B4-BE49-F238E27FC236}">
              <a16:creationId xmlns:a16="http://schemas.microsoft.com/office/drawing/2014/main" id="{C63EFFB1-5A51-453B-A88F-B9274BEEE8F1}"/>
            </a:ext>
          </a:extLst>
        </xdr:cNvPr>
        <xdr:cNvSpPr/>
      </xdr:nvSpPr>
      <xdr:spPr>
        <a:xfrm>
          <a:off x="9588500" y="16462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121466</xdr:rowOff>
    </xdr:from>
    <xdr:ext cx="534377" cy="259045"/>
    <xdr:sp macro="" textlink="">
      <xdr:nvSpPr>
        <xdr:cNvPr id="491" name="テキスト ボックス 490">
          <a:extLst>
            <a:ext uri="{FF2B5EF4-FFF2-40B4-BE49-F238E27FC236}">
              <a16:creationId xmlns:a16="http://schemas.microsoft.com/office/drawing/2014/main" id="{63B4A321-6CD2-49CC-8447-3F7434E64944}"/>
            </a:ext>
          </a:extLst>
        </xdr:cNvPr>
        <xdr:cNvSpPr txBox="1"/>
      </xdr:nvSpPr>
      <xdr:spPr>
        <a:xfrm>
          <a:off x="9372111" y="16237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59055</xdr:rowOff>
    </xdr:from>
    <xdr:to>
      <xdr:col>46</xdr:col>
      <xdr:colOff>38100</xdr:colOff>
      <xdr:row>96</xdr:row>
      <xdr:rowOff>160655</xdr:rowOff>
    </xdr:to>
    <xdr:sp macro="" textlink="">
      <xdr:nvSpPr>
        <xdr:cNvPr id="492" name="楕円 491">
          <a:extLst>
            <a:ext uri="{FF2B5EF4-FFF2-40B4-BE49-F238E27FC236}">
              <a16:creationId xmlns:a16="http://schemas.microsoft.com/office/drawing/2014/main" id="{98ACFD8D-D44C-43E5-9B77-13E50878E0AE}"/>
            </a:ext>
          </a:extLst>
        </xdr:cNvPr>
        <xdr:cNvSpPr/>
      </xdr:nvSpPr>
      <xdr:spPr>
        <a:xfrm>
          <a:off x="8699500" y="1651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5732</xdr:rowOff>
    </xdr:from>
    <xdr:ext cx="534377" cy="259045"/>
    <xdr:sp macro="" textlink="">
      <xdr:nvSpPr>
        <xdr:cNvPr id="493" name="テキスト ボックス 492">
          <a:extLst>
            <a:ext uri="{FF2B5EF4-FFF2-40B4-BE49-F238E27FC236}">
              <a16:creationId xmlns:a16="http://schemas.microsoft.com/office/drawing/2014/main" id="{F6A2B761-B090-438D-A391-B8E735BFA6BC}"/>
            </a:ext>
          </a:extLst>
        </xdr:cNvPr>
        <xdr:cNvSpPr txBox="1"/>
      </xdr:nvSpPr>
      <xdr:spPr>
        <a:xfrm>
          <a:off x="8483111" y="1629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99467</xdr:rowOff>
    </xdr:from>
    <xdr:to>
      <xdr:col>41</xdr:col>
      <xdr:colOff>101600</xdr:colOff>
      <xdr:row>95</xdr:row>
      <xdr:rowOff>29617</xdr:rowOff>
    </xdr:to>
    <xdr:sp macro="" textlink="">
      <xdr:nvSpPr>
        <xdr:cNvPr id="494" name="楕円 493">
          <a:extLst>
            <a:ext uri="{FF2B5EF4-FFF2-40B4-BE49-F238E27FC236}">
              <a16:creationId xmlns:a16="http://schemas.microsoft.com/office/drawing/2014/main" id="{09B6C472-CB78-408F-8F95-452DD84301C0}"/>
            </a:ext>
          </a:extLst>
        </xdr:cNvPr>
        <xdr:cNvSpPr/>
      </xdr:nvSpPr>
      <xdr:spPr>
        <a:xfrm>
          <a:off x="7810500" y="16215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46144</xdr:rowOff>
    </xdr:from>
    <xdr:ext cx="534377" cy="259045"/>
    <xdr:sp macro="" textlink="">
      <xdr:nvSpPr>
        <xdr:cNvPr id="495" name="テキスト ボックス 494">
          <a:extLst>
            <a:ext uri="{FF2B5EF4-FFF2-40B4-BE49-F238E27FC236}">
              <a16:creationId xmlns:a16="http://schemas.microsoft.com/office/drawing/2014/main" id="{68B630B9-E2C4-491A-B1EE-951FC525F63D}"/>
            </a:ext>
          </a:extLst>
        </xdr:cNvPr>
        <xdr:cNvSpPr txBox="1"/>
      </xdr:nvSpPr>
      <xdr:spPr>
        <a:xfrm>
          <a:off x="7594111" y="15990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170511</xdr:rowOff>
    </xdr:from>
    <xdr:to>
      <xdr:col>36</xdr:col>
      <xdr:colOff>165100</xdr:colOff>
      <xdr:row>94</xdr:row>
      <xdr:rowOff>100661</xdr:rowOff>
    </xdr:to>
    <xdr:sp macro="" textlink="">
      <xdr:nvSpPr>
        <xdr:cNvPr id="496" name="楕円 495">
          <a:extLst>
            <a:ext uri="{FF2B5EF4-FFF2-40B4-BE49-F238E27FC236}">
              <a16:creationId xmlns:a16="http://schemas.microsoft.com/office/drawing/2014/main" id="{864A240F-04CF-49DA-90D6-8EA06B94A5E1}"/>
            </a:ext>
          </a:extLst>
        </xdr:cNvPr>
        <xdr:cNvSpPr/>
      </xdr:nvSpPr>
      <xdr:spPr>
        <a:xfrm>
          <a:off x="6921500" y="16115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117188</xdr:rowOff>
    </xdr:from>
    <xdr:ext cx="534377" cy="259045"/>
    <xdr:sp macro="" textlink="">
      <xdr:nvSpPr>
        <xdr:cNvPr id="497" name="テキスト ボックス 496">
          <a:extLst>
            <a:ext uri="{FF2B5EF4-FFF2-40B4-BE49-F238E27FC236}">
              <a16:creationId xmlns:a16="http://schemas.microsoft.com/office/drawing/2014/main" id="{EA48FC5B-6F60-4FED-B98F-C03998651D5A}"/>
            </a:ext>
          </a:extLst>
        </xdr:cNvPr>
        <xdr:cNvSpPr txBox="1"/>
      </xdr:nvSpPr>
      <xdr:spPr>
        <a:xfrm>
          <a:off x="6705111" y="15890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479D4BA3-66ED-4B50-AD0D-9BFEA80569C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1C0D9B46-F6AF-446A-86FA-554F5C037654}"/>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C458367B-0224-43CD-8BD4-3B0E85EDE8E6}"/>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7F55861A-F372-42B4-85DF-B80C22130716}"/>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33841AF7-51C2-4F60-984C-A971C67B5059}"/>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6FEBBEE0-A288-4E15-A41D-8FE88234ABE9}"/>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FB33EF75-CE76-4886-835A-2D8034F84D5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58EA0CF5-6C46-4D39-A6C5-7D2B5361919E}"/>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18914E0B-2C10-40C1-AF15-801D3482568F}"/>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C6B2916-F043-405E-AC9A-5108263D260C}"/>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EAC89CCA-DF21-452E-A848-534CBF21799F}"/>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8A9039FB-6B6B-4699-9499-F9D7CDC711D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99F1690E-A2E8-4903-8A36-DD4FCB800915}"/>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CDF9718F-FDA8-43EF-8AB8-9109ACE59621}"/>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7BBEF36E-7A65-4E39-BB20-35898999216E}"/>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49D8D5E9-AF3F-4E76-8BB2-0ADD8A1877AA}"/>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F53D0F25-4AAC-4A9A-A391-6E2B14573AA5}"/>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E9ECA8D0-75B1-447D-AF82-0AB1A421A35B}"/>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95D0ED21-DADB-46DC-8D55-3BCE3FD4E46E}"/>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E9B89AD5-9885-48AF-B0FD-F60569C64014}"/>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3E7CFF05-1285-416F-87B4-2C9B84D02619}"/>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CD37BE8C-D471-49D3-8F79-8321B2C55BC9}"/>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F2DFF97D-9163-47F3-B678-D4E6A38F0F82}"/>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7CFEBFAA-BDE1-4AE2-A089-6E01D6870387}"/>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912676C-5664-40F3-B25E-6EFDF57BBC45}"/>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A679C3D9-BE3F-4BFC-9BA9-0B29D203BFC6}"/>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5A37124C-FDC8-4A5B-B7DC-1441DACDB824}"/>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EE2AEB60-4267-4A5B-A164-31AE7D9F101C}"/>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2BCE7E8A-86E4-4251-BAD6-0FBE8EAA376D}"/>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AD86FA94-5E54-4492-A26F-17B0260936FF}"/>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83867</xdr:rowOff>
    </xdr:from>
    <xdr:to>
      <xdr:col>85</xdr:col>
      <xdr:colOff>127000</xdr:colOff>
      <xdr:row>39</xdr:row>
      <xdr:rowOff>91215</xdr:rowOff>
    </xdr:to>
    <xdr:cxnSp macro="">
      <xdr:nvCxnSpPr>
        <xdr:cNvPr id="528" name="直線コネクタ 527">
          <a:extLst>
            <a:ext uri="{FF2B5EF4-FFF2-40B4-BE49-F238E27FC236}">
              <a16:creationId xmlns:a16="http://schemas.microsoft.com/office/drawing/2014/main" id="{42C8559F-64D3-484E-A9E7-C7C1D565CC0C}"/>
            </a:ext>
          </a:extLst>
        </xdr:cNvPr>
        <xdr:cNvCxnSpPr/>
      </xdr:nvCxnSpPr>
      <xdr:spPr>
        <a:xfrm>
          <a:off x="15481300" y="6770417"/>
          <a:ext cx="838200" cy="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B09FEBFD-0644-40EE-A74B-11B1C6D22606}"/>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CDD66E2F-E04C-470F-AACB-8B4301071FEE}"/>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83867</xdr:rowOff>
    </xdr:from>
    <xdr:to>
      <xdr:col>81</xdr:col>
      <xdr:colOff>50800</xdr:colOff>
      <xdr:row>39</xdr:row>
      <xdr:rowOff>89299</xdr:rowOff>
    </xdr:to>
    <xdr:cxnSp macro="">
      <xdr:nvCxnSpPr>
        <xdr:cNvPr id="531" name="直線コネクタ 530">
          <a:extLst>
            <a:ext uri="{FF2B5EF4-FFF2-40B4-BE49-F238E27FC236}">
              <a16:creationId xmlns:a16="http://schemas.microsoft.com/office/drawing/2014/main" id="{8A076238-3D10-4BED-9B64-0B8B81E8F8AB}"/>
            </a:ext>
          </a:extLst>
        </xdr:cNvPr>
        <xdr:cNvCxnSpPr/>
      </xdr:nvCxnSpPr>
      <xdr:spPr>
        <a:xfrm flipV="1">
          <a:off x="14592300" y="6770417"/>
          <a:ext cx="889000" cy="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10524BA4-126D-49E7-80B6-12BB1B43EDA1}"/>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130377</xdr:rowOff>
    </xdr:from>
    <xdr:ext cx="378565" cy="259045"/>
    <xdr:sp macro="" textlink="">
      <xdr:nvSpPr>
        <xdr:cNvPr id="533" name="テキスト ボックス 532">
          <a:extLst>
            <a:ext uri="{FF2B5EF4-FFF2-40B4-BE49-F238E27FC236}">
              <a16:creationId xmlns:a16="http://schemas.microsoft.com/office/drawing/2014/main" id="{68E04B64-D621-483C-B9F0-197EBF041BA7}"/>
            </a:ext>
          </a:extLst>
        </xdr:cNvPr>
        <xdr:cNvSpPr txBox="1"/>
      </xdr:nvSpPr>
      <xdr:spPr>
        <a:xfrm>
          <a:off x="15292017" y="6816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87938</xdr:rowOff>
    </xdr:from>
    <xdr:to>
      <xdr:col>76</xdr:col>
      <xdr:colOff>114300</xdr:colOff>
      <xdr:row>39</xdr:row>
      <xdr:rowOff>89299</xdr:rowOff>
    </xdr:to>
    <xdr:cxnSp macro="">
      <xdr:nvCxnSpPr>
        <xdr:cNvPr id="534" name="直線コネクタ 533">
          <a:extLst>
            <a:ext uri="{FF2B5EF4-FFF2-40B4-BE49-F238E27FC236}">
              <a16:creationId xmlns:a16="http://schemas.microsoft.com/office/drawing/2014/main" id="{C513F0F8-4A84-4427-AE68-08C445CCA4C8}"/>
            </a:ext>
          </a:extLst>
        </xdr:cNvPr>
        <xdr:cNvCxnSpPr/>
      </xdr:nvCxnSpPr>
      <xdr:spPr>
        <a:xfrm>
          <a:off x="13703300" y="6774488"/>
          <a:ext cx="889000" cy="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2C1384AA-2F9D-478C-A93E-0DF77C48F67F}"/>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43E6C6F7-F0EF-45F4-A50C-0EAB6B421AB1}"/>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86839</xdr:rowOff>
    </xdr:from>
    <xdr:to>
      <xdr:col>71</xdr:col>
      <xdr:colOff>177800</xdr:colOff>
      <xdr:row>39</xdr:row>
      <xdr:rowOff>87938</xdr:rowOff>
    </xdr:to>
    <xdr:cxnSp macro="">
      <xdr:nvCxnSpPr>
        <xdr:cNvPr id="537" name="直線コネクタ 536">
          <a:extLst>
            <a:ext uri="{FF2B5EF4-FFF2-40B4-BE49-F238E27FC236}">
              <a16:creationId xmlns:a16="http://schemas.microsoft.com/office/drawing/2014/main" id="{770D2FE0-687A-4EEC-9638-F8A8F3988240}"/>
            </a:ext>
          </a:extLst>
        </xdr:cNvPr>
        <xdr:cNvCxnSpPr/>
      </xdr:nvCxnSpPr>
      <xdr:spPr>
        <a:xfrm>
          <a:off x="12814300" y="6773389"/>
          <a:ext cx="889000" cy="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BCEC0A6D-D828-4069-877A-6A598E18E464}"/>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269822-E5CB-4A1B-B549-C46FB1993B68}"/>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1205</xdr:rowOff>
    </xdr:from>
    <xdr:to>
      <xdr:col>67</xdr:col>
      <xdr:colOff>101600</xdr:colOff>
      <xdr:row>39</xdr:row>
      <xdr:rowOff>102805</xdr:rowOff>
    </xdr:to>
    <xdr:sp macro="" textlink="">
      <xdr:nvSpPr>
        <xdr:cNvPr id="540" name="フローチャート: 判断 539">
          <a:extLst>
            <a:ext uri="{FF2B5EF4-FFF2-40B4-BE49-F238E27FC236}">
              <a16:creationId xmlns:a16="http://schemas.microsoft.com/office/drawing/2014/main" id="{E779584A-6566-4EB4-95DA-9FC734DCD370}"/>
            </a:ext>
          </a:extLst>
        </xdr:cNvPr>
        <xdr:cNvSpPr/>
      </xdr:nvSpPr>
      <xdr:spPr>
        <a:xfrm>
          <a:off x="12763500" y="668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119332</xdr:rowOff>
    </xdr:from>
    <xdr:ext cx="469744" cy="259045"/>
    <xdr:sp macro="" textlink="">
      <xdr:nvSpPr>
        <xdr:cNvPr id="541" name="テキスト ボックス 540">
          <a:extLst>
            <a:ext uri="{FF2B5EF4-FFF2-40B4-BE49-F238E27FC236}">
              <a16:creationId xmlns:a16="http://schemas.microsoft.com/office/drawing/2014/main" id="{C8570710-4B19-4038-A0A2-599B58504F02}"/>
            </a:ext>
          </a:extLst>
        </xdr:cNvPr>
        <xdr:cNvSpPr txBox="1"/>
      </xdr:nvSpPr>
      <xdr:spPr>
        <a:xfrm>
          <a:off x="12579428" y="646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DA9D6720-86F0-45C3-B3F6-F7EA278D9E05}"/>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CE795C9A-B052-4581-B3BC-F300F88B0A9A}"/>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4D8BF25B-5122-464B-991A-41227CBBB58E}"/>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DBBE1967-7084-4D70-A014-2173F87F6AFE}"/>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8139032F-9ED2-43C0-A67C-9F308865A76E}"/>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40415</xdr:rowOff>
    </xdr:from>
    <xdr:to>
      <xdr:col>85</xdr:col>
      <xdr:colOff>177800</xdr:colOff>
      <xdr:row>39</xdr:row>
      <xdr:rowOff>142015</xdr:rowOff>
    </xdr:to>
    <xdr:sp macro="" textlink="">
      <xdr:nvSpPr>
        <xdr:cNvPr id="547" name="楕円 546">
          <a:extLst>
            <a:ext uri="{FF2B5EF4-FFF2-40B4-BE49-F238E27FC236}">
              <a16:creationId xmlns:a16="http://schemas.microsoft.com/office/drawing/2014/main" id="{A08560A4-F03E-42FD-B4E5-4BB4E6D11789}"/>
            </a:ext>
          </a:extLst>
        </xdr:cNvPr>
        <xdr:cNvSpPr/>
      </xdr:nvSpPr>
      <xdr:spPr>
        <a:xfrm>
          <a:off x="16268700" y="672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9078</xdr:rowOff>
    </xdr:from>
    <xdr:ext cx="378565" cy="259045"/>
    <xdr:sp macro="" textlink="">
      <xdr:nvSpPr>
        <xdr:cNvPr id="548" name="災害復旧事業費該当値テキスト">
          <a:extLst>
            <a:ext uri="{FF2B5EF4-FFF2-40B4-BE49-F238E27FC236}">
              <a16:creationId xmlns:a16="http://schemas.microsoft.com/office/drawing/2014/main" id="{C7747260-8B63-4C84-BD76-B7726BF1E69D}"/>
            </a:ext>
          </a:extLst>
        </xdr:cNvPr>
        <xdr:cNvSpPr txBox="1"/>
      </xdr:nvSpPr>
      <xdr:spPr>
        <a:xfrm>
          <a:off x="16370300" y="66956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33067</xdr:rowOff>
    </xdr:from>
    <xdr:to>
      <xdr:col>81</xdr:col>
      <xdr:colOff>101600</xdr:colOff>
      <xdr:row>39</xdr:row>
      <xdr:rowOff>134667</xdr:rowOff>
    </xdr:to>
    <xdr:sp macro="" textlink="">
      <xdr:nvSpPr>
        <xdr:cNvPr id="549" name="楕円 548">
          <a:extLst>
            <a:ext uri="{FF2B5EF4-FFF2-40B4-BE49-F238E27FC236}">
              <a16:creationId xmlns:a16="http://schemas.microsoft.com/office/drawing/2014/main" id="{A27EC763-C9DD-4E8A-8648-172310ADDC41}"/>
            </a:ext>
          </a:extLst>
        </xdr:cNvPr>
        <xdr:cNvSpPr/>
      </xdr:nvSpPr>
      <xdr:spPr>
        <a:xfrm>
          <a:off x="15430500" y="6719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151194</xdr:rowOff>
    </xdr:from>
    <xdr:ext cx="469744" cy="259045"/>
    <xdr:sp macro="" textlink="">
      <xdr:nvSpPr>
        <xdr:cNvPr id="550" name="テキスト ボックス 549">
          <a:extLst>
            <a:ext uri="{FF2B5EF4-FFF2-40B4-BE49-F238E27FC236}">
              <a16:creationId xmlns:a16="http://schemas.microsoft.com/office/drawing/2014/main" id="{30E87486-C218-4A64-957D-EE040AF20F06}"/>
            </a:ext>
          </a:extLst>
        </xdr:cNvPr>
        <xdr:cNvSpPr txBox="1"/>
      </xdr:nvSpPr>
      <xdr:spPr>
        <a:xfrm>
          <a:off x="15246428" y="6494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38499</xdr:rowOff>
    </xdr:from>
    <xdr:to>
      <xdr:col>76</xdr:col>
      <xdr:colOff>165100</xdr:colOff>
      <xdr:row>39</xdr:row>
      <xdr:rowOff>140099</xdr:rowOff>
    </xdr:to>
    <xdr:sp macro="" textlink="">
      <xdr:nvSpPr>
        <xdr:cNvPr id="551" name="楕円 550">
          <a:extLst>
            <a:ext uri="{FF2B5EF4-FFF2-40B4-BE49-F238E27FC236}">
              <a16:creationId xmlns:a16="http://schemas.microsoft.com/office/drawing/2014/main" id="{19EB0174-D2E7-4043-953C-5C582238C348}"/>
            </a:ext>
          </a:extLst>
        </xdr:cNvPr>
        <xdr:cNvSpPr/>
      </xdr:nvSpPr>
      <xdr:spPr>
        <a:xfrm>
          <a:off x="14541500" y="6725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131226</xdr:rowOff>
    </xdr:from>
    <xdr:ext cx="378565" cy="259045"/>
    <xdr:sp macro="" textlink="">
      <xdr:nvSpPr>
        <xdr:cNvPr id="552" name="テキスト ボックス 551">
          <a:extLst>
            <a:ext uri="{FF2B5EF4-FFF2-40B4-BE49-F238E27FC236}">
              <a16:creationId xmlns:a16="http://schemas.microsoft.com/office/drawing/2014/main" id="{0D7C4D71-5D62-4E9A-88F7-881903FDEF68}"/>
            </a:ext>
          </a:extLst>
        </xdr:cNvPr>
        <xdr:cNvSpPr txBox="1"/>
      </xdr:nvSpPr>
      <xdr:spPr>
        <a:xfrm>
          <a:off x="14403017" y="68177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37138</xdr:rowOff>
    </xdr:from>
    <xdr:to>
      <xdr:col>72</xdr:col>
      <xdr:colOff>38100</xdr:colOff>
      <xdr:row>39</xdr:row>
      <xdr:rowOff>138738</xdr:rowOff>
    </xdr:to>
    <xdr:sp macro="" textlink="">
      <xdr:nvSpPr>
        <xdr:cNvPr id="553" name="楕円 552">
          <a:extLst>
            <a:ext uri="{FF2B5EF4-FFF2-40B4-BE49-F238E27FC236}">
              <a16:creationId xmlns:a16="http://schemas.microsoft.com/office/drawing/2014/main" id="{C83E12BF-A4D7-4088-ABFE-AD230C8EEEEB}"/>
            </a:ext>
          </a:extLst>
        </xdr:cNvPr>
        <xdr:cNvSpPr/>
      </xdr:nvSpPr>
      <xdr:spPr>
        <a:xfrm>
          <a:off x="13652500" y="672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129865</xdr:rowOff>
    </xdr:from>
    <xdr:ext cx="469744" cy="259045"/>
    <xdr:sp macro="" textlink="">
      <xdr:nvSpPr>
        <xdr:cNvPr id="554" name="テキスト ボックス 553">
          <a:extLst>
            <a:ext uri="{FF2B5EF4-FFF2-40B4-BE49-F238E27FC236}">
              <a16:creationId xmlns:a16="http://schemas.microsoft.com/office/drawing/2014/main" id="{A3F7116F-CA73-47C7-B251-3D59CDBE6F0D}"/>
            </a:ext>
          </a:extLst>
        </xdr:cNvPr>
        <xdr:cNvSpPr txBox="1"/>
      </xdr:nvSpPr>
      <xdr:spPr>
        <a:xfrm>
          <a:off x="13468428" y="681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36039</xdr:rowOff>
    </xdr:from>
    <xdr:to>
      <xdr:col>67</xdr:col>
      <xdr:colOff>101600</xdr:colOff>
      <xdr:row>39</xdr:row>
      <xdr:rowOff>137639</xdr:rowOff>
    </xdr:to>
    <xdr:sp macro="" textlink="">
      <xdr:nvSpPr>
        <xdr:cNvPr id="555" name="楕円 554">
          <a:extLst>
            <a:ext uri="{FF2B5EF4-FFF2-40B4-BE49-F238E27FC236}">
              <a16:creationId xmlns:a16="http://schemas.microsoft.com/office/drawing/2014/main" id="{93658F39-5A9B-4B0E-AC89-4ECC51662753}"/>
            </a:ext>
          </a:extLst>
        </xdr:cNvPr>
        <xdr:cNvSpPr/>
      </xdr:nvSpPr>
      <xdr:spPr>
        <a:xfrm>
          <a:off x="12763500" y="672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128766</xdr:rowOff>
    </xdr:from>
    <xdr:ext cx="469744" cy="259045"/>
    <xdr:sp macro="" textlink="">
      <xdr:nvSpPr>
        <xdr:cNvPr id="556" name="テキスト ボックス 555">
          <a:extLst>
            <a:ext uri="{FF2B5EF4-FFF2-40B4-BE49-F238E27FC236}">
              <a16:creationId xmlns:a16="http://schemas.microsoft.com/office/drawing/2014/main" id="{FF484681-63E2-4633-9A86-9ACEA94D9C7A}"/>
            </a:ext>
          </a:extLst>
        </xdr:cNvPr>
        <xdr:cNvSpPr txBox="1"/>
      </xdr:nvSpPr>
      <xdr:spPr>
        <a:xfrm>
          <a:off x="12579428" y="6815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5FB9590-6EF3-4F8D-AEF5-F9A998F23888}"/>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6020A46A-A3C4-4A22-B1FB-D21696F82504}"/>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1A868B23-9D80-479A-B642-ECA84B737CB8}"/>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D4655C2C-094A-4790-8AF3-24B88CC3B663}"/>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E730C7DD-9D2F-4218-8DC7-D145534245B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ADC4BFE9-FB84-4005-B6E6-FFDE910F2BA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7FFEA671-B206-4B46-A684-D39C563A2111}"/>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90ED12DF-A857-41F3-8D5D-13D489E79ADE}"/>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5A9F9156-69FA-4CCE-9C2C-477E6B810F9B}"/>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499FECAE-442C-4CF2-9854-3BF2A95C8498}"/>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EBF19C1F-A4A4-4670-82C4-3721C11950BF}"/>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3BE30C71-D5E6-4ED3-A903-B97E5EA6E806}"/>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194C1A78-0594-49B4-A16D-6F86BD76B3CF}"/>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6495C35D-5C6B-458A-A19C-89DA57EBA354}"/>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DDAB08F3-3DB2-46C5-B6C7-FB5FD9D70925}"/>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DA34553C-4CFC-477C-85C3-62106760355B}"/>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61844FDB-E7DE-4224-A07E-152482414B3D}"/>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CACB24C0-0745-4429-8157-7FF34BE2AD09}"/>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13F6360F-6428-412E-BC6C-4C1A9DD290AC}"/>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C9E708EE-CCAA-4C38-BD53-22B91DF96FA8}"/>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8F504FFB-93CF-436D-91C1-6E408D06D9A9}"/>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9E61D132-DFEC-4302-AD9E-B26D074AE70A}"/>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B1049290-0A2B-4C4D-9B24-1FA978AB4BE4}"/>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9CE86197-5230-4203-A909-1A520123A803}"/>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2349DA0E-D6CF-4969-B4A7-2E360C92F572}"/>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6EA9BD2D-34FD-4681-ABFE-FF677501E1A8}"/>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F8B9C31A-850D-4235-AD0D-1281837EDB4D}"/>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22A0BE2E-E7A0-4F4D-B44A-A466C4CF45B9}"/>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5A6C730F-2985-4A30-9FE4-A1B37AB09115}"/>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D859B1F6-F392-4682-B6B7-9FD4173A7789}"/>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6E0CB09B-A2E0-4ABB-8C0B-D1F0E0C1CD14}"/>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5AB2166E-FA6B-456F-8F8E-9160AE77B264}"/>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1FC75E22-D5C5-413C-AFC6-90DDFC12F5D9}"/>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A7036DF1-ACD1-49AC-A7CA-34AA91DCDA5D}"/>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5DB0F588-7E0A-42F2-9665-02F078FD8D1A}"/>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D78AB2AB-10EE-40F2-BB79-64A13BA98CA9}"/>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5C38BB1C-8276-42EB-AE96-8DC58B1AACCE}"/>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AFE18FA4-D07E-4284-B1F5-971BC9423EF2}"/>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4B507CA5-B414-4B32-9E9F-F4AA45E9ED39}"/>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C1F180E3-98D9-4AF3-8971-1A49A24E2BF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451CC17E-03DE-4056-8A46-2B5EFF7579B3}"/>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19EFC77-405E-4D28-8319-74B679570CC3}"/>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D2075FF8-35C4-48EE-9345-6F15D83B9E99}"/>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2938D40F-D33F-408A-88EA-A9A31D7CEE5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B947A3DA-1B90-424C-98B2-141BE68B8AE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23543503-4715-4C29-ADBF-7D6744F7C8EE}"/>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74502569-8577-46E8-9F82-44F72ED5C633}"/>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B28967AD-3B39-4791-9893-6DE6D92B432D}"/>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43FD262C-A1F3-4F6B-A190-7B5D3C1611DE}"/>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1EB70D1-047A-40F0-8FFB-4E72D8AD99CF}"/>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FAC374EE-6F5F-4538-A8AC-D375B1B47635}"/>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41409CC9-294E-467C-8C8B-267C62315FC2}"/>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E878D4E9-CB11-4A34-9BAB-F49519E7E8C6}"/>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DA54BF40-0239-4AF1-BAA0-1820F90D5E1F}"/>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1C8369EB-6CFE-460A-A286-FAC98D9BDBDD}"/>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D1BD2F06-077F-4A4B-BD9E-B9173AA12542}"/>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DD72381C-4123-4FCE-A437-2745895640D6}"/>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DAA7E176-EEE8-4655-ACBE-0E212C4358B6}"/>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EFFF71EA-B82D-46B5-B8BE-C2501E82A876}"/>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E4DC0E7-DC1A-4649-ADF2-9DB15A509EB3}"/>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7399AC03-58D6-4D8B-B926-2CF8E7448C24}"/>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25E08991-F455-4A36-9879-77986AF2F819}"/>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C79F3ED4-43BA-4A73-B5CA-41B9D9C6E0FA}"/>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CB91E727-3C9A-490E-A565-384615B75DD3}"/>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3A33F67E-5E51-4DD2-BF45-BFB826DBF0F2}"/>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5A787A1A-87C1-483B-86D6-A01709AEEB68}"/>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A1BC2A51-D072-4738-AB71-0F6705C14012}"/>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6396FD5D-E171-4298-81F8-C601615D1505}"/>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72CA7395-8C36-461D-8F15-C4311C13B8B9}"/>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F135DE85-5614-4D38-981F-C3803080CFFB}"/>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89B86096-B908-4A2C-8321-4F2B5DA71C46}"/>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D323EAA1-47D4-45EB-AE29-FA81414CACDA}"/>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A909984-4D02-440A-93CF-20FFC698FC64}"/>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7A8DE995-47BE-4433-996A-F47ECE6DF596}"/>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306FDC99-8CD4-4A16-8D2E-EE6C6282EE2A}"/>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87A70A6-7C04-4DD1-A2BE-6525D794AF82}"/>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C99C459F-50DF-4623-AF77-3876D746308F}"/>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45758</xdr:rowOff>
    </xdr:from>
    <xdr:to>
      <xdr:col>85</xdr:col>
      <xdr:colOff>127000</xdr:colOff>
      <xdr:row>76</xdr:row>
      <xdr:rowOff>78143</xdr:rowOff>
    </xdr:to>
    <xdr:cxnSp macro="">
      <xdr:nvCxnSpPr>
        <xdr:cNvPr id="634" name="直線コネクタ 633">
          <a:extLst>
            <a:ext uri="{FF2B5EF4-FFF2-40B4-BE49-F238E27FC236}">
              <a16:creationId xmlns:a16="http://schemas.microsoft.com/office/drawing/2014/main" id="{708F33F7-ECE9-4864-B0A5-976DD35F3136}"/>
            </a:ext>
          </a:extLst>
        </xdr:cNvPr>
        <xdr:cNvCxnSpPr/>
      </xdr:nvCxnSpPr>
      <xdr:spPr>
        <a:xfrm flipV="1">
          <a:off x="15481300" y="13075958"/>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macro="" textlink="">
      <xdr:nvSpPr>
        <xdr:cNvPr id="635" name="公債費平均値テキスト">
          <a:extLst>
            <a:ext uri="{FF2B5EF4-FFF2-40B4-BE49-F238E27FC236}">
              <a16:creationId xmlns:a16="http://schemas.microsoft.com/office/drawing/2014/main" id="{AB10F39D-6593-44CF-8AA4-139BF6953C0C}"/>
            </a:ext>
          </a:extLst>
        </xdr:cNvPr>
        <xdr:cNvSpPr txBox="1"/>
      </xdr:nvSpPr>
      <xdr:spPr>
        <a:xfrm>
          <a:off x="16370300" y="13068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8DF8D895-B5B0-49B6-BE8A-872C2AFB17D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78143</xdr:rowOff>
    </xdr:from>
    <xdr:to>
      <xdr:col>81</xdr:col>
      <xdr:colOff>50800</xdr:colOff>
      <xdr:row>76</xdr:row>
      <xdr:rowOff>106604</xdr:rowOff>
    </xdr:to>
    <xdr:cxnSp macro="">
      <xdr:nvCxnSpPr>
        <xdr:cNvPr id="637" name="直線コネクタ 636">
          <a:extLst>
            <a:ext uri="{FF2B5EF4-FFF2-40B4-BE49-F238E27FC236}">
              <a16:creationId xmlns:a16="http://schemas.microsoft.com/office/drawing/2014/main" id="{B8693EA6-1B07-4015-8E50-9A036514A9F7}"/>
            </a:ext>
          </a:extLst>
        </xdr:cNvPr>
        <xdr:cNvCxnSpPr/>
      </xdr:nvCxnSpPr>
      <xdr:spPr>
        <a:xfrm flipV="1">
          <a:off x="14592300" y="13108343"/>
          <a:ext cx="889000" cy="28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CB654B7A-9DFD-4916-9049-77A1AAD68F65}"/>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148734</xdr:rowOff>
    </xdr:from>
    <xdr:ext cx="534377" cy="259045"/>
    <xdr:sp macro="" textlink="">
      <xdr:nvSpPr>
        <xdr:cNvPr id="639" name="テキスト ボックス 638">
          <a:extLst>
            <a:ext uri="{FF2B5EF4-FFF2-40B4-BE49-F238E27FC236}">
              <a16:creationId xmlns:a16="http://schemas.microsoft.com/office/drawing/2014/main" id="{75E508F6-6481-432A-87A7-CB23D90B3039}"/>
            </a:ext>
          </a:extLst>
        </xdr:cNvPr>
        <xdr:cNvSpPr txBox="1"/>
      </xdr:nvSpPr>
      <xdr:spPr>
        <a:xfrm>
          <a:off x="1521411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106604</xdr:rowOff>
    </xdr:from>
    <xdr:to>
      <xdr:col>76</xdr:col>
      <xdr:colOff>114300</xdr:colOff>
      <xdr:row>76</xdr:row>
      <xdr:rowOff>111607</xdr:rowOff>
    </xdr:to>
    <xdr:cxnSp macro="">
      <xdr:nvCxnSpPr>
        <xdr:cNvPr id="640" name="直線コネクタ 639">
          <a:extLst>
            <a:ext uri="{FF2B5EF4-FFF2-40B4-BE49-F238E27FC236}">
              <a16:creationId xmlns:a16="http://schemas.microsoft.com/office/drawing/2014/main" id="{5E7A0381-EEDF-4D7E-8A8D-4AE25401CD2C}"/>
            </a:ext>
          </a:extLst>
        </xdr:cNvPr>
        <xdr:cNvCxnSpPr/>
      </xdr:nvCxnSpPr>
      <xdr:spPr>
        <a:xfrm flipV="1">
          <a:off x="13703300" y="13136804"/>
          <a:ext cx="889000" cy="5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54F4F748-6632-4631-8682-425D9B68F9D6}"/>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DCB743E1-2948-48D8-B00E-31356A511CC1}"/>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111607</xdr:rowOff>
    </xdr:from>
    <xdr:to>
      <xdr:col>71</xdr:col>
      <xdr:colOff>177800</xdr:colOff>
      <xdr:row>76</xdr:row>
      <xdr:rowOff>126631</xdr:rowOff>
    </xdr:to>
    <xdr:cxnSp macro="">
      <xdr:nvCxnSpPr>
        <xdr:cNvPr id="643" name="直線コネクタ 642">
          <a:extLst>
            <a:ext uri="{FF2B5EF4-FFF2-40B4-BE49-F238E27FC236}">
              <a16:creationId xmlns:a16="http://schemas.microsoft.com/office/drawing/2014/main" id="{35B06F45-06DA-4F7D-AE32-DDF1573B7B8F}"/>
            </a:ext>
          </a:extLst>
        </xdr:cNvPr>
        <xdr:cNvCxnSpPr/>
      </xdr:nvCxnSpPr>
      <xdr:spPr>
        <a:xfrm flipV="1">
          <a:off x="12814300" y="13141807"/>
          <a:ext cx="889000" cy="15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CBBA2A8D-F012-4B2E-985F-2FDC1B0EF966}"/>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E8C49BB1-18A0-402F-A2FB-D97C004FDB93}"/>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3747</xdr:rowOff>
    </xdr:from>
    <xdr:to>
      <xdr:col>67</xdr:col>
      <xdr:colOff>101600</xdr:colOff>
      <xdr:row>76</xdr:row>
      <xdr:rowOff>105347</xdr:rowOff>
    </xdr:to>
    <xdr:sp macro="" textlink="">
      <xdr:nvSpPr>
        <xdr:cNvPr id="646" name="フローチャート: 判断 645">
          <a:extLst>
            <a:ext uri="{FF2B5EF4-FFF2-40B4-BE49-F238E27FC236}">
              <a16:creationId xmlns:a16="http://schemas.microsoft.com/office/drawing/2014/main" id="{5B35F6D7-02A2-45C4-824E-A0442E259522}"/>
            </a:ext>
          </a:extLst>
        </xdr:cNvPr>
        <xdr:cNvSpPr/>
      </xdr:nvSpPr>
      <xdr:spPr>
        <a:xfrm>
          <a:off x="12763500" y="130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121873</xdr:rowOff>
    </xdr:from>
    <xdr:ext cx="534377" cy="259045"/>
    <xdr:sp macro="" textlink="">
      <xdr:nvSpPr>
        <xdr:cNvPr id="647" name="テキスト ボックス 646">
          <a:extLst>
            <a:ext uri="{FF2B5EF4-FFF2-40B4-BE49-F238E27FC236}">
              <a16:creationId xmlns:a16="http://schemas.microsoft.com/office/drawing/2014/main" id="{F00C6967-3BA8-4895-B747-F233F892A679}"/>
            </a:ext>
          </a:extLst>
        </xdr:cNvPr>
        <xdr:cNvSpPr txBox="1"/>
      </xdr:nvSpPr>
      <xdr:spPr>
        <a:xfrm>
          <a:off x="12547111" y="1280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15695AD8-DF49-4D2D-9D3D-C200A66ED2C1}"/>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633E5330-7B34-47FC-8597-0C355C850DE6}"/>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127EBFF8-BCAD-4F13-A684-82A14A86F1B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B44B166D-4641-4820-AE36-5895CA3CEB27}"/>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C0EB07A8-8CAB-4603-A53C-3484757C9475}"/>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166408</xdr:rowOff>
    </xdr:from>
    <xdr:to>
      <xdr:col>85</xdr:col>
      <xdr:colOff>177800</xdr:colOff>
      <xdr:row>76</xdr:row>
      <xdr:rowOff>96558</xdr:rowOff>
    </xdr:to>
    <xdr:sp macro="" textlink="">
      <xdr:nvSpPr>
        <xdr:cNvPr id="653" name="楕円 652">
          <a:extLst>
            <a:ext uri="{FF2B5EF4-FFF2-40B4-BE49-F238E27FC236}">
              <a16:creationId xmlns:a16="http://schemas.microsoft.com/office/drawing/2014/main" id="{C0C884F3-C59F-48CA-B4F2-B3384E72E3E2}"/>
            </a:ext>
          </a:extLst>
        </xdr:cNvPr>
        <xdr:cNvSpPr/>
      </xdr:nvSpPr>
      <xdr:spPr>
        <a:xfrm>
          <a:off x="16268700" y="1302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17835</xdr:rowOff>
    </xdr:from>
    <xdr:ext cx="534377" cy="259045"/>
    <xdr:sp macro="" textlink="">
      <xdr:nvSpPr>
        <xdr:cNvPr id="654" name="公債費該当値テキスト">
          <a:extLst>
            <a:ext uri="{FF2B5EF4-FFF2-40B4-BE49-F238E27FC236}">
              <a16:creationId xmlns:a16="http://schemas.microsoft.com/office/drawing/2014/main" id="{68992D6E-F47F-4571-91A1-9902164E8352}"/>
            </a:ext>
          </a:extLst>
        </xdr:cNvPr>
        <xdr:cNvSpPr txBox="1"/>
      </xdr:nvSpPr>
      <xdr:spPr>
        <a:xfrm>
          <a:off x="16370300" y="1287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27343</xdr:rowOff>
    </xdr:from>
    <xdr:to>
      <xdr:col>81</xdr:col>
      <xdr:colOff>101600</xdr:colOff>
      <xdr:row>76</xdr:row>
      <xdr:rowOff>128943</xdr:rowOff>
    </xdr:to>
    <xdr:sp macro="" textlink="">
      <xdr:nvSpPr>
        <xdr:cNvPr id="655" name="楕円 654">
          <a:extLst>
            <a:ext uri="{FF2B5EF4-FFF2-40B4-BE49-F238E27FC236}">
              <a16:creationId xmlns:a16="http://schemas.microsoft.com/office/drawing/2014/main" id="{A2D878D4-35ED-4052-8953-9B1D29C2E9C0}"/>
            </a:ext>
          </a:extLst>
        </xdr:cNvPr>
        <xdr:cNvSpPr/>
      </xdr:nvSpPr>
      <xdr:spPr>
        <a:xfrm>
          <a:off x="15430500" y="1305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145470</xdr:rowOff>
    </xdr:from>
    <xdr:ext cx="534377" cy="259045"/>
    <xdr:sp macro="" textlink="">
      <xdr:nvSpPr>
        <xdr:cNvPr id="656" name="テキスト ボックス 655">
          <a:extLst>
            <a:ext uri="{FF2B5EF4-FFF2-40B4-BE49-F238E27FC236}">
              <a16:creationId xmlns:a16="http://schemas.microsoft.com/office/drawing/2014/main" id="{C03BA256-E4E2-41DB-A2E5-C97F05F9BC29}"/>
            </a:ext>
          </a:extLst>
        </xdr:cNvPr>
        <xdr:cNvSpPr txBox="1"/>
      </xdr:nvSpPr>
      <xdr:spPr>
        <a:xfrm>
          <a:off x="15214111" y="1283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55804</xdr:rowOff>
    </xdr:from>
    <xdr:to>
      <xdr:col>76</xdr:col>
      <xdr:colOff>165100</xdr:colOff>
      <xdr:row>76</xdr:row>
      <xdr:rowOff>157404</xdr:rowOff>
    </xdr:to>
    <xdr:sp macro="" textlink="">
      <xdr:nvSpPr>
        <xdr:cNvPr id="657" name="楕円 656">
          <a:extLst>
            <a:ext uri="{FF2B5EF4-FFF2-40B4-BE49-F238E27FC236}">
              <a16:creationId xmlns:a16="http://schemas.microsoft.com/office/drawing/2014/main" id="{89DCC3AC-E496-4672-B338-3F52DA259710}"/>
            </a:ext>
          </a:extLst>
        </xdr:cNvPr>
        <xdr:cNvSpPr/>
      </xdr:nvSpPr>
      <xdr:spPr>
        <a:xfrm>
          <a:off x="14541500" y="1308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148531</xdr:rowOff>
    </xdr:from>
    <xdr:ext cx="534377" cy="259045"/>
    <xdr:sp macro="" textlink="">
      <xdr:nvSpPr>
        <xdr:cNvPr id="658" name="テキスト ボックス 657">
          <a:extLst>
            <a:ext uri="{FF2B5EF4-FFF2-40B4-BE49-F238E27FC236}">
              <a16:creationId xmlns:a16="http://schemas.microsoft.com/office/drawing/2014/main" id="{4A873995-1113-4F34-A094-4A64C8A98A6F}"/>
            </a:ext>
          </a:extLst>
        </xdr:cNvPr>
        <xdr:cNvSpPr txBox="1"/>
      </xdr:nvSpPr>
      <xdr:spPr>
        <a:xfrm>
          <a:off x="14325111" y="13178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60807</xdr:rowOff>
    </xdr:from>
    <xdr:to>
      <xdr:col>72</xdr:col>
      <xdr:colOff>38100</xdr:colOff>
      <xdr:row>76</xdr:row>
      <xdr:rowOff>162407</xdr:rowOff>
    </xdr:to>
    <xdr:sp macro="" textlink="">
      <xdr:nvSpPr>
        <xdr:cNvPr id="659" name="楕円 658">
          <a:extLst>
            <a:ext uri="{FF2B5EF4-FFF2-40B4-BE49-F238E27FC236}">
              <a16:creationId xmlns:a16="http://schemas.microsoft.com/office/drawing/2014/main" id="{2DAE530D-273D-4BD3-9667-A72F4D057FF1}"/>
            </a:ext>
          </a:extLst>
        </xdr:cNvPr>
        <xdr:cNvSpPr/>
      </xdr:nvSpPr>
      <xdr:spPr>
        <a:xfrm>
          <a:off x="13652500" y="1309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153534</xdr:rowOff>
    </xdr:from>
    <xdr:ext cx="534377" cy="259045"/>
    <xdr:sp macro="" textlink="">
      <xdr:nvSpPr>
        <xdr:cNvPr id="660" name="テキスト ボックス 659">
          <a:extLst>
            <a:ext uri="{FF2B5EF4-FFF2-40B4-BE49-F238E27FC236}">
              <a16:creationId xmlns:a16="http://schemas.microsoft.com/office/drawing/2014/main" id="{6FB94C07-5D38-448B-8CC2-781474EA5D0B}"/>
            </a:ext>
          </a:extLst>
        </xdr:cNvPr>
        <xdr:cNvSpPr txBox="1"/>
      </xdr:nvSpPr>
      <xdr:spPr>
        <a:xfrm>
          <a:off x="13436111" y="131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75831</xdr:rowOff>
    </xdr:from>
    <xdr:to>
      <xdr:col>67</xdr:col>
      <xdr:colOff>101600</xdr:colOff>
      <xdr:row>77</xdr:row>
      <xdr:rowOff>5981</xdr:rowOff>
    </xdr:to>
    <xdr:sp macro="" textlink="">
      <xdr:nvSpPr>
        <xdr:cNvPr id="661" name="楕円 660">
          <a:extLst>
            <a:ext uri="{FF2B5EF4-FFF2-40B4-BE49-F238E27FC236}">
              <a16:creationId xmlns:a16="http://schemas.microsoft.com/office/drawing/2014/main" id="{00E0ABDD-E314-441A-A09A-DD7045CB1C9F}"/>
            </a:ext>
          </a:extLst>
        </xdr:cNvPr>
        <xdr:cNvSpPr/>
      </xdr:nvSpPr>
      <xdr:spPr>
        <a:xfrm>
          <a:off x="12763500" y="1310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168558</xdr:rowOff>
    </xdr:from>
    <xdr:ext cx="534377" cy="259045"/>
    <xdr:sp macro="" textlink="">
      <xdr:nvSpPr>
        <xdr:cNvPr id="662" name="テキスト ボックス 661">
          <a:extLst>
            <a:ext uri="{FF2B5EF4-FFF2-40B4-BE49-F238E27FC236}">
              <a16:creationId xmlns:a16="http://schemas.microsoft.com/office/drawing/2014/main" id="{679A01BF-085A-4AA7-B446-40439FE67D5B}"/>
            </a:ext>
          </a:extLst>
        </xdr:cNvPr>
        <xdr:cNvSpPr txBox="1"/>
      </xdr:nvSpPr>
      <xdr:spPr>
        <a:xfrm>
          <a:off x="12547111" y="13198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38A14D61-06A6-45D7-B86F-8A1C79414C07}"/>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9E10C91E-6F82-4C7C-A641-B4DCDACCC13D}"/>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9944FA3A-362F-4EF1-889D-621BCF8802E7}"/>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4A4BE129-87F6-446A-8508-2C3DE74C1023}"/>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7D576FDB-B811-4251-B127-93E582441FE7}"/>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C70EE08-8964-4E43-A389-005DB265C836}"/>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BDB563C0-B259-4950-9C78-BB99A715FD1D}"/>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C8528318-E2CD-4CCB-BDE9-697D1393BA8D}"/>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5B73BDCA-B0F8-4A13-82A1-ABDA9FF438E5}"/>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F11A8788-6A13-41BC-B19E-927670D30F5E}"/>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C3D7C657-655E-4EC1-9E82-AA88E2E83336}"/>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F4F3BC8C-1EC9-4461-9328-767E927A535C}"/>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8D46B6C9-B1CC-4BF5-A096-5C75A654C2D9}"/>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849356FA-A334-498B-9EAE-F547E471595B}"/>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5D2A71D9-DFEC-4AEF-8248-D3C4C54B6BDD}"/>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62AF93E-1E56-47B4-ADA8-5422611D1851}"/>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47729107-666B-404F-A92B-3C9405130131}"/>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E0C98CB1-AA9C-4200-ACF9-182CCC865C37}"/>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E9EFB851-3D33-4FF7-B8C4-D3D74B5E618E}"/>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65F1F9CF-0803-4327-A736-54D796D55C6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8E78E030-DC9E-4628-A62E-EF716052E339}"/>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4575B86D-962D-499B-9E62-09956352938F}"/>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4FF9404C-2C10-4C4D-BD09-613E6E8D42A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870E350A-A342-4802-8174-12C277152D42}"/>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F0607259-C0F1-4980-9C99-5C15E77CDF46}"/>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7F6C0649-7FC9-4464-A208-AB8C66A0F0D5}"/>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39253</xdr:rowOff>
    </xdr:from>
    <xdr:to>
      <xdr:col>85</xdr:col>
      <xdr:colOff>127000</xdr:colOff>
      <xdr:row>98</xdr:row>
      <xdr:rowOff>52877</xdr:rowOff>
    </xdr:to>
    <xdr:cxnSp macro="">
      <xdr:nvCxnSpPr>
        <xdr:cNvPr id="689" name="直線コネクタ 688">
          <a:extLst>
            <a:ext uri="{FF2B5EF4-FFF2-40B4-BE49-F238E27FC236}">
              <a16:creationId xmlns:a16="http://schemas.microsoft.com/office/drawing/2014/main" id="{BCE811EF-EBB9-4598-9E2F-1D4AE7B7CE8A}"/>
            </a:ext>
          </a:extLst>
        </xdr:cNvPr>
        <xdr:cNvCxnSpPr/>
      </xdr:nvCxnSpPr>
      <xdr:spPr>
        <a:xfrm>
          <a:off x="15481300" y="16841353"/>
          <a:ext cx="838200" cy="1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468B26F5-8EE4-434E-AE52-72C549D97C1F}"/>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A0293513-0AAF-436C-A5E6-3C8009C4634F}"/>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167480</xdr:rowOff>
    </xdr:from>
    <xdr:to>
      <xdr:col>81</xdr:col>
      <xdr:colOff>50800</xdr:colOff>
      <xdr:row>98</xdr:row>
      <xdr:rowOff>39253</xdr:rowOff>
    </xdr:to>
    <xdr:cxnSp macro="">
      <xdr:nvCxnSpPr>
        <xdr:cNvPr id="692" name="直線コネクタ 691">
          <a:extLst>
            <a:ext uri="{FF2B5EF4-FFF2-40B4-BE49-F238E27FC236}">
              <a16:creationId xmlns:a16="http://schemas.microsoft.com/office/drawing/2014/main" id="{FD6CBB7E-6736-4DEC-986C-D98ED00F4071}"/>
            </a:ext>
          </a:extLst>
        </xdr:cNvPr>
        <xdr:cNvCxnSpPr/>
      </xdr:nvCxnSpPr>
      <xdr:spPr>
        <a:xfrm>
          <a:off x="14592300" y="16626680"/>
          <a:ext cx="889000" cy="214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E7225C1-C5B8-45FB-9E60-F4C684DEE87E}"/>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9234D4AF-3E1D-43B7-953A-F796B5E903C7}"/>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167480</xdr:rowOff>
    </xdr:from>
    <xdr:to>
      <xdr:col>76</xdr:col>
      <xdr:colOff>114300</xdr:colOff>
      <xdr:row>98</xdr:row>
      <xdr:rowOff>87086</xdr:rowOff>
    </xdr:to>
    <xdr:cxnSp macro="">
      <xdr:nvCxnSpPr>
        <xdr:cNvPr id="695" name="直線コネクタ 694">
          <a:extLst>
            <a:ext uri="{FF2B5EF4-FFF2-40B4-BE49-F238E27FC236}">
              <a16:creationId xmlns:a16="http://schemas.microsoft.com/office/drawing/2014/main" id="{2B923A22-8DD3-4950-8BA5-D6439DBAD7FB}"/>
            </a:ext>
          </a:extLst>
        </xdr:cNvPr>
        <xdr:cNvCxnSpPr/>
      </xdr:nvCxnSpPr>
      <xdr:spPr>
        <a:xfrm flipV="1">
          <a:off x="13703300" y="16626680"/>
          <a:ext cx="889000" cy="262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DBC43595-8EB0-4BB3-834F-BA521F42E0B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7" name="テキスト ボックス 696">
          <a:extLst>
            <a:ext uri="{FF2B5EF4-FFF2-40B4-BE49-F238E27FC236}">
              <a16:creationId xmlns:a16="http://schemas.microsoft.com/office/drawing/2014/main" id="{F91A9DD7-E95A-4AD7-883E-92DBDFE83A74}"/>
            </a:ext>
          </a:extLst>
        </xdr:cNvPr>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87086</xdr:rowOff>
    </xdr:from>
    <xdr:to>
      <xdr:col>71</xdr:col>
      <xdr:colOff>177800</xdr:colOff>
      <xdr:row>98</xdr:row>
      <xdr:rowOff>126020</xdr:rowOff>
    </xdr:to>
    <xdr:cxnSp macro="">
      <xdr:nvCxnSpPr>
        <xdr:cNvPr id="698" name="直線コネクタ 697">
          <a:extLst>
            <a:ext uri="{FF2B5EF4-FFF2-40B4-BE49-F238E27FC236}">
              <a16:creationId xmlns:a16="http://schemas.microsoft.com/office/drawing/2014/main" id="{E3A1D1FD-8B54-4B90-8781-4EA367BA3FEA}"/>
            </a:ext>
          </a:extLst>
        </xdr:cNvPr>
        <xdr:cNvCxnSpPr/>
      </xdr:nvCxnSpPr>
      <xdr:spPr>
        <a:xfrm flipV="1">
          <a:off x="12814300" y="16889186"/>
          <a:ext cx="889000" cy="38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1F9C2B7D-966F-40B7-A0BA-2857C62E090C}"/>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3AFE29C5-29E5-4656-8AD6-B7FDF0EABCBF}"/>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106886</xdr:rowOff>
    </xdr:from>
    <xdr:to>
      <xdr:col>67</xdr:col>
      <xdr:colOff>101600</xdr:colOff>
      <xdr:row>98</xdr:row>
      <xdr:rowOff>37036</xdr:rowOff>
    </xdr:to>
    <xdr:sp macro="" textlink="">
      <xdr:nvSpPr>
        <xdr:cNvPr id="701" name="フローチャート: 判断 700">
          <a:extLst>
            <a:ext uri="{FF2B5EF4-FFF2-40B4-BE49-F238E27FC236}">
              <a16:creationId xmlns:a16="http://schemas.microsoft.com/office/drawing/2014/main" id="{D2101C35-0509-4292-B283-5D4C4CC49CC3}"/>
            </a:ext>
          </a:extLst>
        </xdr:cNvPr>
        <xdr:cNvSpPr/>
      </xdr:nvSpPr>
      <xdr:spPr>
        <a:xfrm>
          <a:off x="12763500" y="167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53563</xdr:rowOff>
    </xdr:from>
    <xdr:ext cx="534377" cy="259045"/>
    <xdr:sp macro="" textlink="">
      <xdr:nvSpPr>
        <xdr:cNvPr id="702" name="テキスト ボックス 701">
          <a:extLst>
            <a:ext uri="{FF2B5EF4-FFF2-40B4-BE49-F238E27FC236}">
              <a16:creationId xmlns:a16="http://schemas.microsoft.com/office/drawing/2014/main" id="{642ED852-DF6A-465B-AE2D-6CB7D176CDCF}"/>
            </a:ext>
          </a:extLst>
        </xdr:cNvPr>
        <xdr:cNvSpPr txBox="1"/>
      </xdr:nvSpPr>
      <xdr:spPr>
        <a:xfrm>
          <a:off x="12547111" y="1651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48E7A034-1BC6-4020-9960-3C56FE3A1D97}"/>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FB66B2FA-D9BF-4C6D-83EB-584DA9D11052}"/>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2EFBFEB7-CF71-4D9B-8EDF-35C6DEABC0F7}"/>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5DD50B5B-A258-4802-8321-FF132B21E9D2}"/>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E529A47D-21BF-4F4E-B47C-7BD84480502C}"/>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2077</xdr:rowOff>
    </xdr:from>
    <xdr:to>
      <xdr:col>85</xdr:col>
      <xdr:colOff>177800</xdr:colOff>
      <xdr:row>98</xdr:row>
      <xdr:rowOff>103677</xdr:rowOff>
    </xdr:to>
    <xdr:sp macro="" textlink="">
      <xdr:nvSpPr>
        <xdr:cNvPr id="708" name="楕円 707">
          <a:extLst>
            <a:ext uri="{FF2B5EF4-FFF2-40B4-BE49-F238E27FC236}">
              <a16:creationId xmlns:a16="http://schemas.microsoft.com/office/drawing/2014/main" id="{5E9321E3-3D50-4DD4-BB4F-1A1765846E4E}"/>
            </a:ext>
          </a:extLst>
        </xdr:cNvPr>
        <xdr:cNvSpPr/>
      </xdr:nvSpPr>
      <xdr:spPr>
        <a:xfrm>
          <a:off x="16268700" y="1680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88454</xdr:rowOff>
    </xdr:from>
    <xdr:ext cx="469744" cy="259045"/>
    <xdr:sp macro="" textlink="">
      <xdr:nvSpPr>
        <xdr:cNvPr id="709" name="積立金該当値テキスト">
          <a:extLst>
            <a:ext uri="{FF2B5EF4-FFF2-40B4-BE49-F238E27FC236}">
              <a16:creationId xmlns:a16="http://schemas.microsoft.com/office/drawing/2014/main" id="{86572593-1FE1-4023-802F-B9A1A11A3EA5}"/>
            </a:ext>
          </a:extLst>
        </xdr:cNvPr>
        <xdr:cNvSpPr txBox="1"/>
      </xdr:nvSpPr>
      <xdr:spPr>
        <a:xfrm>
          <a:off x="16370300" y="16719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159903</xdr:rowOff>
    </xdr:from>
    <xdr:to>
      <xdr:col>81</xdr:col>
      <xdr:colOff>101600</xdr:colOff>
      <xdr:row>98</xdr:row>
      <xdr:rowOff>90053</xdr:rowOff>
    </xdr:to>
    <xdr:sp macro="" textlink="">
      <xdr:nvSpPr>
        <xdr:cNvPr id="710" name="楕円 709">
          <a:extLst>
            <a:ext uri="{FF2B5EF4-FFF2-40B4-BE49-F238E27FC236}">
              <a16:creationId xmlns:a16="http://schemas.microsoft.com/office/drawing/2014/main" id="{87428C9F-776B-4532-9C8B-F44E8C7FB8CA}"/>
            </a:ext>
          </a:extLst>
        </xdr:cNvPr>
        <xdr:cNvSpPr/>
      </xdr:nvSpPr>
      <xdr:spPr>
        <a:xfrm>
          <a:off x="15430500" y="16790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81180</xdr:rowOff>
    </xdr:from>
    <xdr:ext cx="534377" cy="259045"/>
    <xdr:sp macro="" textlink="">
      <xdr:nvSpPr>
        <xdr:cNvPr id="711" name="テキスト ボックス 710">
          <a:extLst>
            <a:ext uri="{FF2B5EF4-FFF2-40B4-BE49-F238E27FC236}">
              <a16:creationId xmlns:a16="http://schemas.microsoft.com/office/drawing/2014/main" id="{A2094613-96C6-4D40-9D5E-E8CBFEF44477}"/>
            </a:ext>
          </a:extLst>
        </xdr:cNvPr>
        <xdr:cNvSpPr txBox="1"/>
      </xdr:nvSpPr>
      <xdr:spPr>
        <a:xfrm>
          <a:off x="15214111" y="16883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116680</xdr:rowOff>
    </xdr:from>
    <xdr:to>
      <xdr:col>76</xdr:col>
      <xdr:colOff>165100</xdr:colOff>
      <xdr:row>97</xdr:row>
      <xdr:rowOff>46830</xdr:rowOff>
    </xdr:to>
    <xdr:sp macro="" textlink="">
      <xdr:nvSpPr>
        <xdr:cNvPr id="712" name="楕円 711">
          <a:extLst>
            <a:ext uri="{FF2B5EF4-FFF2-40B4-BE49-F238E27FC236}">
              <a16:creationId xmlns:a16="http://schemas.microsoft.com/office/drawing/2014/main" id="{9A33AB3E-B5FB-49B6-B984-AAAD7DBD2277}"/>
            </a:ext>
          </a:extLst>
        </xdr:cNvPr>
        <xdr:cNvSpPr/>
      </xdr:nvSpPr>
      <xdr:spPr>
        <a:xfrm>
          <a:off x="14541500" y="1657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63357</xdr:rowOff>
    </xdr:from>
    <xdr:ext cx="534377" cy="259045"/>
    <xdr:sp macro="" textlink="">
      <xdr:nvSpPr>
        <xdr:cNvPr id="713" name="テキスト ボックス 712">
          <a:extLst>
            <a:ext uri="{FF2B5EF4-FFF2-40B4-BE49-F238E27FC236}">
              <a16:creationId xmlns:a16="http://schemas.microsoft.com/office/drawing/2014/main" id="{9FB84222-E28B-4788-8172-D97BB732EE1E}"/>
            </a:ext>
          </a:extLst>
        </xdr:cNvPr>
        <xdr:cNvSpPr txBox="1"/>
      </xdr:nvSpPr>
      <xdr:spPr>
        <a:xfrm>
          <a:off x="14325111" y="1635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36286</xdr:rowOff>
    </xdr:from>
    <xdr:to>
      <xdr:col>72</xdr:col>
      <xdr:colOff>38100</xdr:colOff>
      <xdr:row>98</xdr:row>
      <xdr:rowOff>137886</xdr:rowOff>
    </xdr:to>
    <xdr:sp macro="" textlink="">
      <xdr:nvSpPr>
        <xdr:cNvPr id="714" name="楕円 713">
          <a:extLst>
            <a:ext uri="{FF2B5EF4-FFF2-40B4-BE49-F238E27FC236}">
              <a16:creationId xmlns:a16="http://schemas.microsoft.com/office/drawing/2014/main" id="{FC6A4751-80A6-4902-BF0D-29C0FBF00652}"/>
            </a:ext>
          </a:extLst>
        </xdr:cNvPr>
        <xdr:cNvSpPr/>
      </xdr:nvSpPr>
      <xdr:spPr>
        <a:xfrm>
          <a:off x="13652500" y="1683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129013</xdr:rowOff>
    </xdr:from>
    <xdr:ext cx="469744" cy="259045"/>
    <xdr:sp macro="" textlink="">
      <xdr:nvSpPr>
        <xdr:cNvPr id="715" name="テキスト ボックス 714">
          <a:extLst>
            <a:ext uri="{FF2B5EF4-FFF2-40B4-BE49-F238E27FC236}">
              <a16:creationId xmlns:a16="http://schemas.microsoft.com/office/drawing/2014/main" id="{0E00884A-4A69-47B0-9D91-6CD987749C57}"/>
            </a:ext>
          </a:extLst>
        </xdr:cNvPr>
        <xdr:cNvSpPr txBox="1"/>
      </xdr:nvSpPr>
      <xdr:spPr>
        <a:xfrm>
          <a:off x="13468428" y="1693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75220</xdr:rowOff>
    </xdr:from>
    <xdr:to>
      <xdr:col>67</xdr:col>
      <xdr:colOff>101600</xdr:colOff>
      <xdr:row>99</xdr:row>
      <xdr:rowOff>5370</xdr:rowOff>
    </xdr:to>
    <xdr:sp macro="" textlink="">
      <xdr:nvSpPr>
        <xdr:cNvPr id="716" name="楕円 715">
          <a:extLst>
            <a:ext uri="{FF2B5EF4-FFF2-40B4-BE49-F238E27FC236}">
              <a16:creationId xmlns:a16="http://schemas.microsoft.com/office/drawing/2014/main" id="{BA4CA75A-7320-432B-8768-F774701CEF74}"/>
            </a:ext>
          </a:extLst>
        </xdr:cNvPr>
        <xdr:cNvSpPr/>
      </xdr:nvSpPr>
      <xdr:spPr>
        <a:xfrm>
          <a:off x="12763500" y="1687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167947</xdr:rowOff>
    </xdr:from>
    <xdr:ext cx="469744" cy="259045"/>
    <xdr:sp macro="" textlink="">
      <xdr:nvSpPr>
        <xdr:cNvPr id="717" name="テキスト ボックス 716">
          <a:extLst>
            <a:ext uri="{FF2B5EF4-FFF2-40B4-BE49-F238E27FC236}">
              <a16:creationId xmlns:a16="http://schemas.microsoft.com/office/drawing/2014/main" id="{FD6F8F90-D610-4170-A343-E478B8417485}"/>
            </a:ext>
          </a:extLst>
        </xdr:cNvPr>
        <xdr:cNvSpPr txBox="1"/>
      </xdr:nvSpPr>
      <xdr:spPr>
        <a:xfrm>
          <a:off x="12579428" y="1697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266E097D-2F25-4481-8F2D-70DD76D5D23F}"/>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784D3B55-9324-444E-9128-066768C46FA3}"/>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59069356-E930-48B6-9ED7-ECA7F6B18CB2}"/>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6CF41D9A-5EEA-497A-BF52-F72366509BFA}"/>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86D5BBF4-3839-4D6E-A7BB-F27DEBD439F7}"/>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C8A7BF48-4EE7-48A8-81F1-D2FC515F43B5}"/>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30F2FAE6-33A1-45C2-86AC-3659C082D58B}"/>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F5BD038D-F240-4143-9A70-4C8793D45C0E}"/>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4D595A1A-BBCC-4D29-BC50-F3C270205ECE}"/>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F07636F6-D43F-4124-984F-A63ED20F2A7E}"/>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DAE4017-9BAE-4266-A78D-7D14EA73FF09}"/>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C96684FA-F6E1-43ED-9BD2-770FDAE859C3}"/>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4B59E0DE-C196-45DC-83AB-8B755F5FE44F}"/>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BD173704-524C-4445-B6A8-0D6C0E38B774}"/>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5755328E-A04E-40C1-952E-C7AA96BC9E13}"/>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FC8FC22D-3BDE-4256-97EE-CDCECD59A1C6}"/>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30A9998-F49D-48CD-B2A8-B66CB75BE4B1}"/>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934AB387-DAD7-4A5E-94F2-2221A4FF079D}"/>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1663484C-6D1F-401D-81C6-AEAE53581413}"/>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715DDB8E-333B-494A-8D33-BDE6E93D2F0D}"/>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BE3422CF-29D6-4E97-BED8-7EB25EF563D5}"/>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F65FB975-A143-4160-BF46-925C8F5B8943}"/>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2D259A87-C6C8-48D4-ADE3-42FFEE927077}"/>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F2FB968A-CC5F-4C0C-9133-FDBBE76045BE}"/>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EF5C2A87-F2E6-417A-AAB7-CE4F1642A11A}"/>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5D63D683-BBAC-4048-8878-E6B3DE3813B6}"/>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3536F2DE-E4A1-47CF-A0E9-EB98222A08D6}"/>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FC19F523-1902-466F-90C2-0771D2309246}"/>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101854</xdr:rowOff>
    </xdr:from>
    <xdr:to>
      <xdr:col>116</xdr:col>
      <xdr:colOff>63500</xdr:colOff>
      <xdr:row>37</xdr:row>
      <xdr:rowOff>158115</xdr:rowOff>
    </xdr:to>
    <xdr:cxnSp macro="">
      <xdr:nvCxnSpPr>
        <xdr:cNvPr id="746" name="直線コネクタ 745">
          <a:extLst>
            <a:ext uri="{FF2B5EF4-FFF2-40B4-BE49-F238E27FC236}">
              <a16:creationId xmlns:a16="http://schemas.microsoft.com/office/drawing/2014/main" id="{3B942A04-BB29-4076-A363-52FFAB7F547D}"/>
            </a:ext>
          </a:extLst>
        </xdr:cNvPr>
        <xdr:cNvCxnSpPr/>
      </xdr:nvCxnSpPr>
      <xdr:spPr>
        <a:xfrm>
          <a:off x="21323300" y="6274054"/>
          <a:ext cx="838200" cy="22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469744" cy="259045"/>
    <xdr:sp macro="" textlink="">
      <xdr:nvSpPr>
        <xdr:cNvPr id="747" name="投資及び出資金平均値テキスト">
          <a:extLst>
            <a:ext uri="{FF2B5EF4-FFF2-40B4-BE49-F238E27FC236}">
              <a16:creationId xmlns:a16="http://schemas.microsoft.com/office/drawing/2014/main" id="{79D70EE1-8096-441D-9181-C63709F4DCE7}"/>
            </a:ext>
          </a:extLst>
        </xdr:cNvPr>
        <xdr:cNvSpPr txBox="1"/>
      </xdr:nvSpPr>
      <xdr:spPr>
        <a:xfrm>
          <a:off x="22212300" y="6520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4E271F97-FE93-4A4F-8ABB-7BB3F53B22BF}"/>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70358</xdr:rowOff>
    </xdr:from>
    <xdr:to>
      <xdr:col>111</xdr:col>
      <xdr:colOff>177800</xdr:colOff>
      <xdr:row>36</xdr:row>
      <xdr:rowOff>101854</xdr:rowOff>
    </xdr:to>
    <xdr:cxnSp macro="">
      <xdr:nvCxnSpPr>
        <xdr:cNvPr id="749" name="直線コネクタ 748">
          <a:extLst>
            <a:ext uri="{FF2B5EF4-FFF2-40B4-BE49-F238E27FC236}">
              <a16:creationId xmlns:a16="http://schemas.microsoft.com/office/drawing/2014/main" id="{C170BC7D-A5CE-48B1-8A99-DD10EDF5F02B}"/>
            </a:ext>
          </a:extLst>
        </xdr:cNvPr>
        <xdr:cNvCxnSpPr/>
      </xdr:nvCxnSpPr>
      <xdr:spPr>
        <a:xfrm>
          <a:off x="20434300" y="6242558"/>
          <a:ext cx="889000" cy="31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ED449933-EF51-47E6-B3C2-46B50A5DA5AA}"/>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98950</xdr:rowOff>
    </xdr:from>
    <xdr:ext cx="469744" cy="259045"/>
    <xdr:sp macro="" textlink="">
      <xdr:nvSpPr>
        <xdr:cNvPr id="751" name="テキスト ボックス 750">
          <a:extLst>
            <a:ext uri="{FF2B5EF4-FFF2-40B4-BE49-F238E27FC236}">
              <a16:creationId xmlns:a16="http://schemas.microsoft.com/office/drawing/2014/main" id="{57CB2827-5CD9-4EC1-9906-B5FD6CF28072}"/>
            </a:ext>
          </a:extLst>
        </xdr:cNvPr>
        <xdr:cNvSpPr txBox="1"/>
      </xdr:nvSpPr>
      <xdr:spPr>
        <a:xfrm>
          <a:off x="21088428" y="661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70358</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FA4D4C17-29CD-4B13-9BA7-42BF97B8CB69}"/>
            </a:ext>
          </a:extLst>
        </xdr:cNvPr>
        <xdr:cNvCxnSpPr/>
      </xdr:nvCxnSpPr>
      <xdr:spPr>
        <a:xfrm flipV="1">
          <a:off x="19545300" y="6242558"/>
          <a:ext cx="889000" cy="488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C130FFA1-CEB6-4DDF-9845-99E0A5A7790B}"/>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97426</xdr:rowOff>
    </xdr:from>
    <xdr:ext cx="469744" cy="259045"/>
    <xdr:sp macro="" textlink="">
      <xdr:nvSpPr>
        <xdr:cNvPr id="754" name="テキスト ボックス 753">
          <a:extLst>
            <a:ext uri="{FF2B5EF4-FFF2-40B4-BE49-F238E27FC236}">
              <a16:creationId xmlns:a16="http://schemas.microsoft.com/office/drawing/2014/main" id="{D4152C58-466B-4FDB-AE50-9ACB9EC2C5FB}"/>
            </a:ext>
          </a:extLst>
        </xdr:cNvPr>
        <xdr:cNvSpPr txBox="1"/>
      </xdr:nvSpPr>
      <xdr:spPr>
        <a:xfrm>
          <a:off x="20199428" y="661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2D51C2B6-4495-407B-AC7D-085CE8F3D1F2}"/>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8A1A08A1-A8EF-4B23-A6C4-0A2218797186}"/>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2C8A87BC-72E8-411E-91D6-E932F9E0B0AE}"/>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41910</xdr:rowOff>
    </xdr:from>
    <xdr:to>
      <xdr:col>98</xdr:col>
      <xdr:colOff>38100</xdr:colOff>
      <xdr:row>36</xdr:row>
      <xdr:rowOff>143510</xdr:rowOff>
    </xdr:to>
    <xdr:sp macro="" textlink="">
      <xdr:nvSpPr>
        <xdr:cNvPr id="758" name="フローチャート: 判断 757">
          <a:extLst>
            <a:ext uri="{FF2B5EF4-FFF2-40B4-BE49-F238E27FC236}">
              <a16:creationId xmlns:a16="http://schemas.microsoft.com/office/drawing/2014/main" id="{7D50856D-23F4-4077-B7E9-2379490414BB}"/>
            </a:ext>
          </a:extLst>
        </xdr:cNvPr>
        <xdr:cNvSpPr/>
      </xdr:nvSpPr>
      <xdr:spPr>
        <a:xfrm>
          <a:off x="18605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160037</xdr:rowOff>
    </xdr:from>
    <xdr:ext cx="469744" cy="259045"/>
    <xdr:sp macro="" textlink="">
      <xdr:nvSpPr>
        <xdr:cNvPr id="759" name="テキスト ボックス 758">
          <a:extLst>
            <a:ext uri="{FF2B5EF4-FFF2-40B4-BE49-F238E27FC236}">
              <a16:creationId xmlns:a16="http://schemas.microsoft.com/office/drawing/2014/main" id="{86C39CFF-29C3-471F-99C4-40B5DDB62567}"/>
            </a:ext>
          </a:extLst>
        </xdr:cNvPr>
        <xdr:cNvSpPr txBox="1"/>
      </xdr:nvSpPr>
      <xdr:spPr>
        <a:xfrm>
          <a:off x="18421428" y="5989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B5D518F4-1F5E-400E-84EC-812452E9E1C1}"/>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221C6F42-4DDA-42D3-A67B-E1FD3F7D95C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B1A5B40C-80BB-4F24-A4E2-908E6FE56AB4}"/>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472D51EF-8AC8-49B2-B7B8-8DF0894C1C2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7F8DDB45-824F-4F4E-849E-314A0AD2FBB4}"/>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107315</xdr:rowOff>
    </xdr:from>
    <xdr:to>
      <xdr:col>116</xdr:col>
      <xdr:colOff>114300</xdr:colOff>
      <xdr:row>38</xdr:row>
      <xdr:rowOff>37465</xdr:rowOff>
    </xdr:to>
    <xdr:sp macro="" textlink="">
      <xdr:nvSpPr>
        <xdr:cNvPr id="765" name="楕円 764">
          <a:extLst>
            <a:ext uri="{FF2B5EF4-FFF2-40B4-BE49-F238E27FC236}">
              <a16:creationId xmlns:a16="http://schemas.microsoft.com/office/drawing/2014/main" id="{7CDDDBC0-E763-43AC-BE76-EA17617BECAC}"/>
            </a:ext>
          </a:extLst>
        </xdr:cNvPr>
        <xdr:cNvSpPr/>
      </xdr:nvSpPr>
      <xdr:spPr>
        <a:xfrm>
          <a:off x="22110700" y="645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130192</xdr:rowOff>
    </xdr:from>
    <xdr:ext cx="469744" cy="259045"/>
    <xdr:sp macro="" textlink="">
      <xdr:nvSpPr>
        <xdr:cNvPr id="766" name="投資及び出資金該当値テキスト">
          <a:extLst>
            <a:ext uri="{FF2B5EF4-FFF2-40B4-BE49-F238E27FC236}">
              <a16:creationId xmlns:a16="http://schemas.microsoft.com/office/drawing/2014/main" id="{3E0392B7-3045-4D46-B8DD-C5BA5EA2667F}"/>
            </a:ext>
          </a:extLst>
        </xdr:cNvPr>
        <xdr:cNvSpPr txBox="1"/>
      </xdr:nvSpPr>
      <xdr:spPr>
        <a:xfrm>
          <a:off x="22212300" y="6302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51054</xdr:rowOff>
    </xdr:from>
    <xdr:to>
      <xdr:col>112</xdr:col>
      <xdr:colOff>38100</xdr:colOff>
      <xdr:row>36</xdr:row>
      <xdr:rowOff>152654</xdr:rowOff>
    </xdr:to>
    <xdr:sp macro="" textlink="">
      <xdr:nvSpPr>
        <xdr:cNvPr id="767" name="楕円 766">
          <a:extLst>
            <a:ext uri="{FF2B5EF4-FFF2-40B4-BE49-F238E27FC236}">
              <a16:creationId xmlns:a16="http://schemas.microsoft.com/office/drawing/2014/main" id="{65CEE123-745D-4DB3-9A5A-F16A8B20BD6F}"/>
            </a:ext>
          </a:extLst>
        </xdr:cNvPr>
        <xdr:cNvSpPr/>
      </xdr:nvSpPr>
      <xdr:spPr>
        <a:xfrm>
          <a:off x="21272500" y="6223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169181</xdr:rowOff>
    </xdr:from>
    <xdr:ext cx="469744" cy="259045"/>
    <xdr:sp macro="" textlink="">
      <xdr:nvSpPr>
        <xdr:cNvPr id="768" name="テキスト ボックス 767">
          <a:extLst>
            <a:ext uri="{FF2B5EF4-FFF2-40B4-BE49-F238E27FC236}">
              <a16:creationId xmlns:a16="http://schemas.microsoft.com/office/drawing/2014/main" id="{811E5517-B2D8-4B3E-B97C-00202B33E37E}"/>
            </a:ext>
          </a:extLst>
        </xdr:cNvPr>
        <xdr:cNvSpPr txBox="1"/>
      </xdr:nvSpPr>
      <xdr:spPr>
        <a:xfrm>
          <a:off x="21088428" y="5998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19558</xdr:rowOff>
    </xdr:from>
    <xdr:to>
      <xdr:col>107</xdr:col>
      <xdr:colOff>101600</xdr:colOff>
      <xdr:row>36</xdr:row>
      <xdr:rowOff>121158</xdr:rowOff>
    </xdr:to>
    <xdr:sp macro="" textlink="">
      <xdr:nvSpPr>
        <xdr:cNvPr id="769" name="楕円 768">
          <a:extLst>
            <a:ext uri="{FF2B5EF4-FFF2-40B4-BE49-F238E27FC236}">
              <a16:creationId xmlns:a16="http://schemas.microsoft.com/office/drawing/2014/main" id="{2E69D3D7-738D-4B5A-8FCE-C08A5169B95F}"/>
            </a:ext>
          </a:extLst>
        </xdr:cNvPr>
        <xdr:cNvSpPr/>
      </xdr:nvSpPr>
      <xdr:spPr>
        <a:xfrm>
          <a:off x="20383500" y="6191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137685</xdr:rowOff>
    </xdr:from>
    <xdr:ext cx="469744" cy="259045"/>
    <xdr:sp macro="" textlink="">
      <xdr:nvSpPr>
        <xdr:cNvPr id="770" name="テキスト ボックス 769">
          <a:extLst>
            <a:ext uri="{FF2B5EF4-FFF2-40B4-BE49-F238E27FC236}">
              <a16:creationId xmlns:a16="http://schemas.microsoft.com/office/drawing/2014/main" id="{3A1EABC3-CD84-4EA3-BF88-93F42C723F5D}"/>
            </a:ext>
          </a:extLst>
        </xdr:cNvPr>
        <xdr:cNvSpPr txBox="1"/>
      </xdr:nvSpPr>
      <xdr:spPr>
        <a:xfrm>
          <a:off x="20199428" y="596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3F07EBA5-3812-47E5-BA2C-CD680287A28F}"/>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93D73917-2DBB-4E32-ACC5-5C4CCF6C79F6}"/>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46EB2998-2CB1-47C2-B91D-6DFACBD23BFF}"/>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6B667E76-A820-4453-9136-95D62F4B84BA}"/>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EE31CEF3-E395-4B96-82F4-4F97599442ED}"/>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243C50A1-D097-46CF-A3E1-3B403A75A518}"/>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4A6F1DB2-76BB-4EBB-8040-2DD693567D05}"/>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D9FC7489-9975-4EF2-9864-322508575403}"/>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9270A541-17B7-4168-8C8B-0AD23C6299B6}"/>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31877AAD-9E4C-417E-8AAD-E294D3BE7133}"/>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73C46C88-527B-4927-B44D-B70327195B72}"/>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9ED8ED9-3952-4DDB-BD45-821983DA511F}"/>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8B8011-E4E2-4A73-AA44-145787127A59}"/>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2D1C2D4B-59EE-43DD-BC9F-B8232D5E734D}"/>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8FE0672E-637D-4CDB-B20E-5CA68D28859D}"/>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3AD699AC-2B47-416D-B2A3-EFB8F3FD5F0B}"/>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9F605A0E-EB59-42A7-8586-4F225BD871A3}"/>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1A0CC146-CEFC-40FE-8EF0-F09E66D52A98}"/>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EDE2A6E3-70E2-47E3-A068-D5C8DC3725B7}"/>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55DE917-E0B8-4EDF-855E-E6B3568AE99C}"/>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624DC248-70AB-4BB5-A91B-831C800B4081}"/>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4292F319-B884-4E01-B7D1-3F792F971B4C}"/>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8D8404BA-AB48-49E4-83F2-ACF58E9ADD02}"/>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283CC198-276F-41F2-BC45-858D6699E24D}"/>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C7F0F3E9-BA84-4862-9CC6-602FAC6EA9DE}"/>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817CE92C-41E8-4957-94A5-376BECADFCCA}"/>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96CD12EE-C2AF-47FD-8732-2D0D3C0EC677}"/>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B15E385F-A67C-463C-A024-85340CBA31B9}"/>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50681114-6265-429E-B3A5-492046DAA53C}"/>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ECCB3E-244A-4FAF-AB56-ADBC4A543834}"/>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135540</xdr:rowOff>
    </xdr:from>
    <xdr:to>
      <xdr:col>116</xdr:col>
      <xdr:colOff>63500</xdr:colOff>
      <xdr:row>58</xdr:row>
      <xdr:rowOff>135562</xdr:rowOff>
    </xdr:to>
    <xdr:cxnSp macro="">
      <xdr:nvCxnSpPr>
        <xdr:cNvPr id="801" name="直線コネクタ 800">
          <a:extLst>
            <a:ext uri="{FF2B5EF4-FFF2-40B4-BE49-F238E27FC236}">
              <a16:creationId xmlns:a16="http://schemas.microsoft.com/office/drawing/2014/main" id="{EF0AAB66-452B-40E3-B925-0802A6FC63FD}"/>
            </a:ext>
          </a:extLst>
        </xdr:cNvPr>
        <xdr:cNvCxnSpPr/>
      </xdr:nvCxnSpPr>
      <xdr:spPr>
        <a:xfrm flipV="1">
          <a:off x="21323300" y="10079640"/>
          <a:ext cx="83820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6789E4C3-9E40-448A-BE22-54B13FAFA511}"/>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D9F8E914-36B1-4F23-AC6A-0AE6E8721D39}"/>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135562</xdr:rowOff>
    </xdr:from>
    <xdr:to>
      <xdr:col>111</xdr:col>
      <xdr:colOff>177800</xdr:colOff>
      <xdr:row>58</xdr:row>
      <xdr:rowOff>135586</xdr:rowOff>
    </xdr:to>
    <xdr:cxnSp macro="">
      <xdr:nvCxnSpPr>
        <xdr:cNvPr id="804" name="直線コネクタ 803">
          <a:extLst>
            <a:ext uri="{FF2B5EF4-FFF2-40B4-BE49-F238E27FC236}">
              <a16:creationId xmlns:a16="http://schemas.microsoft.com/office/drawing/2014/main" id="{C66228AD-4BAC-444B-9831-045C599A4F19}"/>
            </a:ext>
          </a:extLst>
        </xdr:cNvPr>
        <xdr:cNvCxnSpPr/>
      </xdr:nvCxnSpPr>
      <xdr:spPr>
        <a:xfrm flipV="1">
          <a:off x="20434300" y="10079662"/>
          <a:ext cx="889000" cy="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CFD04ECC-99E6-4F62-B655-C01F9DB3C1F4}"/>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5FB23E06-5FDB-4004-A5EE-DDAA67800886}"/>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135586</xdr:rowOff>
    </xdr:from>
    <xdr:to>
      <xdr:col>107</xdr:col>
      <xdr:colOff>50800</xdr:colOff>
      <xdr:row>58</xdr:row>
      <xdr:rowOff>135608</xdr:rowOff>
    </xdr:to>
    <xdr:cxnSp macro="">
      <xdr:nvCxnSpPr>
        <xdr:cNvPr id="807" name="直線コネクタ 806">
          <a:extLst>
            <a:ext uri="{FF2B5EF4-FFF2-40B4-BE49-F238E27FC236}">
              <a16:creationId xmlns:a16="http://schemas.microsoft.com/office/drawing/2014/main" id="{7757E177-80BC-4D1B-B08A-3D9BB4568269}"/>
            </a:ext>
          </a:extLst>
        </xdr:cNvPr>
        <xdr:cNvCxnSpPr/>
      </xdr:nvCxnSpPr>
      <xdr:spPr>
        <a:xfrm flipV="1">
          <a:off x="19545300" y="10079686"/>
          <a:ext cx="88900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E3489861-6423-4F2E-B3D6-CE20ED6B8D8E}"/>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21706860-F99B-4A81-82F9-FFE05D698C12}"/>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135494</xdr:rowOff>
    </xdr:from>
    <xdr:to>
      <xdr:col>102</xdr:col>
      <xdr:colOff>114300</xdr:colOff>
      <xdr:row>58</xdr:row>
      <xdr:rowOff>135608</xdr:rowOff>
    </xdr:to>
    <xdr:cxnSp macro="">
      <xdr:nvCxnSpPr>
        <xdr:cNvPr id="810" name="直線コネクタ 809">
          <a:extLst>
            <a:ext uri="{FF2B5EF4-FFF2-40B4-BE49-F238E27FC236}">
              <a16:creationId xmlns:a16="http://schemas.microsoft.com/office/drawing/2014/main" id="{FFF434FF-9F32-460C-BD16-D81E5170AD1A}"/>
            </a:ext>
          </a:extLst>
        </xdr:cNvPr>
        <xdr:cNvCxnSpPr/>
      </xdr:nvCxnSpPr>
      <xdr:spPr>
        <a:xfrm>
          <a:off x="18656300" y="10079594"/>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203755B2-9F24-4824-8034-56C849B6FB35}"/>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BC720388-2508-47BC-9B8B-0F01B64A95BE}"/>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143856</xdr:rowOff>
    </xdr:from>
    <xdr:to>
      <xdr:col>98</xdr:col>
      <xdr:colOff>38100</xdr:colOff>
      <xdr:row>58</xdr:row>
      <xdr:rowOff>74006</xdr:rowOff>
    </xdr:to>
    <xdr:sp macro="" textlink="">
      <xdr:nvSpPr>
        <xdr:cNvPr id="813" name="フローチャート: 判断 812">
          <a:extLst>
            <a:ext uri="{FF2B5EF4-FFF2-40B4-BE49-F238E27FC236}">
              <a16:creationId xmlns:a16="http://schemas.microsoft.com/office/drawing/2014/main" id="{AE336C7B-84E0-4EB3-9926-94BA6935D7C8}"/>
            </a:ext>
          </a:extLst>
        </xdr:cNvPr>
        <xdr:cNvSpPr/>
      </xdr:nvSpPr>
      <xdr:spPr>
        <a:xfrm>
          <a:off x="18605500" y="9916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90533</xdr:rowOff>
    </xdr:from>
    <xdr:ext cx="469744" cy="259045"/>
    <xdr:sp macro="" textlink="">
      <xdr:nvSpPr>
        <xdr:cNvPr id="814" name="テキスト ボックス 813">
          <a:extLst>
            <a:ext uri="{FF2B5EF4-FFF2-40B4-BE49-F238E27FC236}">
              <a16:creationId xmlns:a16="http://schemas.microsoft.com/office/drawing/2014/main" id="{06F0A3CC-B818-4D36-AB67-2BB31A5EE850}"/>
            </a:ext>
          </a:extLst>
        </xdr:cNvPr>
        <xdr:cNvSpPr txBox="1"/>
      </xdr:nvSpPr>
      <xdr:spPr>
        <a:xfrm>
          <a:off x="18421428" y="9691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FC687289-6925-4FEF-9D43-F560D6C9134B}"/>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175DA42-DEED-43AD-9EB3-45F53DACC15D}"/>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195E7D69-91D3-4039-B6C7-3B76884DE0CA}"/>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5D43FBBA-F5A4-458E-849F-189E45838371}"/>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1B4C44E0-972D-4ED8-A31B-FA8BB33FAFFD}"/>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84740</xdr:rowOff>
    </xdr:from>
    <xdr:to>
      <xdr:col>116</xdr:col>
      <xdr:colOff>114300</xdr:colOff>
      <xdr:row>59</xdr:row>
      <xdr:rowOff>14890</xdr:rowOff>
    </xdr:to>
    <xdr:sp macro="" textlink="">
      <xdr:nvSpPr>
        <xdr:cNvPr id="820" name="楕円 819">
          <a:extLst>
            <a:ext uri="{FF2B5EF4-FFF2-40B4-BE49-F238E27FC236}">
              <a16:creationId xmlns:a16="http://schemas.microsoft.com/office/drawing/2014/main" id="{AE65BCB4-C2B8-4EAB-B011-AFCA9ACB2107}"/>
            </a:ext>
          </a:extLst>
        </xdr:cNvPr>
        <xdr:cNvSpPr/>
      </xdr:nvSpPr>
      <xdr:spPr>
        <a:xfrm>
          <a:off x="22110700" y="1002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16967</xdr:rowOff>
    </xdr:from>
    <xdr:ext cx="378565" cy="259045"/>
    <xdr:sp macro="" textlink="">
      <xdr:nvSpPr>
        <xdr:cNvPr id="821" name="貸付金該当値テキスト">
          <a:extLst>
            <a:ext uri="{FF2B5EF4-FFF2-40B4-BE49-F238E27FC236}">
              <a16:creationId xmlns:a16="http://schemas.microsoft.com/office/drawing/2014/main" id="{C2EF60D7-CDCB-4022-9E88-5BDC614E5722}"/>
            </a:ext>
          </a:extLst>
        </xdr:cNvPr>
        <xdr:cNvSpPr txBox="1"/>
      </xdr:nvSpPr>
      <xdr:spPr>
        <a:xfrm>
          <a:off x="22212300" y="9961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84762</xdr:rowOff>
    </xdr:from>
    <xdr:to>
      <xdr:col>112</xdr:col>
      <xdr:colOff>38100</xdr:colOff>
      <xdr:row>59</xdr:row>
      <xdr:rowOff>14912</xdr:rowOff>
    </xdr:to>
    <xdr:sp macro="" textlink="">
      <xdr:nvSpPr>
        <xdr:cNvPr id="822" name="楕円 821">
          <a:extLst>
            <a:ext uri="{FF2B5EF4-FFF2-40B4-BE49-F238E27FC236}">
              <a16:creationId xmlns:a16="http://schemas.microsoft.com/office/drawing/2014/main" id="{F85CF7A5-B1F7-4D6A-8461-31A92CAA9B5B}"/>
            </a:ext>
          </a:extLst>
        </xdr:cNvPr>
        <xdr:cNvSpPr/>
      </xdr:nvSpPr>
      <xdr:spPr>
        <a:xfrm>
          <a:off x="21272500" y="1002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6039</xdr:rowOff>
    </xdr:from>
    <xdr:ext cx="378565" cy="259045"/>
    <xdr:sp macro="" textlink="">
      <xdr:nvSpPr>
        <xdr:cNvPr id="823" name="テキスト ボックス 822">
          <a:extLst>
            <a:ext uri="{FF2B5EF4-FFF2-40B4-BE49-F238E27FC236}">
              <a16:creationId xmlns:a16="http://schemas.microsoft.com/office/drawing/2014/main" id="{8F3EE2A4-2D4C-4F2D-B1B9-B291D889FA33}"/>
            </a:ext>
          </a:extLst>
        </xdr:cNvPr>
        <xdr:cNvSpPr txBox="1"/>
      </xdr:nvSpPr>
      <xdr:spPr>
        <a:xfrm>
          <a:off x="21134017" y="101215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84786</xdr:rowOff>
    </xdr:from>
    <xdr:to>
      <xdr:col>107</xdr:col>
      <xdr:colOff>101600</xdr:colOff>
      <xdr:row>59</xdr:row>
      <xdr:rowOff>14936</xdr:rowOff>
    </xdr:to>
    <xdr:sp macro="" textlink="">
      <xdr:nvSpPr>
        <xdr:cNvPr id="824" name="楕円 823">
          <a:extLst>
            <a:ext uri="{FF2B5EF4-FFF2-40B4-BE49-F238E27FC236}">
              <a16:creationId xmlns:a16="http://schemas.microsoft.com/office/drawing/2014/main" id="{7DB9F5D1-6792-49DF-B969-E6DA536CE264}"/>
            </a:ext>
          </a:extLst>
        </xdr:cNvPr>
        <xdr:cNvSpPr/>
      </xdr:nvSpPr>
      <xdr:spPr>
        <a:xfrm>
          <a:off x="20383500" y="10028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6063</xdr:rowOff>
    </xdr:from>
    <xdr:ext cx="378565" cy="259045"/>
    <xdr:sp macro="" textlink="">
      <xdr:nvSpPr>
        <xdr:cNvPr id="825" name="テキスト ボックス 824">
          <a:extLst>
            <a:ext uri="{FF2B5EF4-FFF2-40B4-BE49-F238E27FC236}">
              <a16:creationId xmlns:a16="http://schemas.microsoft.com/office/drawing/2014/main" id="{AE4818EC-BF03-4798-BCDD-9AD6D33C6D5C}"/>
            </a:ext>
          </a:extLst>
        </xdr:cNvPr>
        <xdr:cNvSpPr txBox="1"/>
      </xdr:nvSpPr>
      <xdr:spPr>
        <a:xfrm>
          <a:off x="20245017" y="101216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84808</xdr:rowOff>
    </xdr:from>
    <xdr:to>
      <xdr:col>102</xdr:col>
      <xdr:colOff>165100</xdr:colOff>
      <xdr:row>59</xdr:row>
      <xdr:rowOff>14958</xdr:rowOff>
    </xdr:to>
    <xdr:sp macro="" textlink="">
      <xdr:nvSpPr>
        <xdr:cNvPr id="826" name="楕円 825">
          <a:extLst>
            <a:ext uri="{FF2B5EF4-FFF2-40B4-BE49-F238E27FC236}">
              <a16:creationId xmlns:a16="http://schemas.microsoft.com/office/drawing/2014/main" id="{C63A23D4-6B72-4EC3-8C5B-0D023300F728}"/>
            </a:ext>
          </a:extLst>
        </xdr:cNvPr>
        <xdr:cNvSpPr/>
      </xdr:nvSpPr>
      <xdr:spPr>
        <a:xfrm>
          <a:off x="19494500" y="1002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6085</xdr:rowOff>
    </xdr:from>
    <xdr:ext cx="378565" cy="259045"/>
    <xdr:sp macro="" textlink="">
      <xdr:nvSpPr>
        <xdr:cNvPr id="827" name="テキスト ボックス 826">
          <a:extLst>
            <a:ext uri="{FF2B5EF4-FFF2-40B4-BE49-F238E27FC236}">
              <a16:creationId xmlns:a16="http://schemas.microsoft.com/office/drawing/2014/main" id="{0B4C6924-3FC5-406A-91D2-DCC29023DB88}"/>
            </a:ext>
          </a:extLst>
        </xdr:cNvPr>
        <xdr:cNvSpPr txBox="1"/>
      </xdr:nvSpPr>
      <xdr:spPr>
        <a:xfrm>
          <a:off x="19356017" y="101216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84694</xdr:rowOff>
    </xdr:from>
    <xdr:to>
      <xdr:col>98</xdr:col>
      <xdr:colOff>38100</xdr:colOff>
      <xdr:row>59</xdr:row>
      <xdr:rowOff>14844</xdr:rowOff>
    </xdr:to>
    <xdr:sp macro="" textlink="">
      <xdr:nvSpPr>
        <xdr:cNvPr id="828" name="楕円 827">
          <a:extLst>
            <a:ext uri="{FF2B5EF4-FFF2-40B4-BE49-F238E27FC236}">
              <a16:creationId xmlns:a16="http://schemas.microsoft.com/office/drawing/2014/main" id="{4C01BD6F-AE87-4D0D-819F-A6CA84BDA538}"/>
            </a:ext>
          </a:extLst>
        </xdr:cNvPr>
        <xdr:cNvSpPr/>
      </xdr:nvSpPr>
      <xdr:spPr>
        <a:xfrm>
          <a:off x="18605500" y="1002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5971</xdr:rowOff>
    </xdr:from>
    <xdr:ext cx="378565" cy="259045"/>
    <xdr:sp macro="" textlink="">
      <xdr:nvSpPr>
        <xdr:cNvPr id="829" name="テキスト ボックス 828">
          <a:extLst>
            <a:ext uri="{FF2B5EF4-FFF2-40B4-BE49-F238E27FC236}">
              <a16:creationId xmlns:a16="http://schemas.microsoft.com/office/drawing/2014/main" id="{B9FFFBF1-382B-4F5A-8871-6D23AB2A7330}"/>
            </a:ext>
          </a:extLst>
        </xdr:cNvPr>
        <xdr:cNvSpPr txBox="1"/>
      </xdr:nvSpPr>
      <xdr:spPr>
        <a:xfrm>
          <a:off x="18467017" y="10121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F1C5D000-ED5C-4001-864C-ADC20FB86BC7}"/>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539FB696-36BD-4859-9B4B-6D42D6FB1635}"/>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70252331-AD13-41A5-9E6D-E2364FEC1376}"/>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70ADAF48-52C7-42BC-82D3-1B256D365B4F}"/>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B9B15E75-8B8B-4543-89EA-F2514DAFE693}"/>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1C5EBE2A-0A4C-48F7-955A-573C75319E13}"/>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F85AC17F-34D7-4093-B0D0-1FE743F95815}"/>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A84A3A93-DFAF-439F-87DA-72DAF3A61EB6}"/>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77917DF3-7576-4E45-A74D-D12E2BD88185}"/>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6B18A139-C1C0-4233-820F-E0EE14E940ED}"/>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E345B2F9-BB76-4927-980F-9D560A5A3C85}"/>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641A1827-7C55-4AB1-A962-A17250A8231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E396FFB5-4525-463A-99B8-123495F7384A}"/>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4C3FB4A0-885C-4D42-9424-7A5133C0D9DD}"/>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3D12B58D-3986-4396-9A9F-3121A2C5520E}"/>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6924E57E-88A9-4613-A6B7-5EFBD6ED0AF7}"/>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58FF15CC-7BEB-4D12-BE4D-E97BD6F528AE}"/>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9C082F5D-1B0B-4775-A8D6-D32F7371FC1C}"/>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6374006A-BA4B-4DD3-9236-088D60FCB7DB}"/>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CDCD8E8-17F2-466E-9D3B-FA85755E70DD}"/>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9A50A790-D06A-4967-A549-80BB9F4CF3EE}"/>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3CD62460-BE4D-4EA1-A282-21EE6D3C1EB6}"/>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BE546157-755C-4E29-ABA9-22400024A80F}"/>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54F34B6-228A-43A9-8C35-5DC9B51DBABF}"/>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C643AADD-EA83-433A-A0F8-FE42043785AB}"/>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119734BA-AAFE-47DF-A55F-A21BA877580D}"/>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E21AF852-79FA-4B77-996D-6DFBF4FD928D}"/>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2B026B25-DA45-46DD-BB88-1142467E474D}"/>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C8BDE930-937D-4717-99B9-681C066A5A97}"/>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170485</xdr:rowOff>
    </xdr:from>
    <xdr:to>
      <xdr:col>116</xdr:col>
      <xdr:colOff>63500</xdr:colOff>
      <xdr:row>72</xdr:row>
      <xdr:rowOff>32106</xdr:rowOff>
    </xdr:to>
    <xdr:cxnSp macro="">
      <xdr:nvCxnSpPr>
        <xdr:cNvPr id="859" name="直線コネクタ 858">
          <a:extLst>
            <a:ext uri="{FF2B5EF4-FFF2-40B4-BE49-F238E27FC236}">
              <a16:creationId xmlns:a16="http://schemas.microsoft.com/office/drawing/2014/main" id="{26F2F5BA-16DF-4B90-B3CA-F500F0995A4C}"/>
            </a:ext>
          </a:extLst>
        </xdr:cNvPr>
        <xdr:cNvCxnSpPr/>
      </xdr:nvCxnSpPr>
      <xdr:spPr>
        <a:xfrm flipV="1">
          <a:off x="21323300" y="12343435"/>
          <a:ext cx="838200" cy="33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F081C206-4B2B-44B3-B752-83A3D408DACA}"/>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41428E7D-9112-43D0-B844-B2F0C99DAA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32106</xdr:rowOff>
    </xdr:from>
    <xdr:to>
      <xdr:col>111</xdr:col>
      <xdr:colOff>177800</xdr:colOff>
      <xdr:row>72</xdr:row>
      <xdr:rowOff>97257</xdr:rowOff>
    </xdr:to>
    <xdr:cxnSp macro="">
      <xdr:nvCxnSpPr>
        <xdr:cNvPr id="862" name="直線コネクタ 861">
          <a:extLst>
            <a:ext uri="{FF2B5EF4-FFF2-40B4-BE49-F238E27FC236}">
              <a16:creationId xmlns:a16="http://schemas.microsoft.com/office/drawing/2014/main" id="{A5E4FDED-6B4B-4C62-897C-B2C0CBF52677}"/>
            </a:ext>
          </a:extLst>
        </xdr:cNvPr>
        <xdr:cNvCxnSpPr/>
      </xdr:nvCxnSpPr>
      <xdr:spPr>
        <a:xfrm flipV="1">
          <a:off x="20434300" y="12376506"/>
          <a:ext cx="889000" cy="6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C59C6660-B1CA-4BC9-B422-BEFE1C6C702E}"/>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4" name="テキスト ボックス 863">
          <a:extLst>
            <a:ext uri="{FF2B5EF4-FFF2-40B4-BE49-F238E27FC236}">
              <a16:creationId xmlns:a16="http://schemas.microsoft.com/office/drawing/2014/main" id="{644AAA33-9036-47B2-BB6E-4633C84099D5}"/>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97257</xdr:rowOff>
    </xdr:from>
    <xdr:to>
      <xdr:col>107</xdr:col>
      <xdr:colOff>50800</xdr:colOff>
      <xdr:row>72</xdr:row>
      <xdr:rowOff>140271</xdr:rowOff>
    </xdr:to>
    <xdr:cxnSp macro="">
      <xdr:nvCxnSpPr>
        <xdr:cNvPr id="865" name="直線コネクタ 864">
          <a:extLst>
            <a:ext uri="{FF2B5EF4-FFF2-40B4-BE49-F238E27FC236}">
              <a16:creationId xmlns:a16="http://schemas.microsoft.com/office/drawing/2014/main" id="{D27E2CEE-1FE5-49B9-8AB3-9A64C421F72E}"/>
            </a:ext>
          </a:extLst>
        </xdr:cNvPr>
        <xdr:cNvCxnSpPr/>
      </xdr:nvCxnSpPr>
      <xdr:spPr>
        <a:xfrm flipV="1">
          <a:off x="19545300" y="12441657"/>
          <a:ext cx="889000" cy="43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FF0C59F0-E898-48C9-B1EC-CCCA83EB7A46}"/>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177192E7-E695-45FA-AB4A-CA980AB1EAF5}"/>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140271</xdr:rowOff>
    </xdr:from>
    <xdr:to>
      <xdr:col>102</xdr:col>
      <xdr:colOff>114300</xdr:colOff>
      <xdr:row>72</xdr:row>
      <xdr:rowOff>170752</xdr:rowOff>
    </xdr:to>
    <xdr:cxnSp macro="">
      <xdr:nvCxnSpPr>
        <xdr:cNvPr id="868" name="直線コネクタ 867">
          <a:extLst>
            <a:ext uri="{FF2B5EF4-FFF2-40B4-BE49-F238E27FC236}">
              <a16:creationId xmlns:a16="http://schemas.microsoft.com/office/drawing/2014/main" id="{F81045C3-D1FE-4469-A654-9AAC2B2C442A}"/>
            </a:ext>
          </a:extLst>
        </xdr:cNvPr>
        <xdr:cNvCxnSpPr/>
      </xdr:nvCxnSpPr>
      <xdr:spPr>
        <a:xfrm flipV="1">
          <a:off x="18656300" y="12484671"/>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61574612-26DB-4E75-BC0E-F453BA9EF87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0" name="テキスト ボックス 869">
          <a:extLst>
            <a:ext uri="{FF2B5EF4-FFF2-40B4-BE49-F238E27FC236}">
              <a16:creationId xmlns:a16="http://schemas.microsoft.com/office/drawing/2014/main" id="{DBEF78DC-DD19-4CD1-8477-500F4A4466FB}"/>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115608</xdr:rowOff>
    </xdr:from>
    <xdr:to>
      <xdr:col>98</xdr:col>
      <xdr:colOff>38100</xdr:colOff>
      <xdr:row>76</xdr:row>
      <xdr:rowOff>45758</xdr:rowOff>
    </xdr:to>
    <xdr:sp macro="" textlink="">
      <xdr:nvSpPr>
        <xdr:cNvPr id="871" name="フローチャート: 判断 870">
          <a:extLst>
            <a:ext uri="{FF2B5EF4-FFF2-40B4-BE49-F238E27FC236}">
              <a16:creationId xmlns:a16="http://schemas.microsoft.com/office/drawing/2014/main" id="{A291E0CB-F1BA-45CC-A402-B9E70969BCEA}"/>
            </a:ext>
          </a:extLst>
        </xdr:cNvPr>
        <xdr:cNvSpPr/>
      </xdr:nvSpPr>
      <xdr:spPr>
        <a:xfrm>
          <a:off x="18605500" y="12974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36885</xdr:rowOff>
    </xdr:from>
    <xdr:ext cx="534377" cy="259045"/>
    <xdr:sp macro="" textlink="">
      <xdr:nvSpPr>
        <xdr:cNvPr id="872" name="テキスト ボックス 871">
          <a:extLst>
            <a:ext uri="{FF2B5EF4-FFF2-40B4-BE49-F238E27FC236}">
              <a16:creationId xmlns:a16="http://schemas.microsoft.com/office/drawing/2014/main" id="{C87C08FB-DC63-44A9-BA9E-839B059CCBF3}"/>
            </a:ext>
          </a:extLst>
        </xdr:cNvPr>
        <xdr:cNvSpPr txBox="1"/>
      </xdr:nvSpPr>
      <xdr:spPr>
        <a:xfrm>
          <a:off x="18389111" y="13067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B6604E2D-16B4-45D8-B521-FD1A734E54C2}"/>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110CFC59-1BA4-474D-8F81-902210EA699E}"/>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57C421F0-299D-463E-8318-DDA94D898E59}"/>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E62EBDFB-2C47-427B-80C7-E55B72BAFEAC}"/>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B1EB1C18-B4E5-4CB8-93CA-B96461CD8E14}"/>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119685</xdr:rowOff>
    </xdr:from>
    <xdr:to>
      <xdr:col>116</xdr:col>
      <xdr:colOff>114300</xdr:colOff>
      <xdr:row>72</xdr:row>
      <xdr:rowOff>49835</xdr:rowOff>
    </xdr:to>
    <xdr:sp macro="" textlink="">
      <xdr:nvSpPr>
        <xdr:cNvPr id="878" name="楕円 877">
          <a:extLst>
            <a:ext uri="{FF2B5EF4-FFF2-40B4-BE49-F238E27FC236}">
              <a16:creationId xmlns:a16="http://schemas.microsoft.com/office/drawing/2014/main" id="{A3266BC6-89BE-42E5-B266-25BE7C918955}"/>
            </a:ext>
          </a:extLst>
        </xdr:cNvPr>
        <xdr:cNvSpPr/>
      </xdr:nvSpPr>
      <xdr:spPr>
        <a:xfrm>
          <a:off x="22110700" y="1229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142562</xdr:rowOff>
    </xdr:from>
    <xdr:ext cx="534377" cy="259045"/>
    <xdr:sp macro="" textlink="">
      <xdr:nvSpPr>
        <xdr:cNvPr id="879" name="繰出金該当値テキスト">
          <a:extLst>
            <a:ext uri="{FF2B5EF4-FFF2-40B4-BE49-F238E27FC236}">
              <a16:creationId xmlns:a16="http://schemas.microsoft.com/office/drawing/2014/main" id="{C984289D-ABB1-4404-8F0E-CE5851EDD967}"/>
            </a:ext>
          </a:extLst>
        </xdr:cNvPr>
        <xdr:cNvSpPr txBox="1"/>
      </xdr:nvSpPr>
      <xdr:spPr>
        <a:xfrm>
          <a:off x="22212300" y="12144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152756</xdr:rowOff>
    </xdr:from>
    <xdr:to>
      <xdr:col>112</xdr:col>
      <xdr:colOff>38100</xdr:colOff>
      <xdr:row>72</xdr:row>
      <xdr:rowOff>82906</xdr:rowOff>
    </xdr:to>
    <xdr:sp macro="" textlink="">
      <xdr:nvSpPr>
        <xdr:cNvPr id="880" name="楕円 879">
          <a:extLst>
            <a:ext uri="{FF2B5EF4-FFF2-40B4-BE49-F238E27FC236}">
              <a16:creationId xmlns:a16="http://schemas.microsoft.com/office/drawing/2014/main" id="{81A35615-BEEA-4587-8175-AE532701B1C4}"/>
            </a:ext>
          </a:extLst>
        </xdr:cNvPr>
        <xdr:cNvSpPr/>
      </xdr:nvSpPr>
      <xdr:spPr>
        <a:xfrm>
          <a:off x="21272500" y="1232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99433</xdr:rowOff>
    </xdr:from>
    <xdr:ext cx="534377" cy="259045"/>
    <xdr:sp macro="" textlink="">
      <xdr:nvSpPr>
        <xdr:cNvPr id="881" name="テキスト ボックス 880">
          <a:extLst>
            <a:ext uri="{FF2B5EF4-FFF2-40B4-BE49-F238E27FC236}">
              <a16:creationId xmlns:a16="http://schemas.microsoft.com/office/drawing/2014/main" id="{60FE3F75-816B-4607-B788-71D65F8B154F}"/>
            </a:ext>
          </a:extLst>
        </xdr:cNvPr>
        <xdr:cNvSpPr txBox="1"/>
      </xdr:nvSpPr>
      <xdr:spPr>
        <a:xfrm>
          <a:off x="21056111" y="12100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46457</xdr:rowOff>
    </xdr:from>
    <xdr:to>
      <xdr:col>107</xdr:col>
      <xdr:colOff>101600</xdr:colOff>
      <xdr:row>72</xdr:row>
      <xdr:rowOff>148057</xdr:rowOff>
    </xdr:to>
    <xdr:sp macro="" textlink="">
      <xdr:nvSpPr>
        <xdr:cNvPr id="882" name="楕円 881">
          <a:extLst>
            <a:ext uri="{FF2B5EF4-FFF2-40B4-BE49-F238E27FC236}">
              <a16:creationId xmlns:a16="http://schemas.microsoft.com/office/drawing/2014/main" id="{EDD1146A-8708-4ACE-B5CC-C0624BF53656}"/>
            </a:ext>
          </a:extLst>
        </xdr:cNvPr>
        <xdr:cNvSpPr/>
      </xdr:nvSpPr>
      <xdr:spPr>
        <a:xfrm>
          <a:off x="20383500" y="1239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164584</xdr:rowOff>
    </xdr:from>
    <xdr:ext cx="534377" cy="259045"/>
    <xdr:sp macro="" textlink="">
      <xdr:nvSpPr>
        <xdr:cNvPr id="883" name="テキスト ボックス 882">
          <a:extLst>
            <a:ext uri="{FF2B5EF4-FFF2-40B4-BE49-F238E27FC236}">
              <a16:creationId xmlns:a16="http://schemas.microsoft.com/office/drawing/2014/main" id="{F8F65A2E-79B9-4CE7-B2AE-B28DD4069EF2}"/>
            </a:ext>
          </a:extLst>
        </xdr:cNvPr>
        <xdr:cNvSpPr txBox="1"/>
      </xdr:nvSpPr>
      <xdr:spPr>
        <a:xfrm>
          <a:off x="20167111" y="12166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89471</xdr:rowOff>
    </xdr:from>
    <xdr:to>
      <xdr:col>102</xdr:col>
      <xdr:colOff>165100</xdr:colOff>
      <xdr:row>73</xdr:row>
      <xdr:rowOff>19621</xdr:rowOff>
    </xdr:to>
    <xdr:sp macro="" textlink="">
      <xdr:nvSpPr>
        <xdr:cNvPr id="884" name="楕円 883">
          <a:extLst>
            <a:ext uri="{FF2B5EF4-FFF2-40B4-BE49-F238E27FC236}">
              <a16:creationId xmlns:a16="http://schemas.microsoft.com/office/drawing/2014/main" id="{376B32D8-A0AF-46F5-BF71-599279B89682}"/>
            </a:ext>
          </a:extLst>
        </xdr:cNvPr>
        <xdr:cNvSpPr/>
      </xdr:nvSpPr>
      <xdr:spPr>
        <a:xfrm>
          <a:off x="19494500" y="1243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36148</xdr:rowOff>
    </xdr:from>
    <xdr:ext cx="534377" cy="259045"/>
    <xdr:sp macro="" textlink="">
      <xdr:nvSpPr>
        <xdr:cNvPr id="885" name="テキスト ボックス 884">
          <a:extLst>
            <a:ext uri="{FF2B5EF4-FFF2-40B4-BE49-F238E27FC236}">
              <a16:creationId xmlns:a16="http://schemas.microsoft.com/office/drawing/2014/main" id="{9D1256A2-299E-4DF3-9716-E8B24CE8ED9A}"/>
            </a:ext>
          </a:extLst>
        </xdr:cNvPr>
        <xdr:cNvSpPr txBox="1"/>
      </xdr:nvSpPr>
      <xdr:spPr>
        <a:xfrm>
          <a:off x="19278111" y="12209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119952</xdr:rowOff>
    </xdr:from>
    <xdr:to>
      <xdr:col>98</xdr:col>
      <xdr:colOff>38100</xdr:colOff>
      <xdr:row>73</xdr:row>
      <xdr:rowOff>50102</xdr:rowOff>
    </xdr:to>
    <xdr:sp macro="" textlink="">
      <xdr:nvSpPr>
        <xdr:cNvPr id="886" name="楕円 885">
          <a:extLst>
            <a:ext uri="{FF2B5EF4-FFF2-40B4-BE49-F238E27FC236}">
              <a16:creationId xmlns:a16="http://schemas.microsoft.com/office/drawing/2014/main" id="{1B606658-8258-486A-83A0-6B29455E7A70}"/>
            </a:ext>
          </a:extLst>
        </xdr:cNvPr>
        <xdr:cNvSpPr/>
      </xdr:nvSpPr>
      <xdr:spPr>
        <a:xfrm>
          <a:off x="18605500" y="1246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66629</xdr:rowOff>
    </xdr:from>
    <xdr:ext cx="534377" cy="259045"/>
    <xdr:sp macro="" textlink="">
      <xdr:nvSpPr>
        <xdr:cNvPr id="887" name="テキスト ボックス 886">
          <a:extLst>
            <a:ext uri="{FF2B5EF4-FFF2-40B4-BE49-F238E27FC236}">
              <a16:creationId xmlns:a16="http://schemas.microsoft.com/office/drawing/2014/main" id="{5B2FB930-7055-4735-953E-5B7EA78FA534}"/>
            </a:ext>
          </a:extLst>
        </xdr:cNvPr>
        <xdr:cNvSpPr txBox="1"/>
      </xdr:nvSpPr>
      <xdr:spPr>
        <a:xfrm>
          <a:off x="18389111" y="12239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AB286320-8C52-452F-9BD7-2AADE5BE5E16}"/>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282EBC8C-2D8D-43A3-AB56-38E317B53C1C}"/>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F93F3AE3-B777-4928-9A19-061090ED7DCD}"/>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37989625-45F5-4E51-B172-D07F23030B82}"/>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4C4CF76E-3583-40C0-9AE2-AC233D58D9AA}"/>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9A02BEBD-A342-4FAA-9D40-A71E7470B682}"/>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5B71F949-30DA-448A-AC73-09427407799F}"/>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5F897DDE-018E-43AF-A202-5C63EAA7D924}"/>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295F0A63-D50D-4B0A-9980-C49675710A3D}"/>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879AD749-5C45-40AD-B2B0-B372DD2371A9}"/>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4B6DEA66-0146-4468-BD89-0433296F8092}"/>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B829F63-E455-4C2B-AD8D-250A68A86043}"/>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CDEBB829-999E-484A-8135-C67427FBC6BD}"/>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A563460A-6CC1-4C39-BA77-B149793EF103}"/>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4308D4BF-6C83-47A0-BA77-E00537842038}"/>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9D73EB0E-1FE1-4485-A81F-32A51AAA5862}"/>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B5223B95-ECD1-4628-A085-6BA37F72EAC3}"/>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54EF5471-DD2E-4FD1-AA8D-A6D06F499FD5}"/>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F30A48CF-07FF-48C2-8773-2944582757DD}"/>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A1EDD91A-D08E-49A4-97BA-BF3E8AEB299D}"/>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931EF3D1-59D3-4F76-8CF0-7FF81620D96C}"/>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B8563563-C04C-413F-8D92-90C4C203FB2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2A876FF6-71B6-4A3E-A304-86A3D167A78D}"/>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151AEBBF-20D1-4F0C-9060-952339EBE731}"/>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F32D75C3-67D5-436A-A929-38CB0046D442}"/>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DF81D442-74B4-4B0D-A9CD-0B00ABBAA55D}"/>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767B97DA-C55E-4CB9-B26E-4F5B2DB42839}"/>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6C7714F6-7375-4C26-A4CC-CB4A72842F4B}"/>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880B131F-C6B2-4F9E-8416-E2E292AF55F6}"/>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813614BE-AA68-4BF4-B2BD-29A93BC1759D}"/>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59C84826-49FB-426A-8513-53E364E30B83}"/>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7C32C6D9-EF2E-411B-8967-029D760755B6}"/>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1C82C1B0-FF60-4DCF-8627-BDF6FA986281}"/>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EFACA43-682C-4D4A-8E9F-F4401F7C9D92}"/>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1CEAECE1-8FC6-4A49-8B7F-35780BCCACEC}"/>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6C9FACC5-AEBB-4293-B8CC-F425F1868C2D}"/>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CF8DA4E5-D8CE-400B-8A50-7CB49C822951}"/>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C487EF83-1BA9-497C-8359-A3213F0C6C2B}"/>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83664160-E0C6-4324-856D-7E22B5C70969}"/>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391052C0-7C64-454B-866D-941DADE86AD5}"/>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8CDF03D2-5EF4-432E-AAA6-FA4D778BA9EC}"/>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2EFBF0F-A31F-42B6-8526-09D98ACCC77A}"/>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E9EBBC0-2EC7-4265-9E3E-D3EBE8BA040E}"/>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EC8A7E4F-1C70-46C3-806A-F28EDD22A632}"/>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AF1757D0-A0DC-4B21-9842-FE11E59428B5}"/>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1DA10E46-3885-41D3-A29A-AA3330DBF798}"/>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398EB38E-8118-4E83-85AF-9926A68D98E5}"/>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C74F21F9-2A97-468D-B7F2-F257A4511463}"/>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C144D12F-9F54-48B0-A0A9-292FD9615C3D}"/>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69F961EC-CD10-423F-8DB6-54C4314CC242}"/>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908D7BFD-1357-4C7B-B971-8AC7136E93BC}"/>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3242EF19-E8C7-4667-B79C-1F66091AA20F}"/>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590,045</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41,893</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となっている。主な構成項目である扶助費が類似団体内でも高い数値となっており、今後も増加見込である。特に障がい福祉サービスの給付費が年々増加していることが主な悪化要因となっている。</a:t>
          </a:r>
        </a:p>
        <a:p>
          <a:r>
            <a:rPr kumimoji="1" lang="ja-JP" altLang="en-US" sz="1300">
              <a:latin typeface="ＭＳ Ｐゴシック" panose="020B0600070205080204" pitchFamily="50" charset="-128"/>
              <a:ea typeface="ＭＳ Ｐゴシック" panose="020B0600070205080204" pitchFamily="50" charset="-128"/>
            </a:rPr>
            <a:t>普通建設事業費については令和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年度決算時一時的に減少したが、令和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年度より実施している市営住宅や保健福祉センターの建設、老朽化した施設の更新等により増加に転じており、次年度以降も増加見込である。</a:t>
          </a:r>
        </a:p>
        <a:p>
          <a:r>
            <a:rPr kumimoji="1" lang="ja-JP" altLang="en-US" sz="1300">
              <a:latin typeface="ＭＳ Ｐゴシック" panose="020B0600070205080204" pitchFamily="50" charset="-128"/>
              <a:ea typeface="ＭＳ Ｐゴシック" panose="020B0600070205080204" pitchFamily="50" charset="-128"/>
            </a:rPr>
            <a:t>このため、公共施設等総合管理計画に基づき、事業の見直し等により経費の縮減に努める。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4BBE617-88C7-4EFB-97FC-97084FE88A4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185F8853-9521-403F-BE16-8BB5ECEE3659}"/>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F54975C6-773F-4D1E-A633-B34FF8C79AF3}"/>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3896FDCC-A5C6-48C2-B8CA-38E33A9B7D91}"/>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福岡県直方市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459E3B3-3884-4D7A-9A01-50D408C9A38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1761779-7E75-4797-89BD-D7CE57BFE50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2FC966A-42DF-411A-B90A-76FC174DD6C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316F509-8AE7-4DE5-8EBC-4A9BC9E8CFA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9970C5B-8B85-4CD8-8EF4-6F34C24E484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AE62B124-7C00-4B5D-8BF5-293F501BAD03}"/>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54,838
53,956
61.76
33,779,378
32,356,900
1,345,175
14,247,100
24,319,183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176F59A-0105-40D7-B898-3CD517DFB52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0B68E8B-0AB4-46CC-8B54-7A608ABBE07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E6FD9AF-332B-4CCA-A506-3194EEB3D70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6A1E066-3BEB-407B-9D70-099C7ED9803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51314F5-9F5B-408B-B9F2-7CCB80B84BE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EB647551-E19E-4E66-8409-8DEE62A63C77}"/>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4FBC4413-486B-4D3B-AC38-861F1BCCC097}"/>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22C8A42C-F611-41AC-A35D-C5EBFA4FB6AD}"/>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A8CB39A0-777B-44F7-A490-1E75102CA3D5}"/>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FB3D69A-E06B-459D-B482-AF12880894E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2C6E0D0C-03C2-45D9-BB1E-EE455288647C}"/>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9D1231D2-4EE5-42D0-99F1-DA3E363BE655}"/>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9EB9E649-5614-48B3-82C7-E940B268995D}"/>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BB27777C-7884-4F02-92D4-3400CFAB8351}"/>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4E2371B-8241-4EEF-B273-EE815575681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0A30DB6-3686-4337-A84E-70F2A90E0BA8}"/>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672C7CA-7B0D-4754-BA7F-952CC901932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6393EC9C-0F4D-4DFD-A039-7EE8CBB5F17E}"/>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279B4F1A-2B9F-4143-9B46-A817A1ACC0C1}"/>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257F0028-544A-44D0-A3E3-0AA12720FC36}"/>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F3D4C856-9109-4608-8378-7A355220B964}"/>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5A6C8E8F-A1E4-4546-B34A-7E42DE57E149}"/>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BC96D768-E23D-4B07-ADEB-859EF3718EE9}"/>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8628B9D6-C2C7-45ED-99DF-2BFD086F6662}"/>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62D9229-AD4B-4FE5-8499-C2AB155A842B}"/>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C3CC1F2A-9DE3-4A16-BE66-30CAF5CF9219}"/>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35A8E13F-0A92-40C7-97B1-A746300CB01B}"/>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E297F3E0-8541-4530-8385-C5D91E4FA309}"/>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FBECE4E0-5547-468F-8CB8-8FE77CF009F8}"/>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FAF0697B-883F-4902-9168-548249D9323D}"/>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7D7002E5-564D-4DC7-A38D-637B2A1330C4}"/>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83AB142B-9B48-4807-AD1A-38E497E9BDCF}"/>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33AFC48A-753A-43F7-AB6A-4A828CB329F5}"/>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2B96E22E-FFAC-4555-B5ED-A258E61DEC4F}"/>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2E6FAC88-CE75-4E6D-9A0E-42A9306AF65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C492A96F-60B6-45EC-89E0-02F94C335F5B}"/>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1AA9219D-3395-435F-9D40-DDD878CE54FB}"/>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310BAF9A-0E2E-4CAC-9D7C-B0CCB70A1C86}"/>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D7E11C9-4FCE-40E1-9B48-7A13DF1249C9}"/>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275ED3DA-ED0E-4057-9124-49658286D98A}"/>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3C0EACFE-1773-4A52-908B-A6B24623719E}"/>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27E63B3A-CA83-42BF-9C2C-5E3DC588153D}"/>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D0C16240-C6FE-4208-A10A-F142B64E8BDB}"/>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76DC6187-761A-425F-B91E-EE371E904013}"/>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173E530E-1243-400E-8643-614A1D296DA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BCE219D-3A80-4D43-9639-3F3C5D33C5A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BFF0C7FD-AD98-41F9-BDA0-EF4DF3BF9C1F}"/>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168046</xdr:rowOff>
    </xdr:from>
    <xdr:to>
      <xdr:col>24</xdr:col>
      <xdr:colOff>63500</xdr:colOff>
      <xdr:row>34</xdr:row>
      <xdr:rowOff>27229</xdr:rowOff>
    </xdr:to>
    <xdr:cxnSp macro="">
      <xdr:nvCxnSpPr>
        <xdr:cNvPr id="59" name="直線コネクタ 58">
          <a:extLst>
            <a:ext uri="{FF2B5EF4-FFF2-40B4-BE49-F238E27FC236}">
              <a16:creationId xmlns:a16="http://schemas.microsoft.com/office/drawing/2014/main" id="{B7C39704-5B77-43F6-9E7F-21C95E012D21}"/>
            </a:ext>
          </a:extLst>
        </xdr:cNvPr>
        <xdr:cNvCxnSpPr/>
      </xdr:nvCxnSpPr>
      <xdr:spPr>
        <a:xfrm flipV="1">
          <a:off x="3797300" y="5825896"/>
          <a:ext cx="838200" cy="30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8E5003EE-73E3-4FDE-B623-FEDBB6E38A73}"/>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5F4566D6-2647-4D91-B81B-BAF9DB8FBE4E}"/>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27229</xdr:rowOff>
    </xdr:from>
    <xdr:to>
      <xdr:col>19</xdr:col>
      <xdr:colOff>177800</xdr:colOff>
      <xdr:row>34</xdr:row>
      <xdr:rowOff>57404</xdr:rowOff>
    </xdr:to>
    <xdr:cxnSp macro="">
      <xdr:nvCxnSpPr>
        <xdr:cNvPr id="62" name="直線コネクタ 61">
          <a:extLst>
            <a:ext uri="{FF2B5EF4-FFF2-40B4-BE49-F238E27FC236}">
              <a16:creationId xmlns:a16="http://schemas.microsoft.com/office/drawing/2014/main" id="{E86A4BB1-304F-4A80-B8E3-3BE43E4BE83F}"/>
            </a:ext>
          </a:extLst>
        </xdr:cNvPr>
        <xdr:cNvCxnSpPr/>
      </xdr:nvCxnSpPr>
      <xdr:spPr>
        <a:xfrm flipV="1">
          <a:off x="2908300" y="5856529"/>
          <a:ext cx="8890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1E1968-7A3D-4375-9555-B2FCFFEB5B49}"/>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6750E421-4DCA-4344-861D-069124507F8F}"/>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57404</xdr:rowOff>
    </xdr:from>
    <xdr:to>
      <xdr:col>15</xdr:col>
      <xdr:colOff>50800</xdr:colOff>
      <xdr:row>34</xdr:row>
      <xdr:rowOff>68377</xdr:rowOff>
    </xdr:to>
    <xdr:cxnSp macro="">
      <xdr:nvCxnSpPr>
        <xdr:cNvPr id="65" name="直線コネクタ 64">
          <a:extLst>
            <a:ext uri="{FF2B5EF4-FFF2-40B4-BE49-F238E27FC236}">
              <a16:creationId xmlns:a16="http://schemas.microsoft.com/office/drawing/2014/main" id="{B497709C-ED03-4BA5-8A10-FBB364E5042B}"/>
            </a:ext>
          </a:extLst>
        </xdr:cNvPr>
        <xdr:cNvCxnSpPr/>
      </xdr:nvCxnSpPr>
      <xdr:spPr>
        <a:xfrm flipV="1">
          <a:off x="2019300" y="5886704"/>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5ECE80A0-A3DF-49F8-A730-6951B3E7312B}"/>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FB320B7D-8B16-4781-89EA-D2482192742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13970</xdr:rowOff>
    </xdr:from>
    <xdr:to>
      <xdr:col>10</xdr:col>
      <xdr:colOff>114300</xdr:colOff>
      <xdr:row>34</xdr:row>
      <xdr:rowOff>68377</xdr:rowOff>
    </xdr:to>
    <xdr:cxnSp macro="">
      <xdr:nvCxnSpPr>
        <xdr:cNvPr id="68" name="直線コネクタ 67">
          <a:extLst>
            <a:ext uri="{FF2B5EF4-FFF2-40B4-BE49-F238E27FC236}">
              <a16:creationId xmlns:a16="http://schemas.microsoft.com/office/drawing/2014/main" id="{302E8A04-6054-455E-B67D-525F784D79B6}"/>
            </a:ext>
          </a:extLst>
        </xdr:cNvPr>
        <xdr:cNvCxnSpPr/>
      </xdr:nvCxnSpPr>
      <xdr:spPr>
        <a:xfrm>
          <a:off x="1130300" y="5843270"/>
          <a:ext cx="889000" cy="5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87641B65-E2BB-420B-A854-12B23BCBEC4B}"/>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1E2BF4F9-0D90-4C3F-9DA8-BF05E2F20FBE}"/>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D6AAF659-9786-4DEB-B629-91773DEF880B}"/>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ACA203BE-720F-40A0-9C0B-5F37D50F98FF}"/>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8BDC7713-821F-4201-8D5D-BF14494BE054}"/>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132596BC-BEFB-46E6-9F09-5D6F837DDD2D}"/>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6328F015-B49B-4BE8-AD42-B907D0AF4597}"/>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8EC662E1-0754-4C8C-8AAB-7E97519DC818}"/>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E408810A-5E7C-450D-BBDA-C2FCDC4F7E39}"/>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117246</xdr:rowOff>
    </xdr:from>
    <xdr:to>
      <xdr:col>24</xdr:col>
      <xdr:colOff>114300</xdr:colOff>
      <xdr:row>34</xdr:row>
      <xdr:rowOff>47396</xdr:rowOff>
    </xdr:to>
    <xdr:sp macro="" textlink="">
      <xdr:nvSpPr>
        <xdr:cNvPr id="78" name="楕円 77">
          <a:extLst>
            <a:ext uri="{FF2B5EF4-FFF2-40B4-BE49-F238E27FC236}">
              <a16:creationId xmlns:a16="http://schemas.microsoft.com/office/drawing/2014/main" id="{E4D365CF-7A2E-4B26-B705-517CB90F3F7E}"/>
            </a:ext>
          </a:extLst>
        </xdr:cNvPr>
        <xdr:cNvSpPr/>
      </xdr:nvSpPr>
      <xdr:spPr>
        <a:xfrm>
          <a:off x="4584700" y="577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140123</xdr:rowOff>
    </xdr:from>
    <xdr:ext cx="469744" cy="259045"/>
    <xdr:sp macro="" textlink="">
      <xdr:nvSpPr>
        <xdr:cNvPr id="79" name="議会費該当値テキスト">
          <a:extLst>
            <a:ext uri="{FF2B5EF4-FFF2-40B4-BE49-F238E27FC236}">
              <a16:creationId xmlns:a16="http://schemas.microsoft.com/office/drawing/2014/main" id="{2F302361-8894-4CE7-9127-76FDCDDFA348}"/>
            </a:ext>
          </a:extLst>
        </xdr:cNvPr>
        <xdr:cNvSpPr txBox="1"/>
      </xdr:nvSpPr>
      <xdr:spPr>
        <a:xfrm>
          <a:off x="4686300" y="562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147879</xdr:rowOff>
    </xdr:from>
    <xdr:to>
      <xdr:col>20</xdr:col>
      <xdr:colOff>38100</xdr:colOff>
      <xdr:row>34</xdr:row>
      <xdr:rowOff>78029</xdr:rowOff>
    </xdr:to>
    <xdr:sp macro="" textlink="">
      <xdr:nvSpPr>
        <xdr:cNvPr id="80" name="楕円 79">
          <a:extLst>
            <a:ext uri="{FF2B5EF4-FFF2-40B4-BE49-F238E27FC236}">
              <a16:creationId xmlns:a16="http://schemas.microsoft.com/office/drawing/2014/main" id="{487FFC34-17F6-444B-B272-5C69012754F7}"/>
            </a:ext>
          </a:extLst>
        </xdr:cNvPr>
        <xdr:cNvSpPr/>
      </xdr:nvSpPr>
      <xdr:spPr>
        <a:xfrm>
          <a:off x="3746500" y="580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94556</xdr:rowOff>
    </xdr:from>
    <xdr:ext cx="469744" cy="259045"/>
    <xdr:sp macro="" textlink="">
      <xdr:nvSpPr>
        <xdr:cNvPr id="81" name="テキスト ボックス 80">
          <a:extLst>
            <a:ext uri="{FF2B5EF4-FFF2-40B4-BE49-F238E27FC236}">
              <a16:creationId xmlns:a16="http://schemas.microsoft.com/office/drawing/2014/main" id="{BC988E46-EF47-4215-B9A6-E11300FE0FD1}"/>
            </a:ext>
          </a:extLst>
        </xdr:cNvPr>
        <xdr:cNvSpPr txBox="1"/>
      </xdr:nvSpPr>
      <xdr:spPr>
        <a:xfrm>
          <a:off x="3562428" y="558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6604</xdr:rowOff>
    </xdr:from>
    <xdr:to>
      <xdr:col>15</xdr:col>
      <xdr:colOff>101600</xdr:colOff>
      <xdr:row>34</xdr:row>
      <xdr:rowOff>108204</xdr:rowOff>
    </xdr:to>
    <xdr:sp macro="" textlink="">
      <xdr:nvSpPr>
        <xdr:cNvPr id="82" name="楕円 81">
          <a:extLst>
            <a:ext uri="{FF2B5EF4-FFF2-40B4-BE49-F238E27FC236}">
              <a16:creationId xmlns:a16="http://schemas.microsoft.com/office/drawing/2014/main" id="{506F6F62-07CB-49DB-9A31-12DD147D5986}"/>
            </a:ext>
          </a:extLst>
        </xdr:cNvPr>
        <xdr:cNvSpPr/>
      </xdr:nvSpPr>
      <xdr:spPr>
        <a:xfrm>
          <a:off x="2857500" y="5835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124731</xdr:rowOff>
    </xdr:from>
    <xdr:ext cx="469744" cy="259045"/>
    <xdr:sp macro="" textlink="">
      <xdr:nvSpPr>
        <xdr:cNvPr id="83" name="テキスト ボックス 82">
          <a:extLst>
            <a:ext uri="{FF2B5EF4-FFF2-40B4-BE49-F238E27FC236}">
              <a16:creationId xmlns:a16="http://schemas.microsoft.com/office/drawing/2014/main" id="{59B20BCC-2EEE-4320-8633-9DC9145881B4}"/>
            </a:ext>
          </a:extLst>
        </xdr:cNvPr>
        <xdr:cNvSpPr txBox="1"/>
      </xdr:nvSpPr>
      <xdr:spPr>
        <a:xfrm>
          <a:off x="2673428" y="5611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17577</xdr:rowOff>
    </xdr:from>
    <xdr:to>
      <xdr:col>10</xdr:col>
      <xdr:colOff>165100</xdr:colOff>
      <xdr:row>34</xdr:row>
      <xdr:rowOff>119177</xdr:rowOff>
    </xdr:to>
    <xdr:sp macro="" textlink="">
      <xdr:nvSpPr>
        <xdr:cNvPr id="84" name="楕円 83">
          <a:extLst>
            <a:ext uri="{FF2B5EF4-FFF2-40B4-BE49-F238E27FC236}">
              <a16:creationId xmlns:a16="http://schemas.microsoft.com/office/drawing/2014/main" id="{BFF16C4C-A062-4B2A-81CE-252F53176FA6}"/>
            </a:ext>
          </a:extLst>
        </xdr:cNvPr>
        <xdr:cNvSpPr/>
      </xdr:nvSpPr>
      <xdr:spPr>
        <a:xfrm>
          <a:off x="1968500" y="5846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135704</xdr:rowOff>
    </xdr:from>
    <xdr:ext cx="469744" cy="259045"/>
    <xdr:sp macro="" textlink="">
      <xdr:nvSpPr>
        <xdr:cNvPr id="85" name="テキスト ボックス 84">
          <a:extLst>
            <a:ext uri="{FF2B5EF4-FFF2-40B4-BE49-F238E27FC236}">
              <a16:creationId xmlns:a16="http://schemas.microsoft.com/office/drawing/2014/main" id="{A0DD5366-0365-4723-9273-84BB381A81E6}"/>
            </a:ext>
          </a:extLst>
        </xdr:cNvPr>
        <xdr:cNvSpPr txBox="1"/>
      </xdr:nvSpPr>
      <xdr:spPr>
        <a:xfrm>
          <a:off x="1784428" y="5622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134620</xdr:rowOff>
    </xdr:from>
    <xdr:to>
      <xdr:col>6</xdr:col>
      <xdr:colOff>38100</xdr:colOff>
      <xdr:row>34</xdr:row>
      <xdr:rowOff>64770</xdr:rowOff>
    </xdr:to>
    <xdr:sp macro="" textlink="">
      <xdr:nvSpPr>
        <xdr:cNvPr id="86" name="楕円 85">
          <a:extLst>
            <a:ext uri="{FF2B5EF4-FFF2-40B4-BE49-F238E27FC236}">
              <a16:creationId xmlns:a16="http://schemas.microsoft.com/office/drawing/2014/main" id="{0026959F-BD62-45F9-99AC-EC2B675E4396}"/>
            </a:ext>
          </a:extLst>
        </xdr:cNvPr>
        <xdr:cNvSpPr/>
      </xdr:nvSpPr>
      <xdr:spPr>
        <a:xfrm>
          <a:off x="1079500" y="579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81297</xdr:rowOff>
    </xdr:from>
    <xdr:ext cx="469744" cy="259045"/>
    <xdr:sp macro="" textlink="">
      <xdr:nvSpPr>
        <xdr:cNvPr id="87" name="テキスト ボックス 86">
          <a:extLst>
            <a:ext uri="{FF2B5EF4-FFF2-40B4-BE49-F238E27FC236}">
              <a16:creationId xmlns:a16="http://schemas.microsoft.com/office/drawing/2014/main" id="{1B4334CE-9ECA-464D-BF19-CA6E0024388C}"/>
            </a:ext>
          </a:extLst>
        </xdr:cNvPr>
        <xdr:cNvSpPr txBox="1"/>
      </xdr:nvSpPr>
      <xdr:spPr>
        <a:xfrm>
          <a:off x="895428" y="5567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78317101-CB58-4D32-AFE2-57C6C7696CAF}"/>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7DA7FB9B-89BA-4FFD-9E9B-B561B3D24B3C}"/>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70CDCA05-24EF-4D5C-B108-9FCB6C168995}"/>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A20C1658-C538-47DB-B062-E39797AB7B97}"/>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FE7D6ABC-AF1E-4F95-895A-5B17751A85AD}"/>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8E14FB88-E657-4C91-BB37-A6F511B57D0B}"/>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71465246-121C-47FE-8872-0C46AFE9B3F1}"/>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688DD93D-EE1D-4D15-950D-7FC09834ADB2}"/>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DCC9A4EF-3466-477F-A0A3-1FD58D0679DE}"/>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C4F151AA-5418-41B1-BBD1-92D59B1014B3}"/>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3C39F2AD-F566-452A-A3CF-7A1E279A29B9}"/>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60FB6FBF-6841-4793-954C-10B7ACA62C6D}"/>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835E1D8B-42C7-4E7F-BB05-5D052C3ADD9B}"/>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9ABCFD5D-A9B9-41DB-8980-7867DA50FAA4}"/>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643F5281-4D61-4B64-A15D-0B5F52B1CFB3}"/>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7492DA71-8EF4-4859-88BF-2921F263786E}"/>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7890236B-CAAA-48DB-B0CC-3C7E1F164E54}"/>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BD93B2A7-37C9-4BA0-B290-B5DEDBA67A69}"/>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DB00C6A8-BEB8-4705-9F71-F719D9D9553F}"/>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7196C3C2-9ED4-405C-9EDF-3930FAB83FF6}"/>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C2973696-B5C8-474F-B5E5-40AD16B0DC04}"/>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EB3DEF7D-8D12-476E-9A0C-F18A61482C1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E72A011E-CA1E-4100-A9F4-AA98DC97EF0F}"/>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23292994-3409-4EA3-B085-DD4EB90537ED}"/>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B98D83B9-19BC-4419-87AD-F042AE0B81F8}"/>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EBB64E39-11CC-48C9-9E5A-41D2107CE181}"/>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AB10E67D-82D9-4CC7-97FD-1BF5DE1875AE}"/>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B955F19C-F8B1-40DE-A0E2-13558E0002E5}"/>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5DBF4018-5B5A-4161-A5FC-53FE97E9307A}"/>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C928558D-EAB5-4D0E-A077-39CC60AA6BAF}"/>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53753</xdr:rowOff>
    </xdr:from>
    <xdr:to>
      <xdr:col>24</xdr:col>
      <xdr:colOff>63500</xdr:colOff>
      <xdr:row>57</xdr:row>
      <xdr:rowOff>90643</xdr:rowOff>
    </xdr:to>
    <xdr:cxnSp macro="">
      <xdr:nvCxnSpPr>
        <xdr:cNvPr id="118" name="直線コネクタ 117">
          <a:extLst>
            <a:ext uri="{FF2B5EF4-FFF2-40B4-BE49-F238E27FC236}">
              <a16:creationId xmlns:a16="http://schemas.microsoft.com/office/drawing/2014/main" id="{10252443-F570-4176-8D14-4BBC888711C2}"/>
            </a:ext>
          </a:extLst>
        </xdr:cNvPr>
        <xdr:cNvCxnSpPr/>
      </xdr:nvCxnSpPr>
      <xdr:spPr>
        <a:xfrm flipV="1">
          <a:off x="3797300" y="9826403"/>
          <a:ext cx="838200" cy="36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1853FEA5-1230-47DF-A995-C107AED8ACF2}"/>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4BCCCEBF-04F6-4EF4-AF33-4AE5ACE0BDE9}"/>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4780</xdr:rowOff>
    </xdr:from>
    <xdr:to>
      <xdr:col>19</xdr:col>
      <xdr:colOff>177800</xdr:colOff>
      <xdr:row>57</xdr:row>
      <xdr:rowOff>90643</xdr:rowOff>
    </xdr:to>
    <xdr:cxnSp macro="">
      <xdr:nvCxnSpPr>
        <xdr:cNvPr id="121" name="直線コネクタ 120">
          <a:extLst>
            <a:ext uri="{FF2B5EF4-FFF2-40B4-BE49-F238E27FC236}">
              <a16:creationId xmlns:a16="http://schemas.microsoft.com/office/drawing/2014/main" id="{23968246-63C8-4EBF-A19C-685C4A40B76A}"/>
            </a:ext>
          </a:extLst>
        </xdr:cNvPr>
        <xdr:cNvCxnSpPr/>
      </xdr:nvCxnSpPr>
      <xdr:spPr>
        <a:xfrm>
          <a:off x="2908300" y="9777430"/>
          <a:ext cx="889000" cy="85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BB0569CD-FA45-40F4-AD23-22DA920D099D}"/>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23454ABD-CD05-4CBA-A719-89A89DC6AC6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4780</xdr:rowOff>
    </xdr:from>
    <xdr:to>
      <xdr:col>15</xdr:col>
      <xdr:colOff>50800</xdr:colOff>
      <xdr:row>57</xdr:row>
      <xdr:rowOff>161593</xdr:rowOff>
    </xdr:to>
    <xdr:cxnSp macro="">
      <xdr:nvCxnSpPr>
        <xdr:cNvPr id="124" name="直線コネクタ 123">
          <a:extLst>
            <a:ext uri="{FF2B5EF4-FFF2-40B4-BE49-F238E27FC236}">
              <a16:creationId xmlns:a16="http://schemas.microsoft.com/office/drawing/2014/main" id="{C1760140-7339-4CED-A7DD-F8E36F45FEF9}"/>
            </a:ext>
          </a:extLst>
        </xdr:cNvPr>
        <xdr:cNvCxnSpPr/>
      </xdr:nvCxnSpPr>
      <xdr:spPr>
        <a:xfrm flipV="1">
          <a:off x="2019300" y="9777430"/>
          <a:ext cx="889000" cy="156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D050D3C9-4BDD-4C9B-AB35-E8ABE3A44372}"/>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47582</xdr:rowOff>
    </xdr:from>
    <xdr:ext cx="534377" cy="259045"/>
    <xdr:sp macro="" textlink="">
      <xdr:nvSpPr>
        <xdr:cNvPr id="126" name="テキスト ボックス 125">
          <a:extLst>
            <a:ext uri="{FF2B5EF4-FFF2-40B4-BE49-F238E27FC236}">
              <a16:creationId xmlns:a16="http://schemas.microsoft.com/office/drawing/2014/main" id="{DD081F0E-C274-435C-9C73-39614B2D29D4}"/>
            </a:ext>
          </a:extLst>
        </xdr:cNvPr>
        <xdr:cNvSpPr txBox="1"/>
      </xdr:nvSpPr>
      <xdr:spPr>
        <a:xfrm>
          <a:off x="2641111" y="982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139563</xdr:rowOff>
    </xdr:from>
    <xdr:to>
      <xdr:col>10</xdr:col>
      <xdr:colOff>114300</xdr:colOff>
      <xdr:row>57</xdr:row>
      <xdr:rowOff>161593</xdr:rowOff>
    </xdr:to>
    <xdr:cxnSp macro="">
      <xdr:nvCxnSpPr>
        <xdr:cNvPr id="127" name="直線コネクタ 126">
          <a:extLst>
            <a:ext uri="{FF2B5EF4-FFF2-40B4-BE49-F238E27FC236}">
              <a16:creationId xmlns:a16="http://schemas.microsoft.com/office/drawing/2014/main" id="{653EDC95-F6B2-45BE-A669-43E6FBC7D5CD}"/>
            </a:ext>
          </a:extLst>
        </xdr:cNvPr>
        <xdr:cNvCxnSpPr/>
      </xdr:nvCxnSpPr>
      <xdr:spPr>
        <a:xfrm>
          <a:off x="1130300" y="9226413"/>
          <a:ext cx="889000" cy="70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5A69B7AB-4092-4229-A3DF-BFBBB1C7F1F9}"/>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61AFA4AE-883F-4FFB-8740-14501FD82D5B}"/>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155704</xdr:rowOff>
    </xdr:from>
    <xdr:to>
      <xdr:col>6</xdr:col>
      <xdr:colOff>38100</xdr:colOff>
      <xdr:row>53</xdr:row>
      <xdr:rowOff>85854</xdr:rowOff>
    </xdr:to>
    <xdr:sp macro="" textlink="">
      <xdr:nvSpPr>
        <xdr:cNvPr id="130" name="フローチャート: 判断 129">
          <a:extLst>
            <a:ext uri="{FF2B5EF4-FFF2-40B4-BE49-F238E27FC236}">
              <a16:creationId xmlns:a16="http://schemas.microsoft.com/office/drawing/2014/main" id="{E43D8ECB-770A-4382-889A-D66D0562EC01}"/>
            </a:ext>
          </a:extLst>
        </xdr:cNvPr>
        <xdr:cNvSpPr/>
      </xdr:nvSpPr>
      <xdr:spPr>
        <a:xfrm>
          <a:off x="1079500" y="907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102381</xdr:rowOff>
    </xdr:from>
    <xdr:ext cx="599010" cy="259045"/>
    <xdr:sp macro="" textlink="">
      <xdr:nvSpPr>
        <xdr:cNvPr id="131" name="テキスト ボックス 130">
          <a:extLst>
            <a:ext uri="{FF2B5EF4-FFF2-40B4-BE49-F238E27FC236}">
              <a16:creationId xmlns:a16="http://schemas.microsoft.com/office/drawing/2014/main" id="{688DD799-991F-40EE-B8FB-54A5A5129509}"/>
            </a:ext>
          </a:extLst>
        </xdr:cNvPr>
        <xdr:cNvSpPr txBox="1"/>
      </xdr:nvSpPr>
      <xdr:spPr>
        <a:xfrm>
          <a:off x="830795" y="884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F5D722EC-B6DF-462F-B377-01C111B7DF79}"/>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359B077F-821D-4090-A06B-9427A233DAF2}"/>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61E911A5-8612-42CA-8F44-FB9006515198}"/>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5BE388E5-38EA-4449-9041-92B8BD0622AA}"/>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CF9AB703-6054-40D9-BAA2-4AF4A12F13AA}"/>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2953</xdr:rowOff>
    </xdr:from>
    <xdr:to>
      <xdr:col>24</xdr:col>
      <xdr:colOff>114300</xdr:colOff>
      <xdr:row>57</xdr:row>
      <xdr:rowOff>104553</xdr:rowOff>
    </xdr:to>
    <xdr:sp macro="" textlink="">
      <xdr:nvSpPr>
        <xdr:cNvPr id="137" name="楕円 136">
          <a:extLst>
            <a:ext uri="{FF2B5EF4-FFF2-40B4-BE49-F238E27FC236}">
              <a16:creationId xmlns:a16="http://schemas.microsoft.com/office/drawing/2014/main" id="{92C2B2E5-4D00-4572-AF79-6C9F2B2D0D84}"/>
            </a:ext>
          </a:extLst>
        </xdr:cNvPr>
        <xdr:cNvSpPr/>
      </xdr:nvSpPr>
      <xdr:spPr>
        <a:xfrm>
          <a:off x="4584700" y="977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152830</xdr:rowOff>
    </xdr:from>
    <xdr:ext cx="534377" cy="259045"/>
    <xdr:sp macro="" textlink="">
      <xdr:nvSpPr>
        <xdr:cNvPr id="138" name="総務費該当値テキスト">
          <a:extLst>
            <a:ext uri="{FF2B5EF4-FFF2-40B4-BE49-F238E27FC236}">
              <a16:creationId xmlns:a16="http://schemas.microsoft.com/office/drawing/2014/main" id="{83D1B72E-2062-4DD9-BAA5-7D83EEE90277}"/>
            </a:ext>
          </a:extLst>
        </xdr:cNvPr>
        <xdr:cNvSpPr txBox="1"/>
      </xdr:nvSpPr>
      <xdr:spPr>
        <a:xfrm>
          <a:off x="4686300" y="9754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39843</xdr:rowOff>
    </xdr:from>
    <xdr:to>
      <xdr:col>20</xdr:col>
      <xdr:colOff>38100</xdr:colOff>
      <xdr:row>57</xdr:row>
      <xdr:rowOff>141443</xdr:rowOff>
    </xdr:to>
    <xdr:sp macro="" textlink="">
      <xdr:nvSpPr>
        <xdr:cNvPr id="139" name="楕円 138">
          <a:extLst>
            <a:ext uri="{FF2B5EF4-FFF2-40B4-BE49-F238E27FC236}">
              <a16:creationId xmlns:a16="http://schemas.microsoft.com/office/drawing/2014/main" id="{849C73BD-C998-41B5-8C5F-EEA77BDC3951}"/>
            </a:ext>
          </a:extLst>
        </xdr:cNvPr>
        <xdr:cNvSpPr/>
      </xdr:nvSpPr>
      <xdr:spPr>
        <a:xfrm>
          <a:off x="3746500" y="981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132570</xdr:rowOff>
    </xdr:from>
    <xdr:ext cx="534377" cy="259045"/>
    <xdr:sp macro="" textlink="">
      <xdr:nvSpPr>
        <xdr:cNvPr id="140" name="テキスト ボックス 139">
          <a:extLst>
            <a:ext uri="{FF2B5EF4-FFF2-40B4-BE49-F238E27FC236}">
              <a16:creationId xmlns:a16="http://schemas.microsoft.com/office/drawing/2014/main" id="{B39053B9-F847-446A-A25A-B37B5B81AEB5}"/>
            </a:ext>
          </a:extLst>
        </xdr:cNvPr>
        <xdr:cNvSpPr txBox="1"/>
      </xdr:nvSpPr>
      <xdr:spPr>
        <a:xfrm>
          <a:off x="3530111" y="990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125430</xdr:rowOff>
    </xdr:from>
    <xdr:to>
      <xdr:col>15</xdr:col>
      <xdr:colOff>101600</xdr:colOff>
      <xdr:row>57</xdr:row>
      <xdr:rowOff>55580</xdr:rowOff>
    </xdr:to>
    <xdr:sp macro="" textlink="">
      <xdr:nvSpPr>
        <xdr:cNvPr id="141" name="楕円 140">
          <a:extLst>
            <a:ext uri="{FF2B5EF4-FFF2-40B4-BE49-F238E27FC236}">
              <a16:creationId xmlns:a16="http://schemas.microsoft.com/office/drawing/2014/main" id="{4B0AD875-FF33-4A7B-8411-B3E23BA98914}"/>
            </a:ext>
          </a:extLst>
        </xdr:cNvPr>
        <xdr:cNvSpPr/>
      </xdr:nvSpPr>
      <xdr:spPr>
        <a:xfrm>
          <a:off x="2857500" y="972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72107</xdr:rowOff>
    </xdr:from>
    <xdr:ext cx="534377" cy="259045"/>
    <xdr:sp macro="" textlink="">
      <xdr:nvSpPr>
        <xdr:cNvPr id="142" name="テキスト ボックス 141">
          <a:extLst>
            <a:ext uri="{FF2B5EF4-FFF2-40B4-BE49-F238E27FC236}">
              <a16:creationId xmlns:a16="http://schemas.microsoft.com/office/drawing/2014/main" id="{F756B8BD-8742-499C-8080-D8F6D70160D4}"/>
            </a:ext>
          </a:extLst>
        </xdr:cNvPr>
        <xdr:cNvSpPr txBox="1"/>
      </xdr:nvSpPr>
      <xdr:spPr>
        <a:xfrm>
          <a:off x="2641111" y="950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110793</xdr:rowOff>
    </xdr:from>
    <xdr:to>
      <xdr:col>10</xdr:col>
      <xdr:colOff>165100</xdr:colOff>
      <xdr:row>58</xdr:row>
      <xdr:rowOff>40943</xdr:rowOff>
    </xdr:to>
    <xdr:sp macro="" textlink="">
      <xdr:nvSpPr>
        <xdr:cNvPr id="143" name="楕円 142">
          <a:extLst>
            <a:ext uri="{FF2B5EF4-FFF2-40B4-BE49-F238E27FC236}">
              <a16:creationId xmlns:a16="http://schemas.microsoft.com/office/drawing/2014/main" id="{7F1D190B-CA7A-476E-839D-5C871487F98F}"/>
            </a:ext>
          </a:extLst>
        </xdr:cNvPr>
        <xdr:cNvSpPr/>
      </xdr:nvSpPr>
      <xdr:spPr>
        <a:xfrm>
          <a:off x="1968500" y="9883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32070</xdr:rowOff>
    </xdr:from>
    <xdr:ext cx="534377" cy="259045"/>
    <xdr:sp macro="" textlink="">
      <xdr:nvSpPr>
        <xdr:cNvPr id="144" name="テキスト ボックス 143">
          <a:extLst>
            <a:ext uri="{FF2B5EF4-FFF2-40B4-BE49-F238E27FC236}">
              <a16:creationId xmlns:a16="http://schemas.microsoft.com/office/drawing/2014/main" id="{22CC23E3-43A7-4228-8826-48D29154BFB7}"/>
            </a:ext>
          </a:extLst>
        </xdr:cNvPr>
        <xdr:cNvSpPr txBox="1"/>
      </xdr:nvSpPr>
      <xdr:spPr>
        <a:xfrm>
          <a:off x="1752111" y="9976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88763</xdr:rowOff>
    </xdr:from>
    <xdr:to>
      <xdr:col>6</xdr:col>
      <xdr:colOff>38100</xdr:colOff>
      <xdr:row>54</xdr:row>
      <xdr:rowOff>18913</xdr:rowOff>
    </xdr:to>
    <xdr:sp macro="" textlink="">
      <xdr:nvSpPr>
        <xdr:cNvPr id="145" name="楕円 144">
          <a:extLst>
            <a:ext uri="{FF2B5EF4-FFF2-40B4-BE49-F238E27FC236}">
              <a16:creationId xmlns:a16="http://schemas.microsoft.com/office/drawing/2014/main" id="{C0F2CDD6-B6DD-4C9D-9096-A910AC795F9A}"/>
            </a:ext>
          </a:extLst>
        </xdr:cNvPr>
        <xdr:cNvSpPr/>
      </xdr:nvSpPr>
      <xdr:spPr>
        <a:xfrm>
          <a:off x="1079500" y="9175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10040</xdr:rowOff>
    </xdr:from>
    <xdr:ext cx="599010" cy="259045"/>
    <xdr:sp macro="" textlink="">
      <xdr:nvSpPr>
        <xdr:cNvPr id="146" name="テキスト ボックス 145">
          <a:extLst>
            <a:ext uri="{FF2B5EF4-FFF2-40B4-BE49-F238E27FC236}">
              <a16:creationId xmlns:a16="http://schemas.microsoft.com/office/drawing/2014/main" id="{C10E9B16-0AF3-4126-8277-213B45E5A986}"/>
            </a:ext>
          </a:extLst>
        </xdr:cNvPr>
        <xdr:cNvSpPr txBox="1"/>
      </xdr:nvSpPr>
      <xdr:spPr>
        <a:xfrm>
          <a:off x="830795" y="9268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45CC4C71-FB32-4B7F-B361-F88DB521DD37}"/>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23FE33EB-CCB8-49B0-8859-74EA11303A0A}"/>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A674DADE-ECF5-4B74-8F94-94F88D0F72FE}"/>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49FA2D98-EBC4-4C08-8F10-8A624E322807}"/>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D7A0C8E4-5596-4CB5-AD4F-8C9291E08C04}"/>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D594F659-8A5B-4BD8-9731-F68A2FC947B4}"/>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12DC197D-1832-4527-9B3E-52C3DEF1FD4E}"/>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546C995F-75F8-447F-8F58-D488F54D08CE}"/>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5ECF5840-6513-4A90-8AD6-3129259117BA}"/>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1ADACF6E-DFF3-445C-B388-49113FB136EF}"/>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6B857009-50ED-41C1-8E66-20FF6BCD99B4}"/>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E1C8A49F-69B6-4136-82FB-F3C9234020F9}"/>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44494D1B-876F-4FDF-BDDD-879A8A3E01EC}"/>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2C35B5E2-7C5C-4BCC-AB8B-63514591D2C4}"/>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A4C59D4F-15F7-42A5-A179-20DDAA4A1C9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AE7BBB83-5BA5-418B-B6CF-CCFE5DB204EA}"/>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A64E3E4A-C8A1-43EB-A74A-039E7C7E81A7}"/>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46AEC248-BD22-4681-8601-BA5BDF081DD3}"/>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D1D1F9ED-54A6-43CB-973A-65D234A0C7D6}"/>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AEB254F7-FFAA-4C34-B21E-F6B15806096D}"/>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6AE9AB6E-1CC9-4532-8B49-15E39722738B}"/>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98882CCA-171A-445B-8E90-A186B9D53E75}"/>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581130A7-4291-491B-BF3A-9681F776CA15}"/>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183A8ED8-923C-4742-AF1C-6DD093DE0643}"/>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440671-950A-436B-82AE-FD215265EA57}"/>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13E8F29A-8488-4688-AA33-DADE0AA9CD25}"/>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2D47802F-0BFE-429C-A7BF-D110F775D607}"/>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117060</xdr:rowOff>
    </xdr:from>
    <xdr:to>
      <xdr:col>24</xdr:col>
      <xdr:colOff>63500</xdr:colOff>
      <xdr:row>72</xdr:row>
      <xdr:rowOff>99878</xdr:rowOff>
    </xdr:to>
    <xdr:cxnSp macro="">
      <xdr:nvCxnSpPr>
        <xdr:cNvPr id="174" name="直線コネクタ 173">
          <a:extLst>
            <a:ext uri="{FF2B5EF4-FFF2-40B4-BE49-F238E27FC236}">
              <a16:creationId xmlns:a16="http://schemas.microsoft.com/office/drawing/2014/main" id="{515B35AB-456F-43DC-B94F-6E49C166B2B7}"/>
            </a:ext>
          </a:extLst>
        </xdr:cNvPr>
        <xdr:cNvCxnSpPr/>
      </xdr:nvCxnSpPr>
      <xdr:spPr>
        <a:xfrm flipV="1">
          <a:off x="3797300" y="12290010"/>
          <a:ext cx="838200" cy="15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08C8F40A-A584-4C99-AA9E-185933EDCC0D}"/>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A0B7A5BE-A9FA-4158-89CE-B9B9496B5B35}"/>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99878</xdr:rowOff>
    </xdr:from>
    <xdr:to>
      <xdr:col>19</xdr:col>
      <xdr:colOff>177800</xdr:colOff>
      <xdr:row>72</xdr:row>
      <xdr:rowOff>117864</xdr:rowOff>
    </xdr:to>
    <xdr:cxnSp macro="">
      <xdr:nvCxnSpPr>
        <xdr:cNvPr id="177" name="直線コネクタ 176">
          <a:extLst>
            <a:ext uri="{FF2B5EF4-FFF2-40B4-BE49-F238E27FC236}">
              <a16:creationId xmlns:a16="http://schemas.microsoft.com/office/drawing/2014/main" id="{ED9E07D0-5727-40F3-8FDA-0108890C09B4}"/>
            </a:ext>
          </a:extLst>
        </xdr:cNvPr>
        <xdr:cNvCxnSpPr/>
      </xdr:nvCxnSpPr>
      <xdr:spPr>
        <a:xfrm flipV="1">
          <a:off x="2908300" y="12444278"/>
          <a:ext cx="889000" cy="17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DADC6AE2-6D7A-4162-9CA5-CDC6FFD7EB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2E9D6458-CF1F-4F18-A3CE-D6F848DE2EAC}"/>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117864</xdr:rowOff>
    </xdr:from>
    <xdr:to>
      <xdr:col>15</xdr:col>
      <xdr:colOff>50800</xdr:colOff>
      <xdr:row>73</xdr:row>
      <xdr:rowOff>118632</xdr:rowOff>
    </xdr:to>
    <xdr:cxnSp macro="">
      <xdr:nvCxnSpPr>
        <xdr:cNvPr id="180" name="直線コネクタ 179">
          <a:extLst>
            <a:ext uri="{FF2B5EF4-FFF2-40B4-BE49-F238E27FC236}">
              <a16:creationId xmlns:a16="http://schemas.microsoft.com/office/drawing/2014/main" id="{CF4E5C37-4F21-4B7A-846D-044ECBB9D937}"/>
            </a:ext>
          </a:extLst>
        </xdr:cNvPr>
        <xdr:cNvCxnSpPr/>
      </xdr:nvCxnSpPr>
      <xdr:spPr>
        <a:xfrm flipV="1">
          <a:off x="2019300" y="12462264"/>
          <a:ext cx="889000" cy="172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7E78F9B1-6B80-45F6-8ED9-42A056C5E1E3}"/>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F475F869-9A65-485F-AB8A-DB9E445D73DA}"/>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118632</xdr:rowOff>
    </xdr:from>
    <xdr:to>
      <xdr:col>10</xdr:col>
      <xdr:colOff>114300</xdr:colOff>
      <xdr:row>74</xdr:row>
      <xdr:rowOff>92764</xdr:rowOff>
    </xdr:to>
    <xdr:cxnSp macro="">
      <xdr:nvCxnSpPr>
        <xdr:cNvPr id="183" name="直線コネクタ 182">
          <a:extLst>
            <a:ext uri="{FF2B5EF4-FFF2-40B4-BE49-F238E27FC236}">
              <a16:creationId xmlns:a16="http://schemas.microsoft.com/office/drawing/2014/main" id="{FBB61B70-3D77-45B0-971D-8A56D7770A56}"/>
            </a:ext>
          </a:extLst>
        </xdr:cNvPr>
        <xdr:cNvCxnSpPr/>
      </xdr:nvCxnSpPr>
      <xdr:spPr>
        <a:xfrm flipV="1">
          <a:off x="1130300" y="12634482"/>
          <a:ext cx="889000" cy="14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80D53753-17DF-46A6-B0BC-04A6E13F8442}"/>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E51BAB83-D2D8-4164-913E-2EFBF9F07B61}"/>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85635</xdr:rowOff>
    </xdr:from>
    <xdr:to>
      <xdr:col>6</xdr:col>
      <xdr:colOff>38100</xdr:colOff>
      <xdr:row>79</xdr:row>
      <xdr:rowOff>15785</xdr:rowOff>
    </xdr:to>
    <xdr:sp macro="" textlink="">
      <xdr:nvSpPr>
        <xdr:cNvPr id="186" name="フローチャート: 判断 185">
          <a:extLst>
            <a:ext uri="{FF2B5EF4-FFF2-40B4-BE49-F238E27FC236}">
              <a16:creationId xmlns:a16="http://schemas.microsoft.com/office/drawing/2014/main" id="{53B82074-8953-4E99-82F7-7AAD3FB1FEDE}"/>
            </a:ext>
          </a:extLst>
        </xdr:cNvPr>
        <xdr:cNvSpPr/>
      </xdr:nvSpPr>
      <xdr:spPr>
        <a:xfrm>
          <a:off x="1079500" y="1345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6912</xdr:rowOff>
    </xdr:from>
    <xdr:ext cx="599010" cy="259045"/>
    <xdr:sp macro="" textlink="">
      <xdr:nvSpPr>
        <xdr:cNvPr id="187" name="テキスト ボックス 186">
          <a:extLst>
            <a:ext uri="{FF2B5EF4-FFF2-40B4-BE49-F238E27FC236}">
              <a16:creationId xmlns:a16="http://schemas.microsoft.com/office/drawing/2014/main" id="{AD96B94F-6595-4A6D-9A4B-1C49CEA80574}"/>
            </a:ext>
          </a:extLst>
        </xdr:cNvPr>
        <xdr:cNvSpPr txBox="1"/>
      </xdr:nvSpPr>
      <xdr:spPr>
        <a:xfrm>
          <a:off x="830795" y="13551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F1FAB016-1C8E-4FCE-9726-802F0EAEAA1B}"/>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43E84AB8-E19B-449B-A77F-B90ED245792D}"/>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6330465A-6865-46E2-8519-7F2CECD92A3E}"/>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10FC60A-8528-4E60-B411-54B10D6FC4BE}"/>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D9C69250-6E2F-4C6D-9211-0E5781FE334B}"/>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66260</xdr:rowOff>
    </xdr:from>
    <xdr:to>
      <xdr:col>24</xdr:col>
      <xdr:colOff>114300</xdr:colOff>
      <xdr:row>71</xdr:row>
      <xdr:rowOff>167860</xdr:rowOff>
    </xdr:to>
    <xdr:sp macro="" textlink="">
      <xdr:nvSpPr>
        <xdr:cNvPr id="193" name="楕円 192">
          <a:extLst>
            <a:ext uri="{FF2B5EF4-FFF2-40B4-BE49-F238E27FC236}">
              <a16:creationId xmlns:a16="http://schemas.microsoft.com/office/drawing/2014/main" id="{1E35DEFA-34AC-4F95-AE87-D713AC8A3F51}"/>
            </a:ext>
          </a:extLst>
        </xdr:cNvPr>
        <xdr:cNvSpPr/>
      </xdr:nvSpPr>
      <xdr:spPr>
        <a:xfrm>
          <a:off x="4584700" y="1223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89137</xdr:rowOff>
    </xdr:from>
    <xdr:ext cx="599010" cy="259045"/>
    <xdr:sp macro="" textlink="">
      <xdr:nvSpPr>
        <xdr:cNvPr id="194" name="民生費該当値テキスト">
          <a:extLst>
            <a:ext uri="{FF2B5EF4-FFF2-40B4-BE49-F238E27FC236}">
              <a16:creationId xmlns:a16="http://schemas.microsoft.com/office/drawing/2014/main" id="{F6E824E7-4792-4FE0-95F1-76CA680D1762}"/>
            </a:ext>
          </a:extLst>
        </xdr:cNvPr>
        <xdr:cNvSpPr txBox="1"/>
      </xdr:nvSpPr>
      <xdr:spPr>
        <a:xfrm>
          <a:off x="4686300" y="1209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49078</xdr:rowOff>
    </xdr:from>
    <xdr:to>
      <xdr:col>20</xdr:col>
      <xdr:colOff>38100</xdr:colOff>
      <xdr:row>72</xdr:row>
      <xdr:rowOff>150678</xdr:rowOff>
    </xdr:to>
    <xdr:sp macro="" textlink="">
      <xdr:nvSpPr>
        <xdr:cNvPr id="195" name="楕円 194">
          <a:extLst>
            <a:ext uri="{FF2B5EF4-FFF2-40B4-BE49-F238E27FC236}">
              <a16:creationId xmlns:a16="http://schemas.microsoft.com/office/drawing/2014/main" id="{0CE1CA1B-8353-480E-B560-6FC2F627CB89}"/>
            </a:ext>
          </a:extLst>
        </xdr:cNvPr>
        <xdr:cNvSpPr/>
      </xdr:nvSpPr>
      <xdr:spPr>
        <a:xfrm>
          <a:off x="3746500" y="12393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167205</xdr:rowOff>
    </xdr:from>
    <xdr:ext cx="599010" cy="259045"/>
    <xdr:sp macro="" textlink="">
      <xdr:nvSpPr>
        <xdr:cNvPr id="196" name="テキスト ボックス 195">
          <a:extLst>
            <a:ext uri="{FF2B5EF4-FFF2-40B4-BE49-F238E27FC236}">
              <a16:creationId xmlns:a16="http://schemas.microsoft.com/office/drawing/2014/main" id="{473FE04D-E01C-457A-B576-9EDF636CC094}"/>
            </a:ext>
          </a:extLst>
        </xdr:cNvPr>
        <xdr:cNvSpPr txBox="1"/>
      </xdr:nvSpPr>
      <xdr:spPr>
        <a:xfrm>
          <a:off x="3497795" y="12168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67064</xdr:rowOff>
    </xdr:from>
    <xdr:to>
      <xdr:col>15</xdr:col>
      <xdr:colOff>101600</xdr:colOff>
      <xdr:row>72</xdr:row>
      <xdr:rowOff>168664</xdr:rowOff>
    </xdr:to>
    <xdr:sp macro="" textlink="">
      <xdr:nvSpPr>
        <xdr:cNvPr id="197" name="楕円 196">
          <a:extLst>
            <a:ext uri="{FF2B5EF4-FFF2-40B4-BE49-F238E27FC236}">
              <a16:creationId xmlns:a16="http://schemas.microsoft.com/office/drawing/2014/main" id="{A126CFD2-D92F-4790-8620-AFB0787B9878}"/>
            </a:ext>
          </a:extLst>
        </xdr:cNvPr>
        <xdr:cNvSpPr/>
      </xdr:nvSpPr>
      <xdr:spPr>
        <a:xfrm>
          <a:off x="2857500" y="1241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71</xdr:row>
      <xdr:rowOff>13741</xdr:rowOff>
    </xdr:from>
    <xdr:ext cx="599010" cy="259045"/>
    <xdr:sp macro="" textlink="">
      <xdr:nvSpPr>
        <xdr:cNvPr id="198" name="テキスト ボックス 197">
          <a:extLst>
            <a:ext uri="{FF2B5EF4-FFF2-40B4-BE49-F238E27FC236}">
              <a16:creationId xmlns:a16="http://schemas.microsoft.com/office/drawing/2014/main" id="{C1AEB9D5-D86A-4C4E-8D17-498E6F2D9B4C}"/>
            </a:ext>
          </a:extLst>
        </xdr:cNvPr>
        <xdr:cNvSpPr txBox="1"/>
      </xdr:nvSpPr>
      <xdr:spPr>
        <a:xfrm>
          <a:off x="2608795" y="12186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67832</xdr:rowOff>
    </xdr:from>
    <xdr:to>
      <xdr:col>10</xdr:col>
      <xdr:colOff>165100</xdr:colOff>
      <xdr:row>73</xdr:row>
      <xdr:rowOff>169432</xdr:rowOff>
    </xdr:to>
    <xdr:sp macro="" textlink="">
      <xdr:nvSpPr>
        <xdr:cNvPr id="199" name="楕円 198">
          <a:extLst>
            <a:ext uri="{FF2B5EF4-FFF2-40B4-BE49-F238E27FC236}">
              <a16:creationId xmlns:a16="http://schemas.microsoft.com/office/drawing/2014/main" id="{833F2CD8-A9DF-49B0-BCAA-7B1F9D186C78}"/>
            </a:ext>
          </a:extLst>
        </xdr:cNvPr>
        <xdr:cNvSpPr/>
      </xdr:nvSpPr>
      <xdr:spPr>
        <a:xfrm>
          <a:off x="1968500" y="1258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14509</xdr:rowOff>
    </xdr:from>
    <xdr:ext cx="599010" cy="259045"/>
    <xdr:sp macro="" textlink="">
      <xdr:nvSpPr>
        <xdr:cNvPr id="200" name="テキスト ボックス 199">
          <a:extLst>
            <a:ext uri="{FF2B5EF4-FFF2-40B4-BE49-F238E27FC236}">
              <a16:creationId xmlns:a16="http://schemas.microsoft.com/office/drawing/2014/main" id="{240228B3-D3BB-440A-928A-8C43453EBFD9}"/>
            </a:ext>
          </a:extLst>
        </xdr:cNvPr>
        <xdr:cNvSpPr txBox="1"/>
      </xdr:nvSpPr>
      <xdr:spPr>
        <a:xfrm>
          <a:off x="1719795" y="12358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41964</xdr:rowOff>
    </xdr:from>
    <xdr:to>
      <xdr:col>6</xdr:col>
      <xdr:colOff>38100</xdr:colOff>
      <xdr:row>74</xdr:row>
      <xdr:rowOff>143564</xdr:rowOff>
    </xdr:to>
    <xdr:sp macro="" textlink="">
      <xdr:nvSpPr>
        <xdr:cNvPr id="201" name="楕円 200">
          <a:extLst>
            <a:ext uri="{FF2B5EF4-FFF2-40B4-BE49-F238E27FC236}">
              <a16:creationId xmlns:a16="http://schemas.microsoft.com/office/drawing/2014/main" id="{0EE9158F-3F1B-4627-97E7-35E2B6903C62}"/>
            </a:ext>
          </a:extLst>
        </xdr:cNvPr>
        <xdr:cNvSpPr/>
      </xdr:nvSpPr>
      <xdr:spPr>
        <a:xfrm>
          <a:off x="1079500" y="1272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72</xdr:row>
      <xdr:rowOff>160091</xdr:rowOff>
    </xdr:from>
    <xdr:ext cx="599010" cy="259045"/>
    <xdr:sp macro="" textlink="">
      <xdr:nvSpPr>
        <xdr:cNvPr id="202" name="テキスト ボックス 201">
          <a:extLst>
            <a:ext uri="{FF2B5EF4-FFF2-40B4-BE49-F238E27FC236}">
              <a16:creationId xmlns:a16="http://schemas.microsoft.com/office/drawing/2014/main" id="{FC777BDA-587B-4911-87DB-23964BEAF8B0}"/>
            </a:ext>
          </a:extLst>
        </xdr:cNvPr>
        <xdr:cNvSpPr txBox="1"/>
      </xdr:nvSpPr>
      <xdr:spPr>
        <a:xfrm>
          <a:off x="830795" y="12504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ED1C74F6-4D9A-41C5-9D33-E68F35686086}"/>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669CD5DA-E5A0-4EEB-A38E-FBD6ADB7EA8C}"/>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133ACD7E-DDC8-4751-A117-93EDC47378B9}"/>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1933C5B5-E39F-47A4-988A-52B8AA78F17B}"/>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8937074F-2E90-4F77-BE0C-C28698272C03}"/>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94F2E0F7-3969-46B7-9AA6-BAAA209015FB}"/>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25441061-E0B2-42D8-B839-14F95B3FAB1B}"/>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9B7C44A6-2C73-441C-AE54-6CCC27869C8C}"/>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82279E3E-1F31-4014-BFD6-4D6EB32FF336}"/>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2463D45D-AE69-49A4-99BF-03AEF2907028}"/>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A1BCA20B-E397-4159-8986-F29B7C4E4068}"/>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50EC9885-8187-4B3A-A7A2-B6C8807D8C56}"/>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FAEF9CFC-34F6-4A05-9532-F36FFF5DD4FE}"/>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4331E241-99EF-4B25-8592-BF2459DA4881}"/>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E31993F9-DA8E-4EE1-9F2C-61917BDA7E6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BEC331F5-5BCF-4F61-851F-59509FA655AB}"/>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7AF76F52-B9D8-4BEB-8FBD-699960C91A8D}"/>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2E646243-DB09-4A47-87C7-1AB64747B16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30C79ADC-8326-4F17-BD85-AC26A02CCBB4}"/>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6460E75C-B36B-444F-9A47-3A05725E19DF}"/>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25F908F6-82EE-46BF-A882-F6000DE7451A}"/>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A2CCF9AD-6F6B-44F5-BC52-61B1A9BCF205}"/>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F8D5DC61-9B87-4FE0-8D2D-5A6416160CC9}"/>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59F0DF63-6AD6-4441-9803-A7F1C5ECC423}"/>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E449736F-436D-408C-91A6-F71E67C7AA4C}"/>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1B5F6AA3-488C-4739-AD75-6C7CBE01B831}"/>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2BF8F692-5AEF-4F95-B3AF-3E2A3A8B8F41}"/>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D8417949-F34C-4BD6-9DD4-9D0B76E41F22}"/>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52192</xdr:rowOff>
    </xdr:from>
    <xdr:to>
      <xdr:col>24</xdr:col>
      <xdr:colOff>63500</xdr:colOff>
      <xdr:row>98</xdr:row>
      <xdr:rowOff>55530</xdr:rowOff>
    </xdr:to>
    <xdr:cxnSp macro="">
      <xdr:nvCxnSpPr>
        <xdr:cNvPr id="231" name="直線コネクタ 230">
          <a:extLst>
            <a:ext uri="{FF2B5EF4-FFF2-40B4-BE49-F238E27FC236}">
              <a16:creationId xmlns:a16="http://schemas.microsoft.com/office/drawing/2014/main" id="{BDDAF58F-CCD8-426E-894A-56625341F1A9}"/>
            </a:ext>
          </a:extLst>
        </xdr:cNvPr>
        <xdr:cNvCxnSpPr/>
      </xdr:nvCxnSpPr>
      <xdr:spPr>
        <a:xfrm flipV="1">
          <a:off x="3797300" y="16854292"/>
          <a:ext cx="838200" cy="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E6DD11C8-17E2-4F5F-AABE-4CD5AEB8B8A1}"/>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B393D1B2-9C5B-4743-9040-E48351A55A4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16991</xdr:rowOff>
    </xdr:from>
    <xdr:to>
      <xdr:col>19</xdr:col>
      <xdr:colOff>177800</xdr:colOff>
      <xdr:row>98</xdr:row>
      <xdr:rowOff>55530</xdr:rowOff>
    </xdr:to>
    <xdr:cxnSp macro="">
      <xdr:nvCxnSpPr>
        <xdr:cNvPr id="234" name="直線コネクタ 233">
          <a:extLst>
            <a:ext uri="{FF2B5EF4-FFF2-40B4-BE49-F238E27FC236}">
              <a16:creationId xmlns:a16="http://schemas.microsoft.com/office/drawing/2014/main" id="{3EFD4778-2248-4071-97AA-2F2CA6114A00}"/>
            </a:ext>
          </a:extLst>
        </xdr:cNvPr>
        <xdr:cNvCxnSpPr/>
      </xdr:nvCxnSpPr>
      <xdr:spPr>
        <a:xfrm>
          <a:off x="2908300" y="16819091"/>
          <a:ext cx="889000" cy="38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8203A621-6C47-4BEA-8180-3E11EF8900F6}"/>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74223A4E-6CFF-49C9-A624-B695514ED28F}"/>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132172</xdr:rowOff>
    </xdr:from>
    <xdr:to>
      <xdr:col>15</xdr:col>
      <xdr:colOff>50800</xdr:colOff>
      <xdr:row>98</xdr:row>
      <xdr:rowOff>16991</xdr:rowOff>
    </xdr:to>
    <xdr:cxnSp macro="">
      <xdr:nvCxnSpPr>
        <xdr:cNvPr id="237" name="直線コネクタ 236">
          <a:extLst>
            <a:ext uri="{FF2B5EF4-FFF2-40B4-BE49-F238E27FC236}">
              <a16:creationId xmlns:a16="http://schemas.microsoft.com/office/drawing/2014/main" id="{F7E9685C-7024-41F4-A800-6874E4B5C8CC}"/>
            </a:ext>
          </a:extLst>
        </xdr:cNvPr>
        <xdr:cNvCxnSpPr/>
      </xdr:nvCxnSpPr>
      <xdr:spPr>
        <a:xfrm>
          <a:off x="2019300" y="16762822"/>
          <a:ext cx="889000" cy="56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110D7B3C-1A7F-44AB-B700-67417B52BFD8}"/>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39" name="テキスト ボックス 238">
          <a:extLst>
            <a:ext uri="{FF2B5EF4-FFF2-40B4-BE49-F238E27FC236}">
              <a16:creationId xmlns:a16="http://schemas.microsoft.com/office/drawing/2014/main" id="{B49CD4D7-2067-496C-81FC-2E2DFF728D8E}"/>
            </a:ext>
          </a:extLst>
        </xdr:cNvPr>
        <xdr:cNvSpPr txBox="1"/>
      </xdr:nvSpPr>
      <xdr:spPr>
        <a:xfrm>
          <a:off x="2641111" y="168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132172</xdr:rowOff>
    </xdr:from>
    <xdr:to>
      <xdr:col>10</xdr:col>
      <xdr:colOff>114300</xdr:colOff>
      <xdr:row>98</xdr:row>
      <xdr:rowOff>17483</xdr:rowOff>
    </xdr:to>
    <xdr:cxnSp macro="">
      <xdr:nvCxnSpPr>
        <xdr:cNvPr id="240" name="直線コネクタ 239">
          <a:extLst>
            <a:ext uri="{FF2B5EF4-FFF2-40B4-BE49-F238E27FC236}">
              <a16:creationId xmlns:a16="http://schemas.microsoft.com/office/drawing/2014/main" id="{E7E0BBCF-5EEF-4B10-A4D6-79F1FAF98837}"/>
            </a:ext>
          </a:extLst>
        </xdr:cNvPr>
        <xdr:cNvCxnSpPr/>
      </xdr:nvCxnSpPr>
      <xdr:spPr>
        <a:xfrm flipV="1">
          <a:off x="1130300" y="16762822"/>
          <a:ext cx="889000" cy="5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5C1395AD-2D57-49EA-83D4-AE4CD0AD6E3D}"/>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macro="" textlink="">
      <xdr:nvSpPr>
        <xdr:cNvPr id="242" name="テキスト ボックス 241">
          <a:extLst>
            <a:ext uri="{FF2B5EF4-FFF2-40B4-BE49-F238E27FC236}">
              <a16:creationId xmlns:a16="http://schemas.microsoft.com/office/drawing/2014/main" id="{6C7DD704-7F81-4068-A8C2-04DCA8DFBB07}"/>
            </a:ext>
          </a:extLst>
        </xdr:cNvPr>
        <xdr:cNvSpPr txBox="1"/>
      </xdr:nvSpPr>
      <xdr:spPr>
        <a:xfrm>
          <a:off x="1752111" y="1689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170856</xdr:rowOff>
    </xdr:from>
    <xdr:to>
      <xdr:col>6</xdr:col>
      <xdr:colOff>38100</xdr:colOff>
      <xdr:row>98</xdr:row>
      <xdr:rowOff>101006</xdr:rowOff>
    </xdr:to>
    <xdr:sp macro="" textlink="">
      <xdr:nvSpPr>
        <xdr:cNvPr id="243" name="フローチャート: 判断 242">
          <a:extLst>
            <a:ext uri="{FF2B5EF4-FFF2-40B4-BE49-F238E27FC236}">
              <a16:creationId xmlns:a16="http://schemas.microsoft.com/office/drawing/2014/main" id="{9DA1E4C4-DEBF-4516-8462-822CDB879FCC}"/>
            </a:ext>
          </a:extLst>
        </xdr:cNvPr>
        <xdr:cNvSpPr/>
      </xdr:nvSpPr>
      <xdr:spPr>
        <a:xfrm>
          <a:off x="1079500" y="16801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92133</xdr:rowOff>
    </xdr:from>
    <xdr:ext cx="534377" cy="259045"/>
    <xdr:sp macro="" textlink="">
      <xdr:nvSpPr>
        <xdr:cNvPr id="244" name="テキスト ボックス 243">
          <a:extLst>
            <a:ext uri="{FF2B5EF4-FFF2-40B4-BE49-F238E27FC236}">
              <a16:creationId xmlns:a16="http://schemas.microsoft.com/office/drawing/2014/main" id="{B9E6C97D-9726-4968-AD1B-9D0F5AC8C19F}"/>
            </a:ext>
          </a:extLst>
        </xdr:cNvPr>
        <xdr:cNvSpPr txBox="1"/>
      </xdr:nvSpPr>
      <xdr:spPr>
        <a:xfrm>
          <a:off x="863111" y="16894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C0ED6189-030A-42AD-A0DD-75717F6921BA}"/>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65B9C84-FF7F-4B0D-B733-9990285CBF1D}"/>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16E1E144-DB7B-4F94-AA98-CCDB1342AD53}"/>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1EC5BD7-60E7-4C06-A69E-3E8A5E18E80C}"/>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584FD491-F171-4822-B8D1-B1335C12E1EC}"/>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1392</xdr:rowOff>
    </xdr:from>
    <xdr:to>
      <xdr:col>24</xdr:col>
      <xdr:colOff>114300</xdr:colOff>
      <xdr:row>98</xdr:row>
      <xdr:rowOff>102992</xdr:rowOff>
    </xdr:to>
    <xdr:sp macro="" textlink="">
      <xdr:nvSpPr>
        <xdr:cNvPr id="250" name="楕円 249">
          <a:extLst>
            <a:ext uri="{FF2B5EF4-FFF2-40B4-BE49-F238E27FC236}">
              <a16:creationId xmlns:a16="http://schemas.microsoft.com/office/drawing/2014/main" id="{B0A62F1A-495A-46B4-8162-90266047D0D2}"/>
            </a:ext>
          </a:extLst>
        </xdr:cNvPr>
        <xdr:cNvSpPr/>
      </xdr:nvSpPr>
      <xdr:spPr>
        <a:xfrm>
          <a:off x="4584700" y="1680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141965</xdr:rowOff>
    </xdr:from>
    <xdr:ext cx="534377" cy="259045"/>
    <xdr:sp macro="" textlink="">
      <xdr:nvSpPr>
        <xdr:cNvPr id="251" name="衛生費該当値テキスト">
          <a:extLst>
            <a:ext uri="{FF2B5EF4-FFF2-40B4-BE49-F238E27FC236}">
              <a16:creationId xmlns:a16="http://schemas.microsoft.com/office/drawing/2014/main" id="{4ED25383-B162-4D36-BC7B-B2063D648B30}"/>
            </a:ext>
          </a:extLst>
        </xdr:cNvPr>
        <xdr:cNvSpPr txBox="1"/>
      </xdr:nvSpPr>
      <xdr:spPr>
        <a:xfrm>
          <a:off x="4686300" y="167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4730</xdr:rowOff>
    </xdr:from>
    <xdr:to>
      <xdr:col>20</xdr:col>
      <xdr:colOff>38100</xdr:colOff>
      <xdr:row>98</xdr:row>
      <xdr:rowOff>106330</xdr:rowOff>
    </xdr:to>
    <xdr:sp macro="" textlink="">
      <xdr:nvSpPr>
        <xdr:cNvPr id="252" name="楕円 251">
          <a:extLst>
            <a:ext uri="{FF2B5EF4-FFF2-40B4-BE49-F238E27FC236}">
              <a16:creationId xmlns:a16="http://schemas.microsoft.com/office/drawing/2014/main" id="{E0905B82-80E9-46E6-8E13-97B6458192FA}"/>
            </a:ext>
          </a:extLst>
        </xdr:cNvPr>
        <xdr:cNvSpPr/>
      </xdr:nvSpPr>
      <xdr:spPr>
        <a:xfrm>
          <a:off x="3746500" y="1680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97457</xdr:rowOff>
    </xdr:from>
    <xdr:ext cx="534377" cy="259045"/>
    <xdr:sp macro="" textlink="">
      <xdr:nvSpPr>
        <xdr:cNvPr id="253" name="テキスト ボックス 252">
          <a:extLst>
            <a:ext uri="{FF2B5EF4-FFF2-40B4-BE49-F238E27FC236}">
              <a16:creationId xmlns:a16="http://schemas.microsoft.com/office/drawing/2014/main" id="{A6D3A140-20F0-43A7-A4D4-4D91FF0874EC}"/>
            </a:ext>
          </a:extLst>
        </xdr:cNvPr>
        <xdr:cNvSpPr txBox="1"/>
      </xdr:nvSpPr>
      <xdr:spPr>
        <a:xfrm>
          <a:off x="3530111" y="1689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137641</xdr:rowOff>
    </xdr:from>
    <xdr:to>
      <xdr:col>15</xdr:col>
      <xdr:colOff>101600</xdr:colOff>
      <xdr:row>98</xdr:row>
      <xdr:rowOff>67791</xdr:rowOff>
    </xdr:to>
    <xdr:sp macro="" textlink="">
      <xdr:nvSpPr>
        <xdr:cNvPr id="254" name="楕円 253">
          <a:extLst>
            <a:ext uri="{FF2B5EF4-FFF2-40B4-BE49-F238E27FC236}">
              <a16:creationId xmlns:a16="http://schemas.microsoft.com/office/drawing/2014/main" id="{74975258-FCD4-460A-BA51-F97EF80109AC}"/>
            </a:ext>
          </a:extLst>
        </xdr:cNvPr>
        <xdr:cNvSpPr/>
      </xdr:nvSpPr>
      <xdr:spPr>
        <a:xfrm>
          <a:off x="2857500" y="1676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84318</xdr:rowOff>
    </xdr:from>
    <xdr:ext cx="534377" cy="259045"/>
    <xdr:sp macro="" textlink="">
      <xdr:nvSpPr>
        <xdr:cNvPr id="255" name="テキスト ボックス 254">
          <a:extLst>
            <a:ext uri="{FF2B5EF4-FFF2-40B4-BE49-F238E27FC236}">
              <a16:creationId xmlns:a16="http://schemas.microsoft.com/office/drawing/2014/main" id="{D2EE51B0-F31B-423E-96B6-15170F2E8563}"/>
            </a:ext>
          </a:extLst>
        </xdr:cNvPr>
        <xdr:cNvSpPr txBox="1"/>
      </xdr:nvSpPr>
      <xdr:spPr>
        <a:xfrm>
          <a:off x="2641111" y="16543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81372</xdr:rowOff>
    </xdr:from>
    <xdr:to>
      <xdr:col>10</xdr:col>
      <xdr:colOff>165100</xdr:colOff>
      <xdr:row>98</xdr:row>
      <xdr:rowOff>11522</xdr:rowOff>
    </xdr:to>
    <xdr:sp macro="" textlink="">
      <xdr:nvSpPr>
        <xdr:cNvPr id="256" name="楕円 255">
          <a:extLst>
            <a:ext uri="{FF2B5EF4-FFF2-40B4-BE49-F238E27FC236}">
              <a16:creationId xmlns:a16="http://schemas.microsoft.com/office/drawing/2014/main" id="{CB345B40-A1FF-4301-B66A-10BDB9686F7A}"/>
            </a:ext>
          </a:extLst>
        </xdr:cNvPr>
        <xdr:cNvSpPr/>
      </xdr:nvSpPr>
      <xdr:spPr>
        <a:xfrm>
          <a:off x="1968500" y="1671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28049</xdr:rowOff>
    </xdr:from>
    <xdr:ext cx="534377" cy="259045"/>
    <xdr:sp macro="" textlink="">
      <xdr:nvSpPr>
        <xdr:cNvPr id="257" name="テキスト ボックス 256">
          <a:extLst>
            <a:ext uri="{FF2B5EF4-FFF2-40B4-BE49-F238E27FC236}">
              <a16:creationId xmlns:a16="http://schemas.microsoft.com/office/drawing/2014/main" id="{9B5D548E-790F-4ED1-9D9A-02305FB01F82}"/>
            </a:ext>
          </a:extLst>
        </xdr:cNvPr>
        <xdr:cNvSpPr txBox="1"/>
      </xdr:nvSpPr>
      <xdr:spPr>
        <a:xfrm>
          <a:off x="1752111" y="16487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138133</xdr:rowOff>
    </xdr:from>
    <xdr:to>
      <xdr:col>6</xdr:col>
      <xdr:colOff>38100</xdr:colOff>
      <xdr:row>98</xdr:row>
      <xdr:rowOff>68283</xdr:rowOff>
    </xdr:to>
    <xdr:sp macro="" textlink="">
      <xdr:nvSpPr>
        <xdr:cNvPr id="258" name="楕円 257">
          <a:extLst>
            <a:ext uri="{FF2B5EF4-FFF2-40B4-BE49-F238E27FC236}">
              <a16:creationId xmlns:a16="http://schemas.microsoft.com/office/drawing/2014/main" id="{BF7EC300-FA94-43FA-8A67-8C790C0C9989}"/>
            </a:ext>
          </a:extLst>
        </xdr:cNvPr>
        <xdr:cNvSpPr/>
      </xdr:nvSpPr>
      <xdr:spPr>
        <a:xfrm>
          <a:off x="1079500" y="1676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84810</xdr:rowOff>
    </xdr:from>
    <xdr:ext cx="534377" cy="259045"/>
    <xdr:sp macro="" textlink="">
      <xdr:nvSpPr>
        <xdr:cNvPr id="259" name="テキスト ボックス 258">
          <a:extLst>
            <a:ext uri="{FF2B5EF4-FFF2-40B4-BE49-F238E27FC236}">
              <a16:creationId xmlns:a16="http://schemas.microsoft.com/office/drawing/2014/main" id="{D1623DAE-07A7-41FD-BC69-C67645B345CC}"/>
            </a:ext>
          </a:extLst>
        </xdr:cNvPr>
        <xdr:cNvSpPr txBox="1"/>
      </xdr:nvSpPr>
      <xdr:spPr>
        <a:xfrm>
          <a:off x="863111" y="1654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6C5813BB-E640-43A1-A6AA-EFA8C9F9DF82}"/>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AB26A13B-A679-43D6-8F44-B947C7560B9F}"/>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1A6C144D-BC8F-4680-8E4A-92DD7D2D87B1}"/>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F1E173F9-3BDC-4551-B2CD-204616D90EAF}"/>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AB86F5F9-1EE5-4AC7-A90A-F0B4546F0ECB}"/>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7025C350-8421-48AF-87EE-7F91E223563F}"/>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4730529D-939C-4A26-874D-485235A00A2A}"/>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EE9F8503-8546-441D-AEF0-A09C0F3F619A}"/>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8A42038A-0DBC-42A3-A111-52EBC9352924}"/>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76481295-41BA-4663-87DA-FA193E5F0DB9}"/>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D28E6ACF-B33E-43AA-842F-62839C4694D5}"/>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65117FFE-907A-4A4E-A7B1-33E00CFB448F}"/>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6CAFD74C-1A56-4327-BB7E-AE481632CC89}"/>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6442CFA1-0BAA-42B2-84E5-3694E512A1C1}"/>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366F5791-8418-45EC-8357-8426D6F06877}"/>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4035CCA7-D190-40AA-9409-B1B8F06A833C}"/>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3901D3CE-E3F5-423C-84BC-1B6055539E4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E360D8D9-4662-4E18-A54B-65CE9571B8AA}"/>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9A2A7C18-B8DD-437E-BFAC-8A18B1C5F2EC}"/>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5DEC1F92-10C0-4899-94AD-3CE966CF4075}"/>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F16D0852-4671-4E84-90CD-2BED36219A47}"/>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9563EF8D-DA90-4401-BC09-3FBA2A4BFDCF}"/>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55010D68-AF25-46BD-ABCC-E4895D28748D}"/>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16770E-4493-41AD-8C59-39F62B1F8203}"/>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CEE837A8-757A-4EE4-AC52-50DCF3460667}"/>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717F5540-2DB1-434E-89B6-6FB6C01D6E93}"/>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F83E3256-EADB-4630-9653-F1A22DAEE47C}"/>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2415F1E-CFA3-4505-BDEF-C4B629E9D781}"/>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21336</xdr:rowOff>
    </xdr:from>
    <xdr:to>
      <xdr:col>55</xdr:col>
      <xdr:colOff>0</xdr:colOff>
      <xdr:row>39</xdr:row>
      <xdr:rowOff>21463</xdr:rowOff>
    </xdr:to>
    <xdr:cxnSp macro="">
      <xdr:nvCxnSpPr>
        <xdr:cNvPr id="288" name="直線コネクタ 287">
          <a:extLst>
            <a:ext uri="{FF2B5EF4-FFF2-40B4-BE49-F238E27FC236}">
              <a16:creationId xmlns:a16="http://schemas.microsoft.com/office/drawing/2014/main" id="{5F23DB2E-DA31-4F54-8AE8-57824F4B8628}"/>
            </a:ext>
          </a:extLst>
        </xdr:cNvPr>
        <xdr:cNvCxnSpPr/>
      </xdr:nvCxnSpPr>
      <xdr:spPr>
        <a:xfrm flipV="1">
          <a:off x="9639300" y="6707886"/>
          <a:ext cx="8382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123FB815-0484-43CB-AE76-F52319B88869}"/>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30D9F51A-EE95-45FC-844F-2DF3D68922BD}"/>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21463</xdr:rowOff>
    </xdr:from>
    <xdr:to>
      <xdr:col>50</xdr:col>
      <xdr:colOff>114300</xdr:colOff>
      <xdr:row>39</xdr:row>
      <xdr:rowOff>21590</xdr:rowOff>
    </xdr:to>
    <xdr:cxnSp macro="">
      <xdr:nvCxnSpPr>
        <xdr:cNvPr id="291" name="直線コネクタ 290">
          <a:extLst>
            <a:ext uri="{FF2B5EF4-FFF2-40B4-BE49-F238E27FC236}">
              <a16:creationId xmlns:a16="http://schemas.microsoft.com/office/drawing/2014/main" id="{8E7C738E-7573-4F80-ABD4-72D2D6D3E567}"/>
            </a:ext>
          </a:extLst>
        </xdr:cNvPr>
        <xdr:cNvCxnSpPr/>
      </xdr:nvCxnSpPr>
      <xdr:spPr>
        <a:xfrm flipV="1">
          <a:off x="8750300" y="6708013"/>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A0953AAD-0EBA-4CDD-A23F-79B9F7181BEA}"/>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A1DF86F7-A8A0-49D6-994A-3C702EEC5BE2}"/>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21590</xdr:rowOff>
    </xdr:from>
    <xdr:to>
      <xdr:col>45</xdr:col>
      <xdr:colOff>177800</xdr:colOff>
      <xdr:row>39</xdr:row>
      <xdr:rowOff>21717</xdr:rowOff>
    </xdr:to>
    <xdr:cxnSp macro="">
      <xdr:nvCxnSpPr>
        <xdr:cNvPr id="294" name="直線コネクタ 293">
          <a:extLst>
            <a:ext uri="{FF2B5EF4-FFF2-40B4-BE49-F238E27FC236}">
              <a16:creationId xmlns:a16="http://schemas.microsoft.com/office/drawing/2014/main" id="{72C7F0FD-F0D9-4C7E-B759-9554DBF60AD9}"/>
            </a:ext>
          </a:extLst>
        </xdr:cNvPr>
        <xdr:cNvCxnSpPr/>
      </xdr:nvCxnSpPr>
      <xdr:spPr>
        <a:xfrm flipV="1">
          <a:off x="7861300" y="6708140"/>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6952BFAF-222B-4AD3-A2DE-4745EF5202A9}"/>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C9C03D39-4F74-45D5-BF9C-EE014C649557}"/>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21717</xdr:rowOff>
    </xdr:from>
    <xdr:to>
      <xdr:col>41</xdr:col>
      <xdr:colOff>50800</xdr:colOff>
      <xdr:row>39</xdr:row>
      <xdr:rowOff>21844</xdr:rowOff>
    </xdr:to>
    <xdr:cxnSp macro="">
      <xdr:nvCxnSpPr>
        <xdr:cNvPr id="297" name="直線コネクタ 296">
          <a:extLst>
            <a:ext uri="{FF2B5EF4-FFF2-40B4-BE49-F238E27FC236}">
              <a16:creationId xmlns:a16="http://schemas.microsoft.com/office/drawing/2014/main" id="{3BE5FFDC-50A8-475A-A1C9-EFD7AC6A8D23}"/>
            </a:ext>
          </a:extLst>
        </xdr:cNvPr>
        <xdr:cNvCxnSpPr/>
      </xdr:nvCxnSpPr>
      <xdr:spPr>
        <a:xfrm flipV="1">
          <a:off x="6972300" y="6708267"/>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137B61C6-1B13-4820-9BFC-516752DAF653}"/>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7660F26-12C9-47DF-A763-B44F97F64515}"/>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8128</xdr:rowOff>
    </xdr:from>
    <xdr:to>
      <xdr:col>36</xdr:col>
      <xdr:colOff>165100</xdr:colOff>
      <xdr:row>38</xdr:row>
      <xdr:rowOff>109728</xdr:rowOff>
    </xdr:to>
    <xdr:sp macro="" textlink="">
      <xdr:nvSpPr>
        <xdr:cNvPr id="300" name="フローチャート: 判断 299">
          <a:extLst>
            <a:ext uri="{FF2B5EF4-FFF2-40B4-BE49-F238E27FC236}">
              <a16:creationId xmlns:a16="http://schemas.microsoft.com/office/drawing/2014/main" id="{8DB0ADE7-4090-456D-BA8D-015D09E5666D}"/>
            </a:ext>
          </a:extLst>
        </xdr:cNvPr>
        <xdr:cNvSpPr/>
      </xdr:nvSpPr>
      <xdr:spPr>
        <a:xfrm>
          <a:off x="6921500" y="6523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126255</xdr:rowOff>
    </xdr:from>
    <xdr:ext cx="469744" cy="259045"/>
    <xdr:sp macro="" textlink="">
      <xdr:nvSpPr>
        <xdr:cNvPr id="301" name="テキスト ボックス 300">
          <a:extLst>
            <a:ext uri="{FF2B5EF4-FFF2-40B4-BE49-F238E27FC236}">
              <a16:creationId xmlns:a16="http://schemas.microsoft.com/office/drawing/2014/main" id="{87468127-4C42-44FA-B6A5-C62D4C79BA0D}"/>
            </a:ext>
          </a:extLst>
        </xdr:cNvPr>
        <xdr:cNvSpPr txBox="1"/>
      </xdr:nvSpPr>
      <xdr:spPr>
        <a:xfrm>
          <a:off x="6737428" y="6298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63EF8CE0-8F96-4613-9459-506356D80527}"/>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C0A80AFC-AA0C-4966-AF82-AEE59D77A669}"/>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8B20D1A6-16D1-4641-86D8-A26F560A447C}"/>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80B5B51A-72C0-4A60-871E-D841FC27B76D}"/>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E3354D26-0262-4F80-9727-5BD8F5419523}"/>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141986</xdr:rowOff>
    </xdr:from>
    <xdr:to>
      <xdr:col>55</xdr:col>
      <xdr:colOff>50800</xdr:colOff>
      <xdr:row>39</xdr:row>
      <xdr:rowOff>72136</xdr:rowOff>
    </xdr:to>
    <xdr:sp macro="" textlink="">
      <xdr:nvSpPr>
        <xdr:cNvPr id="307" name="楕円 306">
          <a:extLst>
            <a:ext uri="{FF2B5EF4-FFF2-40B4-BE49-F238E27FC236}">
              <a16:creationId xmlns:a16="http://schemas.microsoft.com/office/drawing/2014/main" id="{48DC0A97-7E50-40B3-ABBE-ABD86F880B17}"/>
            </a:ext>
          </a:extLst>
        </xdr:cNvPr>
        <xdr:cNvSpPr/>
      </xdr:nvSpPr>
      <xdr:spPr>
        <a:xfrm>
          <a:off x="10426700" y="665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7FF4BE8C-D0B1-4329-BD2A-7AD8B96143EE}"/>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142113</xdr:rowOff>
    </xdr:from>
    <xdr:to>
      <xdr:col>50</xdr:col>
      <xdr:colOff>165100</xdr:colOff>
      <xdr:row>39</xdr:row>
      <xdr:rowOff>72263</xdr:rowOff>
    </xdr:to>
    <xdr:sp macro="" textlink="">
      <xdr:nvSpPr>
        <xdr:cNvPr id="309" name="楕円 308">
          <a:extLst>
            <a:ext uri="{FF2B5EF4-FFF2-40B4-BE49-F238E27FC236}">
              <a16:creationId xmlns:a16="http://schemas.microsoft.com/office/drawing/2014/main" id="{474B6793-03A3-4905-A6FC-0C694AD5D8EB}"/>
            </a:ext>
          </a:extLst>
        </xdr:cNvPr>
        <xdr:cNvSpPr/>
      </xdr:nvSpPr>
      <xdr:spPr>
        <a:xfrm>
          <a:off x="9588500" y="6657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63390</xdr:rowOff>
    </xdr:from>
    <xdr:ext cx="378565" cy="259045"/>
    <xdr:sp macro="" textlink="">
      <xdr:nvSpPr>
        <xdr:cNvPr id="310" name="テキスト ボックス 309">
          <a:extLst>
            <a:ext uri="{FF2B5EF4-FFF2-40B4-BE49-F238E27FC236}">
              <a16:creationId xmlns:a16="http://schemas.microsoft.com/office/drawing/2014/main" id="{814F528C-028E-49EF-927A-97A4D736CAE4}"/>
            </a:ext>
          </a:extLst>
        </xdr:cNvPr>
        <xdr:cNvSpPr txBox="1"/>
      </xdr:nvSpPr>
      <xdr:spPr>
        <a:xfrm>
          <a:off x="9450017" y="67499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142240</xdr:rowOff>
    </xdr:from>
    <xdr:to>
      <xdr:col>46</xdr:col>
      <xdr:colOff>38100</xdr:colOff>
      <xdr:row>39</xdr:row>
      <xdr:rowOff>72390</xdr:rowOff>
    </xdr:to>
    <xdr:sp macro="" textlink="">
      <xdr:nvSpPr>
        <xdr:cNvPr id="311" name="楕円 310">
          <a:extLst>
            <a:ext uri="{FF2B5EF4-FFF2-40B4-BE49-F238E27FC236}">
              <a16:creationId xmlns:a16="http://schemas.microsoft.com/office/drawing/2014/main" id="{545E0580-C511-4AA3-AE73-7BA1C5B7AEED}"/>
            </a:ext>
          </a:extLst>
        </xdr:cNvPr>
        <xdr:cNvSpPr/>
      </xdr:nvSpPr>
      <xdr:spPr>
        <a:xfrm>
          <a:off x="8699500" y="665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63517</xdr:rowOff>
    </xdr:from>
    <xdr:ext cx="378565" cy="259045"/>
    <xdr:sp macro="" textlink="">
      <xdr:nvSpPr>
        <xdr:cNvPr id="312" name="テキスト ボックス 311">
          <a:extLst>
            <a:ext uri="{FF2B5EF4-FFF2-40B4-BE49-F238E27FC236}">
              <a16:creationId xmlns:a16="http://schemas.microsoft.com/office/drawing/2014/main" id="{3995BFC3-C551-4C48-B179-10FDE213BF97}"/>
            </a:ext>
          </a:extLst>
        </xdr:cNvPr>
        <xdr:cNvSpPr txBox="1"/>
      </xdr:nvSpPr>
      <xdr:spPr>
        <a:xfrm>
          <a:off x="8561017" y="6750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142367</xdr:rowOff>
    </xdr:from>
    <xdr:to>
      <xdr:col>41</xdr:col>
      <xdr:colOff>101600</xdr:colOff>
      <xdr:row>39</xdr:row>
      <xdr:rowOff>72517</xdr:rowOff>
    </xdr:to>
    <xdr:sp macro="" textlink="">
      <xdr:nvSpPr>
        <xdr:cNvPr id="313" name="楕円 312">
          <a:extLst>
            <a:ext uri="{FF2B5EF4-FFF2-40B4-BE49-F238E27FC236}">
              <a16:creationId xmlns:a16="http://schemas.microsoft.com/office/drawing/2014/main" id="{CE33E997-E10C-49D2-948A-693EB6862F93}"/>
            </a:ext>
          </a:extLst>
        </xdr:cNvPr>
        <xdr:cNvSpPr/>
      </xdr:nvSpPr>
      <xdr:spPr>
        <a:xfrm>
          <a:off x="7810500" y="665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63644</xdr:rowOff>
    </xdr:from>
    <xdr:ext cx="378565" cy="259045"/>
    <xdr:sp macro="" textlink="">
      <xdr:nvSpPr>
        <xdr:cNvPr id="314" name="テキスト ボックス 313">
          <a:extLst>
            <a:ext uri="{FF2B5EF4-FFF2-40B4-BE49-F238E27FC236}">
              <a16:creationId xmlns:a16="http://schemas.microsoft.com/office/drawing/2014/main" id="{4DADEFC1-23B9-4144-9955-73EC9358761B}"/>
            </a:ext>
          </a:extLst>
        </xdr:cNvPr>
        <xdr:cNvSpPr txBox="1"/>
      </xdr:nvSpPr>
      <xdr:spPr>
        <a:xfrm>
          <a:off x="7672017" y="6750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142494</xdr:rowOff>
    </xdr:from>
    <xdr:to>
      <xdr:col>36</xdr:col>
      <xdr:colOff>165100</xdr:colOff>
      <xdr:row>39</xdr:row>
      <xdr:rowOff>72644</xdr:rowOff>
    </xdr:to>
    <xdr:sp macro="" textlink="">
      <xdr:nvSpPr>
        <xdr:cNvPr id="315" name="楕円 314">
          <a:extLst>
            <a:ext uri="{FF2B5EF4-FFF2-40B4-BE49-F238E27FC236}">
              <a16:creationId xmlns:a16="http://schemas.microsoft.com/office/drawing/2014/main" id="{7018FB7A-AEBE-4AA9-B067-D0F065DF895C}"/>
            </a:ext>
          </a:extLst>
        </xdr:cNvPr>
        <xdr:cNvSpPr/>
      </xdr:nvSpPr>
      <xdr:spPr>
        <a:xfrm>
          <a:off x="6921500" y="6657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63771</xdr:rowOff>
    </xdr:from>
    <xdr:ext cx="378565" cy="259045"/>
    <xdr:sp macro="" textlink="">
      <xdr:nvSpPr>
        <xdr:cNvPr id="316" name="テキスト ボックス 315">
          <a:extLst>
            <a:ext uri="{FF2B5EF4-FFF2-40B4-BE49-F238E27FC236}">
              <a16:creationId xmlns:a16="http://schemas.microsoft.com/office/drawing/2014/main" id="{BAFFE012-3D44-4455-B369-F9A055DD7727}"/>
            </a:ext>
          </a:extLst>
        </xdr:cNvPr>
        <xdr:cNvSpPr txBox="1"/>
      </xdr:nvSpPr>
      <xdr:spPr>
        <a:xfrm>
          <a:off x="6783017" y="6750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83F2CE38-793E-48E7-B876-78F42E711BA5}"/>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3DDDBEA5-4A8E-4090-A618-31ED119D46E8}"/>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ACA84330-C1FB-4ECA-9BCC-51FC8DEFC2D7}"/>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668E8C8C-6DD8-49FA-85B7-BCDB20DC8F02}"/>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D4E3CBFB-BB6C-427B-A5E0-8FCAF4D36668}"/>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C87B1656-C7B6-4B39-B6E5-3777B2855CD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307E1A81-A244-4674-9030-FD2D40DF37CC}"/>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1DDA4509-A6A2-4763-88B4-3089F502AD68}"/>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AE4D7A38-E652-4D4D-9ADE-B833ABC927D7}"/>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407058FB-0DAE-45D8-86B7-9EF575BFB0DA}"/>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7CF64D52-B919-438D-9D8B-694DFC53EC8C}"/>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527CD3-3BF3-4753-A7D7-B3F32CFC4F67}"/>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3F696971-64A8-464F-BEB5-E638DEBD5A7B}"/>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771B987-1415-46F2-A558-F1C1B2B8BA47}"/>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3F229E37-04CA-4BE0-89DA-1BF5A46F9638}"/>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3DAE3882-C381-4C7D-A87B-2D897B09DFE1}"/>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2DBE8155-3D35-437E-8C4A-5A37500284F2}"/>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93FA2981-DC0B-4CE3-A288-9AE69D22635F}"/>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2442E4AD-95E9-4E7E-96A6-35BDF78BE724}"/>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FDEE2EFE-B9CD-4F2C-A9C8-1F07FC60FCC5}"/>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6E9B40AB-75C5-4C8E-9CCF-CB0A587F2806}"/>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302A604F-CCDC-4C72-ABCB-EEF21FB4C8C3}"/>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686514CC-D4E5-4EFF-A088-02DC5B1FB6EF}"/>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DAF179E0-145C-4D48-ABAA-B2DE2A9F26BC}"/>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AD2C91B8-91A0-4D4E-A564-718862B4ABC8}"/>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6E3AAC32-9A83-4E41-A62E-4458AFD7E7D7}"/>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57D066FE-C507-4501-A8C5-B76726B52821}"/>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CF6FB7EA-22BF-4E61-B1AB-B0B5BEE1BD6F}"/>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62929</xdr:rowOff>
    </xdr:from>
    <xdr:to>
      <xdr:col>55</xdr:col>
      <xdr:colOff>0</xdr:colOff>
      <xdr:row>57</xdr:row>
      <xdr:rowOff>71386</xdr:rowOff>
    </xdr:to>
    <xdr:cxnSp macro="">
      <xdr:nvCxnSpPr>
        <xdr:cNvPr id="345" name="直線コネクタ 344">
          <a:extLst>
            <a:ext uri="{FF2B5EF4-FFF2-40B4-BE49-F238E27FC236}">
              <a16:creationId xmlns:a16="http://schemas.microsoft.com/office/drawing/2014/main" id="{2B9FCB9B-EC28-4DA7-8423-53C9830777C7}"/>
            </a:ext>
          </a:extLst>
        </xdr:cNvPr>
        <xdr:cNvCxnSpPr/>
      </xdr:nvCxnSpPr>
      <xdr:spPr>
        <a:xfrm flipV="1">
          <a:off x="9639300" y="9835579"/>
          <a:ext cx="838200" cy="8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6" name="農林水産業費平均値テキスト">
          <a:extLst>
            <a:ext uri="{FF2B5EF4-FFF2-40B4-BE49-F238E27FC236}">
              <a16:creationId xmlns:a16="http://schemas.microsoft.com/office/drawing/2014/main" id="{43597677-91CB-4D20-A7A2-1A00B58F7614}"/>
            </a:ext>
          </a:extLst>
        </xdr:cNvPr>
        <xdr:cNvSpPr txBox="1"/>
      </xdr:nvSpPr>
      <xdr:spPr>
        <a:xfrm>
          <a:off x="10528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B8E4595B-500E-4884-A648-E29399AFAC6E}"/>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71386</xdr:rowOff>
    </xdr:from>
    <xdr:to>
      <xdr:col>50</xdr:col>
      <xdr:colOff>114300</xdr:colOff>
      <xdr:row>57</xdr:row>
      <xdr:rowOff>83426</xdr:rowOff>
    </xdr:to>
    <xdr:cxnSp macro="">
      <xdr:nvCxnSpPr>
        <xdr:cNvPr id="348" name="直線コネクタ 347">
          <a:extLst>
            <a:ext uri="{FF2B5EF4-FFF2-40B4-BE49-F238E27FC236}">
              <a16:creationId xmlns:a16="http://schemas.microsoft.com/office/drawing/2014/main" id="{05B294B6-4DCE-4A1C-B466-D7E96A15BCC5}"/>
            </a:ext>
          </a:extLst>
        </xdr:cNvPr>
        <xdr:cNvCxnSpPr/>
      </xdr:nvCxnSpPr>
      <xdr:spPr>
        <a:xfrm flipV="1">
          <a:off x="8750300" y="9844036"/>
          <a:ext cx="889000" cy="12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FD4ABE1B-A652-4517-A741-249CBC523ADA}"/>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macro="" textlink="">
      <xdr:nvSpPr>
        <xdr:cNvPr id="350" name="テキスト ボックス 349">
          <a:extLst>
            <a:ext uri="{FF2B5EF4-FFF2-40B4-BE49-F238E27FC236}">
              <a16:creationId xmlns:a16="http://schemas.microsoft.com/office/drawing/2014/main" id="{68DDBDC6-6A12-407F-81EE-2BD328EB4ACE}"/>
            </a:ext>
          </a:extLst>
        </xdr:cNvPr>
        <xdr:cNvSpPr txBox="1"/>
      </xdr:nvSpPr>
      <xdr:spPr>
        <a:xfrm>
          <a:off x="9404428" y="996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83426</xdr:rowOff>
    </xdr:from>
    <xdr:to>
      <xdr:col>45</xdr:col>
      <xdr:colOff>177800</xdr:colOff>
      <xdr:row>57</xdr:row>
      <xdr:rowOff>86703</xdr:rowOff>
    </xdr:to>
    <xdr:cxnSp macro="">
      <xdr:nvCxnSpPr>
        <xdr:cNvPr id="351" name="直線コネクタ 350">
          <a:extLst>
            <a:ext uri="{FF2B5EF4-FFF2-40B4-BE49-F238E27FC236}">
              <a16:creationId xmlns:a16="http://schemas.microsoft.com/office/drawing/2014/main" id="{6D8A9AC8-2156-4370-84A6-EFE9E665EBF6}"/>
            </a:ext>
          </a:extLst>
        </xdr:cNvPr>
        <xdr:cNvCxnSpPr/>
      </xdr:nvCxnSpPr>
      <xdr:spPr>
        <a:xfrm flipV="1">
          <a:off x="7861300" y="9856076"/>
          <a:ext cx="88900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63B45A5A-0DEA-45CD-9729-4925BC1B6482}"/>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19664</xdr:rowOff>
    </xdr:from>
    <xdr:ext cx="469744" cy="259045"/>
    <xdr:sp macro="" textlink="">
      <xdr:nvSpPr>
        <xdr:cNvPr id="353" name="テキスト ボックス 352">
          <a:extLst>
            <a:ext uri="{FF2B5EF4-FFF2-40B4-BE49-F238E27FC236}">
              <a16:creationId xmlns:a16="http://schemas.microsoft.com/office/drawing/2014/main" id="{329207A9-BC85-4D1E-A062-95F2752CF43D}"/>
            </a:ext>
          </a:extLst>
        </xdr:cNvPr>
        <xdr:cNvSpPr txBox="1"/>
      </xdr:nvSpPr>
      <xdr:spPr>
        <a:xfrm>
          <a:off x="8515428" y="99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82779</xdr:rowOff>
    </xdr:from>
    <xdr:to>
      <xdr:col>41</xdr:col>
      <xdr:colOff>50800</xdr:colOff>
      <xdr:row>57</xdr:row>
      <xdr:rowOff>86703</xdr:rowOff>
    </xdr:to>
    <xdr:cxnSp macro="">
      <xdr:nvCxnSpPr>
        <xdr:cNvPr id="354" name="直線コネクタ 353">
          <a:extLst>
            <a:ext uri="{FF2B5EF4-FFF2-40B4-BE49-F238E27FC236}">
              <a16:creationId xmlns:a16="http://schemas.microsoft.com/office/drawing/2014/main" id="{37C2512A-3FE4-44DD-A7CE-5382DC18745F}"/>
            </a:ext>
          </a:extLst>
        </xdr:cNvPr>
        <xdr:cNvCxnSpPr/>
      </xdr:nvCxnSpPr>
      <xdr:spPr>
        <a:xfrm>
          <a:off x="6972300" y="9855429"/>
          <a:ext cx="889000" cy="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54DC0F9-E8A5-4494-9692-46464193554A}"/>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11930</xdr:rowOff>
    </xdr:from>
    <xdr:ext cx="469744" cy="259045"/>
    <xdr:sp macro="" textlink="">
      <xdr:nvSpPr>
        <xdr:cNvPr id="356" name="テキスト ボックス 355">
          <a:extLst>
            <a:ext uri="{FF2B5EF4-FFF2-40B4-BE49-F238E27FC236}">
              <a16:creationId xmlns:a16="http://schemas.microsoft.com/office/drawing/2014/main" id="{A2CEB638-6EEA-4AD9-BB07-F7E5BF345309}"/>
            </a:ext>
          </a:extLst>
        </xdr:cNvPr>
        <xdr:cNvSpPr txBox="1"/>
      </xdr:nvSpPr>
      <xdr:spPr>
        <a:xfrm>
          <a:off x="7626428" y="995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23520</xdr:rowOff>
    </xdr:from>
    <xdr:to>
      <xdr:col>36</xdr:col>
      <xdr:colOff>165100</xdr:colOff>
      <xdr:row>56</xdr:row>
      <xdr:rowOff>125120</xdr:rowOff>
    </xdr:to>
    <xdr:sp macro="" textlink="">
      <xdr:nvSpPr>
        <xdr:cNvPr id="357" name="フローチャート: 判断 356">
          <a:extLst>
            <a:ext uri="{FF2B5EF4-FFF2-40B4-BE49-F238E27FC236}">
              <a16:creationId xmlns:a16="http://schemas.microsoft.com/office/drawing/2014/main" id="{1F6D5EF8-5E80-406B-93FE-D1BF335B96F1}"/>
            </a:ext>
          </a:extLst>
        </xdr:cNvPr>
        <xdr:cNvSpPr/>
      </xdr:nvSpPr>
      <xdr:spPr>
        <a:xfrm>
          <a:off x="6921500" y="96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141647</xdr:rowOff>
    </xdr:from>
    <xdr:ext cx="534377" cy="259045"/>
    <xdr:sp macro="" textlink="">
      <xdr:nvSpPr>
        <xdr:cNvPr id="358" name="テキスト ボックス 357">
          <a:extLst>
            <a:ext uri="{FF2B5EF4-FFF2-40B4-BE49-F238E27FC236}">
              <a16:creationId xmlns:a16="http://schemas.microsoft.com/office/drawing/2014/main" id="{F427ECC6-6AB8-4722-97C5-5AE36784B3C2}"/>
            </a:ext>
          </a:extLst>
        </xdr:cNvPr>
        <xdr:cNvSpPr txBox="1"/>
      </xdr:nvSpPr>
      <xdr:spPr>
        <a:xfrm>
          <a:off x="6705111" y="939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AAEE9A42-159B-4308-9448-CED62E6A9EEE}"/>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24A03F46-AB65-4799-BC37-12E06E2745BE}"/>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F6915969-8C07-44E6-91AB-28DDAD14E7E6}"/>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C82E884C-95AC-47C7-BEA4-DFD13AF70E43}"/>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506DAEAE-4695-439B-A553-C7F638964DA4}"/>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12129</xdr:rowOff>
    </xdr:from>
    <xdr:to>
      <xdr:col>55</xdr:col>
      <xdr:colOff>50800</xdr:colOff>
      <xdr:row>57</xdr:row>
      <xdr:rowOff>113729</xdr:rowOff>
    </xdr:to>
    <xdr:sp macro="" textlink="">
      <xdr:nvSpPr>
        <xdr:cNvPr id="364" name="楕円 363">
          <a:extLst>
            <a:ext uri="{FF2B5EF4-FFF2-40B4-BE49-F238E27FC236}">
              <a16:creationId xmlns:a16="http://schemas.microsoft.com/office/drawing/2014/main" id="{97E4BDF3-F34D-44FE-87F0-DAA62BCD6AC0}"/>
            </a:ext>
          </a:extLst>
        </xdr:cNvPr>
        <xdr:cNvSpPr/>
      </xdr:nvSpPr>
      <xdr:spPr>
        <a:xfrm>
          <a:off x="10426700" y="978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35006</xdr:rowOff>
    </xdr:from>
    <xdr:ext cx="469744" cy="259045"/>
    <xdr:sp macro="" textlink="">
      <xdr:nvSpPr>
        <xdr:cNvPr id="365" name="農林水産業費該当値テキスト">
          <a:extLst>
            <a:ext uri="{FF2B5EF4-FFF2-40B4-BE49-F238E27FC236}">
              <a16:creationId xmlns:a16="http://schemas.microsoft.com/office/drawing/2014/main" id="{CFF0236D-5807-4741-97F5-8ED0E2042BA2}"/>
            </a:ext>
          </a:extLst>
        </xdr:cNvPr>
        <xdr:cNvSpPr txBox="1"/>
      </xdr:nvSpPr>
      <xdr:spPr>
        <a:xfrm>
          <a:off x="10528300" y="963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20586</xdr:rowOff>
    </xdr:from>
    <xdr:to>
      <xdr:col>50</xdr:col>
      <xdr:colOff>165100</xdr:colOff>
      <xdr:row>57</xdr:row>
      <xdr:rowOff>122186</xdr:rowOff>
    </xdr:to>
    <xdr:sp macro="" textlink="">
      <xdr:nvSpPr>
        <xdr:cNvPr id="366" name="楕円 365">
          <a:extLst>
            <a:ext uri="{FF2B5EF4-FFF2-40B4-BE49-F238E27FC236}">
              <a16:creationId xmlns:a16="http://schemas.microsoft.com/office/drawing/2014/main" id="{795F5746-25C4-4116-9974-003E3E1DA2BB}"/>
            </a:ext>
          </a:extLst>
        </xdr:cNvPr>
        <xdr:cNvSpPr/>
      </xdr:nvSpPr>
      <xdr:spPr>
        <a:xfrm>
          <a:off x="9588500" y="9793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138713</xdr:rowOff>
    </xdr:from>
    <xdr:ext cx="469744" cy="259045"/>
    <xdr:sp macro="" textlink="">
      <xdr:nvSpPr>
        <xdr:cNvPr id="367" name="テキスト ボックス 366">
          <a:extLst>
            <a:ext uri="{FF2B5EF4-FFF2-40B4-BE49-F238E27FC236}">
              <a16:creationId xmlns:a16="http://schemas.microsoft.com/office/drawing/2014/main" id="{E0ED47DE-4FBF-4A8E-83A8-0B0AB3DE44A1}"/>
            </a:ext>
          </a:extLst>
        </xdr:cNvPr>
        <xdr:cNvSpPr txBox="1"/>
      </xdr:nvSpPr>
      <xdr:spPr>
        <a:xfrm>
          <a:off x="9404428" y="9568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32626</xdr:rowOff>
    </xdr:from>
    <xdr:to>
      <xdr:col>46</xdr:col>
      <xdr:colOff>38100</xdr:colOff>
      <xdr:row>57</xdr:row>
      <xdr:rowOff>134226</xdr:rowOff>
    </xdr:to>
    <xdr:sp macro="" textlink="">
      <xdr:nvSpPr>
        <xdr:cNvPr id="368" name="楕円 367">
          <a:extLst>
            <a:ext uri="{FF2B5EF4-FFF2-40B4-BE49-F238E27FC236}">
              <a16:creationId xmlns:a16="http://schemas.microsoft.com/office/drawing/2014/main" id="{E3EEAC22-7916-49EE-A5E8-5864770C4BC0}"/>
            </a:ext>
          </a:extLst>
        </xdr:cNvPr>
        <xdr:cNvSpPr/>
      </xdr:nvSpPr>
      <xdr:spPr>
        <a:xfrm>
          <a:off x="8699500" y="980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150753</xdr:rowOff>
    </xdr:from>
    <xdr:ext cx="469744" cy="259045"/>
    <xdr:sp macro="" textlink="">
      <xdr:nvSpPr>
        <xdr:cNvPr id="369" name="テキスト ボックス 368">
          <a:extLst>
            <a:ext uri="{FF2B5EF4-FFF2-40B4-BE49-F238E27FC236}">
              <a16:creationId xmlns:a16="http://schemas.microsoft.com/office/drawing/2014/main" id="{23F2C55C-CAAD-4316-99FD-3566BDFE51B9}"/>
            </a:ext>
          </a:extLst>
        </xdr:cNvPr>
        <xdr:cNvSpPr txBox="1"/>
      </xdr:nvSpPr>
      <xdr:spPr>
        <a:xfrm>
          <a:off x="8515428" y="9580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35903</xdr:rowOff>
    </xdr:from>
    <xdr:to>
      <xdr:col>41</xdr:col>
      <xdr:colOff>101600</xdr:colOff>
      <xdr:row>57</xdr:row>
      <xdr:rowOff>137503</xdr:rowOff>
    </xdr:to>
    <xdr:sp macro="" textlink="">
      <xdr:nvSpPr>
        <xdr:cNvPr id="370" name="楕円 369">
          <a:extLst>
            <a:ext uri="{FF2B5EF4-FFF2-40B4-BE49-F238E27FC236}">
              <a16:creationId xmlns:a16="http://schemas.microsoft.com/office/drawing/2014/main" id="{BA36CCED-B3B9-43B6-85D5-A0AA968BDD8F}"/>
            </a:ext>
          </a:extLst>
        </xdr:cNvPr>
        <xdr:cNvSpPr/>
      </xdr:nvSpPr>
      <xdr:spPr>
        <a:xfrm>
          <a:off x="7810500" y="980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154030</xdr:rowOff>
    </xdr:from>
    <xdr:ext cx="469744" cy="259045"/>
    <xdr:sp macro="" textlink="">
      <xdr:nvSpPr>
        <xdr:cNvPr id="371" name="テキスト ボックス 370">
          <a:extLst>
            <a:ext uri="{FF2B5EF4-FFF2-40B4-BE49-F238E27FC236}">
              <a16:creationId xmlns:a16="http://schemas.microsoft.com/office/drawing/2014/main" id="{69064354-0D68-4BAC-BABA-4D56791090BC}"/>
            </a:ext>
          </a:extLst>
        </xdr:cNvPr>
        <xdr:cNvSpPr txBox="1"/>
      </xdr:nvSpPr>
      <xdr:spPr>
        <a:xfrm>
          <a:off x="7626428" y="9583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31979</xdr:rowOff>
    </xdr:from>
    <xdr:to>
      <xdr:col>36</xdr:col>
      <xdr:colOff>165100</xdr:colOff>
      <xdr:row>57</xdr:row>
      <xdr:rowOff>133579</xdr:rowOff>
    </xdr:to>
    <xdr:sp macro="" textlink="">
      <xdr:nvSpPr>
        <xdr:cNvPr id="372" name="楕円 371">
          <a:extLst>
            <a:ext uri="{FF2B5EF4-FFF2-40B4-BE49-F238E27FC236}">
              <a16:creationId xmlns:a16="http://schemas.microsoft.com/office/drawing/2014/main" id="{A3500313-9258-4F3B-A898-482372D78803}"/>
            </a:ext>
          </a:extLst>
        </xdr:cNvPr>
        <xdr:cNvSpPr/>
      </xdr:nvSpPr>
      <xdr:spPr>
        <a:xfrm>
          <a:off x="6921500" y="980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124706</xdr:rowOff>
    </xdr:from>
    <xdr:ext cx="469744" cy="259045"/>
    <xdr:sp macro="" textlink="">
      <xdr:nvSpPr>
        <xdr:cNvPr id="373" name="テキスト ボックス 372">
          <a:extLst>
            <a:ext uri="{FF2B5EF4-FFF2-40B4-BE49-F238E27FC236}">
              <a16:creationId xmlns:a16="http://schemas.microsoft.com/office/drawing/2014/main" id="{1D82F5C5-F136-4539-A0EF-B351CD1D5CB1}"/>
            </a:ext>
          </a:extLst>
        </xdr:cNvPr>
        <xdr:cNvSpPr txBox="1"/>
      </xdr:nvSpPr>
      <xdr:spPr>
        <a:xfrm>
          <a:off x="6737428" y="9897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AA08194A-AF8F-4D5B-8893-55E93C49039D}"/>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F066E9A0-5552-4667-874B-3D93E565CEC9}"/>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436A1A4A-8724-4EAA-BB3C-C1D63E949374}"/>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961FA235-56F2-4E37-A542-F109AB2971F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9747E70A-D534-45FA-807E-5AA64B203C63}"/>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8326FADE-2C59-4C8B-8CC2-56D7BA97649F}"/>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126F57BA-52C2-45FF-9751-ADF1015CF885}"/>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BC427052-95AD-41EB-8080-B857919FD5C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FEB28DF0-322F-4490-8483-FAFD7E98BD53}"/>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62C75B7C-1653-451B-BAF0-56F8D1135586}"/>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62E9484F-74F3-4DB2-9B8F-9E23E125AE5D}"/>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D5E1BCB7-4851-4040-9F64-D2776C88DB7E}"/>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B7E84DE8-A396-4EE2-93F8-F53ECB52EF4D}"/>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D4AD31AA-9149-4E28-A602-1F76990F508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91DE66DA-6349-4298-ACB4-2D0F4A3A967F}"/>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A0FC4D9E-8918-44EE-B097-0198EA7493F6}"/>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E46A3BB0-4754-47DF-B593-77B27306064E}"/>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EDEADC39-D17D-4D4C-BAA6-F510C253A524}"/>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FE92FF3A-D726-4842-97A8-BC0C937CA387}"/>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237738F8-F8B6-42D1-88C0-E3D5A05F5C9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4863473D-38EF-4D3D-AE01-532A0B580DAB}"/>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2417CF2A-E9F8-4955-9B30-77B92FBEB4B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DECE00B6-E008-479B-A94F-0A9AA36E15AF}"/>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1279DED1-F0B3-4B0D-80A1-CE2EFF3B7A25}"/>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95A7E99A-9E02-49D1-8CED-765A5040165D}"/>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EFD5E4B0-14F2-4A3E-B336-AC5916B26962}"/>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67D61D6F-558A-44FF-B676-B6FD65B40C3C}"/>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1A407C71-BEC1-4FD0-9009-9C0F0BB18F1F}"/>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14999</xdr:rowOff>
    </xdr:from>
    <xdr:to>
      <xdr:col>55</xdr:col>
      <xdr:colOff>0</xdr:colOff>
      <xdr:row>77</xdr:row>
      <xdr:rowOff>79273</xdr:rowOff>
    </xdr:to>
    <xdr:cxnSp macro="">
      <xdr:nvCxnSpPr>
        <xdr:cNvPr id="402" name="直線コネクタ 401">
          <a:extLst>
            <a:ext uri="{FF2B5EF4-FFF2-40B4-BE49-F238E27FC236}">
              <a16:creationId xmlns:a16="http://schemas.microsoft.com/office/drawing/2014/main" id="{24A369ED-5FEB-4084-BD6D-ADF7F7589D12}"/>
            </a:ext>
          </a:extLst>
        </xdr:cNvPr>
        <xdr:cNvCxnSpPr/>
      </xdr:nvCxnSpPr>
      <xdr:spPr>
        <a:xfrm flipV="1">
          <a:off x="9639300" y="13045199"/>
          <a:ext cx="838200" cy="235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14177</xdr:rowOff>
    </xdr:from>
    <xdr:ext cx="469744" cy="259045"/>
    <xdr:sp macro="" textlink="">
      <xdr:nvSpPr>
        <xdr:cNvPr id="403" name="商工費平均値テキスト">
          <a:extLst>
            <a:ext uri="{FF2B5EF4-FFF2-40B4-BE49-F238E27FC236}">
              <a16:creationId xmlns:a16="http://schemas.microsoft.com/office/drawing/2014/main" id="{B39B7BF6-4DE2-43BC-8CEF-7DC16146077E}"/>
            </a:ext>
          </a:extLst>
        </xdr:cNvPr>
        <xdr:cNvSpPr txBox="1"/>
      </xdr:nvSpPr>
      <xdr:spPr>
        <a:xfrm>
          <a:off x="10528300" y="13215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E552F43A-50C5-4AE5-820C-414F96CAA8EF}"/>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82589</xdr:rowOff>
    </xdr:from>
    <xdr:to>
      <xdr:col>50</xdr:col>
      <xdr:colOff>114300</xdr:colOff>
      <xdr:row>77</xdr:row>
      <xdr:rowOff>79273</xdr:rowOff>
    </xdr:to>
    <xdr:cxnSp macro="">
      <xdr:nvCxnSpPr>
        <xdr:cNvPr id="405" name="直線コネクタ 404">
          <a:extLst>
            <a:ext uri="{FF2B5EF4-FFF2-40B4-BE49-F238E27FC236}">
              <a16:creationId xmlns:a16="http://schemas.microsoft.com/office/drawing/2014/main" id="{2FEC8969-1CD0-451A-B2BC-20C247A9984C}"/>
            </a:ext>
          </a:extLst>
        </xdr:cNvPr>
        <xdr:cNvCxnSpPr/>
      </xdr:nvCxnSpPr>
      <xdr:spPr>
        <a:xfrm>
          <a:off x="8750300" y="13112789"/>
          <a:ext cx="889000" cy="168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2590B5A9-2932-42BD-873F-6AFD9BAD9DE2}"/>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4DACD116-716F-40B6-AF99-ABC09F3E78D7}"/>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82589</xdr:rowOff>
    </xdr:from>
    <xdr:to>
      <xdr:col>45</xdr:col>
      <xdr:colOff>177800</xdr:colOff>
      <xdr:row>78</xdr:row>
      <xdr:rowOff>2730</xdr:rowOff>
    </xdr:to>
    <xdr:cxnSp macro="">
      <xdr:nvCxnSpPr>
        <xdr:cNvPr id="408" name="直線コネクタ 407">
          <a:extLst>
            <a:ext uri="{FF2B5EF4-FFF2-40B4-BE49-F238E27FC236}">
              <a16:creationId xmlns:a16="http://schemas.microsoft.com/office/drawing/2014/main" id="{5E7B3DD6-C891-4081-B8F0-805DF5393EB4}"/>
            </a:ext>
          </a:extLst>
        </xdr:cNvPr>
        <xdr:cNvCxnSpPr/>
      </xdr:nvCxnSpPr>
      <xdr:spPr>
        <a:xfrm flipV="1">
          <a:off x="7861300" y="13112789"/>
          <a:ext cx="889000" cy="26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42B75128-9CD1-4312-83A1-3C2A5624FABD}"/>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49458</xdr:rowOff>
    </xdr:from>
    <xdr:ext cx="469744" cy="259045"/>
    <xdr:sp macro="" textlink="">
      <xdr:nvSpPr>
        <xdr:cNvPr id="410" name="テキスト ボックス 409">
          <a:extLst>
            <a:ext uri="{FF2B5EF4-FFF2-40B4-BE49-F238E27FC236}">
              <a16:creationId xmlns:a16="http://schemas.microsoft.com/office/drawing/2014/main" id="{CCD14EDB-0644-488A-AE46-AD88F1AE8B57}"/>
            </a:ext>
          </a:extLst>
        </xdr:cNvPr>
        <xdr:cNvSpPr txBox="1"/>
      </xdr:nvSpPr>
      <xdr:spPr>
        <a:xfrm>
          <a:off x="8515428" y="1325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71920</xdr:rowOff>
    </xdr:from>
    <xdr:to>
      <xdr:col>41</xdr:col>
      <xdr:colOff>50800</xdr:colOff>
      <xdr:row>78</xdr:row>
      <xdr:rowOff>2730</xdr:rowOff>
    </xdr:to>
    <xdr:cxnSp macro="">
      <xdr:nvCxnSpPr>
        <xdr:cNvPr id="411" name="直線コネクタ 410">
          <a:extLst>
            <a:ext uri="{FF2B5EF4-FFF2-40B4-BE49-F238E27FC236}">
              <a16:creationId xmlns:a16="http://schemas.microsoft.com/office/drawing/2014/main" id="{3F1647B4-EF25-4E5C-8BBA-4D46364AE123}"/>
            </a:ext>
          </a:extLst>
        </xdr:cNvPr>
        <xdr:cNvCxnSpPr/>
      </xdr:nvCxnSpPr>
      <xdr:spPr>
        <a:xfrm>
          <a:off x="6972300" y="13273570"/>
          <a:ext cx="889000" cy="102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E234DBB3-1439-4CBA-9C92-AA22915D7821}"/>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F308A42B-827D-47D7-AF73-A1F69E207111}"/>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133058</xdr:rowOff>
    </xdr:from>
    <xdr:to>
      <xdr:col>36</xdr:col>
      <xdr:colOff>165100</xdr:colOff>
      <xdr:row>75</xdr:row>
      <xdr:rowOff>63208</xdr:rowOff>
    </xdr:to>
    <xdr:sp macro="" textlink="">
      <xdr:nvSpPr>
        <xdr:cNvPr id="414" name="フローチャート: 判断 413">
          <a:extLst>
            <a:ext uri="{FF2B5EF4-FFF2-40B4-BE49-F238E27FC236}">
              <a16:creationId xmlns:a16="http://schemas.microsoft.com/office/drawing/2014/main" id="{A58083AF-3278-49E1-8153-5BDB9462C874}"/>
            </a:ext>
          </a:extLst>
        </xdr:cNvPr>
        <xdr:cNvSpPr/>
      </xdr:nvSpPr>
      <xdr:spPr>
        <a:xfrm>
          <a:off x="6921500" y="1282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79735</xdr:rowOff>
    </xdr:from>
    <xdr:ext cx="534377" cy="259045"/>
    <xdr:sp macro="" textlink="">
      <xdr:nvSpPr>
        <xdr:cNvPr id="415" name="テキスト ボックス 414">
          <a:extLst>
            <a:ext uri="{FF2B5EF4-FFF2-40B4-BE49-F238E27FC236}">
              <a16:creationId xmlns:a16="http://schemas.microsoft.com/office/drawing/2014/main" id="{A3CA14C4-B414-406F-A061-48942ACFB995}"/>
            </a:ext>
          </a:extLst>
        </xdr:cNvPr>
        <xdr:cNvSpPr txBox="1"/>
      </xdr:nvSpPr>
      <xdr:spPr>
        <a:xfrm>
          <a:off x="6705111" y="1259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60BDC839-DF0B-4FAC-96C0-C6DD032EF94C}"/>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7489BA24-BC9E-4125-A5B9-712E2380C88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97A4F3A1-2584-4119-920A-8F11910F362E}"/>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D7399520-00A9-441B-A7A9-2FBC6104D742}"/>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B47AB98F-8933-42D3-8E44-2DF431F380AB}"/>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135649</xdr:rowOff>
    </xdr:from>
    <xdr:to>
      <xdr:col>55</xdr:col>
      <xdr:colOff>50800</xdr:colOff>
      <xdr:row>76</xdr:row>
      <xdr:rowOff>65799</xdr:rowOff>
    </xdr:to>
    <xdr:sp macro="" textlink="">
      <xdr:nvSpPr>
        <xdr:cNvPr id="421" name="楕円 420">
          <a:extLst>
            <a:ext uri="{FF2B5EF4-FFF2-40B4-BE49-F238E27FC236}">
              <a16:creationId xmlns:a16="http://schemas.microsoft.com/office/drawing/2014/main" id="{E35D3470-172C-46AB-AD4D-F61A90BA5163}"/>
            </a:ext>
          </a:extLst>
        </xdr:cNvPr>
        <xdr:cNvSpPr/>
      </xdr:nvSpPr>
      <xdr:spPr>
        <a:xfrm>
          <a:off x="10426700" y="12994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158526</xdr:rowOff>
    </xdr:from>
    <xdr:ext cx="534377" cy="259045"/>
    <xdr:sp macro="" textlink="">
      <xdr:nvSpPr>
        <xdr:cNvPr id="422" name="商工費該当値テキスト">
          <a:extLst>
            <a:ext uri="{FF2B5EF4-FFF2-40B4-BE49-F238E27FC236}">
              <a16:creationId xmlns:a16="http://schemas.microsoft.com/office/drawing/2014/main" id="{95D5EC4C-FE86-4FD5-8043-318B6A50DEAD}"/>
            </a:ext>
          </a:extLst>
        </xdr:cNvPr>
        <xdr:cNvSpPr txBox="1"/>
      </xdr:nvSpPr>
      <xdr:spPr>
        <a:xfrm>
          <a:off x="10528300" y="12845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28473</xdr:rowOff>
    </xdr:from>
    <xdr:to>
      <xdr:col>50</xdr:col>
      <xdr:colOff>165100</xdr:colOff>
      <xdr:row>77</xdr:row>
      <xdr:rowOff>130073</xdr:rowOff>
    </xdr:to>
    <xdr:sp macro="" textlink="">
      <xdr:nvSpPr>
        <xdr:cNvPr id="423" name="楕円 422">
          <a:extLst>
            <a:ext uri="{FF2B5EF4-FFF2-40B4-BE49-F238E27FC236}">
              <a16:creationId xmlns:a16="http://schemas.microsoft.com/office/drawing/2014/main" id="{155F50B0-F45C-4040-811C-8E836D9DC87A}"/>
            </a:ext>
          </a:extLst>
        </xdr:cNvPr>
        <xdr:cNvSpPr/>
      </xdr:nvSpPr>
      <xdr:spPr>
        <a:xfrm>
          <a:off x="9588500" y="13230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121200</xdr:rowOff>
    </xdr:from>
    <xdr:ext cx="469744" cy="259045"/>
    <xdr:sp macro="" textlink="">
      <xdr:nvSpPr>
        <xdr:cNvPr id="424" name="テキスト ボックス 423">
          <a:extLst>
            <a:ext uri="{FF2B5EF4-FFF2-40B4-BE49-F238E27FC236}">
              <a16:creationId xmlns:a16="http://schemas.microsoft.com/office/drawing/2014/main" id="{35730172-5308-474A-9226-E09C6EDD8F59}"/>
            </a:ext>
          </a:extLst>
        </xdr:cNvPr>
        <xdr:cNvSpPr txBox="1"/>
      </xdr:nvSpPr>
      <xdr:spPr>
        <a:xfrm>
          <a:off x="9404428" y="13322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31789</xdr:rowOff>
    </xdr:from>
    <xdr:to>
      <xdr:col>46</xdr:col>
      <xdr:colOff>38100</xdr:colOff>
      <xdr:row>76</xdr:row>
      <xdr:rowOff>133389</xdr:rowOff>
    </xdr:to>
    <xdr:sp macro="" textlink="">
      <xdr:nvSpPr>
        <xdr:cNvPr id="425" name="楕円 424">
          <a:extLst>
            <a:ext uri="{FF2B5EF4-FFF2-40B4-BE49-F238E27FC236}">
              <a16:creationId xmlns:a16="http://schemas.microsoft.com/office/drawing/2014/main" id="{134A5088-57A0-4494-AD3E-2AF1288851E6}"/>
            </a:ext>
          </a:extLst>
        </xdr:cNvPr>
        <xdr:cNvSpPr/>
      </xdr:nvSpPr>
      <xdr:spPr>
        <a:xfrm>
          <a:off x="8699500" y="1306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149915</xdr:rowOff>
    </xdr:from>
    <xdr:ext cx="534377" cy="259045"/>
    <xdr:sp macro="" textlink="">
      <xdr:nvSpPr>
        <xdr:cNvPr id="426" name="テキスト ボックス 425">
          <a:extLst>
            <a:ext uri="{FF2B5EF4-FFF2-40B4-BE49-F238E27FC236}">
              <a16:creationId xmlns:a16="http://schemas.microsoft.com/office/drawing/2014/main" id="{D881583C-DBF8-4BC3-AE25-5FE2BBB23EE4}"/>
            </a:ext>
          </a:extLst>
        </xdr:cNvPr>
        <xdr:cNvSpPr txBox="1"/>
      </xdr:nvSpPr>
      <xdr:spPr>
        <a:xfrm>
          <a:off x="8483111" y="12837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123380</xdr:rowOff>
    </xdr:from>
    <xdr:to>
      <xdr:col>41</xdr:col>
      <xdr:colOff>101600</xdr:colOff>
      <xdr:row>78</xdr:row>
      <xdr:rowOff>53530</xdr:rowOff>
    </xdr:to>
    <xdr:sp macro="" textlink="">
      <xdr:nvSpPr>
        <xdr:cNvPr id="427" name="楕円 426">
          <a:extLst>
            <a:ext uri="{FF2B5EF4-FFF2-40B4-BE49-F238E27FC236}">
              <a16:creationId xmlns:a16="http://schemas.microsoft.com/office/drawing/2014/main" id="{066FD316-CE00-4DA3-A8C5-177C765F0A65}"/>
            </a:ext>
          </a:extLst>
        </xdr:cNvPr>
        <xdr:cNvSpPr/>
      </xdr:nvSpPr>
      <xdr:spPr>
        <a:xfrm>
          <a:off x="7810500" y="1332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44657</xdr:rowOff>
    </xdr:from>
    <xdr:ext cx="469744" cy="259045"/>
    <xdr:sp macro="" textlink="">
      <xdr:nvSpPr>
        <xdr:cNvPr id="428" name="テキスト ボックス 427">
          <a:extLst>
            <a:ext uri="{FF2B5EF4-FFF2-40B4-BE49-F238E27FC236}">
              <a16:creationId xmlns:a16="http://schemas.microsoft.com/office/drawing/2014/main" id="{063E93AA-1418-419F-90F6-17C311E6EF4E}"/>
            </a:ext>
          </a:extLst>
        </xdr:cNvPr>
        <xdr:cNvSpPr txBox="1"/>
      </xdr:nvSpPr>
      <xdr:spPr>
        <a:xfrm>
          <a:off x="7626428" y="13417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21120</xdr:rowOff>
    </xdr:from>
    <xdr:to>
      <xdr:col>36</xdr:col>
      <xdr:colOff>165100</xdr:colOff>
      <xdr:row>77</xdr:row>
      <xdr:rowOff>122720</xdr:rowOff>
    </xdr:to>
    <xdr:sp macro="" textlink="">
      <xdr:nvSpPr>
        <xdr:cNvPr id="429" name="楕円 428">
          <a:extLst>
            <a:ext uri="{FF2B5EF4-FFF2-40B4-BE49-F238E27FC236}">
              <a16:creationId xmlns:a16="http://schemas.microsoft.com/office/drawing/2014/main" id="{C5558240-7976-4C09-BC63-97A0D42121BC}"/>
            </a:ext>
          </a:extLst>
        </xdr:cNvPr>
        <xdr:cNvSpPr/>
      </xdr:nvSpPr>
      <xdr:spPr>
        <a:xfrm>
          <a:off x="6921500" y="1322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113847</xdr:rowOff>
    </xdr:from>
    <xdr:ext cx="469744" cy="259045"/>
    <xdr:sp macro="" textlink="">
      <xdr:nvSpPr>
        <xdr:cNvPr id="430" name="テキスト ボックス 429">
          <a:extLst>
            <a:ext uri="{FF2B5EF4-FFF2-40B4-BE49-F238E27FC236}">
              <a16:creationId xmlns:a16="http://schemas.microsoft.com/office/drawing/2014/main" id="{3B6967C9-660E-457D-B668-A19C7B8D4568}"/>
            </a:ext>
          </a:extLst>
        </xdr:cNvPr>
        <xdr:cNvSpPr txBox="1"/>
      </xdr:nvSpPr>
      <xdr:spPr>
        <a:xfrm>
          <a:off x="6737428" y="1331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CFA3D01E-8640-4193-82B6-482B90E69B2E}"/>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7FC02841-4667-4D07-9260-75D9E3CC1A13}"/>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FACDBDCA-6D9B-4368-8330-C0FE452C03E2}"/>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CF517AB2-03CD-4AA3-8991-1EEC705BE76A}"/>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F95F4D39-168F-42F1-A061-CF6366E642F9}"/>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881ABADB-E95C-41F1-B453-E10C888BC9FC}"/>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AAE6D47A-E21F-4E0F-9B46-6BE8254B5F22}"/>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3F58E792-7DEF-4FE1-AC52-A72320FD188B}"/>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DFEBE83C-D6A8-4A44-8130-C053B92FDBD5}"/>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62069CB8-5A2D-4E3D-AD86-CF6E19659122}"/>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F25FB800-BFC7-49CB-8A96-361CD6FDCD81}"/>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F757FA7A-3E8C-4BAA-8F8A-A66B7FD7DDF1}"/>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D253824A-AA2A-4E84-B704-B109883703D1}"/>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3583EBFE-9FB5-48E9-92AC-A27528C35B06}"/>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EA2F63B2-4640-41D7-B1CA-E6F8A85B55BD}"/>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5E937951-447B-4799-AD0A-76D78DE0B224}"/>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852E68E5-A3EB-44D7-ACEC-5E3AB1502A3F}"/>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7387AF63-AF2A-423B-BF50-32EE9D2DAA5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E46AE7D6-62BB-402D-9BE7-E163C6BA3882}"/>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E3B80607-BF28-459A-8B6F-58EF603D9F9F}"/>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C7AC499D-2BA6-47C2-9F47-AACACE43F1A7}"/>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10FDF862-39D3-41B2-9646-DF9E8225732D}"/>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7FB9AF75-606C-483D-884A-6B8ED2D5900B}"/>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32F5D253-222A-4CEC-ABB6-5F25D5CC1625}"/>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953686AC-7F99-436F-BC7A-C9860113C384}"/>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FF63CFCD-98AF-49B0-8C88-39632A15E8A9}"/>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BCBBAF2-B6FA-4419-915C-C71EE0075A5D}"/>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CB26D6F4-60A4-4F24-AEA6-AAF20513C877}"/>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E188D5EC-8279-4C55-9237-BA8AAEF464FE}"/>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13342</xdr:rowOff>
    </xdr:from>
    <xdr:to>
      <xdr:col>55</xdr:col>
      <xdr:colOff>0</xdr:colOff>
      <xdr:row>94</xdr:row>
      <xdr:rowOff>83313</xdr:rowOff>
    </xdr:to>
    <xdr:cxnSp macro="">
      <xdr:nvCxnSpPr>
        <xdr:cNvPr id="460" name="直線コネクタ 459">
          <a:extLst>
            <a:ext uri="{FF2B5EF4-FFF2-40B4-BE49-F238E27FC236}">
              <a16:creationId xmlns:a16="http://schemas.microsoft.com/office/drawing/2014/main" id="{334421F9-8EB2-4D00-9EAD-53F7518D0C9A}"/>
            </a:ext>
          </a:extLst>
        </xdr:cNvPr>
        <xdr:cNvCxnSpPr/>
      </xdr:nvCxnSpPr>
      <xdr:spPr>
        <a:xfrm flipV="1">
          <a:off x="9639300" y="16129642"/>
          <a:ext cx="838200" cy="69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61" name="土木費平均値テキスト">
          <a:extLst>
            <a:ext uri="{FF2B5EF4-FFF2-40B4-BE49-F238E27FC236}">
              <a16:creationId xmlns:a16="http://schemas.microsoft.com/office/drawing/2014/main" id="{E202487A-955D-4D5F-A646-D54E6896BA28}"/>
            </a:ext>
          </a:extLst>
        </xdr:cNvPr>
        <xdr:cNvSpPr txBox="1"/>
      </xdr:nvSpPr>
      <xdr:spPr>
        <a:xfrm>
          <a:off x="10528300" y="1652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F6EC6B21-CC3A-4ED9-BF8D-A66D93087129}"/>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83313</xdr:rowOff>
    </xdr:from>
    <xdr:to>
      <xdr:col>50</xdr:col>
      <xdr:colOff>114300</xdr:colOff>
      <xdr:row>94</xdr:row>
      <xdr:rowOff>164998</xdr:rowOff>
    </xdr:to>
    <xdr:cxnSp macro="">
      <xdr:nvCxnSpPr>
        <xdr:cNvPr id="463" name="直線コネクタ 462">
          <a:extLst>
            <a:ext uri="{FF2B5EF4-FFF2-40B4-BE49-F238E27FC236}">
              <a16:creationId xmlns:a16="http://schemas.microsoft.com/office/drawing/2014/main" id="{2F24D4C6-FD2C-4F56-A7D8-6E073970DA7B}"/>
            </a:ext>
          </a:extLst>
        </xdr:cNvPr>
        <xdr:cNvCxnSpPr/>
      </xdr:nvCxnSpPr>
      <xdr:spPr>
        <a:xfrm flipV="1">
          <a:off x="8750300" y="16199613"/>
          <a:ext cx="889000" cy="81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3922247E-2F51-42AA-B181-9D5229FCDAAF}"/>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macro="" textlink="">
      <xdr:nvSpPr>
        <xdr:cNvPr id="465" name="テキスト ボックス 464">
          <a:extLst>
            <a:ext uri="{FF2B5EF4-FFF2-40B4-BE49-F238E27FC236}">
              <a16:creationId xmlns:a16="http://schemas.microsoft.com/office/drawing/2014/main" id="{FD6BB9F5-8362-424A-902C-83C27C34AEBB}"/>
            </a:ext>
          </a:extLst>
        </xdr:cNvPr>
        <xdr:cNvSpPr txBox="1"/>
      </xdr:nvSpPr>
      <xdr:spPr>
        <a:xfrm>
          <a:off x="9372111" y="1666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86398</xdr:rowOff>
    </xdr:from>
    <xdr:to>
      <xdr:col>45</xdr:col>
      <xdr:colOff>177800</xdr:colOff>
      <xdr:row>94</xdr:row>
      <xdr:rowOff>164998</xdr:rowOff>
    </xdr:to>
    <xdr:cxnSp macro="">
      <xdr:nvCxnSpPr>
        <xdr:cNvPr id="466" name="直線コネクタ 465">
          <a:extLst>
            <a:ext uri="{FF2B5EF4-FFF2-40B4-BE49-F238E27FC236}">
              <a16:creationId xmlns:a16="http://schemas.microsoft.com/office/drawing/2014/main" id="{5EC355E1-825C-461B-B004-8837E0512D11}"/>
            </a:ext>
          </a:extLst>
        </xdr:cNvPr>
        <xdr:cNvCxnSpPr/>
      </xdr:nvCxnSpPr>
      <xdr:spPr>
        <a:xfrm>
          <a:off x="7861300" y="16202698"/>
          <a:ext cx="889000" cy="7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6E0D4F17-EAE5-4C28-B9A6-A0867C610FBC}"/>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8" name="テキスト ボックス 467">
          <a:extLst>
            <a:ext uri="{FF2B5EF4-FFF2-40B4-BE49-F238E27FC236}">
              <a16:creationId xmlns:a16="http://schemas.microsoft.com/office/drawing/2014/main" id="{AA40560A-7384-4891-A271-C2EFB89F440F}"/>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86398</xdr:rowOff>
    </xdr:from>
    <xdr:to>
      <xdr:col>41</xdr:col>
      <xdr:colOff>50800</xdr:colOff>
      <xdr:row>94</xdr:row>
      <xdr:rowOff>86398</xdr:rowOff>
    </xdr:to>
    <xdr:cxnSp macro="">
      <xdr:nvCxnSpPr>
        <xdr:cNvPr id="469" name="直線コネクタ 468">
          <a:extLst>
            <a:ext uri="{FF2B5EF4-FFF2-40B4-BE49-F238E27FC236}">
              <a16:creationId xmlns:a16="http://schemas.microsoft.com/office/drawing/2014/main" id="{16965604-E403-4A92-B6FA-A4F56CBDF9D3}"/>
            </a:ext>
          </a:extLst>
        </xdr:cNvPr>
        <xdr:cNvCxnSpPr/>
      </xdr:nvCxnSpPr>
      <xdr:spPr>
        <a:xfrm>
          <a:off x="6972300" y="162026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3EB34F14-37EA-420B-887D-651BA109687B}"/>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71" name="テキスト ボックス 470">
          <a:extLst>
            <a:ext uri="{FF2B5EF4-FFF2-40B4-BE49-F238E27FC236}">
              <a16:creationId xmlns:a16="http://schemas.microsoft.com/office/drawing/2014/main" id="{74CD83F5-C13B-4C08-9535-CD56C1C31D9A}"/>
            </a:ext>
          </a:extLst>
        </xdr:cNvPr>
        <xdr:cNvSpPr txBox="1"/>
      </xdr:nvSpPr>
      <xdr:spPr>
        <a:xfrm>
          <a:off x="7594111" y="166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35465</xdr:rowOff>
    </xdr:from>
    <xdr:to>
      <xdr:col>36</xdr:col>
      <xdr:colOff>165100</xdr:colOff>
      <xdr:row>96</xdr:row>
      <xdr:rowOff>137065</xdr:rowOff>
    </xdr:to>
    <xdr:sp macro="" textlink="">
      <xdr:nvSpPr>
        <xdr:cNvPr id="472" name="フローチャート: 判断 471">
          <a:extLst>
            <a:ext uri="{FF2B5EF4-FFF2-40B4-BE49-F238E27FC236}">
              <a16:creationId xmlns:a16="http://schemas.microsoft.com/office/drawing/2014/main" id="{4266DE60-E900-49AB-B0AF-DBDB28D6C4BB}"/>
            </a:ext>
          </a:extLst>
        </xdr:cNvPr>
        <xdr:cNvSpPr/>
      </xdr:nvSpPr>
      <xdr:spPr>
        <a:xfrm>
          <a:off x="6921500" y="1649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128192</xdr:rowOff>
    </xdr:from>
    <xdr:ext cx="534377" cy="259045"/>
    <xdr:sp macro="" textlink="">
      <xdr:nvSpPr>
        <xdr:cNvPr id="473" name="テキスト ボックス 472">
          <a:extLst>
            <a:ext uri="{FF2B5EF4-FFF2-40B4-BE49-F238E27FC236}">
              <a16:creationId xmlns:a16="http://schemas.microsoft.com/office/drawing/2014/main" id="{8830420F-2513-449F-941A-7CC7DE3AFF22}"/>
            </a:ext>
          </a:extLst>
        </xdr:cNvPr>
        <xdr:cNvSpPr txBox="1"/>
      </xdr:nvSpPr>
      <xdr:spPr>
        <a:xfrm>
          <a:off x="6705111" y="1658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EDDB4236-CCBF-492D-BF82-EBB23FD755E8}"/>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7133207F-AEE5-4A85-B978-C4280A0E7EFB}"/>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C41F1E1B-BD39-46AE-A9DC-935AC96D7FF5}"/>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CDE2229F-301F-4DB3-AD11-30823046921F}"/>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46384DC1-540C-4CEC-80CD-1AF8AF7F940F}"/>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133992</xdr:rowOff>
    </xdr:from>
    <xdr:to>
      <xdr:col>55</xdr:col>
      <xdr:colOff>50800</xdr:colOff>
      <xdr:row>94</xdr:row>
      <xdr:rowOff>64142</xdr:rowOff>
    </xdr:to>
    <xdr:sp macro="" textlink="">
      <xdr:nvSpPr>
        <xdr:cNvPr id="479" name="楕円 478">
          <a:extLst>
            <a:ext uri="{FF2B5EF4-FFF2-40B4-BE49-F238E27FC236}">
              <a16:creationId xmlns:a16="http://schemas.microsoft.com/office/drawing/2014/main" id="{2F79EA8D-612D-4FA9-9497-13B7E96B8715}"/>
            </a:ext>
          </a:extLst>
        </xdr:cNvPr>
        <xdr:cNvSpPr/>
      </xdr:nvSpPr>
      <xdr:spPr>
        <a:xfrm>
          <a:off x="10426700" y="1607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156869</xdr:rowOff>
    </xdr:from>
    <xdr:ext cx="534377" cy="259045"/>
    <xdr:sp macro="" textlink="">
      <xdr:nvSpPr>
        <xdr:cNvPr id="480" name="土木費該当値テキスト">
          <a:extLst>
            <a:ext uri="{FF2B5EF4-FFF2-40B4-BE49-F238E27FC236}">
              <a16:creationId xmlns:a16="http://schemas.microsoft.com/office/drawing/2014/main" id="{38EFA89B-FA32-4CC9-8DAC-D2C064A89975}"/>
            </a:ext>
          </a:extLst>
        </xdr:cNvPr>
        <xdr:cNvSpPr txBox="1"/>
      </xdr:nvSpPr>
      <xdr:spPr>
        <a:xfrm>
          <a:off x="10528300" y="1593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32513</xdr:rowOff>
    </xdr:from>
    <xdr:to>
      <xdr:col>50</xdr:col>
      <xdr:colOff>165100</xdr:colOff>
      <xdr:row>94</xdr:row>
      <xdr:rowOff>134113</xdr:rowOff>
    </xdr:to>
    <xdr:sp macro="" textlink="">
      <xdr:nvSpPr>
        <xdr:cNvPr id="481" name="楕円 480">
          <a:extLst>
            <a:ext uri="{FF2B5EF4-FFF2-40B4-BE49-F238E27FC236}">
              <a16:creationId xmlns:a16="http://schemas.microsoft.com/office/drawing/2014/main" id="{27EAE723-F50C-44BF-BE1D-72951A7132F5}"/>
            </a:ext>
          </a:extLst>
        </xdr:cNvPr>
        <xdr:cNvSpPr/>
      </xdr:nvSpPr>
      <xdr:spPr>
        <a:xfrm>
          <a:off x="9588500" y="1614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150640</xdr:rowOff>
    </xdr:from>
    <xdr:ext cx="534377" cy="259045"/>
    <xdr:sp macro="" textlink="">
      <xdr:nvSpPr>
        <xdr:cNvPr id="482" name="テキスト ボックス 481">
          <a:extLst>
            <a:ext uri="{FF2B5EF4-FFF2-40B4-BE49-F238E27FC236}">
              <a16:creationId xmlns:a16="http://schemas.microsoft.com/office/drawing/2014/main" id="{FCCCD531-A15B-490B-A119-2BAA229215CA}"/>
            </a:ext>
          </a:extLst>
        </xdr:cNvPr>
        <xdr:cNvSpPr txBox="1"/>
      </xdr:nvSpPr>
      <xdr:spPr>
        <a:xfrm>
          <a:off x="9372111" y="1592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114198</xdr:rowOff>
    </xdr:from>
    <xdr:to>
      <xdr:col>46</xdr:col>
      <xdr:colOff>38100</xdr:colOff>
      <xdr:row>95</xdr:row>
      <xdr:rowOff>44348</xdr:rowOff>
    </xdr:to>
    <xdr:sp macro="" textlink="">
      <xdr:nvSpPr>
        <xdr:cNvPr id="483" name="楕円 482">
          <a:extLst>
            <a:ext uri="{FF2B5EF4-FFF2-40B4-BE49-F238E27FC236}">
              <a16:creationId xmlns:a16="http://schemas.microsoft.com/office/drawing/2014/main" id="{9CA96269-55AF-44E8-9B6F-CE0110011201}"/>
            </a:ext>
          </a:extLst>
        </xdr:cNvPr>
        <xdr:cNvSpPr/>
      </xdr:nvSpPr>
      <xdr:spPr>
        <a:xfrm>
          <a:off x="8699500" y="1623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60875</xdr:rowOff>
    </xdr:from>
    <xdr:ext cx="534377" cy="259045"/>
    <xdr:sp macro="" textlink="">
      <xdr:nvSpPr>
        <xdr:cNvPr id="484" name="テキスト ボックス 483">
          <a:extLst>
            <a:ext uri="{FF2B5EF4-FFF2-40B4-BE49-F238E27FC236}">
              <a16:creationId xmlns:a16="http://schemas.microsoft.com/office/drawing/2014/main" id="{B55E6BD2-4D30-4759-B85D-B3EDA4279398}"/>
            </a:ext>
          </a:extLst>
        </xdr:cNvPr>
        <xdr:cNvSpPr txBox="1"/>
      </xdr:nvSpPr>
      <xdr:spPr>
        <a:xfrm>
          <a:off x="8483111" y="1600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35598</xdr:rowOff>
    </xdr:from>
    <xdr:to>
      <xdr:col>41</xdr:col>
      <xdr:colOff>101600</xdr:colOff>
      <xdr:row>94</xdr:row>
      <xdr:rowOff>137198</xdr:rowOff>
    </xdr:to>
    <xdr:sp macro="" textlink="">
      <xdr:nvSpPr>
        <xdr:cNvPr id="485" name="楕円 484">
          <a:extLst>
            <a:ext uri="{FF2B5EF4-FFF2-40B4-BE49-F238E27FC236}">
              <a16:creationId xmlns:a16="http://schemas.microsoft.com/office/drawing/2014/main" id="{A1F3E831-D7F8-4334-AB86-7121979502C9}"/>
            </a:ext>
          </a:extLst>
        </xdr:cNvPr>
        <xdr:cNvSpPr/>
      </xdr:nvSpPr>
      <xdr:spPr>
        <a:xfrm>
          <a:off x="7810500" y="16151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153725</xdr:rowOff>
    </xdr:from>
    <xdr:ext cx="534377" cy="259045"/>
    <xdr:sp macro="" textlink="">
      <xdr:nvSpPr>
        <xdr:cNvPr id="486" name="テキスト ボックス 485">
          <a:extLst>
            <a:ext uri="{FF2B5EF4-FFF2-40B4-BE49-F238E27FC236}">
              <a16:creationId xmlns:a16="http://schemas.microsoft.com/office/drawing/2014/main" id="{15F75A50-EB49-46E7-93BF-856F3AE24946}"/>
            </a:ext>
          </a:extLst>
        </xdr:cNvPr>
        <xdr:cNvSpPr txBox="1"/>
      </xdr:nvSpPr>
      <xdr:spPr>
        <a:xfrm>
          <a:off x="7594111" y="15927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35598</xdr:rowOff>
    </xdr:from>
    <xdr:to>
      <xdr:col>36</xdr:col>
      <xdr:colOff>165100</xdr:colOff>
      <xdr:row>94</xdr:row>
      <xdr:rowOff>137198</xdr:rowOff>
    </xdr:to>
    <xdr:sp macro="" textlink="">
      <xdr:nvSpPr>
        <xdr:cNvPr id="487" name="楕円 486">
          <a:extLst>
            <a:ext uri="{FF2B5EF4-FFF2-40B4-BE49-F238E27FC236}">
              <a16:creationId xmlns:a16="http://schemas.microsoft.com/office/drawing/2014/main" id="{5E86A27C-BD19-4B33-88CE-21EFE961DB44}"/>
            </a:ext>
          </a:extLst>
        </xdr:cNvPr>
        <xdr:cNvSpPr/>
      </xdr:nvSpPr>
      <xdr:spPr>
        <a:xfrm>
          <a:off x="6921500" y="16151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153725</xdr:rowOff>
    </xdr:from>
    <xdr:ext cx="534377" cy="259045"/>
    <xdr:sp macro="" textlink="">
      <xdr:nvSpPr>
        <xdr:cNvPr id="488" name="テキスト ボックス 487">
          <a:extLst>
            <a:ext uri="{FF2B5EF4-FFF2-40B4-BE49-F238E27FC236}">
              <a16:creationId xmlns:a16="http://schemas.microsoft.com/office/drawing/2014/main" id="{D55E18E9-65CC-471A-813C-B4513C08EAC5}"/>
            </a:ext>
          </a:extLst>
        </xdr:cNvPr>
        <xdr:cNvSpPr txBox="1"/>
      </xdr:nvSpPr>
      <xdr:spPr>
        <a:xfrm>
          <a:off x="6705111" y="15927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9CBE30C5-D170-4BC3-BE4A-770F10A18D85}"/>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32C0B660-C5D7-477B-AC70-544A1585EE6B}"/>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1C8E6740-F1AB-4F10-AE3C-BE5F4B69443C}"/>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24D6439A-CD7D-48B0-B262-72C85ADE2313}"/>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72B59C4D-F119-4AAA-828A-37C5C0EC1E38}"/>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D63C10BE-8932-4D75-B97F-792E96870C8C}"/>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7B162B3-4A62-4A92-BCB9-A12C67A77297}"/>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B5934098-4F7A-4CFB-B7EB-A5064380D53A}"/>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E3B216B4-3E02-4C6A-8BFE-C1B511ED6E17}"/>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C1522293-6BF8-4EEE-A89C-F44F36AF27F8}"/>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48385188-E5CC-4CF4-A065-DC839AB7659A}"/>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9141BDBB-D361-4C1F-A7B1-48B9776A9B8E}"/>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FF187F61-E8CA-417F-8B9D-EFC42CA45BEB}"/>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507BD89C-A7C6-467F-A052-3A6D82839342}"/>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2E69C01-5AC7-478D-8DC1-47788FA1E08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B90EA11-0B51-49FD-B24D-12FF868DE4D7}"/>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CD04D48A-FCE1-4482-9128-6DD4FEE15D0A}"/>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43A3977E-A16C-4445-9231-366F02928E2D}"/>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7BA0EEE6-CF46-423E-99A8-8CDEA6B6F515}"/>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9E3D1D15-A7DE-44D6-9F7B-FEBC2D0DE2E3}"/>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2F402039-C13C-434D-AE11-2F13862A7832}"/>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6F3196BB-49F2-413B-839A-03867FED1B7B}"/>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9EBF91D7-24F7-4315-B669-994449018A35}"/>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C96DE011-1F97-40D4-A253-DCC589FFD7FE}"/>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22245C70-F885-45AB-A4F3-1C70A1DBB049}"/>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241745BD-0C88-47FA-8893-7318C5CF2F79}"/>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3CFA2C4D-D323-4795-A6CA-61DBD50B3E8C}"/>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D8B7CF28-F455-46B9-8DAE-F79B5BB501E7}"/>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88360</xdr:rowOff>
    </xdr:from>
    <xdr:to>
      <xdr:col>85</xdr:col>
      <xdr:colOff>127000</xdr:colOff>
      <xdr:row>37</xdr:row>
      <xdr:rowOff>142958</xdr:rowOff>
    </xdr:to>
    <xdr:cxnSp macro="">
      <xdr:nvCxnSpPr>
        <xdr:cNvPr id="517" name="直線コネクタ 516">
          <a:extLst>
            <a:ext uri="{FF2B5EF4-FFF2-40B4-BE49-F238E27FC236}">
              <a16:creationId xmlns:a16="http://schemas.microsoft.com/office/drawing/2014/main" id="{DAAABC01-F7E3-403F-84EA-2A6D20725F6B}"/>
            </a:ext>
          </a:extLst>
        </xdr:cNvPr>
        <xdr:cNvCxnSpPr/>
      </xdr:nvCxnSpPr>
      <xdr:spPr>
        <a:xfrm flipV="1">
          <a:off x="15481300" y="6432010"/>
          <a:ext cx="838200" cy="54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42693CA-906E-4075-A7B6-350D15080C99}"/>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831E294F-9B85-4E62-BE01-31435041867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142958</xdr:rowOff>
    </xdr:from>
    <xdr:to>
      <xdr:col>81</xdr:col>
      <xdr:colOff>50800</xdr:colOff>
      <xdr:row>37</xdr:row>
      <xdr:rowOff>145415</xdr:rowOff>
    </xdr:to>
    <xdr:cxnSp macro="">
      <xdr:nvCxnSpPr>
        <xdr:cNvPr id="520" name="直線コネクタ 519">
          <a:extLst>
            <a:ext uri="{FF2B5EF4-FFF2-40B4-BE49-F238E27FC236}">
              <a16:creationId xmlns:a16="http://schemas.microsoft.com/office/drawing/2014/main" id="{F6BBE5C5-AF5A-452A-9AC8-542A68E8FB0A}"/>
            </a:ext>
          </a:extLst>
        </xdr:cNvPr>
        <xdr:cNvCxnSpPr/>
      </xdr:nvCxnSpPr>
      <xdr:spPr>
        <a:xfrm flipV="1">
          <a:off x="14592300" y="6486608"/>
          <a:ext cx="889000" cy="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BBE039C6-4648-40F8-870B-4EF6B1D4F5AD}"/>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BCA3B688-0A5F-473B-AFAE-D48949934CCA}"/>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145415</xdr:rowOff>
    </xdr:from>
    <xdr:to>
      <xdr:col>76</xdr:col>
      <xdr:colOff>114300</xdr:colOff>
      <xdr:row>37</xdr:row>
      <xdr:rowOff>159798</xdr:rowOff>
    </xdr:to>
    <xdr:cxnSp macro="">
      <xdr:nvCxnSpPr>
        <xdr:cNvPr id="523" name="直線コネクタ 522">
          <a:extLst>
            <a:ext uri="{FF2B5EF4-FFF2-40B4-BE49-F238E27FC236}">
              <a16:creationId xmlns:a16="http://schemas.microsoft.com/office/drawing/2014/main" id="{9BD4ADE0-6FF4-4736-AD95-3AE456F3BA28}"/>
            </a:ext>
          </a:extLst>
        </xdr:cNvPr>
        <xdr:cNvCxnSpPr/>
      </xdr:nvCxnSpPr>
      <xdr:spPr>
        <a:xfrm flipV="1">
          <a:off x="13703300" y="6489065"/>
          <a:ext cx="889000" cy="14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60EA4053-2212-4579-A20B-0CB610C5C918}"/>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53223C7B-AB0C-42BD-9E85-72C2CFF35DF8}"/>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137395</xdr:rowOff>
    </xdr:from>
    <xdr:to>
      <xdr:col>71</xdr:col>
      <xdr:colOff>177800</xdr:colOff>
      <xdr:row>37</xdr:row>
      <xdr:rowOff>159798</xdr:rowOff>
    </xdr:to>
    <xdr:cxnSp macro="">
      <xdr:nvCxnSpPr>
        <xdr:cNvPr id="526" name="直線コネクタ 525">
          <a:extLst>
            <a:ext uri="{FF2B5EF4-FFF2-40B4-BE49-F238E27FC236}">
              <a16:creationId xmlns:a16="http://schemas.microsoft.com/office/drawing/2014/main" id="{9B5C817A-B5A8-4B79-B7FC-3BA2E2DCC1DF}"/>
            </a:ext>
          </a:extLst>
        </xdr:cNvPr>
        <xdr:cNvCxnSpPr/>
      </xdr:nvCxnSpPr>
      <xdr:spPr>
        <a:xfrm>
          <a:off x="12814300" y="6481045"/>
          <a:ext cx="889000" cy="2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BDEBEEFB-9491-4E9D-A4EC-654B646954BA}"/>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763B69E2-F6D9-4B69-B8BD-7D0EC3A968CB}"/>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13633</xdr:rowOff>
    </xdr:from>
    <xdr:to>
      <xdr:col>67</xdr:col>
      <xdr:colOff>101600</xdr:colOff>
      <xdr:row>37</xdr:row>
      <xdr:rowOff>115233</xdr:rowOff>
    </xdr:to>
    <xdr:sp macro="" textlink="">
      <xdr:nvSpPr>
        <xdr:cNvPr id="529" name="フローチャート: 判断 528">
          <a:extLst>
            <a:ext uri="{FF2B5EF4-FFF2-40B4-BE49-F238E27FC236}">
              <a16:creationId xmlns:a16="http://schemas.microsoft.com/office/drawing/2014/main" id="{43FC5C76-F474-4B7B-9C5B-7CEB9E628EBE}"/>
            </a:ext>
          </a:extLst>
        </xdr:cNvPr>
        <xdr:cNvSpPr/>
      </xdr:nvSpPr>
      <xdr:spPr>
        <a:xfrm>
          <a:off x="12763500" y="6357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131760</xdr:rowOff>
    </xdr:from>
    <xdr:ext cx="534377" cy="259045"/>
    <xdr:sp macro="" textlink="">
      <xdr:nvSpPr>
        <xdr:cNvPr id="530" name="テキスト ボックス 529">
          <a:extLst>
            <a:ext uri="{FF2B5EF4-FFF2-40B4-BE49-F238E27FC236}">
              <a16:creationId xmlns:a16="http://schemas.microsoft.com/office/drawing/2014/main" id="{2F856874-418D-4260-846A-A676A817A54F}"/>
            </a:ext>
          </a:extLst>
        </xdr:cNvPr>
        <xdr:cNvSpPr txBox="1"/>
      </xdr:nvSpPr>
      <xdr:spPr>
        <a:xfrm>
          <a:off x="12547111" y="6132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6524505D-5B79-4A57-B3B6-E356713BAF2F}"/>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F0E5BF32-2603-4847-8FE3-3CD73BD8EC59}"/>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58F71328-D6EE-4EB4-B4EB-D39174693E7B}"/>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265E4D56-D4E8-4773-8C83-B9EC2122E743}"/>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360998B5-2791-4347-A4AD-8EE207763C11}"/>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37560</xdr:rowOff>
    </xdr:from>
    <xdr:to>
      <xdr:col>85</xdr:col>
      <xdr:colOff>177800</xdr:colOff>
      <xdr:row>37</xdr:row>
      <xdr:rowOff>139160</xdr:rowOff>
    </xdr:to>
    <xdr:sp macro="" textlink="">
      <xdr:nvSpPr>
        <xdr:cNvPr id="536" name="楕円 535">
          <a:extLst>
            <a:ext uri="{FF2B5EF4-FFF2-40B4-BE49-F238E27FC236}">
              <a16:creationId xmlns:a16="http://schemas.microsoft.com/office/drawing/2014/main" id="{21E987C6-EB78-412F-8912-DEBA3154D7E9}"/>
            </a:ext>
          </a:extLst>
        </xdr:cNvPr>
        <xdr:cNvSpPr/>
      </xdr:nvSpPr>
      <xdr:spPr>
        <a:xfrm>
          <a:off x="16268700" y="638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141488</xdr:rowOff>
    </xdr:from>
    <xdr:ext cx="534377" cy="259045"/>
    <xdr:sp macro="" textlink="">
      <xdr:nvSpPr>
        <xdr:cNvPr id="537" name="消防費該当値テキスト">
          <a:extLst>
            <a:ext uri="{FF2B5EF4-FFF2-40B4-BE49-F238E27FC236}">
              <a16:creationId xmlns:a16="http://schemas.microsoft.com/office/drawing/2014/main" id="{E76E19EC-2EB5-4D0D-B6FF-79809E7F79C7}"/>
            </a:ext>
          </a:extLst>
        </xdr:cNvPr>
        <xdr:cNvSpPr txBox="1"/>
      </xdr:nvSpPr>
      <xdr:spPr>
        <a:xfrm>
          <a:off x="16370300" y="631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92158</xdr:rowOff>
    </xdr:from>
    <xdr:to>
      <xdr:col>81</xdr:col>
      <xdr:colOff>101600</xdr:colOff>
      <xdr:row>38</xdr:row>
      <xdr:rowOff>22307</xdr:rowOff>
    </xdr:to>
    <xdr:sp macro="" textlink="">
      <xdr:nvSpPr>
        <xdr:cNvPr id="538" name="楕円 537">
          <a:extLst>
            <a:ext uri="{FF2B5EF4-FFF2-40B4-BE49-F238E27FC236}">
              <a16:creationId xmlns:a16="http://schemas.microsoft.com/office/drawing/2014/main" id="{5B255770-EC11-4D6A-A6F6-37C57E5B55B2}"/>
            </a:ext>
          </a:extLst>
        </xdr:cNvPr>
        <xdr:cNvSpPr/>
      </xdr:nvSpPr>
      <xdr:spPr>
        <a:xfrm>
          <a:off x="15430500" y="643580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13434</xdr:rowOff>
    </xdr:from>
    <xdr:ext cx="534377" cy="259045"/>
    <xdr:sp macro="" textlink="">
      <xdr:nvSpPr>
        <xdr:cNvPr id="539" name="テキスト ボックス 538">
          <a:extLst>
            <a:ext uri="{FF2B5EF4-FFF2-40B4-BE49-F238E27FC236}">
              <a16:creationId xmlns:a16="http://schemas.microsoft.com/office/drawing/2014/main" id="{676956B1-72E7-4273-AC86-1C16243374FB}"/>
            </a:ext>
          </a:extLst>
        </xdr:cNvPr>
        <xdr:cNvSpPr txBox="1"/>
      </xdr:nvSpPr>
      <xdr:spPr>
        <a:xfrm>
          <a:off x="15214111" y="6528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94615</xdr:rowOff>
    </xdr:from>
    <xdr:to>
      <xdr:col>76</xdr:col>
      <xdr:colOff>165100</xdr:colOff>
      <xdr:row>38</xdr:row>
      <xdr:rowOff>24765</xdr:rowOff>
    </xdr:to>
    <xdr:sp macro="" textlink="">
      <xdr:nvSpPr>
        <xdr:cNvPr id="540" name="楕円 539">
          <a:extLst>
            <a:ext uri="{FF2B5EF4-FFF2-40B4-BE49-F238E27FC236}">
              <a16:creationId xmlns:a16="http://schemas.microsoft.com/office/drawing/2014/main" id="{74B931DA-2837-4620-BCA7-2FA05DF4717F}"/>
            </a:ext>
          </a:extLst>
        </xdr:cNvPr>
        <xdr:cNvSpPr/>
      </xdr:nvSpPr>
      <xdr:spPr>
        <a:xfrm>
          <a:off x="14541500" y="643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15892</xdr:rowOff>
    </xdr:from>
    <xdr:ext cx="534377" cy="259045"/>
    <xdr:sp macro="" textlink="">
      <xdr:nvSpPr>
        <xdr:cNvPr id="541" name="テキスト ボックス 540">
          <a:extLst>
            <a:ext uri="{FF2B5EF4-FFF2-40B4-BE49-F238E27FC236}">
              <a16:creationId xmlns:a16="http://schemas.microsoft.com/office/drawing/2014/main" id="{B3974A65-CFFC-452A-995B-FEB10EE72B16}"/>
            </a:ext>
          </a:extLst>
        </xdr:cNvPr>
        <xdr:cNvSpPr txBox="1"/>
      </xdr:nvSpPr>
      <xdr:spPr>
        <a:xfrm>
          <a:off x="14325111" y="6530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108998</xdr:rowOff>
    </xdr:from>
    <xdr:to>
      <xdr:col>72</xdr:col>
      <xdr:colOff>38100</xdr:colOff>
      <xdr:row>38</xdr:row>
      <xdr:rowOff>39148</xdr:rowOff>
    </xdr:to>
    <xdr:sp macro="" textlink="">
      <xdr:nvSpPr>
        <xdr:cNvPr id="542" name="楕円 541">
          <a:extLst>
            <a:ext uri="{FF2B5EF4-FFF2-40B4-BE49-F238E27FC236}">
              <a16:creationId xmlns:a16="http://schemas.microsoft.com/office/drawing/2014/main" id="{A7DF14F4-BA5C-4390-987C-9E6EDA9EDFB5}"/>
            </a:ext>
          </a:extLst>
        </xdr:cNvPr>
        <xdr:cNvSpPr/>
      </xdr:nvSpPr>
      <xdr:spPr>
        <a:xfrm>
          <a:off x="13652500" y="645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30275</xdr:rowOff>
    </xdr:from>
    <xdr:ext cx="534377" cy="259045"/>
    <xdr:sp macro="" textlink="">
      <xdr:nvSpPr>
        <xdr:cNvPr id="543" name="テキスト ボックス 542">
          <a:extLst>
            <a:ext uri="{FF2B5EF4-FFF2-40B4-BE49-F238E27FC236}">
              <a16:creationId xmlns:a16="http://schemas.microsoft.com/office/drawing/2014/main" id="{A652AEF3-AA5C-4678-9665-16D07B3C88D3}"/>
            </a:ext>
          </a:extLst>
        </xdr:cNvPr>
        <xdr:cNvSpPr txBox="1"/>
      </xdr:nvSpPr>
      <xdr:spPr>
        <a:xfrm>
          <a:off x="13436111" y="6545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86595</xdr:rowOff>
    </xdr:from>
    <xdr:to>
      <xdr:col>67</xdr:col>
      <xdr:colOff>101600</xdr:colOff>
      <xdr:row>38</xdr:row>
      <xdr:rowOff>16745</xdr:rowOff>
    </xdr:to>
    <xdr:sp macro="" textlink="">
      <xdr:nvSpPr>
        <xdr:cNvPr id="544" name="楕円 543">
          <a:extLst>
            <a:ext uri="{FF2B5EF4-FFF2-40B4-BE49-F238E27FC236}">
              <a16:creationId xmlns:a16="http://schemas.microsoft.com/office/drawing/2014/main" id="{6D5C9A5F-5657-412C-BAD0-4C22533F180D}"/>
            </a:ext>
          </a:extLst>
        </xdr:cNvPr>
        <xdr:cNvSpPr/>
      </xdr:nvSpPr>
      <xdr:spPr>
        <a:xfrm>
          <a:off x="12763500" y="643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7872</xdr:rowOff>
    </xdr:from>
    <xdr:ext cx="534377" cy="259045"/>
    <xdr:sp macro="" textlink="">
      <xdr:nvSpPr>
        <xdr:cNvPr id="545" name="テキスト ボックス 544">
          <a:extLst>
            <a:ext uri="{FF2B5EF4-FFF2-40B4-BE49-F238E27FC236}">
              <a16:creationId xmlns:a16="http://schemas.microsoft.com/office/drawing/2014/main" id="{F2FA46DE-506C-46E0-A0BC-6AD184BEBD55}"/>
            </a:ext>
          </a:extLst>
        </xdr:cNvPr>
        <xdr:cNvSpPr txBox="1"/>
      </xdr:nvSpPr>
      <xdr:spPr>
        <a:xfrm>
          <a:off x="12547111" y="652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847297A4-D1CD-46FA-81C9-EDF9C9AF45DB}"/>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A4569556-9FE6-48AA-A54B-548E6CF9EA74}"/>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8F914572-5843-40B4-8B6B-2C93A9DB31DF}"/>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13DB4A9E-697F-4743-95DE-3E6D0C62FF11}"/>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E539A30E-30EC-4209-8AB7-BA1BB424622D}"/>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8C701F7B-92CA-4DDA-B086-AEC82BBAE7C5}"/>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26ABAB15-92B4-4004-912E-93C121475C64}"/>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E72483F9-DA16-4A77-8990-4385D73F76BA}"/>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9E1DA698-C1EF-4F23-8833-D009A8593E77}"/>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7B441797-9943-410A-AB5B-A3C6B73327AB}"/>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7B8301B3-7588-4BC6-B208-4F8C1CEA2D32}"/>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82A86B70-01F3-4AAA-8485-072DB39327E3}"/>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64CCFA37-1B1A-4296-9A39-A663524A1A19}"/>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880D0478-B204-4847-A5A8-9A8264C4BAE2}"/>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9D236DAC-059E-4024-BBFE-26C9703E9A6F}"/>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216882E9-6C3B-4210-AEC6-373D87178954}"/>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171BAAE1-C060-4E29-862A-54241A89FAAB}"/>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179C8698-399C-4ECB-BA5B-2194A7453775}"/>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D53CB81-2B49-4279-B283-6BD50D0118E4}"/>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ABA0C48C-BCD6-405B-B2D7-F9C5726CBE03}"/>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79ECCDC9-39C3-43CD-95F0-0D4D1FAA9624}"/>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522B28D0-A5FF-4B40-A7E2-40F696B890E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AE962560-51D6-4426-B619-D349C0F77FF9}"/>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C247FC4D-8651-4242-9F37-976920304259}"/>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46BC1F3D-80EB-4801-97BA-08E89AC3DD18}"/>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8221282B-97FE-4375-8D35-FEC836E82E39}"/>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8185A0AF-A70A-43F7-9110-D6F58B04C838}"/>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984F2236-688B-4275-9A54-6E9034D4E774}"/>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A0C448BB-4887-4420-951C-A45968591D64}"/>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85979</xdr:rowOff>
    </xdr:from>
    <xdr:to>
      <xdr:col>85</xdr:col>
      <xdr:colOff>127000</xdr:colOff>
      <xdr:row>57</xdr:row>
      <xdr:rowOff>131763</xdr:rowOff>
    </xdr:to>
    <xdr:cxnSp macro="">
      <xdr:nvCxnSpPr>
        <xdr:cNvPr id="575" name="直線コネクタ 574">
          <a:extLst>
            <a:ext uri="{FF2B5EF4-FFF2-40B4-BE49-F238E27FC236}">
              <a16:creationId xmlns:a16="http://schemas.microsoft.com/office/drawing/2014/main" id="{4D2F807E-A6A1-406E-B1D1-4D3890B34C27}"/>
            </a:ext>
          </a:extLst>
        </xdr:cNvPr>
        <xdr:cNvCxnSpPr/>
      </xdr:nvCxnSpPr>
      <xdr:spPr>
        <a:xfrm flipV="1">
          <a:off x="15481300" y="9858629"/>
          <a:ext cx="838200" cy="4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EE1229AE-3055-4AAE-B6B9-8983DE89340B}"/>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75A6A40-EE24-4EA0-B2D5-5CB42C3FCA21}"/>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131763</xdr:rowOff>
    </xdr:from>
    <xdr:to>
      <xdr:col>81</xdr:col>
      <xdr:colOff>50800</xdr:colOff>
      <xdr:row>58</xdr:row>
      <xdr:rowOff>27153</xdr:rowOff>
    </xdr:to>
    <xdr:cxnSp macro="">
      <xdr:nvCxnSpPr>
        <xdr:cNvPr id="578" name="直線コネクタ 577">
          <a:extLst>
            <a:ext uri="{FF2B5EF4-FFF2-40B4-BE49-F238E27FC236}">
              <a16:creationId xmlns:a16="http://schemas.microsoft.com/office/drawing/2014/main" id="{4F848B5C-0042-4803-A724-E319820549B7}"/>
            </a:ext>
          </a:extLst>
        </xdr:cNvPr>
        <xdr:cNvCxnSpPr/>
      </xdr:nvCxnSpPr>
      <xdr:spPr>
        <a:xfrm flipV="1">
          <a:off x="14592300" y="9904413"/>
          <a:ext cx="889000" cy="6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FC6013E9-6973-4A2C-8899-BB677D2C7023}"/>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799829F2-6D99-4D67-9D43-8AC4DD7ACE86}"/>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27153</xdr:rowOff>
    </xdr:from>
    <xdr:to>
      <xdr:col>76</xdr:col>
      <xdr:colOff>114300</xdr:colOff>
      <xdr:row>58</xdr:row>
      <xdr:rowOff>39446</xdr:rowOff>
    </xdr:to>
    <xdr:cxnSp macro="">
      <xdr:nvCxnSpPr>
        <xdr:cNvPr id="581" name="直線コネクタ 580">
          <a:extLst>
            <a:ext uri="{FF2B5EF4-FFF2-40B4-BE49-F238E27FC236}">
              <a16:creationId xmlns:a16="http://schemas.microsoft.com/office/drawing/2014/main" id="{B54D7E80-C065-4961-B8D1-6C828BF6BC0B}"/>
            </a:ext>
          </a:extLst>
        </xdr:cNvPr>
        <xdr:cNvCxnSpPr/>
      </xdr:nvCxnSpPr>
      <xdr:spPr>
        <a:xfrm flipV="1">
          <a:off x="13703300" y="9971253"/>
          <a:ext cx="889000" cy="12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133854BF-F5E5-4EFC-8224-D2FD5E82A00A}"/>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1F5A98C3-49EA-48F8-AC48-A1F88A1CA8E7}"/>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19762</xdr:rowOff>
    </xdr:from>
    <xdr:to>
      <xdr:col>71</xdr:col>
      <xdr:colOff>177800</xdr:colOff>
      <xdr:row>58</xdr:row>
      <xdr:rowOff>39446</xdr:rowOff>
    </xdr:to>
    <xdr:cxnSp macro="">
      <xdr:nvCxnSpPr>
        <xdr:cNvPr id="584" name="直線コネクタ 583">
          <a:extLst>
            <a:ext uri="{FF2B5EF4-FFF2-40B4-BE49-F238E27FC236}">
              <a16:creationId xmlns:a16="http://schemas.microsoft.com/office/drawing/2014/main" id="{BF118BF6-B9AD-498F-BA57-79C68A606105}"/>
            </a:ext>
          </a:extLst>
        </xdr:cNvPr>
        <xdr:cNvCxnSpPr/>
      </xdr:nvCxnSpPr>
      <xdr:spPr>
        <a:xfrm>
          <a:off x="12814300" y="9963862"/>
          <a:ext cx="889000" cy="19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4978698F-A52F-4EA5-A673-F8EE8A0AFC68}"/>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278FB5E4-6355-44F8-A785-B38156E3A309}"/>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170599</xdr:rowOff>
    </xdr:from>
    <xdr:to>
      <xdr:col>67</xdr:col>
      <xdr:colOff>101600</xdr:colOff>
      <xdr:row>57</xdr:row>
      <xdr:rowOff>100749</xdr:rowOff>
    </xdr:to>
    <xdr:sp macro="" textlink="">
      <xdr:nvSpPr>
        <xdr:cNvPr id="587" name="フローチャート: 判断 586">
          <a:extLst>
            <a:ext uri="{FF2B5EF4-FFF2-40B4-BE49-F238E27FC236}">
              <a16:creationId xmlns:a16="http://schemas.microsoft.com/office/drawing/2014/main" id="{42D63B80-5421-4EF5-A723-BFC3CE13ACDC}"/>
            </a:ext>
          </a:extLst>
        </xdr:cNvPr>
        <xdr:cNvSpPr/>
      </xdr:nvSpPr>
      <xdr:spPr>
        <a:xfrm>
          <a:off x="12763500" y="9771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117276</xdr:rowOff>
    </xdr:from>
    <xdr:ext cx="534377" cy="259045"/>
    <xdr:sp macro="" textlink="">
      <xdr:nvSpPr>
        <xdr:cNvPr id="588" name="テキスト ボックス 587">
          <a:extLst>
            <a:ext uri="{FF2B5EF4-FFF2-40B4-BE49-F238E27FC236}">
              <a16:creationId xmlns:a16="http://schemas.microsoft.com/office/drawing/2014/main" id="{C839A19A-5857-4061-8469-EFCEAF6D22ED}"/>
            </a:ext>
          </a:extLst>
        </xdr:cNvPr>
        <xdr:cNvSpPr txBox="1"/>
      </xdr:nvSpPr>
      <xdr:spPr>
        <a:xfrm>
          <a:off x="12547111" y="954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653B1496-3AD5-4049-9C9B-1F4C7C8F0336}"/>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D42793D3-A86C-47F9-A9B4-0D177F670E98}"/>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33FE4D2F-0159-4536-B0C3-C52C6559289B}"/>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7AEFF08B-EE91-4B0D-9695-100472FCA28F}"/>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A6E1D2D0-5F40-4289-9417-42B925B8D46E}"/>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35179</xdr:rowOff>
    </xdr:from>
    <xdr:to>
      <xdr:col>85</xdr:col>
      <xdr:colOff>177800</xdr:colOff>
      <xdr:row>57</xdr:row>
      <xdr:rowOff>136779</xdr:rowOff>
    </xdr:to>
    <xdr:sp macro="" textlink="">
      <xdr:nvSpPr>
        <xdr:cNvPr id="594" name="楕円 593">
          <a:extLst>
            <a:ext uri="{FF2B5EF4-FFF2-40B4-BE49-F238E27FC236}">
              <a16:creationId xmlns:a16="http://schemas.microsoft.com/office/drawing/2014/main" id="{9E5F0D62-A4E6-4ACC-828E-195D48C48D72}"/>
            </a:ext>
          </a:extLst>
        </xdr:cNvPr>
        <xdr:cNvSpPr/>
      </xdr:nvSpPr>
      <xdr:spPr>
        <a:xfrm>
          <a:off x="16268700" y="980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13606</xdr:rowOff>
    </xdr:from>
    <xdr:ext cx="534377" cy="259045"/>
    <xdr:sp macro="" textlink="">
      <xdr:nvSpPr>
        <xdr:cNvPr id="595" name="教育費該当値テキスト">
          <a:extLst>
            <a:ext uri="{FF2B5EF4-FFF2-40B4-BE49-F238E27FC236}">
              <a16:creationId xmlns:a16="http://schemas.microsoft.com/office/drawing/2014/main" id="{59D333F8-9407-48FF-92F7-B39F22513583}"/>
            </a:ext>
          </a:extLst>
        </xdr:cNvPr>
        <xdr:cNvSpPr txBox="1"/>
      </xdr:nvSpPr>
      <xdr:spPr>
        <a:xfrm>
          <a:off x="16370300" y="978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80963</xdr:rowOff>
    </xdr:from>
    <xdr:to>
      <xdr:col>81</xdr:col>
      <xdr:colOff>101600</xdr:colOff>
      <xdr:row>58</xdr:row>
      <xdr:rowOff>11113</xdr:rowOff>
    </xdr:to>
    <xdr:sp macro="" textlink="">
      <xdr:nvSpPr>
        <xdr:cNvPr id="596" name="楕円 595">
          <a:extLst>
            <a:ext uri="{FF2B5EF4-FFF2-40B4-BE49-F238E27FC236}">
              <a16:creationId xmlns:a16="http://schemas.microsoft.com/office/drawing/2014/main" id="{F06CB360-B615-4E88-9279-D1A7FC10C718}"/>
            </a:ext>
          </a:extLst>
        </xdr:cNvPr>
        <xdr:cNvSpPr/>
      </xdr:nvSpPr>
      <xdr:spPr>
        <a:xfrm>
          <a:off x="15430500" y="985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2240</xdr:rowOff>
    </xdr:from>
    <xdr:ext cx="534377" cy="259045"/>
    <xdr:sp macro="" textlink="">
      <xdr:nvSpPr>
        <xdr:cNvPr id="597" name="テキスト ボックス 596">
          <a:extLst>
            <a:ext uri="{FF2B5EF4-FFF2-40B4-BE49-F238E27FC236}">
              <a16:creationId xmlns:a16="http://schemas.microsoft.com/office/drawing/2014/main" id="{112F327B-9643-4467-83AE-96F9CA509FC5}"/>
            </a:ext>
          </a:extLst>
        </xdr:cNvPr>
        <xdr:cNvSpPr txBox="1"/>
      </xdr:nvSpPr>
      <xdr:spPr>
        <a:xfrm>
          <a:off x="15214111" y="9946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147803</xdr:rowOff>
    </xdr:from>
    <xdr:to>
      <xdr:col>76</xdr:col>
      <xdr:colOff>165100</xdr:colOff>
      <xdr:row>58</xdr:row>
      <xdr:rowOff>77953</xdr:rowOff>
    </xdr:to>
    <xdr:sp macro="" textlink="">
      <xdr:nvSpPr>
        <xdr:cNvPr id="598" name="楕円 597">
          <a:extLst>
            <a:ext uri="{FF2B5EF4-FFF2-40B4-BE49-F238E27FC236}">
              <a16:creationId xmlns:a16="http://schemas.microsoft.com/office/drawing/2014/main" id="{F3F728A9-C1BC-448C-9675-8AED5DE5AE31}"/>
            </a:ext>
          </a:extLst>
        </xdr:cNvPr>
        <xdr:cNvSpPr/>
      </xdr:nvSpPr>
      <xdr:spPr>
        <a:xfrm>
          <a:off x="14541500" y="992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69080</xdr:rowOff>
    </xdr:from>
    <xdr:ext cx="534377" cy="259045"/>
    <xdr:sp macro="" textlink="">
      <xdr:nvSpPr>
        <xdr:cNvPr id="599" name="テキスト ボックス 598">
          <a:extLst>
            <a:ext uri="{FF2B5EF4-FFF2-40B4-BE49-F238E27FC236}">
              <a16:creationId xmlns:a16="http://schemas.microsoft.com/office/drawing/2014/main" id="{27A9E8C9-2D4F-4D28-8383-7744BA865AAF}"/>
            </a:ext>
          </a:extLst>
        </xdr:cNvPr>
        <xdr:cNvSpPr txBox="1"/>
      </xdr:nvSpPr>
      <xdr:spPr>
        <a:xfrm>
          <a:off x="14325111" y="1001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160096</xdr:rowOff>
    </xdr:from>
    <xdr:to>
      <xdr:col>72</xdr:col>
      <xdr:colOff>38100</xdr:colOff>
      <xdr:row>58</xdr:row>
      <xdr:rowOff>90246</xdr:rowOff>
    </xdr:to>
    <xdr:sp macro="" textlink="">
      <xdr:nvSpPr>
        <xdr:cNvPr id="600" name="楕円 599">
          <a:extLst>
            <a:ext uri="{FF2B5EF4-FFF2-40B4-BE49-F238E27FC236}">
              <a16:creationId xmlns:a16="http://schemas.microsoft.com/office/drawing/2014/main" id="{B5FE4767-6F33-4B27-B6CE-E5CE2F64C64E}"/>
            </a:ext>
          </a:extLst>
        </xdr:cNvPr>
        <xdr:cNvSpPr/>
      </xdr:nvSpPr>
      <xdr:spPr>
        <a:xfrm>
          <a:off x="13652500" y="993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81373</xdr:rowOff>
    </xdr:from>
    <xdr:ext cx="534377" cy="259045"/>
    <xdr:sp macro="" textlink="">
      <xdr:nvSpPr>
        <xdr:cNvPr id="601" name="テキスト ボックス 600">
          <a:extLst>
            <a:ext uri="{FF2B5EF4-FFF2-40B4-BE49-F238E27FC236}">
              <a16:creationId xmlns:a16="http://schemas.microsoft.com/office/drawing/2014/main" id="{B9BE0480-2C0E-42F6-B7EA-55BCE7A64AC5}"/>
            </a:ext>
          </a:extLst>
        </xdr:cNvPr>
        <xdr:cNvSpPr txBox="1"/>
      </xdr:nvSpPr>
      <xdr:spPr>
        <a:xfrm>
          <a:off x="13436111" y="10025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140412</xdr:rowOff>
    </xdr:from>
    <xdr:to>
      <xdr:col>67</xdr:col>
      <xdr:colOff>101600</xdr:colOff>
      <xdr:row>58</xdr:row>
      <xdr:rowOff>70562</xdr:rowOff>
    </xdr:to>
    <xdr:sp macro="" textlink="">
      <xdr:nvSpPr>
        <xdr:cNvPr id="602" name="楕円 601">
          <a:extLst>
            <a:ext uri="{FF2B5EF4-FFF2-40B4-BE49-F238E27FC236}">
              <a16:creationId xmlns:a16="http://schemas.microsoft.com/office/drawing/2014/main" id="{2C7BAF09-F0F5-40B1-987D-078CCF4CC7D5}"/>
            </a:ext>
          </a:extLst>
        </xdr:cNvPr>
        <xdr:cNvSpPr/>
      </xdr:nvSpPr>
      <xdr:spPr>
        <a:xfrm>
          <a:off x="12763500" y="9913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61689</xdr:rowOff>
    </xdr:from>
    <xdr:ext cx="534377" cy="259045"/>
    <xdr:sp macro="" textlink="">
      <xdr:nvSpPr>
        <xdr:cNvPr id="603" name="テキスト ボックス 602">
          <a:extLst>
            <a:ext uri="{FF2B5EF4-FFF2-40B4-BE49-F238E27FC236}">
              <a16:creationId xmlns:a16="http://schemas.microsoft.com/office/drawing/2014/main" id="{49BA83A1-F850-4411-B6C3-3C556D33BFDD}"/>
            </a:ext>
          </a:extLst>
        </xdr:cNvPr>
        <xdr:cNvSpPr txBox="1"/>
      </xdr:nvSpPr>
      <xdr:spPr>
        <a:xfrm>
          <a:off x="12547111" y="1000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DC761590-B4FE-48DC-AB17-92544AC7662D}"/>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1E0E164-C302-44DA-B342-E11A08F65F5E}"/>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555E77A0-F053-4454-8E23-EDBBBBB20898}"/>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1AE6D88D-2EFF-4ED2-A3CC-F2A1ECDC0EC1}"/>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DE88F009-6E6D-4B65-A73B-7A8AFF96D49E}"/>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5CD60827-702B-41AA-B2A5-6E77F88F5F52}"/>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7305DF82-A53B-496F-B939-DBB33429BFB2}"/>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A39AD0C7-4217-4A61-A6CF-F6E1526723D7}"/>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A136764B-EDF1-4A59-B802-C564B5A917DA}"/>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FDEC114B-32DF-44D8-BA3C-CA4EC10A4F44}"/>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8D4463EB-2FFB-4E23-955B-D2B57C041322}"/>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CEDB090-0546-44AD-94FB-303E44673F6B}"/>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67E7103B-A529-4F69-A303-852B33855A3B}"/>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8511598C-33CB-4A0A-A868-1099E0275F6D}"/>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51F02EDB-92BC-454F-8C7E-6AF018993309}"/>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CB71D9D9-856A-49E7-AD9B-9DC7FBD81D41}"/>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56CF3E2C-03EF-4BC9-A3DC-955A60C71739}"/>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84F6BE43-E734-4DE1-8AD1-3AEE85177333}"/>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C144AE48-EF10-47B9-B340-6AC8D90C484A}"/>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CE79FE4B-8D9C-4322-B38E-802DFE52DE7F}"/>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59A375B9-87E3-400A-9A51-9E06369FD6E5}"/>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EFAAEC02-F6D0-4E2E-AF1A-9B46B3ED5A59}"/>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8145430C-0674-4A9B-B31D-F5AF1CFD5ED9}"/>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1D7C650E-2A64-4521-86A2-D6199DC94E2C}"/>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EF5306B9-48AA-437A-8E75-B67F551C65FF}"/>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436F5739-4495-493B-B859-2DBE93934A96}"/>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DF8138EC-5804-491C-A15F-CDA4AA2E60E9}"/>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D096FF14-3425-4E52-BCD6-18225BFB174B}"/>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FE873F64-6076-4569-8620-70E9D7108BD1}"/>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4F0E5F23-D4DF-4B9B-91E2-9BAE134DA93C}"/>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83868</xdr:rowOff>
    </xdr:from>
    <xdr:to>
      <xdr:col>85</xdr:col>
      <xdr:colOff>127000</xdr:colOff>
      <xdr:row>79</xdr:row>
      <xdr:rowOff>91215</xdr:rowOff>
    </xdr:to>
    <xdr:cxnSp macro="">
      <xdr:nvCxnSpPr>
        <xdr:cNvPr id="634" name="直線コネクタ 633">
          <a:extLst>
            <a:ext uri="{FF2B5EF4-FFF2-40B4-BE49-F238E27FC236}">
              <a16:creationId xmlns:a16="http://schemas.microsoft.com/office/drawing/2014/main" id="{91747D3D-EB57-44A4-A083-66FF57F41009}"/>
            </a:ext>
          </a:extLst>
        </xdr:cNvPr>
        <xdr:cNvCxnSpPr/>
      </xdr:nvCxnSpPr>
      <xdr:spPr>
        <a:xfrm>
          <a:off x="15481300" y="13628418"/>
          <a:ext cx="838200" cy="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7B3003C4-E806-4732-B681-9FE70CFEC7C9}"/>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AD3D1A32-28B2-483B-8833-D3081F1AEE94}"/>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83868</xdr:rowOff>
    </xdr:from>
    <xdr:to>
      <xdr:col>81</xdr:col>
      <xdr:colOff>50800</xdr:colOff>
      <xdr:row>79</xdr:row>
      <xdr:rowOff>89298</xdr:rowOff>
    </xdr:to>
    <xdr:cxnSp macro="">
      <xdr:nvCxnSpPr>
        <xdr:cNvPr id="637" name="直線コネクタ 636">
          <a:extLst>
            <a:ext uri="{FF2B5EF4-FFF2-40B4-BE49-F238E27FC236}">
              <a16:creationId xmlns:a16="http://schemas.microsoft.com/office/drawing/2014/main" id="{4B68168E-F24F-4966-9CD8-084E21812CF5}"/>
            </a:ext>
          </a:extLst>
        </xdr:cNvPr>
        <xdr:cNvCxnSpPr/>
      </xdr:nvCxnSpPr>
      <xdr:spPr>
        <a:xfrm flipV="1">
          <a:off x="14592300" y="13628418"/>
          <a:ext cx="889000" cy="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274CEC8E-A69D-4961-B008-5ED1B1A474B7}"/>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130377</xdr:rowOff>
    </xdr:from>
    <xdr:ext cx="378565" cy="259045"/>
    <xdr:sp macro="" textlink="">
      <xdr:nvSpPr>
        <xdr:cNvPr id="639" name="テキスト ボックス 638">
          <a:extLst>
            <a:ext uri="{FF2B5EF4-FFF2-40B4-BE49-F238E27FC236}">
              <a16:creationId xmlns:a16="http://schemas.microsoft.com/office/drawing/2014/main" id="{E2F8E7C2-8A21-47CC-A542-0BF9D53F57BF}"/>
            </a:ext>
          </a:extLst>
        </xdr:cNvPr>
        <xdr:cNvSpPr txBox="1"/>
      </xdr:nvSpPr>
      <xdr:spPr>
        <a:xfrm>
          <a:off x="15292017" y="13674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87939</xdr:rowOff>
    </xdr:from>
    <xdr:to>
      <xdr:col>76</xdr:col>
      <xdr:colOff>114300</xdr:colOff>
      <xdr:row>79</xdr:row>
      <xdr:rowOff>89298</xdr:rowOff>
    </xdr:to>
    <xdr:cxnSp macro="">
      <xdr:nvCxnSpPr>
        <xdr:cNvPr id="640" name="直線コネクタ 639">
          <a:extLst>
            <a:ext uri="{FF2B5EF4-FFF2-40B4-BE49-F238E27FC236}">
              <a16:creationId xmlns:a16="http://schemas.microsoft.com/office/drawing/2014/main" id="{801F0043-37AB-43BE-A93F-72EB3910D2E5}"/>
            </a:ext>
          </a:extLst>
        </xdr:cNvPr>
        <xdr:cNvCxnSpPr/>
      </xdr:nvCxnSpPr>
      <xdr:spPr>
        <a:xfrm>
          <a:off x="13703300" y="13632489"/>
          <a:ext cx="889000" cy="1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DABD538-0DFC-4651-B7B1-1B6B1B79BF31}"/>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7E225DBA-10A2-4DA7-A622-709FB627469C}"/>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86840</xdr:rowOff>
    </xdr:from>
    <xdr:to>
      <xdr:col>71</xdr:col>
      <xdr:colOff>177800</xdr:colOff>
      <xdr:row>79</xdr:row>
      <xdr:rowOff>87939</xdr:rowOff>
    </xdr:to>
    <xdr:cxnSp macro="">
      <xdr:nvCxnSpPr>
        <xdr:cNvPr id="643" name="直線コネクタ 642">
          <a:extLst>
            <a:ext uri="{FF2B5EF4-FFF2-40B4-BE49-F238E27FC236}">
              <a16:creationId xmlns:a16="http://schemas.microsoft.com/office/drawing/2014/main" id="{4EDBD8C1-33F3-4F1C-92F6-431CB375125B}"/>
            </a:ext>
          </a:extLst>
        </xdr:cNvPr>
        <xdr:cNvCxnSpPr/>
      </xdr:nvCxnSpPr>
      <xdr:spPr>
        <a:xfrm>
          <a:off x="12814300" y="13631390"/>
          <a:ext cx="889000" cy="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6687515C-623C-4178-B5B0-17325C3BF3B1}"/>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69FDADC6-3838-454F-9990-1DD1DEED0ED2}"/>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1107</xdr:rowOff>
    </xdr:from>
    <xdr:to>
      <xdr:col>67</xdr:col>
      <xdr:colOff>101600</xdr:colOff>
      <xdr:row>79</xdr:row>
      <xdr:rowOff>102707</xdr:rowOff>
    </xdr:to>
    <xdr:sp macro="" textlink="">
      <xdr:nvSpPr>
        <xdr:cNvPr id="646" name="フローチャート: 判断 645">
          <a:extLst>
            <a:ext uri="{FF2B5EF4-FFF2-40B4-BE49-F238E27FC236}">
              <a16:creationId xmlns:a16="http://schemas.microsoft.com/office/drawing/2014/main" id="{8BCD3C75-201A-4D5C-B7BB-0FC023870B0A}"/>
            </a:ext>
          </a:extLst>
        </xdr:cNvPr>
        <xdr:cNvSpPr/>
      </xdr:nvSpPr>
      <xdr:spPr>
        <a:xfrm>
          <a:off x="12763500" y="1354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119234</xdr:rowOff>
    </xdr:from>
    <xdr:ext cx="469744" cy="259045"/>
    <xdr:sp macro="" textlink="">
      <xdr:nvSpPr>
        <xdr:cNvPr id="647" name="テキスト ボックス 646">
          <a:extLst>
            <a:ext uri="{FF2B5EF4-FFF2-40B4-BE49-F238E27FC236}">
              <a16:creationId xmlns:a16="http://schemas.microsoft.com/office/drawing/2014/main" id="{437D6D2B-AE29-4B99-9989-C9B639F6790B}"/>
            </a:ext>
          </a:extLst>
        </xdr:cNvPr>
        <xdr:cNvSpPr txBox="1"/>
      </xdr:nvSpPr>
      <xdr:spPr>
        <a:xfrm>
          <a:off x="12579428" y="1332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7987A894-BFBD-4A8A-BDDD-130E3F1FD019}"/>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1F1B97C1-E421-4ACA-AAFD-61063F470D54}"/>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98272E54-7A98-4B78-9A3A-E7BE112B58DA}"/>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D1AE3B39-B798-4F97-ABDF-E8293DD0A842}"/>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F644C01A-D058-4DCB-BF7B-B82F762820F2}"/>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40415</xdr:rowOff>
    </xdr:from>
    <xdr:to>
      <xdr:col>85</xdr:col>
      <xdr:colOff>177800</xdr:colOff>
      <xdr:row>79</xdr:row>
      <xdr:rowOff>142015</xdr:rowOff>
    </xdr:to>
    <xdr:sp macro="" textlink="">
      <xdr:nvSpPr>
        <xdr:cNvPr id="653" name="楕円 652">
          <a:extLst>
            <a:ext uri="{FF2B5EF4-FFF2-40B4-BE49-F238E27FC236}">
              <a16:creationId xmlns:a16="http://schemas.microsoft.com/office/drawing/2014/main" id="{B84FCCCF-D6FA-44B1-B51B-5BFF338BE043}"/>
            </a:ext>
          </a:extLst>
        </xdr:cNvPr>
        <xdr:cNvSpPr/>
      </xdr:nvSpPr>
      <xdr:spPr>
        <a:xfrm>
          <a:off x="16268700" y="1358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378565" cy="259045"/>
    <xdr:sp macro="" textlink="">
      <xdr:nvSpPr>
        <xdr:cNvPr id="654" name="災害復旧費該当値テキスト">
          <a:extLst>
            <a:ext uri="{FF2B5EF4-FFF2-40B4-BE49-F238E27FC236}">
              <a16:creationId xmlns:a16="http://schemas.microsoft.com/office/drawing/2014/main" id="{413A4602-2B23-44F4-AB19-E0C44465EAD9}"/>
            </a:ext>
          </a:extLst>
        </xdr:cNvPr>
        <xdr:cNvSpPr txBox="1"/>
      </xdr:nvSpPr>
      <xdr:spPr>
        <a:xfrm>
          <a:off x="16370300" y="135536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33068</xdr:rowOff>
    </xdr:from>
    <xdr:to>
      <xdr:col>81</xdr:col>
      <xdr:colOff>101600</xdr:colOff>
      <xdr:row>79</xdr:row>
      <xdr:rowOff>134668</xdr:rowOff>
    </xdr:to>
    <xdr:sp macro="" textlink="">
      <xdr:nvSpPr>
        <xdr:cNvPr id="655" name="楕円 654">
          <a:extLst>
            <a:ext uri="{FF2B5EF4-FFF2-40B4-BE49-F238E27FC236}">
              <a16:creationId xmlns:a16="http://schemas.microsoft.com/office/drawing/2014/main" id="{F68A9F07-E75F-4DAA-9976-F828E8B20C97}"/>
            </a:ext>
          </a:extLst>
        </xdr:cNvPr>
        <xdr:cNvSpPr/>
      </xdr:nvSpPr>
      <xdr:spPr>
        <a:xfrm>
          <a:off x="15430500" y="1357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151195</xdr:rowOff>
    </xdr:from>
    <xdr:ext cx="469744" cy="259045"/>
    <xdr:sp macro="" textlink="">
      <xdr:nvSpPr>
        <xdr:cNvPr id="656" name="テキスト ボックス 655">
          <a:extLst>
            <a:ext uri="{FF2B5EF4-FFF2-40B4-BE49-F238E27FC236}">
              <a16:creationId xmlns:a16="http://schemas.microsoft.com/office/drawing/2014/main" id="{778D112D-8BB1-4980-8F3A-3746B2E97932}"/>
            </a:ext>
          </a:extLst>
        </xdr:cNvPr>
        <xdr:cNvSpPr txBox="1"/>
      </xdr:nvSpPr>
      <xdr:spPr>
        <a:xfrm>
          <a:off x="15246428" y="13352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38498</xdr:rowOff>
    </xdr:from>
    <xdr:to>
      <xdr:col>76</xdr:col>
      <xdr:colOff>165100</xdr:colOff>
      <xdr:row>79</xdr:row>
      <xdr:rowOff>140098</xdr:rowOff>
    </xdr:to>
    <xdr:sp macro="" textlink="">
      <xdr:nvSpPr>
        <xdr:cNvPr id="657" name="楕円 656">
          <a:extLst>
            <a:ext uri="{FF2B5EF4-FFF2-40B4-BE49-F238E27FC236}">
              <a16:creationId xmlns:a16="http://schemas.microsoft.com/office/drawing/2014/main" id="{9C424EDF-C70B-41C4-A5E7-E84F88BDA9AB}"/>
            </a:ext>
          </a:extLst>
        </xdr:cNvPr>
        <xdr:cNvSpPr/>
      </xdr:nvSpPr>
      <xdr:spPr>
        <a:xfrm>
          <a:off x="14541500" y="1358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131225</xdr:rowOff>
    </xdr:from>
    <xdr:ext cx="378565" cy="259045"/>
    <xdr:sp macro="" textlink="">
      <xdr:nvSpPr>
        <xdr:cNvPr id="658" name="テキスト ボックス 657">
          <a:extLst>
            <a:ext uri="{FF2B5EF4-FFF2-40B4-BE49-F238E27FC236}">
              <a16:creationId xmlns:a16="http://schemas.microsoft.com/office/drawing/2014/main" id="{BB0380ED-B5E6-478B-ADA4-35DC3233D4D7}"/>
            </a:ext>
          </a:extLst>
        </xdr:cNvPr>
        <xdr:cNvSpPr txBox="1"/>
      </xdr:nvSpPr>
      <xdr:spPr>
        <a:xfrm>
          <a:off x="14403017" y="136757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37139</xdr:rowOff>
    </xdr:from>
    <xdr:to>
      <xdr:col>72</xdr:col>
      <xdr:colOff>38100</xdr:colOff>
      <xdr:row>79</xdr:row>
      <xdr:rowOff>138739</xdr:rowOff>
    </xdr:to>
    <xdr:sp macro="" textlink="">
      <xdr:nvSpPr>
        <xdr:cNvPr id="659" name="楕円 658">
          <a:extLst>
            <a:ext uri="{FF2B5EF4-FFF2-40B4-BE49-F238E27FC236}">
              <a16:creationId xmlns:a16="http://schemas.microsoft.com/office/drawing/2014/main" id="{CE998FDC-F091-41BC-8F29-9054484C8F1C}"/>
            </a:ext>
          </a:extLst>
        </xdr:cNvPr>
        <xdr:cNvSpPr/>
      </xdr:nvSpPr>
      <xdr:spPr>
        <a:xfrm>
          <a:off x="13652500" y="1358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129866</xdr:rowOff>
    </xdr:from>
    <xdr:ext cx="469744" cy="259045"/>
    <xdr:sp macro="" textlink="">
      <xdr:nvSpPr>
        <xdr:cNvPr id="660" name="テキスト ボックス 659">
          <a:extLst>
            <a:ext uri="{FF2B5EF4-FFF2-40B4-BE49-F238E27FC236}">
              <a16:creationId xmlns:a16="http://schemas.microsoft.com/office/drawing/2014/main" id="{E372A4B9-2D89-41CD-A64E-AFB706C57421}"/>
            </a:ext>
          </a:extLst>
        </xdr:cNvPr>
        <xdr:cNvSpPr txBox="1"/>
      </xdr:nvSpPr>
      <xdr:spPr>
        <a:xfrm>
          <a:off x="13468428" y="1367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36040</xdr:rowOff>
    </xdr:from>
    <xdr:to>
      <xdr:col>67</xdr:col>
      <xdr:colOff>101600</xdr:colOff>
      <xdr:row>79</xdr:row>
      <xdr:rowOff>137640</xdr:rowOff>
    </xdr:to>
    <xdr:sp macro="" textlink="">
      <xdr:nvSpPr>
        <xdr:cNvPr id="661" name="楕円 660">
          <a:extLst>
            <a:ext uri="{FF2B5EF4-FFF2-40B4-BE49-F238E27FC236}">
              <a16:creationId xmlns:a16="http://schemas.microsoft.com/office/drawing/2014/main" id="{7B1033E9-C87F-4577-9995-372E77349D16}"/>
            </a:ext>
          </a:extLst>
        </xdr:cNvPr>
        <xdr:cNvSpPr/>
      </xdr:nvSpPr>
      <xdr:spPr>
        <a:xfrm>
          <a:off x="12763500" y="1358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128767</xdr:rowOff>
    </xdr:from>
    <xdr:ext cx="469744" cy="259045"/>
    <xdr:sp macro="" textlink="">
      <xdr:nvSpPr>
        <xdr:cNvPr id="662" name="テキスト ボックス 661">
          <a:extLst>
            <a:ext uri="{FF2B5EF4-FFF2-40B4-BE49-F238E27FC236}">
              <a16:creationId xmlns:a16="http://schemas.microsoft.com/office/drawing/2014/main" id="{1041E342-57EC-433D-B28D-7B67E378724A}"/>
            </a:ext>
          </a:extLst>
        </xdr:cNvPr>
        <xdr:cNvSpPr txBox="1"/>
      </xdr:nvSpPr>
      <xdr:spPr>
        <a:xfrm>
          <a:off x="12579428" y="1367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3CCDD66A-7F3B-4954-AA41-EAEA2A73202F}"/>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2588137F-FF69-4DA8-8BE0-60412FD30092}"/>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77CE222B-1624-45A5-8B42-E55ECDC45DD8}"/>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F913B1CF-BA6F-4B51-BC4A-2797A79A813B}"/>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D4A09840-DF27-4991-B17A-3CCE037B5801}"/>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253581FD-5108-423B-8603-F183BE794CDE}"/>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DE3EA1FC-676C-4E63-948F-FEF6A004599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8B81F86C-685D-4C27-8A8D-4042EAC94FBA}"/>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39D4171-D7BE-44FC-8C47-9897AA71AB64}"/>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618A6028-F1E9-4722-BF6F-5231716A469D}"/>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C262F211-CF17-4EA5-9278-FD25B13CA23E}"/>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65C19FAD-804E-4D44-B6C2-E084CD0F15B9}"/>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6796E02E-28A5-4E80-9A6F-8C9AC6CCAF32}"/>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BB74844-3EE5-4CA3-87E3-48E1303CEF94}"/>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3E3CFFA1-849F-434F-9246-16A53CC289FC}"/>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89EB6157-082D-4F47-9EAD-6716557C6B5F}"/>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E3A12951-364C-489B-AFA9-1B22B8C87DC2}"/>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5862E91E-9F52-4975-89F4-1CFCD7D021F2}"/>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E0E8A54F-7680-4C04-A803-6E72A7150796}"/>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3CF5ACB6-2E2A-4D58-A58E-3D6CF12518D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7FA475B6-6BF3-4346-B033-31DFEA3EE5BE}"/>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832FF2B0-9433-42C3-8235-334985AA73D1}"/>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D5893B28-D75E-4D45-AE47-0B3AD97C39BC}"/>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656CD222-C579-47B2-B1DA-2592D1653611}"/>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781EF6A8-2DCC-4C1D-8816-5E0AB31FA9BD}"/>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A95EAB75-50CA-4253-83C8-B82D056B5B23}"/>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FBB0B36F-B472-4DDD-AE53-129C4D7099E8}"/>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CEC282CC-41D8-4E92-95CB-4CF230429A73}"/>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45758</xdr:rowOff>
    </xdr:from>
    <xdr:to>
      <xdr:col>85</xdr:col>
      <xdr:colOff>127000</xdr:colOff>
      <xdr:row>96</xdr:row>
      <xdr:rowOff>78143</xdr:rowOff>
    </xdr:to>
    <xdr:cxnSp macro="">
      <xdr:nvCxnSpPr>
        <xdr:cNvPr id="691" name="直線コネクタ 690">
          <a:extLst>
            <a:ext uri="{FF2B5EF4-FFF2-40B4-BE49-F238E27FC236}">
              <a16:creationId xmlns:a16="http://schemas.microsoft.com/office/drawing/2014/main" id="{A559474F-2F27-4A50-8465-21080C8FCE2A}"/>
            </a:ext>
          </a:extLst>
        </xdr:cNvPr>
        <xdr:cNvCxnSpPr/>
      </xdr:nvCxnSpPr>
      <xdr:spPr>
        <a:xfrm flipV="1">
          <a:off x="15481300" y="16504958"/>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macro="" textlink="">
      <xdr:nvSpPr>
        <xdr:cNvPr id="692" name="公債費平均値テキスト">
          <a:extLst>
            <a:ext uri="{FF2B5EF4-FFF2-40B4-BE49-F238E27FC236}">
              <a16:creationId xmlns:a16="http://schemas.microsoft.com/office/drawing/2014/main" id="{9E7372B8-B0C7-45AF-90A6-821577EB28E3}"/>
            </a:ext>
          </a:extLst>
        </xdr:cNvPr>
        <xdr:cNvSpPr txBox="1"/>
      </xdr:nvSpPr>
      <xdr:spPr>
        <a:xfrm>
          <a:off x="16370300" y="16497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C3D5B58B-AB31-4076-B254-228445DFA6D6}"/>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78143</xdr:rowOff>
    </xdr:from>
    <xdr:to>
      <xdr:col>81</xdr:col>
      <xdr:colOff>50800</xdr:colOff>
      <xdr:row>96</xdr:row>
      <xdr:rowOff>106604</xdr:rowOff>
    </xdr:to>
    <xdr:cxnSp macro="">
      <xdr:nvCxnSpPr>
        <xdr:cNvPr id="694" name="直線コネクタ 693">
          <a:extLst>
            <a:ext uri="{FF2B5EF4-FFF2-40B4-BE49-F238E27FC236}">
              <a16:creationId xmlns:a16="http://schemas.microsoft.com/office/drawing/2014/main" id="{E47BD93B-7EBD-4A7A-B4E1-F87ACF3D5A81}"/>
            </a:ext>
          </a:extLst>
        </xdr:cNvPr>
        <xdr:cNvCxnSpPr/>
      </xdr:nvCxnSpPr>
      <xdr:spPr>
        <a:xfrm flipV="1">
          <a:off x="14592300" y="16537343"/>
          <a:ext cx="889000" cy="28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9DDCEAC6-1DA1-4A26-ABAF-40D9E6FDA449}"/>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148708</xdr:rowOff>
    </xdr:from>
    <xdr:ext cx="534377" cy="259045"/>
    <xdr:sp macro="" textlink="">
      <xdr:nvSpPr>
        <xdr:cNvPr id="696" name="テキスト ボックス 695">
          <a:extLst>
            <a:ext uri="{FF2B5EF4-FFF2-40B4-BE49-F238E27FC236}">
              <a16:creationId xmlns:a16="http://schemas.microsoft.com/office/drawing/2014/main" id="{2F4E2431-CBE1-476F-98D2-7680816BFF14}"/>
            </a:ext>
          </a:extLst>
        </xdr:cNvPr>
        <xdr:cNvSpPr txBox="1"/>
      </xdr:nvSpPr>
      <xdr:spPr>
        <a:xfrm>
          <a:off x="15214111" y="1660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106604</xdr:rowOff>
    </xdr:from>
    <xdr:to>
      <xdr:col>76</xdr:col>
      <xdr:colOff>114300</xdr:colOff>
      <xdr:row>96</xdr:row>
      <xdr:rowOff>111607</xdr:rowOff>
    </xdr:to>
    <xdr:cxnSp macro="">
      <xdr:nvCxnSpPr>
        <xdr:cNvPr id="697" name="直線コネクタ 696">
          <a:extLst>
            <a:ext uri="{FF2B5EF4-FFF2-40B4-BE49-F238E27FC236}">
              <a16:creationId xmlns:a16="http://schemas.microsoft.com/office/drawing/2014/main" id="{488B1B54-F532-41C3-8FF8-BDBF69401D9F}"/>
            </a:ext>
          </a:extLst>
        </xdr:cNvPr>
        <xdr:cNvCxnSpPr/>
      </xdr:nvCxnSpPr>
      <xdr:spPr>
        <a:xfrm flipV="1">
          <a:off x="13703300" y="16565804"/>
          <a:ext cx="889000" cy="5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B24DFD42-680E-42BF-9BE8-7C4251275358}"/>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834AEAFB-0413-43F4-A8B4-E703D52E9381}"/>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111607</xdr:rowOff>
    </xdr:from>
    <xdr:to>
      <xdr:col>71</xdr:col>
      <xdr:colOff>177800</xdr:colOff>
      <xdr:row>96</xdr:row>
      <xdr:rowOff>126631</xdr:rowOff>
    </xdr:to>
    <xdr:cxnSp macro="">
      <xdr:nvCxnSpPr>
        <xdr:cNvPr id="700" name="直線コネクタ 699">
          <a:extLst>
            <a:ext uri="{FF2B5EF4-FFF2-40B4-BE49-F238E27FC236}">
              <a16:creationId xmlns:a16="http://schemas.microsoft.com/office/drawing/2014/main" id="{917E8C62-3D87-4E50-919E-81E536789DF9}"/>
            </a:ext>
          </a:extLst>
        </xdr:cNvPr>
        <xdr:cNvCxnSpPr/>
      </xdr:nvCxnSpPr>
      <xdr:spPr>
        <a:xfrm flipV="1">
          <a:off x="12814300" y="16570807"/>
          <a:ext cx="889000" cy="15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61B86055-D698-4DA7-98A8-6ED8312CDB77}"/>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D4C84A4A-8CC4-470E-B6D8-3ACE639E1116}"/>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3733</xdr:rowOff>
    </xdr:from>
    <xdr:to>
      <xdr:col>67</xdr:col>
      <xdr:colOff>101600</xdr:colOff>
      <xdr:row>96</xdr:row>
      <xdr:rowOff>105333</xdr:rowOff>
    </xdr:to>
    <xdr:sp macro="" textlink="">
      <xdr:nvSpPr>
        <xdr:cNvPr id="703" name="フローチャート: 判断 702">
          <a:extLst>
            <a:ext uri="{FF2B5EF4-FFF2-40B4-BE49-F238E27FC236}">
              <a16:creationId xmlns:a16="http://schemas.microsoft.com/office/drawing/2014/main" id="{3B2F6EFB-6FE1-4D33-BE7B-20C97D9F2BA7}"/>
            </a:ext>
          </a:extLst>
        </xdr:cNvPr>
        <xdr:cNvSpPr/>
      </xdr:nvSpPr>
      <xdr:spPr>
        <a:xfrm>
          <a:off x="12763500" y="16462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121860</xdr:rowOff>
    </xdr:from>
    <xdr:ext cx="534377" cy="259045"/>
    <xdr:sp macro="" textlink="">
      <xdr:nvSpPr>
        <xdr:cNvPr id="704" name="テキスト ボックス 703">
          <a:extLst>
            <a:ext uri="{FF2B5EF4-FFF2-40B4-BE49-F238E27FC236}">
              <a16:creationId xmlns:a16="http://schemas.microsoft.com/office/drawing/2014/main" id="{EAE27C88-FC95-4640-8D7D-46B1E5BE5AD2}"/>
            </a:ext>
          </a:extLst>
        </xdr:cNvPr>
        <xdr:cNvSpPr txBox="1"/>
      </xdr:nvSpPr>
      <xdr:spPr>
        <a:xfrm>
          <a:off x="12547111" y="16238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3C3A4D5A-DC79-441B-BC72-BB69C2CE4575}"/>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C581874E-BBBA-408D-92CB-9ACC120A7D17}"/>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DE49411E-BB50-428A-BC5F-FDF7BDE45261}"/>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585DFDF9-6AC4-475E-8D04-CCB8C721AAF3}"/>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360A49EC-F0AD-46F1-A918-A0A3DB434EF3}"/>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166408</xdr:rowOff>
    </xdr:from>
    <xdr:to>
      <xdr:col>85</xdr:col>
      <xdr:colOff>177800</xdr:colOff>
      <xdr:row>96</xdr:row>
      <xdr:rowOff>96558</xdr:rowOff>
    </xdr:to>
    <xdr:sp macro="" textlink="">
      <xdr:nvSpPr>
        <xdr:cNvPr id="710" name="楕円 709">
          <a:extLst>
            <a:ext uri="{FF2B5EF4-FFF2-40B4-BE49-F238E27FC236}">
              <a16:creationId xmlns:a16="http://schemas.microsoft.com/office/drawing/2014/main" id="{B262F9EA-DA83-473E-91A3-B39A8FEFED19}"/>
            </a:ext>
          </a:extLst>
        </xdr:cNvPr>
        <xdr:cNvSpPr/>
      </xdr:nvSpPr>
      <xdr:spPr>
        <a:xfrm>
          <a:off x="16268700" y="1645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17835</xdr:rowOff>
    </xdr:from>
    <xdr:ext cx="534377" cy="259045"/>
    <xdr:sp macro="" textlink="">
      <xdr:nvSpPr>
        <xdr:cNvPr id="711" name="公債費該当値テキスト">
          <a:extLst>
            <a:ext uri="{FF2B5EF4-FFF2-40B4-BE49-F238E27FC236}">
              <a16:creationId xmlns:a16="http://schemas.microsoft.com/office/drawing/2014/main" id="{0346BD12-9A22-4F81-A73A-4BDF90244C6C}"/>
            </a:ext>
          </a:extLst>
        </xdr:cNvPr>
        <xdr:cNvSpPr txBox="1"/>
      </xdr:nvSpPr>
      <xdr:spPr>
        <a:xfrm>
          <a:off x="16370300" y="1630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27343</xdr:rowOff>
    </xdr:from>
    <xdr:to>
      <xdr:col>81</xdr:col>
      <xdr:colOff>101600</xdr:colOff>
      <xdr:row>96</xdr:row>
      <xdr:rowOff>128943</xdr:rowOff>
    </xdr:to>
    <xdr:sp macro="" textlink="">
      <xdr:nvSpPr>
        <xdr:cNvPr id="712" name="楕円 711">
          <a:extLst>
            <a:ext uri="{FF2B5EF4-FFF2-40B4-BE49-F238E27FC236}">
              <a16:creationId xmlns:a16="http://schemas.microsoft.com/office/drawing/2014/main" id="{6F7FAE8F-EDE6-4D2A-9AF0-A9981F5C16CD}"/>
            </a:ext>
          </a:extLst>
        </xdr:cNvPr>
        <xdr:cNvSpPr/>
      </xdr:nvSpPr>
      <xdr:spPr>
        <a:xfrm>
          <a:off x="15430500" y="1648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145470</xdr:rowOff>
    </xdr:from>
    <xdr:ext cx="534377" cy="259045"/>
    <xdr:sp macro="" textlink="">
      <xdr:nvSpPr>
        <xdr:cNvPr id="713" name="テキスト ボックス 712">
          <a:extLst>
            <a:ext uri="{FF2B5EF4-FFF2-40B4-BE49-F238E27FC236}">
              <a16:creationId xmlns:a16="http://schemas.microsoft.com/office/drawing/2014/main" id="{8C3D2A31-7D82-47B1-B8BE-09564DCFFDDF}"/>
            </a:ext>
          </a:extLst>
        </xdr:cNvPr>
        <xdr:cNvSpPr txBox="1"/>
      </xdr:nvSpPr>
      <xdr:spPr>
        <a:xfrm>
          <a:off x="15214111" y="1626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55804</xdr:rowOff>
    </xdr:from>
    <xdr:to>
      <xdr:col>76</xdr:col>
      <xdr:colOff>165100</xdr:colOff>
      <xdr:row>96</xdr:row>
      <xdr:rowOff>157404</xdr:rowOff>
    </xdr:to>
    <xdr:sp macro="" textlink="">
      <xdr:nvSpPr>
        <xdr:cNvPr id="714" name="楕円 713">
          <a:extLst>
            <a:ext uri="{FF2B5EF4-FFF2-40B4-BE49-F238E27FC236}">
              <a16:creationId xmlns:a16="http://schemas.microsoft.com/office/drawing/2014/main" id="{638D8F11-2A12-47FF-B116-4BD867A98479}"/>
            </a:ext>
          </a:extLst>
        </xdr:cNvPr>
        <xdr:cNvSpPr/>
      </xdr:nvSpPr>
      <xdr:spPr>
        <a:xfrm>
          <a:off x="14541500" y="1651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148531</xdr:rowOff>
    </xdr:from>
    <xdr:ext cx="534377" cy="259045"/>
    <xdr:sp macro="" textlink="">
      <xdr:nvSpPr>
        <xdr:cNvPr id="715" name="テキスト ボックス 714">
          <a:extLst>
            <a:ext uri="{FF2B5EF4-FFF2-40B4-BE49-F238E27FC236}">
              <a16:creationId xmlns:a16="http://schemas.microsoft.com/office/drawing/2014/main" id="{C04EFE9E-D18F-43B7-B57A-F8729FFB59E0}"/>
            </a:ext>
          </a:extLst>
        </xdr:cNvPr>
        <xdr:cNvSpPr txBox="1"/>
      </xdr:nvSpPr>
      <xdr:spPr>
        <a:xfrm>
          <a:off x="14325111" y="16607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60807</xdr:rowOff>
    </xdr:from>
    <xdr:to>
      <xdr:col>72</xdr:col>
      <xdr:colOff>38100</xdr:colOff>
      <xdr:row>96</xdr:row>
      <xdr:rowOff>162407</xdr:rowOff>
    </xdr:to>
    <xdr:sp macro="" textlink="">
      <xdr:nvSpPr>
        <xdr:cNvPr id="716" name="楕円 715">
          <a:extLst>
            <a:ext uri="{FF2B5EF4-FFF2-40B4-BE49-F238E27FC236}">
              <a16:creationId xmlns:a16="http://schemas.microsoft.com/office/drawing/2014/main" id="{4D8FF86C-0D33-4564-979B-B4196CBB7B9D}"/>
            </a:ext>
          </a:extLst>
        </xdr:cNvPr>
        <xdr:cNvSpPr/>
      </xdr:nvSpPr>
      <xdr:spPr>
        <a:xfrm>
          <a:off x="13652500" y="1652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153534</xdr:rowOff>
    </xdr:from>
    <xdr:ext cx="534377" cy="259045"/>
    <xdr:sp macro="" textlink="">
      <xdr:nvSpPr>
        <xdr:cNvPr id="717" name="テキスト ボックス 716">
          <a:extLst>
            <a:ext uri="{FF2B5EF4-FFF2-40B4-BE49-F238E27FC236}">
              <a16:creationId xmlns:a16="http://schemas.microsoft.com/office/drawing/2014/main" id="{D5AD3462-D073-4792-B5C8-13994EC42EDF}"/>
            </a:ext>
          </a:extLst>
        </xdr:cNvPr>
        <xdr:cNvSpPr txBox="1"/>
      </xdr:nvSpPr>
      <xdr:spPr>
        <a:xfrm>
          <a:off x="13436111" y="1661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75831</xdr:rowOff>
    </xdr:from>
    <xdr:to>
      <xdr:col>67</xdr:col>
      <xdr:colOff>101600</xdr:colOff>
      <xdr:row>97</xdr:row>
      <xdr:rowOff>5981</xdr:rowOff>
    </xdr:to>
    <xdr:sp macro="" textlink="">
      <xdr:nvSpPr>
        <xdr:cNvPr id="718" name="楕円 717">
          <a:extLst>
            <a:ext uri="{FF2B5EF4-FFF2-40B4-BE49-F238E27FC236}">
              <a16:creationId xmlns:a16="http://schemas.microsoft.com/office/drawing/2014/main" id="{119DEF64-F6C2-4393-839A-3D6821273E78}"/>
            </a:ext>
          </a:extLst>
        </xdr:cNvPr>
        <xdr:cNvSpPr/>
      </xdr:nvSpPr>
      <xdr:spPr>
        <a:xfrm>
          <a:off x="12763500" y="1653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168558</xdr:rowOff>
    </xdr:from>
    <xdr:ext cx="534377" cy="259045"/>
    <xdr:sp macro="" textlink="">
      <xdr:nvSpPr>
        <xdr:cNvPr id="719" name="テキスト ボックス 718">
          <a:extLst>
            <a:ext uri="{FF2B5EF4-FFF2-40B4-BE49-F238E27FC236}">
              <a16:creationId xmlns:a16="http://schemas.microsoft.com/office/drawing/2014/main" id="{F614013B-C3BD-40E1-8AD5-2E669AF7589C}"/>
            </a:ext>
          </a:extLst>
        </xdr:cNvPr>
        <xdr:cNvSpPr txBox="1"/>
      </xdr:nvSpPr>
      <xdr:spPr>
        <a:xfrm>
          <a:off x="12547111" y="1662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641E4F7E-B2E9-43F8-9E2E-8058EE92CF5C}"/>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B8B175EF-F819-4E2E-8EA8-F456EF41527F}"/>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A40ABB9D-75C0-490C-80ED-B30A8BEA65B9}"/>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BCFF4448-942B-4407-ADBF-5455B765CF0C}"/>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2D6C2735-561B-4C15-9B4D-31C3A9722B22}"/>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6204253B-D4A5-4F9B-8F7C-1EA0C6C278A8}"/>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79FE0A0F-001C-47BD-AD2F-667AFEFE0671}"/>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FA05F2CF-4BE6-49DB-B5D2-4287A50E9DE9}"/>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AD051575-09F0-4E4D-BCCC-1116FAA8F76D}"/>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6CAD63F0-BF9C-4434-A7FE-3AD8731A9AC3}"/>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69F8AFD1-1C08-414D-8D6D-F199888BFAEA}"/>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6CF88AF4-19C3-43CE-9610-354677FE73C9}"/>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201B4C70-5786-46E9-9F83-8D5E21F175D3}"/>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904CA68-6769-42E5-8DFB-5C4CF9705C1F}"/>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20FC0DD7-71EC-4C61-BCE7-2F210135CDF1}"/>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93DE4BA3-DD03-4FC9-BC36-828511B5E41D}"/>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A49207D0-8A5B-4603-A4C4-8568B553DA42}"/>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E6545186-56A8-4261-A694-5131499574B9}"/>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A0EEBC9A-918D-4A2A-B9C2-DB6FA64B676F}"/>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7959B3A3-2A91-4091-B5A1-97181707B311}"/>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BE3E007B-B5F3-4C78-AD3E-267F7D7324D9}"/>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FF4743B0-3921-4F34-9854-931FA19009AF}"/>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36442641-9657-4CE4-A4FE-C0D1CA34B04E}"/>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A05AF2FA-AA37-492F-A48C-27E3DD3814D8}"/>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4BAF68D6-0F06-43D2-8A4F-D47A41661EF4}"/>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88965FE6-E009-4CBE-AE22-31F2BDB291F1}"/>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132C0646-BE85-4769-A063-579CCCB93574}"/>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32AC2715-ACA7-4B5C-97FA-C7435B84BBDF}"/>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117ED16-607B-471A-B5B1-2585BA8DFE9D}"/>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E0A30854-958E-4283-BA89-F2B3071365B5}"/>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14235A6-C95D-4E58-846E-B947CBCB12FB}"/>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973BDEB-E684-4DA1-9746-853FF15A4F9E}"/>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853B1F9E-A256-41DC-B1F6-A8C187A1A3F5}"/>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248507D5-D195-4602-925C-2F18A7316395}"/>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592CB16E-00DE-435D-99E3-7E09518B6FCF}"/>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BAA48271-E872-4604-B8EC-FB82F19A6E17}"/>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5307BA70-7EE1-4F65-A529-993A8D2F3C3A}"/>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CF54D9B-BD60-4E42-B104-B847AA59E5F5}"/>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85562</xdr:rowOff>
    </xdr:from>
    <xdr:to>
      <xdr:col>98</xdr:col>
      <xdr:colOff>38100</xdr:colOff>
      <xdr:row>39</xdr:row>
      <xdr:rowOff>15712</xdr:rowOff>
    </xdr:to>
    <xdr:sp macro="" textlink="">
      <xdr:nvSpPr>
        <xdr:cNvPr id="758" name="フローチャート: 判断 757">
          <a:extLst>
            <a:ext uri="{FF2B5EF4-FFF2-40B4-BE49-F238E27FC236}">
              <a16:creationId xmlns:a16="http://schemas.microsoft.com/office/drawing/2014/main" id="{CFD6247C-2693-4E40-A819-287BB3C246FA}"/>
            </a:ext>
          </a:extLst>
        </xdr:cNvPr>
        <xdr:cNvSpPr/>
      </xdr:nvSpPr>
      <xdr:spPr>
        <a:xfrm>
          <a:off x="18605500" y="660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32240</xdr:rowOff>
    </xdr:from>
    <xdr:ext cx="313932" cy="259045"/>
    <xdr:sp macro="" textlink="">
      <xdr:nvSpPr>
        <xdr:cNvPr id="759" name="テキスト ボックス 758">
          <a:extLst>
            <a:ext uri="{FF2B5EF4-FFF2-40B4-BE49-F238E27FC236}">
              <a16:creationId xmlns:a16="http://schemas.microsoft.com/office/drawing/2014/main" id="{50366176-86EE-4FB2-9E02-AEA4FFFC66B6}"/>
            </a:ext>
          </a:extLst>
        </xdr:cNvPr>
        <xdr:cNvSpPr txBox="1"/>
      </xdr:nvSpPr>
      <xdr:spPr>
        <a:xfrm>
          <a:off x="18499333" y="63758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DCE670AB-55A6-455F-AECA-3E7BC0F20A5B}"/>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89CA326C-7DE2-44E0-9FBF-8158B8DA5C58}"/>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875EAEFE-4483-4EBF-B5C0-8AAB6EEA8C62}"/>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91BE63BF-93B7-4C73-B760-C20E4DC84091}"/>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C53A3874-BDF0-47D7-AB71-2C2CFD2A9102}"/>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2CAEC9D3-B2F7-48A4-95D9-23F6CB88BA5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E8A88BDB-C329-4BD8-BFC4-480479C937A1}"/>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A90E7AF1-5952-4F71-8F2C-9E7B73C2368C}"/>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D2E06370-BBA1-4600-A784-632B71EB5C11}"/>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3C87BDE5-1BD9-471E-8462-D633A2EE7EB8}"/>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E116793C-CB37-45DF-9C44-C61E01A3B15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FC0AA3ED-FFFC-4F4B-9FB0-C1B0651AD668}"/>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F8A83952-0562-4E24-A068-DE44478C0E85}"/>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BB8CF257-9FFF-4AD7-BE3E-0F424CE42789}"/>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EC48CCB5-9A53-456D-86CC-A2A777662C57}"/>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4756B194-E614-4B43-9F67-361A8803F602}"/>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F74CCAF3-4F01-49B5-BA18-3D9D63C1C81A}"/>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98B4BB94-B299-4745-8CFB-D59248817AF6}"/>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15E5FFE-DF32-4302-8E75-1D56174A24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48D2D61B-839B-445B-AD64-583D41A14994}"/>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FC812719-0C7B-48A6-9D7D-A5A2C7ED7FF3}"/>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BEC74F13-0BA0-4930-BDFF-46691935B69D}"/>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9F7B98A8-CE25-4628-B87B-AAC333842A3E}"/>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DE37B7E0-962E-4399-8B39-813868A31F59}"/>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EBA12A23-068F-4266-8D18-3F8B644C804B}"/>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88E02D4B-D1E7-42C3-B150-B4B9270E6AF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E088F406-8754-4167-A7D0-F39D3B6CD8FA}"/>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B53E25DB-0AA0-4756-984F-2CDCBA18CCE7}"/>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3A5EC77A-E299-4925-9F61-6AD579AA8A42}"/>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9B28B621-5DDF-4B6F-9CF2-50DE95AA9561}"/>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73D10D75-0694-4637-89E7-C8FB8990BDDB}"/>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99482DA3-A009-4DAC-B1F4-94CD30F2C003}"/>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E8388E8E-CA8A-407B-83AB-C5A5BD9451F5}"/>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62EB684C-30FA-4F00-8CA6-01DC30FA075A}"/>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2890FC4E-A7BB-478F-859F-90AA563A4DF1}"/>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1A53B2AD-4B7B-4311-A00E-D5324B1A8702}"/>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338AACC9-6E21-47D8-BD28-0D4AFFD80C66}"/>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A2C6CA9F-382F-429D-863E-BF0BED3BD5A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C8CD3F21-E91F-4B12-B671-670D4483291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8D9B03F1-A529-49AA-B5EE-500DC5259FC6}"/>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40E6E91-D92D-4C5A-8112-92E5EBBE3D2B}"/>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FFB2FBFD-07CC-4461-AEFA-D67AB7A96DCC}"/>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3D81FB26-0B6E-4825-86B3-8BE8971F1C1D}"/>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DE98973C-ABFE-40F8-B7EC-ABBBFF2EBD0D}"/>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7E603C8C-0865-42AE-959B-81129156974E}"/>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3D2E05F7-6F63-4662-9E43-7C44EF37416C}"/>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FA4FDF8E-48F8-4AFE-A98F-586B3505DA8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9AC498DE-0346-41F6-AE8A-FD68DDA176D4}"/>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2C95E2BE-88DE-45F8-BDDC-A4D9E5E718E2}"/>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B4C5C4FA-14A9-4FAA-8DDC-3CC9FF9154E4}"/>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8779E06C-21E0-469B-92BE-68D8C1350368}"/>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C31ED430-6347-420B-82F1-A5656C53BE67}"/>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18F030F1-D3E7-481B-B92E-A0525D9E383E}"/>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69D62D02-E29F-4FBE-8B3E-86F1085C0A7C}"/>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D4512402-E934-4CED-B932-68243F35B1C1}"/>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6E593EF7-8858-42E2-A687-446B4FE4767D}"/>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6A23A26E-BDC0-4ED4-AD51-61FACB64493C}"/>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EA12B586-EEC8-4461-A167-EDD9CE47FB4D}"/>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EF549760-6392-4808-800D-D5F831E651BC}"/>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BEF5FC2-059A-48A2-9DF5-BFDC98188435}"/>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7515E7B7-74C4-46D0-9C8B-36F3914C5078}"/>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6D189CDE-C4B5-4649-8577-D68BEFE7DAC8}"/>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5CAE7712-9D79-41B7-AB65-91ED3D6ADABD}"/>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13E13087-A617-4D06-B3B1-00EDD0CABFF7}"/>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1AFCCDBC-200F-449F-947D-23C6298824CA}"/>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43939D34-9A3E-4455-8FE8-D94BE3BB3F6E}"/>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ACC618C2-4F73-47BD-82AF-3FE9F17E141D}"/>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住民一人あたりの民生費のコストが類似団体平均のおよそ</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倍と著しく高額である。令和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年度決算においては決算総額の約</a:t>
          </a:r>
          <a:r>
            <a:rPr kumimoji="1" lang="en-US" altLang="ja-JP" sz="1300">
              <a:latin typeface="ＭＳ Ｐゴシック" panose="020B0600070205080204" pitchFamily="50" charset="-128"/>
              <a:ea typeface="ＭＳ Ｐゴシック" panose="020B0600070205080204" pitchFamily="50" charset="-128"/>
            </a:rPr>
            <a:t>48.1</a:t>
          </a:r>
          <a:r>
            <a:rPr kumimoji="1" lang="ja-JP" altLang="en-US" sz="1300">
              <a:latin typeface="ＭＳ Ｐゴシック" panose="020B0600070205080204" pitchFamily="50" charset="-128"/>
              <a:ea typeface="ＭＳ Ｐゴシック" panose="020B0600070205080204" pitchFamily="50" charset="-128"/>
            </a:rPr>
            <a:t>％が民生費からの支出となっている。</a:t>
          </a:r>
        </a:p>
        <a:p>
          <a:r>
            <a:rPr kumimoji="1" lang="ja-JP" altLang="en-US" sz="1300">
              <a:latin typeface="ＭＳ Ｐゴシック" panose="020B0600070205080204" pitchFamily="50" charset="-128"/>
              <a:ea typeface="ＭＳ Ｐゴシック" panose="020B0600070205080204" pitchFamily="50" charset="-128"/>
            </a:rPr>
            <a:t>民生費のうち、特に多い障がい者自立支援給付費は今後も増加する見込みであり、支出抑制が困難となっている。</a:t>
          </a:r>
        </a:p>
        <a:p>
          <a:r>
            <a:rPr kumimoji="1" lang="ja-JP" altLang="en-US" sz="1300">
              <a:latin typeface="ＭＳ Ｐゴシック" panose="020B0600070205080204" pitchFamily="50" charset="-128"/>
              <a:ea typeface="ＭＳ Ｐゴシック" panose="020B0600070205080204" pitchFamily="50" charset="-128"/>
            </a:rPr>
            <a:t>また、商工費が住民一人あたり</a:t>
          </a:r>
          <a:r>
            <a:rPr kumimoji="1" lang="en-US" altLang="ja-JP" sz="1300">
              <a:latin typeface="ＭＳ Ｐゴシック" panose="020B0600070205080204" pitchFamily="50" charset="-128"/>
              <a:ea typeface="ＭＳ Ｐゴシック" panose="020B0600070205080204" pitchFamily="50" charset="-128"/>
            </a:rPr>
            <a:t>6,187</a:t>
          </a:r>
          <a:r>
            <a:rPr kumimoji="1" lang="ja-JP" altLang="en-US" sz="1300">
              <a:latin typeface="ＭＳ Ｐゴシック" panose="020B0600070205080204" pitchFamily="50" charset="-128"/>
              <a:ea typeface="ＭＳ Ｐゴシック" panose="020B0600070205080204" pitchFamily="50" charset="-128"/>
            </a:rPr>
            <a:t>円増加しているのは、直方・鞍手新産業団地造成事業負担金の増加</a:t>
          </a:r>
          <a:r>
            <a:rPr kumimoji="1" lang="en-US" altLang="ja-JP" sz="1300">
              <a:latin typeface="ＭＳ Ｐゴシック" panose="020B0600070205080204" pitchFamily="50" charset="-128"/>
              <a:ea typeface="ＭＳ Ｐゴシック" panose="020B0600070205080204" pitchFamily="50" charset="-128"/>
            </a:rPr>
            <a:t>(+479</a:t>
          </a:r>
          <a:r>
            <a:rPr kumimoji="1" lang="ja-JP" altLang="en-US" sz="1300">
              <a:latin typeface="ＭＳ Ｐゴシック" panose="020B0600070205080204" pitchFamily="50" charset="-128"/>
              <a:ea typeface="ＭＳ Ｐゴシック" panose="020B0600070205080204" pitchFamily="50" charset="-128"/>
            </a:rPr>
            <a:t>百万円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4824F2CD-4846-4FA6-BAED-78E3D60D30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CABCC799-4848-4D70-9442-35217BF67C27}"/>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2658B068-24A7-4F56-AFB2-CA48287F3A69}"/>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69A03B65-FD60-409F-AA32-2D3F2E788496}"/>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64CD3463-D0FF-45A9-84E6-0434EBF27071}"/>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9F4B7876-A15A-4DD8-ADD2-F7A54587D5AA}"/>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22463FE8-801F-4B1A-81A0-B0CF94D88128}"/>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ABBCEFD5-2937-4D21-BD50-2F0AE764C491}"/>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936079D7-8113-46A7-A4BB-DDA3E0BFE10D}"/>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8D9ED00D-88D7-406E-8AAE-CAAB465D7BC1}"/>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4AE2F4D-7EC5-4DCD-BA1B-240B359D201F}"/>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福岡県直方市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3844C091-2DEB-4799-A889-59FB9ECC07EC}"/>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F719CF80-9AF7-426D-AA27-FE5E4385B612}"/>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年度は、地方交付税（＋</a:t>
          </a:r>
          <a:r>
            <a:rPr kumimoji="1" lang="en-US" altLang="ja-JP" sz="1400">
              <a:latin typeface="ＭＳ ゴシック" pitchFamily="49" charset="-128"/>
              <a:ea typeface="ＭＳ ゴシック" pitchFamily="49" charset="-128"/>
            </a:rPr>
            <a:t>258</a:t>
          </a:r>
          <a:r>
            <a:rPr kumimoji="1" lang="ja-JP" altLang="en-US" sz="1400">
              <a:latin typeface="ＭＳ ゴシック" pitchFamily="49" charset="-128"/>
              <a:ea typeface="ＭＳ ゴシック" pitchFamily="49" charset="-128"/>
            </a:rPr>
            <a:t>百万円）や地方消費税交付金（＋</a:t>
          </a:r>
          <a:r>
            <a:rPr kumimoji="1" lang="en-US" altLang="ja-JP" sz="1400">
              <a:latin typeface="ＭＳ ゴシック" pitchFamily="49" charset="-128"/>
              <a:ea typeface="ＭＳ ゴシック" pitchFamily="49" charset="-128"/>
            </a:rPr>
            <a:t>71</a:t>
          </a:r>
          <a:r>
            <a:rPr kumimoji="1" lang="ja-JP" altLang="en-US" sz="1400">
              <a:latin typeface="ＭＳ ゴシック" pitchFamily="49" charset="-128"/>
              <a:ea typeface="ＭＳ ゴシック" pitchFamily="49" charset="-128"/>
            </a:rPr>
            <a:t>百万円）が増額したこと、前年度からの繰越金等があったことにより財政調整基金の取崩しは回避でき、当該繰越金等を計算から除いた実質単年度収支も黒字となった。しかし、今後も引き続き大型の建設事業を行う予定であり、中長期的に赤字となることが予想されるため、事務事業の見直し・統廃合や公債費の抑制など歳出の合理化を推進し、健全な行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8539AF40-320F-4140-B67D-CF7FD6EA4B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4C70CFBA-B0AA-4FCA-BC37-BFCA6BA09F9C}"/>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1FB0E8-3C73-4A2D-9701-1A7229845EF9}"/>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E0C1D15A-266E-4B65-969A-20CA4AC35B99}"/>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A24B6405-FC62-4B69-82F0-C3F201C3F64A}"/>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50648E8C-9F08-496B-9552-8C9527E92493}"/>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3A8C35B8-E6E4-4EF4-AB85-31F425F0B255}"/>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福岡県直方市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F17D8E09-A94F-4CD3-B232-1440BA797F0A}"/>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36D85280-7173-4BCD-8161-0DA14A426086}"/>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国民健康保険特別会計について、新型コロナウイルス感染症の影響による受診控えなどもあり、令和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年度以降は黒字決算となっている。しかし、受診控えが落ち着き、令和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年の黒字額は前年決算比で半減している。被保険者数の減少に伴い国民健康保険税も減収となるなかで、再び赤字決算となる可能性を孕んでいる。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そのほかの特別会計及び企業会計においてもこれまで黒字決算だったものの、黒字額が年々減額していっており、今後数年のうちに赤字</a:t>
          </a:r>
          <a:r>
            <a:rPr kumimoji="1" lang="ja-JP" altLang="ja-JP" sz="1100">
              <a:solidFill>
                <a:schemeClr val="dk1"/>
              </a:solidFill>
              <a:effectLst/>
              <a:latin typeface="+mn-lt"/>
              <a:ea typeface="+mn-ea"/>
              <a:cs typeface="+mn-cs"/>
            </a:rPr>
            <a:t>決算</a:t>
          </a:r>
          <a:r>
            <a:rPr kumimoji="1" lang="ja-JP" altLang="en-US" sz="1400">
              <a:latin typeface="ＭＳ ゴシック" pitchFamily="49" charset="-128"/>
              <a:ea typeface="ＭＳ ゴシック" pitchFamily="49" charset="-128"/>
            </a:rPr>
            <a:t>に転じる可能性が出てきている。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現在は、全会計連結での赤字はないが、今後も実質赤字比率を算出することのないように、健全な財政の運営に努める。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CCBAA825-2854-4506-ACEB-E859CC2786C3}"/>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3C1C0449-8C38-4F02-961F-2C83F749CEA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9D4CC1E7-09E5-4C38-AFA4-72D24B5C054F}"/>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55C62837-2856-4D5B-8619-E3D5AE882D53}"/>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8577A706-BF39-4123-9155-8580752E19C1}"/>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141BF9A-C6B6-4B56-B429-C40EB13A5BED}"/>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75DC55F0-7982-44E7-B8E3-50402704ACED}"/>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ED30293-754E-465A-8F4E-7BE6C0277C74}"/>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7038EF71-8764-493F-AFE0-9E06A51F01A4}"/>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37F676BB-4550-4350-9202-742F8A124EBC}"/>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DFD9B95A-01D5-4482-9D20-1994AD58395D}"/>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ECD79F6C-AFE9-4C4A-8008-C548CE1BB243}"/>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7D81BBD0-E434-4427-9C02-270639C73BA9}"/>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B7259131-6254-4525-81BC-8C4491432CDC}"/>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福岡県直方市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A979602B-D0C6-4637-93FD-88DDA58CA55F}"/>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42F00C6A-E425-410A-BD17-90B50D211DE6}"/>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D4DF804E-727D-4D72-8C78-79ED95A61C68}"/>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D42B4E22-352B-4520-9DBF-3A4067A25094}"/>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444DB8ED-B714-49AE-92EF-F80AFCD1B5F6}"/>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98D6783A-704D-4623-A0EF-462641036F8B}"/>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3AE7649D-BAEB-406B-AB16-89249DFE3DC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E78F652E-4B95-427C-A15F-6BECACD8F827}"/>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F5EA9C93-05B2-4110-8BD0-696F286148E8}"/>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3D302269-9A7E-4700-91A1-5D40ED22F5E3}"/>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450C41B0-8ECC-429B-B467-9561A654CAA6}"/>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6D70FFDE-4241-4FBA-BCBD-480E100626F4}"/>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47D6A327-7740-4B68-88AF-6DC48555FE54}"/>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1D8D109C-A588-4061-8EB0-13031BAFB3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1DFFF38A-89F1-4E9D-AA72-AF10F02BC8D4}"/>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B49D50B3-AB24-4CBA-A4CC-62A5D7A06DC6}"/>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・大型の建設事業の財源とした地方債の償還が令和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年度から順次開始しており、元利償還金が増加（＋</a:t>
          </a:r>
          <a:r>
            <a:rPr kumimoji="1" lang="en-US" altLang="ja-JP" sz="1400">
              <a:latin typeface="ＭＳ ゴシック" pitchFamily="49" charset="-128"/>
              <a:ea typeface="ＭＳ ゴシック" pitchFamily="49" charset="-128"/>
            </a:rPr>
            <a:t>124</a:t>
          </a:r>
          <a:r>
            <a:rPr kumimoji="1" lang="ja-JP" altLang="en-US" sz="1400">
              <a:latin typeface="ＭＳ ゴシック" pitchFamily="49" charset="-128"/>
              <a:ea typeface="ＭＳ ゴシック" pitchFamily="49" charset="-128"/>
            </a:rPr>
            <a:t>百万円）した。</a:t>
          </a:r>
        </a:p>
        <a:p>
          <a:r>
            <a:rPr kumimoji="1" lang="ja-JP" altLang="en-US" sz="1400">
              <a:latin typeface="ＭＳ ゴシック" pitchFamily="49" charset="-128"/>
              <a:ea typeface="ＭＳ ゴシック" pitchFamily="49" charset="-128"/>
            </a:rPr>
            <a:t>・算入公債費等の額が</a:t>
          </a:r>
          <a:r>
            <a:rPr kumimoji="1" lang="en-US" altLang="ja-JP" sz="1400">
              <a:latin typeface="ＭＳ ゴシック" pitchFamily="49" charset="-128"/>
              <a:ea typeface="ＭＳ ゴシック" pitchFamily="49" charset="-128"/>
            </a:rPr>
            <a:t>80</a:t>
          </a:r>
          <a:r>
            <a:rPr kumimoji="1" lang="ja-JP" altLang="en-US" sz="1400">
              <a:latin typeface="ＭＳ ゴシック" pitchFamily="49" charset="-128"/>
              <a:ea typeface="ＭＳ ゴシック" pitchFamily="49" charset="-128"/>
            </a:rPr>
            <a:t>百万円増加しているが、これは、公営住宅使用料の増加や臨時財政対策債償還基金費交付により、元利償還金に対する特定財源の額が</a:t>
          </a:r>
          <a:r>
            <a:rPr kumimoji="1" lang="en-US" altLang="ja-JP" sz="1400">
              <a:latin typeface="ＭＳ ゴシック" pitchFamily="49" charset="-128"/>
              <a:ea typeface="ＭＳ ゴシック" pitchFamily="49" charset="-128"/>
            </a:rPr>
            <a:t>74</a:t>
          </a:r>
          <a:r>
            <a:rPr kumimoji="1" lang="ja-JP" altLang="en-US" sz="1400">
              <a:latin typeface="ＭＳ ゴシック" pitchFamily="49" charset="-128"/>
              <a:ea typeface="ＭＳ ゴシック" pitchFamily="49" charset="-128"/>
            </a:rPr>
            <a:t>百万円増加したことが主な要因である。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・普通会計において大型建設事業の地方債借入により今後も元利償還金の増加が見込まれている。地方債の発行と償還のバランスを考慮しながら財政運営することによって、継続的な改善を図っていく。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2E797DB8-2ACA-46FC-9C3F-A617F797E31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3EDA2CF2-8163-4B86-8BA7-0723AA805281}"/>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92A60EA1-57EB-4D52-BCB9-D52BB4B115AA}"/>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3399B05F-127C-4623-BBDF-C1996BF08B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D71A6431-FB08-4037-96E3-34E56D2096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F448E715-5981-463F-8EE1-FA51EC94812B}"/>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DF1EE71E-B383-4A9D-BE1A-068BEB26AC78}"/>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38CF2E2F-F1D1-419D-AC4B-A4A9D237430F}"/>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456258FC-86C6-4AE1-AB30-FAB636F83988}"/>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33DD7CD3-B4CF-4D43-AF13-671D5C3332D5}"/>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2B40F0EA-BB9A-4E13-BEE3-E01DC9443DB7}"/>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C979B568-4C8A-4FBD-8111-BA42AC6A6AD1}"/>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5DEAA58E-7F08-413B-9284-F63A01DA4066}"/>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676038AD-EA01-4349-BC6A-9B3DE92417B4}"/>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4A41A8F8-6010-4FBE-9528-6E7563571787}"/>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E8EA9B8A-4BED-41E0-8D62-0B839E35CC36}"/>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3AE138AE-0248-46FC-9946-91BCEE5D6AD3}"/>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D109DBC9-27F8-459C-8D29-CDBFC30A3863}"/>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8931F6BF-F551-404C-AE43-509ABA0F0A79}"/>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EB2F7927-3E99-474F-A670-0B412B5FCEA4}"/>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5FF9CEFD-51D8-4334-8986-0196AB7F9CAB}"/>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6476BE6C-E4E9-42EB-BB4F-E4E215A2AAB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DE226D43-85BF-4FE4-821A-DDB18D90C7CE}"/>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福岡県直方市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29CC8517-E2EB-4D4C-85CE-8FBA608B8D95}"/>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D6E3A38A-6E17-428C-A67B-A50D451B4718}"/>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46B27C7F-59CF-4C03-8FB3-7CD2DD83476A}"/>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普通会計の地方債残高は、令和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年度以降減少が続いていたが、本年は、大型建設事業等の地方債新規発行により、</a:t>
          </a:r>
          <a:r>
            <a:rPr kumimoji="1" lang="en-US" altLang="ja-JP" sz="1400">
              <a:latin typeface="ＭＳ ゴシック" pitchFamily="49" charset="-128"/>
              <a:ea typeface="ＭＳ ゴシック" pitchFamily="49" charset="-128"/>
            </a:rPr>
            <a:t>695</a:t>
          </a:r>
          <a:r>
            <a:rPr kumimoji="1" lang="ja-JP" altLang="en-US" sz="1400">
              <a:latin typeface="ＭＳ ゴシック" pitchFamily="49" charset="-128"/>
              <a:ea typeface="ＭＳ ゴシック" pitchFamily="49" charset="-128"/>
            </a:rPr>
            <a:t>百万円増となった。また、充当可能財源については、ふるさと応援基金を</a:t>
          </a:r>
          <a:r>
            <a:rPr kumimoji="1" lang="en-US" altLang="ja-JP" sz="1400">
              <a:latin typeface="ＭＳ ゴシック" pitchFamily="49" charset="-128"/>
              <a:ea typeface="ＭＳ ゴシック" pitchFamily="49" charset="-128"/>
            </a:rPr>
            <a:t>384</a:t>
          </a:r>
          <a:r>
            <a:rPr kumimoji="1" lang="ja-JP" altLang="en-US" sz="1400">
              <a:latin typeface="ＭＳ ゴシック" pitchFamily="49" charset="-128"/>
              <a:ea typeface="ＭＳ ゴシック" pitchFamily="49" charset="-128"/>
            </a:rPr>
            <a:t>百万円積み立てたこと等により、</a:t>
          </a:r>
          <a:r>
            <a:rPr kumimoji="1" lang="en-US" altLang="ja-JP" sz="1400">
              <a:latin typeface="ＭＳ ゴシック" pitchFamily="49" charset="-128"/>
              <a:ea typeface="ＭＳ ゴシック" pitchFamily="49" charset="-128"/>
            </a:rPr>
            <a:t>221</a:t>
          </a:r>
          <a:r>
            <a:rPr kumimoji="1" lang="ja-JP" altLang="en-US" sz="1400">
              <a:latin typeface="ＭＳ ゴシック" pitchFamily="49" charset="-128"/>
              <a:ea typeface="ＭＳ ゴシック" pitchFamily="49" charset="-128"/>
            </a:rPr>
            <a:t>百万円増となっている。充当可能財源額等の増加額を将来負担額の増加額が上回ったため、将来負担比率の分子は悪化している。今後も老朽化した公共施設の更新等の事業により地方債残高が増加していく見込みとなっているため、事業実施の適正化を図り、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512C2D08-71B3-4D97-AD59-C93ED0246A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CAD6FB58-58F7-4490-9BCC-30DA0F6EF788}"/>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EDA7A299-7170-4B79-ADEA-F13567CDE676}"/>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ED2FEEDC-349A-4470-AD52-F2949671FC81}"/>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52B2BEB6-38C5-43F2-9E3C-8F4DBDBBB124}"/>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9A0C1BED-19A0-4A62-95FE-80EE2650DAE6}"/>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2C711D56-338A-4963-A1CD-C36B2FE2589F}"/>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福岡県直方市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4CADFA21-50D4-47BE-AEE9-BF21AC03251D}"/>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E2B818FF-D071-4B5B-B32E-CD6A3D33C8A6}"/>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3EC86B06-8F73-4FCC-9436-D6865C80F869}"/>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21DA8CF-1996-4DEA-A828-BBEA966ABE6D}"/>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・庁舎、排水機場の改修に伴い、庁舎整備基金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百万円、排水機場等維持管理基金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百万円、前年の臨時財政対策債基金費分の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にあたる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百万円をそれぞれ取り崩した一方、ふるさと納税収入に伴いふるさと応援基金へ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百万円を積み立てた。また、普通交付税再算定等に伴う臨時財政対策債基金費分として増収減債基金へ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百万円積み立てた。その結果、基金全体としては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年度に実質単年度収支が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ぶりに赤字に転じたが本年度は黒字となっている。しかし、次年度以降、財政調整基金については積立の見通しは立っていない。取崩しについては、今後発生する財源不足を補うために実施するものと見込んで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については、「直方市ふるさと応援基金」以外の基金については運用益以外の積立予定はなく、決算剰余金が出た場合においても、財源調整の基金を優先する方針である。取崩しについては、災害復旧、施設整備等、今後充当が必要な事業について精査し、事業実施に合わせ計画的に行っていく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868713FF-DA9C-4A77-9C5A-1609A846E7EF}"/>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D509246-6E49-4678-9E24-96C047DE77DB}"/>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4BDB8CC4-6C5F-463B-AAEC-5D9861520E81}"/>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・直方市ふるさと応援基金：魅力あるふるさとづくりの事業の実施</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・直方市排水機場等維持管理基金：排水機場の維持管理及びその施設更新並びに排水機場等の属する水系の施設の維持管理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・直方市環境整備基金：廃棄物の処理及び資源回収、環境の整備及び保全に係る調査・研究等に関すること、その他環境の整備及び保全に関する事業の推進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・直方市ふるさと応援基金：＋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　魅力あるふるさとづくり事業の財源として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百万円を取崩し、ふるさと納税による歳入から必要経費を除いた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・直方市排水機場等維持管理基金：△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　各排水機場の維持管理経費の財源として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百万円を取崩し、利息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　庁舎整備の財源として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・直方市ふるさと応援基金：ふるさと納税の収入額から魅力あるふるさとづくり事業及びふるさと納税関連経費を差し引いた、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億円程度積立予定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F6AE235E-F1B3-47C5-BD04-F58B58651CE5}"/>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A67DF8A-975D-4103-83E2-0489537C1EFC}"/>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2CD79F9-8E95-4DCC-9CE2-C0DFB6886EC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年度においては実質収支において黒字決算のため取り崩しは行わず、前年度余剰金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百万円、利息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・一般会計分については、歳入歳出の決算剰余金が生じた場合に、財政状況を加味し、可能な範囲で積立を行うこととしている。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・短期的には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億円程度まで増加するものの、令和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年度を目途に減少していく見込み。</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1ABF947E-ED19-4233-9470-B8060F7EBCFE}"/>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212F6C4A-2133-45A3-A84F-7563FDB8A8F1}"/>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F328803-3580-483E-B5C0-65CA1B961FCD}"/>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・普通交付税再算定分のうち臨時財政対策債償還基金費について、令和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年度算定額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相当の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年度算定額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百万円、利息百万円を積み立てた。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・歳入歳出の決算剰余金が生じた場合に、財政状況を加味し、可能な範囲で積立を行うこととしている。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E39B1767-8F5D-47DC-A4A8-365E6B8D8A7C}"/>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福岡県直方市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54,838
53,956
61.76
33,779,378
32,356,900
1,345,175
14,247,100
24,319,183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本市では令和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月に改訂した公共施設等総合管理計画において、施設総量の約</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％を削減することを目標とし、約</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億円の費用削減を目指している。有形固定資産減価償却率については、上昇傾向にはあるものの、一部施設で</a:t>
          </a:r>
          <a:r>
            <a:rPr kumimoji="1" lang="ja-JP" altLang="en-US" sz="1100">
              <a:solidFill>
                <a:schemeClr val="dk1"/>
              </a:solidFill>
              <a:effectLst/>
              <a:latin typeface="+mn-lt"/>
              <a:ea typeface="+mn-ea"/>
              <a:cs typeface="+mn-cs"/>
            </a:rPr>
            <a:t>長寿命化等の</a:t>
          </a:r>
          <a:r>
            <a:rPr kumimoji="1" lang="ja-JP" altLang="ja-JP" sz="1100">
              <a:solidFill>
                <a:schemeClr val="dk1"/>
              </a:solidFill>
              <a:effectLst/>
              <a:latin typeface="+mn-lt"/>
              <a:ea typeface="+mn-ea"/>
              <a:cs typeface="+mn-cs"/>
            </a:rPr>
            <a:t>更新を行ったことから伸びは緩やかであり、これまでの取組の効果が表れていると考えられる。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813300" y="6052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714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121920</xdr:rowOff>
    </xdr:from>
    <xdr:to>
      <xdr:col>23</xdr:col>
      <xdr:colOff>136525</xdr:colOff>
      <xdr:row>32</xdr:row>
      <xdr:rowOff>52070</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711700" y="620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100347</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813300" y="6186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93133</xdr:rowOff>
    </xdr:from>
    <xdr:to>
      <xdr:col>19</xdr:col>
      <xdr:colOff>187325</xdr:colOff>
      <xdr:row>32</xdr:row>
      <xdr:rowOff>23283</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000500" y="617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143933</xdr:rowOff>
    </xdr:from>
    <xdr:to>
      <xdr:col>23</xdr:col>
      <xdr:colOff>85725</xdr:colOff>
      <xdr:row>32</xdr:row>
      <xdr:rowOff>1270</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4051300" y="6230408"/>
          <a:ext cx="7112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42757</xdr:rowOff>
    </xdr:from>
    <xdr:to>
      <xdr:col>15</xdr:col>
      <xdr:colOff>187325</xdr:colOff>
      <xdr:row>31</xdr:row>
      <xdr:rowOff>144357</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238500" y="612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93557</xdr:rowOff>
    </xdr:from>
    <xdr:to>
      <xdr:col>19</xdr:col>
      <xdr:colOff>136525</xdr:colOff>
      <xdr:row>31</xdr:row>
      <xdr:rowOff>143933</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3289300" y="6180032"/>
          <a:ext cx="76200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17568</xdr:rowOff>
    </xdr:from>
    <xdr:to>
      <xdr:col>11</xdr:col>
      <xdr:colOff>187325</xdr:colOff>
      <xdr:row>31</xdr:row>
      <xdr:rowOff>119168</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476500" y="6104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68368</xdr:rowOff>
    </xdr:from>
    <xdr:to>
      <xdr:col>15</xdr:col>
      <xdr:colOff>136525</xdr:colOff>
      <xdr:row>31</xdr:row>
      <xdr:rowOff>93557</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527300" y="6154843"/>
          <a:ext cx="7620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13970</xdr:rowOff>
    </xdr:from>
    <xdr:to>
      <xdr:col>7</xdr:col>
      <xdr:colOff>187325</xdr:colOff>
      <xdr:row>31</xdr:row>
      <xdr:rowOff>115570</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714500" y="61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64770</xdr:rowOff>
    </xdr:from>
    <xdr:to>
      <xdr:col>11</xdr:col>
      <xdr:colOff>136525</xdr:colOff>
      <xdr:row>31</xdr:row>
      <xdr:rowOff>68368</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765300" y="6151245"/>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836044" y="5936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324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49335</xdr:rowOff>
    </xdr:from>
    <xdr:ext cx="405111" cy="259045"/>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562744" y="5792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14410</xdr:rowOff>
    </xdr:from>
    <xdr:ext cx="405111" cy="259045"/>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836044" y="6272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160884</xdr:rowOff>
    </xdr:from>
    <xdr:ext cx="405111" cy="25904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3086744" y="5904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135695</xdr:rowOff>
    </xdr:from>
    <xdr:ext cx="405111" cy="259045"/>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324744" y="5879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106697</xdr:rowOff>
    </xdr:from>
    <xdr:ext cx="405111" cy="259045"/>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562744" y="619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[ 669.8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本市の債務償還比率は</a:t>
          </a:r>
          <a:r>
            <a:rPr kumimoji="1" lang="en-US" altLang="ja-JP" sz="1100">
              <a:solidFill>
                <a:schemeClr val="dk1"/>
              </a:solidFill>
              <a:effectLst/>
              <a:latin typeface="+mn-lt"/>
              <a:ea typeface="+mn-ea"/>
              <a:cs typeface="+mn-cs"/>
            </a:rPr>
            <a:t>669.8</a:t>
          </a:r>
          <a:r>
            <a:rPr kumimoji="1" lang="ja-JP" altLang="ja-JP" sz="1100">
              <a:solidFill>
                <a:schemeClr val="dk1"/>
              </a:solidFill>
              <a:effectLst/>
              <a:latin typeface="+mn-lt"/>
              <a:ea typeface="+mn-ea"/>
              <a:cs typeface="+mn-cs"/>
            </a:rPr>
            <a:t>％となり、類似団体の平均を大きく上回っている</a:t>
          </a:r>
          <a:r>
            <a:rPr kumimoji="1" lang="ja-JP" altLang="en-US" sz="1100">
              <a:solidFill>
                <a:schemeClr val="dk1"/>
              </a:solidFill>
              <a:effectLst/>
              <a:latin typeface="+mn-lt"/>
              <a:ea typeface="+mn-ea"/>
              <a:cs typeface="+mn-cs"/>
            </a:rPr>
            <a:t>が、前年度と比較して数値は改善した。改善理由としては</a:t>
          </a:r>
          <a:r>
            <a:rPr kumimoji="1" lang="ja-JP" altLang="ja-JP" sz="1100">
              <a:solidFill>
                <a:schemeClr val="dk1"/>
              </a:solidFill>
              <a:effectLst/>
              <a:latin typeface="+mn-lt"/>
              <a:ea typeface="+mn-ea"/>
              <a:cs typeface="+mn-cs"/>
            </a:rPr>
            <a:t>物件費及び扶助費の増により経常経費充当一般財源が増加</a:t>
          </a:r>
          <a:r>
            <a:rPr kumimoji="1" lang="ja-JP" altLang="en-US" sz="1100">
              <a:solidFill>
                <a:schemeClr val="dk1"/>
              </a:solidFill>
              <a:effectLst/>
              <a:latin typeface="+mn-lt"/>
              <a:ea typeface="+mn-ea"/>
              <a:cs typeface="+mn-cs"/>
            </a:rPr>
            <a:t>したが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前年度未収国費の</a:t>
          </a:r>
          <a:r>
            <a:rPr kumimoji="1" lang="ja-JP" altLang="ja-JP" sz="1100">
              <a:solidFill>
                <a:schemeClr val="dk1"/>
              </a:solidFill>
              <a:effectLst/>
              <a:latin typeface="+mn-lt"/>
              <a:ea typeface="+mn-ea"/>
              <a:cs typeface="+mn-cs"/>
            </a:rPr>
            <a:t>債務償還</a:t>
          </a:r>
          <a:r>
            <a:rPr kumimoji="1" lang="ja-JP" altLang="en-US" sz="1100">
              <a:solidFill>
                <a:schemeClr val="dk1"/>
              </a:solidFill>
              <a:effectLst/>
              <a:latin typeface="+mn-lt"/>
              <a:ea typeface="+mn-ea"/>
              <a:cs typeface="+mn-cs"/>
            </a:rPr>
            <a:t>の充当により</a:t>
          </a:r>
          <a:r>
            <a:rPr kumimoji="1" lang="ja-JP" altLang="ja-JP" sz="1100">
              <a:solidFill>
                <a:schemeClr val="dk1"/>
              </a:solidFill>
              <a:effectLst/>
              <a:latin typeface="+mn-lt"/>
              <a:ea typeface="+mn-ea"/>
              <a:cs typeface="+mn-cs"/>
            </a:rPr>
            <a:t>一般財源が減少したためであ</a:t>
          </a:r>
          <a:r>
            <a:rPr kumimoji="1" lang="ja-JP" altLang="en-US" sz="1100">
              <a:solidFill>
                <a:schemeClr val="dk1"/>
              </a:solidFill>
              <a:effectLst/>
              <a:latin typeface="+mn-lt"/>
              <a:ea typeface="+mn-ea"/>
              <a:cs typeface="+mn-cs"/>
            </a:rPr>
            <a:t>る。</a:t>
          </a:r>
          <a:endParaRPr lang="ja-JP" altLang="ja-JP">
            <a:effectLst/>
          </a:endParaRPr>
        </a:p>
        <a:p>
          <a:r>
            <a:rPr kumimoji="1" lang="ja-JP" altLang="ja-JP" sz="1100">
              <a:solidFill>
                <a:schemeClr val="dk1"/>
              </a:solidFill>
              <a:effectLst/>
              <a:latin typeface="+mn-lt"/>
              <a:ea typeface="+mn-ea"/>
              <a:cs typeface="+mn-cs"/>
            </a:rPr>
            <a:t>今後予定している大型建設事業の実施に伴い、将来負担額</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増加する見込みであ</a:t>
          </a:r>
          <a:r>
            <a:rPr kumimoji="1" lang="ja-JP" altLang="en-US" sz="1100">
              <a:solidFill>
                <a:schemeClr val="dk1"/>
              </a:solidFill>
              <a:effectLst/>
              <a:latin typeface="+mn-lt"/>
              <a:ea typeface="+mn-ea"/>
              <a:cs typeface="+mn-cs"/>
            </a:rPr>
            <a:t>るが</a:t>
          </a:r>
          <a:r>
            <a:rPr kumimoji="1" lang="ja-JP" altLang="ja-JP" sz="1100">
              <a:solidFill>
                <a:schemeClr val="dk1"/>
              </a:solidFill>
              <a:effectLst/>
              <a:latin typeface="+mn-lt"/>
              <a:ea typeface="+mn-ea"/>
              <a:cs typeface="+mn-cs"/>
            </a:rPr>
            <a:t>、事業についての取捨選択を厳格に行い、事業費及び地方債発行の抑制に努める。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4846300" y="5731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747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150396</xdr:rowOff>
    </xdr:from>
    <xdr:to>
      <xdr:col>76</xdr:col>
      <xdr:colOff>73025</xdr:colOff>
      <xdr:row>31</xdr:row>
      <xdr:rowOff>80546</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744700" y="606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128823</xdr:rowOff>
    </xdr:from>
    <xdr:ext cx="469744" cy="259045"/>
    <xdr:sp macro="" textlink="">
      <xdr:nvSpPr>
        <xdr:cNvPr id="144" name="債務償還比率該当値テキスト">
          <a:extLst>
            <a:ext uri="{FF2B5EF4-FFF2-40B4-BE49-F238E27FC236}">
              <a16:creationId xmlns:a16="http://schemas.microsoft.com/office/drawing/2014/main" id="{00000000-0008-0000-0000-000090000000}"/>
            </a:ext>
          </a:extLst>
        </xdr:cNvPr>
        <xdr:cNvSpPr txBox="1"/>
      </xdr:nvSpPr>
      <xdr:spPr>
        <a:xfrm>
          <a:off x="14846300" y="6043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38149</xdr:rowOff>
    </xdr:from>
    <xdr:to>
      <xdr:col>72</xdr:col>
      <xdr:colOff>123825</xdr:colOff>
      <xdr:row>32</xdr:row>
      <xdr:rowOff>139749</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033500" y="6296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29746</xdr:rowOff>
    </xdr:from>
    <xdr:to>
      <xdr:col>76</xdr:col>
      <xdr:colOff>22225</xdr:colOff>
      <xdr:row>32</xdr:row>
      <xdr:rowOff>88949</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flipV="1">
          <a:off x="14084300" y="6116221"/>
          <a:ext cx="711200" cy="230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120890</xdr:rowOff>
    </xdr:from>
    <xdr:to>
      <xdr:col>68</xdr:col>
      <xdr:colOff>123825</xdr:colOff>
      <xdr:row>31</xdr:row>
      <xdr:rowOff>51040</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3271500" y="603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240</xdr:rowOff>
    </xdr:from>
    <xdr:to>
      <xdr:col>72</xdr:col>
      <xdr:colOff>73025</xdr:colOff>
      <xdr:row>32</xdr:row>
      <xdr:rowOff>88949</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3322300" y="6086715"/>
          <a:ext cx="762000" cy="26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106017</xdr:rowOff>
    </xdr:from>
    <xdr:to>
      <xdr:col>64</xdr:col>
      <xdr:colOff>123825</xdr:colOff>
      <xdr:row>31</xdr:row>
      <xdr:rowOff>36167</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2509500" y="6021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156817</xdr:rowOff>
    </xdr:from>
    <xdr:to>
      <xdr:col>68</xdr:col>
      <xdr:colOff>73025</xdr:colOff>
      <xdr:row>31</xdr:row>
      <xdr:rowOff>240</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2560300" y="6071842"/>
          <a:ext cx="762000" cy="14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102489</xdr:rowOff>
    </xdr:from>
    <xdr:to>
      <xdr:col>60</xdr:col>
      <xdr:colOff>123825</xdr:colOff>
      <xdr:row>32</xdr:row>
      <xdr:rowOff>32639</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17475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156817</xdr:rowOff>
    </xdr:from>
    <xdr:to>
      <xdr:col>64</xdr:col>
      <xdr:colOff>73025</xdr:colOff>
      <xdr:row>31</xdr:row>
      <xdr:rowOff>153289</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1798300" y="6071842"/>
          <a:ext cx="762000" cy="167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3" name="n_1aveValue債務償還比率">
          <a:extLst>
            <a:ext uri="{FF2B5EF4-FFF2-40B4-BE49-F238E27FC236}">
              <a16:creationId xmlns:a16="http://schemas.microsoft.com/office/drawing/2014/main" id="{00000000-0008-0000-0000-000099000000}"/>
            </a:ext>
          </a:extLst>
        </xdr:cNvPr>
        <xdr:cNvSpPr txBox="1"/>
      </xdr:nvSpPr>
      <xdr:spPr>
        <a:xfrm>
          <a:off x="13836727" y="565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a:extLst>
            <a:ext uri="{FF2B5EF4-FFF2-40B4-BE49-F238E27FC236}">
              <a16:creationId xmlns:a16="http://schemas.microsoft.com/office/drawing/2014/main" id="{00000000-0008-0000-0000-00009A000000}"/>
            </a:ext>
          </a:extLst>
        </xdr:cNvPr>
        <xdr:cNvSpPr txBox="1"/>
      </xdr:nvSpPr>
      <xdr:spPr>
        <a:xfrm>
          <a:off x="13087427" y="563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5" name="n_3aveValue債務償還比率">
          <a:extLst>
            <a:ext uri="{FF2B5EF4-FFF2-40B4-BE49-F238E27FC236}">
              <a16:creationId xmlns:a16="http://schemas.microsoft.com/office/drawing/2014/main" id="{00000000-0008-0000-0000-00009B000000}"/>
            </a:ext>
          </a:extLst>
        </xdr:cNvPr>
        <xdr:cNvSpPr txBox="1"/>
      </xdr:nvSpPr>
      <xdr:spPr>
        <a:xfrm>
          <a:off x="12325427" y="558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6" name="n_4aveValue債務償還比率">
          <a:extLst>
            <a:ext uri="{FF2B5EF4-FFF2-40B4-BE49-F238E27FC236}">
              <a16:creationId xmlns:a16="http://schemas.microsoft.com/office/drawing/2014/main" id="{00000000-0008-0000-0000-00009C000000}"/>
            </a:ext>
          </a:extLst>
        </xdr:cNvPr>
        <xdr:cNvSpPr txBox="1"/>
      </xdr:nvSpPr>
      <xdr:spPr>
        <a:xfrm>
          <a:off x="11563427" y="579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130876</xdr:rowOff>
    </xdr:from>
    <xdr:ext cx="469744" cy="259045"/>
    <xdr:sp macro="" textlink="">
      <xdr:nvSpPr>
        <xdr:cNvPr id="157" name="n_1mainValue債務償還比率">
          <a:extLst>
            <a:ext uri="{FF2B5EF4-FFF2-40B4-BE49-F238E27FC236}">
              <a16:creationId xmlns:a16="http://schemas.microsoft.com/office/drawing/2014/main" id="{00000000-0008-0000-0000-00009D000000}"/>
            </a:ext>
          </a:extLst>
        </xdr:cNvPr>
        <xdr:cNvSpPr txBox="1"/>
      </xdr:nvSpPr>
      <xdr:spPr>
        <a:xfrm>
          <a:off x="13836727" y="6388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42167</xdr:rowOff>
    </xdr:from>
    <xdr:ext cx="469744" cy="259045"/>
    <xdr:sp macro="" textlink="">
      <xdr:nvSpPr>
        <xdr:cNvPr id="158" name="n_2mainValue債務償還比率">
          <a:extLst>
            <a:ext uri="{FF2B5EF4-FFF2-40B4-BE49-F238E27FC236}">
              <a16:creationId xmlns:a16="http://schemas.microsoft.com/office/drawing/2014/main" id="{00000000-0008-0000-0000-00009E000000}"/>
            </a:ext>
          </a:extLst>
        </xdr:cNvPr>
        <xdr:cNvSpPr txBox="1"/>
      </xdr:nvSpPr>
      <xdr:spPr>
        <a:xfrm>
          <a:off x="13087427" y="6128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27294</xdr:rowOff>
    </xdr:from>
    <xdr:ext cx="469744" cy="259045"/>
    <xdr:sp macro="" textlink="">
      <xdr:nvSpPr>
        <xdr:cNvPr id="159" name="n_3mainValue債務償還比率">
          <a:extLst>
            <a:ext uri="{FF2B5EF4-FFF2-40B4-BE49-F238E27FC236}">
              <a16:creationId xmlns:a16="http://schemas.microsoft.com/office/drawing/2014/main" id="{00000000-0008-0000-0000-00009F000000}"/>
            </a:ext>
          </a:extLst>
        </xdr:cNvPr>
        <xdr:cNvSpPr txBox="1"/>
      </xdr:nvSpPr>
      <xdr:spPr>
        <a:xfrm>
          <a:off x="12325427" y="6113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23766</xdr:rowOff>
    </xdr:from>
    <xdr:ext cx="469744" cy="259045"/>
    <xdr:sp macro="" textlink="">
      <xdr:nvSpPr>
        <xdr:cNvPr id="160" name="n_4mainValue債務償還比率">
          <a:extLst>
            <a:ext uri="{FF2B5EF4-FFF2-40B4-BE49-F238E27FC236}">
              <a16:creationId xmlns:a16="http://schemas.microsoft.com/office/drawing/2014/main" id="{00000000-0008-0000-0000-0000A0000000}"/>
            </a:ext>
          </a:extLst>
        </xdr:cNvPr>
        <xdr:cNvSpPr txBox="1"/>
      </xdr:nvSpPr>
      <xdr:spPr>
        <a:xfrm>
          <a:off x="11563427" y="628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福岡県直方市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54,838
53,956
61.76
33,779,378
32,356,900
1,345,175
14,247,100
24,319,183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64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114935</xdr:rowOff>
    </xdr:from>
    <xdr:to>
      <xdr:col>24</xdr:col>
      <xdr:colOff>114300</xdr:colOff>
      <xdr:row>39</xdr:row>
      <xdr:rowOff>45085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6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93362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76835</xdr:rowOff>
    </xdr:from>
    <xdr:to>
      <xdr:col>20</xdr:col>
      <xdr:colOff>38100</xdr:colOff>
      <xdr:row>39</xdr:row>
      <xdr:rowOff>6985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127635</xdr:rowOff>
    </xdr:from>
    <xdr:to>
      <xdr:col>24</xdr:col>
      <xdr:colOff>63500</xdr:colOff>
      <xdr:row>38</xdr:row>
      <xdr:rowOff>165735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64273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135890</xdr:rowOff>
    </xdr:from>
    <xdr:to>
      <xdr:col>15</xdr:col>
      <xdr:colOff>101600</xdr:colOff>
      <xdr:row>38</xdr:row>
      <xdr:rowOff>66040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15240</xdr:rowOff>
    </xdr:from>
    <xdr:to>
      <xdr:col>19</xdr:col>
      <xdr:colOff>177800</xdr:colOff>
      <xdr:row>38</xdr:row>
      <xdr:rowOff>127635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530340"/>
          <a:ext cx="8890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135890</xdr:rowOff>
    </xdr:from>
    <xdr:to>
      <xdr:col>10</xdr:col>
      <xdr:colOff>165100</xdr:colOff>
      <xdr:row>38</xdr:row>
      <xdr:rowOff>66040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15240</xdr:rowOff>
    </xdr:from>
    <xdr:to>
      <xdr:col>15</xdr:col>
      <xdr:colOff>50800</xdr:colOff>
      <xdr:row>38</xdr:row>
      <xdr:rowOff>15240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530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114935</xdr:rowOff>
    </xdr:from>
    <xdr:to>
      <xdr:col>6</xdr:col>
      <xdr:colOff>38100</xdr:colOff>
      <xdr:row>38</xdr:row>
      <xdr:rowOff>45085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165735</xdr:rowOff>
    </xdr:from>
    <xdr:to>
      <xdr:col>10</xdr:col>
      <xdr:colOff>114300</xdr:colOff>
      <xdr:row>38</xdr:row>
      <xdr:rowOff>15240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50938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48277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169562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82567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82567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36212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880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156235</xdr:rowOff>
    </xdr:from>
    <xdr:to>
      <xdr:col>55</xdr:col>
      <xdr:colOff>50800</xdr:colOff>
      <xdr:row>40</xdr:row>
      <xdr:rowOff>86385</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84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7662</xdr:rowOff>
    </xdr:from>
    <xdr:ext cx="469744"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694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158293</xdr:rowOff>
    </xdr:from>
    <xdr:to>
      <xdr:col>50</xdr:col>
      <xdr:colOff>165100</xdr:colOff>
      <xdr:row>40</xdr:row>
      <xdr:rowOff>88443</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84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35585</xdr:rowOff>
    </xdr:from>
    <xdr:to>
      <xdr:col>55</xdr:col>
      <xdr:colOff>0</xdr:colOff>
      <xdr:row>40</xdr:row>
      <xdr:rowOff>37643</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6893585"/>
          <a:ext cx="8382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160465</xdr:rowOff>
    </xdr:from>
    <xdr:to>
      <xdr:col>46</xdr:col>
      <xdr:colOff>38100</xdr:colOff>
      <xdr:row>40</xdr:row>
      <xdr:rowOff>90615</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84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37643</xdr:rowOff>
    </xdr:from>
    <xdr:to>
      <xdr:col>50</xdr:col>
      <xdr:colOff>114300</xdr:colOff>
      <xdr:row>40</xdr:row>
      <xdr:rowOff>39815</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6895643"/>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163665</xdr:rowOff>
    </xdr:from>
    <xdr:to>
      <xdr:col>41</xdr:col>
      <xdr:colOff>101600</xdr:colOff>
      <xdr:row>40</xdr:row>
      <xdr:rowOff>93815</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85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39815</xdr:rowOff>
    </xdr:from>
    <xdr:to>
      <xdr:col>45</xdr:col>
      <xdr:colOff>177800</xdr:colOff>
      <xdr:row>40</xdr:row>
      <xdr:rowOff>43015</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6897815"/>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150292</xdr:rowOff>
    </xdr:from>
    <xdr:to>
      <xdr:col>36</xdr:col>
      <xdr:colOff>165100</xdr:colOff>
      <xdr:row>40</xdr:row>
      <xdr:rowOff>80442</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836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29642</xdr:rowOff>
    </xdr:from>
    <xdr:to>
      <xdr:col>41</xdr:col>
      <xdr:colOff>50800</xdr:colOff>
      <xdr:row>40</xdr:row>
      <xdr:rowOff>43015</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a:off x="6972300" y="6887642"/>
          <a:ext cx="889000" cy="13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91727" y="699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515427" y="699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626427" y="700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104970</xdr:rowOff>
    </xdr:from>
    <xdr:ext cx="469744"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91727" y="6620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107142</xdr:rowOff>
    </xdr:from>
    <xdr:ext cx="469744"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515427" y="662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110342</xdr:rowOff>
    </xdr:from>
    <xdr:ext cx="469744"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626427" y="6625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71569</xdr:rowOff>
    </xdr:from>
    <xdr:ext cx="469744"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37427" y="6929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3084</xdr:rowOff>
    </xdr:from>
    <xdr:to>
      <xdr:col>24</xdr:col>
      <xdr:colOff>114300</xdr:colOff>
      <xdr:row>60</xdr:row>
      <xdr:rowOff>104684</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29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25961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141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148409</xdr:rowOff>
    </xdr:from>
    <xdr:to>
      <xdr:col>20</xdr:col>
      <xdr:colOff>38100</xdr:colOff>
      <xdr:row>60</xdr:row>
      <xdr:rowOff>78559</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26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27759</xdr:rowOff>
    </xdr:from>
    <xdr:to>
      <xdr:col>24</xdr:col>
      <xdr:colOff>63500</xdr:colOff>
      <xdr:row>60</xdr:row>
      <xdr:rowOff>53884</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314759"/>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122283</xdr:rowOff>
    </xdr:from>
    <xdr:to>
      <xdr:col>15</xdr:col>
      <xdr:colOff>101600</xdr:colOff>
      <xdr:row>60</xdr:row>
      <xdr:rowOff>52433</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23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1633</xdr:rowOff>
    </xdr:from>
    <xdr:to>
      <xdr:col>19</xdr:col>
      <xdr:colOff>177800</xdr:colOff>
      <xdr:row>60</xdr:row>
      <xdr:rowOff>27759</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28863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97790</xdr:rowOff>
    </xdr:from>
    <xdr:to>
      <xdr:col>10</xdr:col>
      <xdr:colOff>165100</xdr:colOff>
      <xdr:row>60</xdr:row>
      <xdr:rowOff>27940</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148590</xdr:rowOff>
    </xdr:from>
    <xdr:to>
      <xdr:col>15</xdr:col>
      <xdr:colOff>50800</xdr:colOff>
      <xdr:row>60</xdr:row>
      <xdr:rowOff>1633</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26414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71665</xdr:rowOff>
    </xdr:from>
    <xdr:to>
      <xdr:col>6</xdr:col>
      <xdr:colOff>38100</xdr:colOff>
      <xdr:row>60</xdr:row>
      <xdr:rowOff>1815</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18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122465</xdr:rowOff>
    </xdr:from>
    <xdr:to>
      <xdr:col>10</xdr:col>
      <xdr:colOff>114300</xdr:colOff>
      <xdr:row>59</xdr:row>
      <xdr:rowOff>148590</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238015"/>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95086</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039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68960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01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44467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18342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9962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36186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837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93842</xdr:rowOff>
    </xdr:from>
    <xdr:to>
      <xdr:col>55</xdr:col>
      <xdr:colOff>50800</xdr:colOff>
      <xdr:row>62</xdr:row>
      <xdr:rowOff>23992</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55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116719</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403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97162</xdr:rowOff>
    </xdr:from>
    <xdr:to>
      <xdr:col>50</xdr:col>
      <xdr:colOff>165100</xdr:colOff>
      <xdr:row>62</xdr:row>
      <xdr:rowOff>27312</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55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144642</xdr:rowOff>
    </xdr:from>
    <xdr:to>
      <xdr:col>55</xdr:col>
      <xdr:colOff>0</xdr:colOff>
      <xdr:row>61</xdr:row>
      <xdr:rowOff>147962</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0603092"/>
          <a:ext cx="838200" cy="3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101588</xdr:rowOff>
    </xdr:from>
    <xdr:to>
      <xdr:col>46</xdr:col>
      <xdr:colOff>38100</xdr:colOff>
      <xdr:row>62</xdr:row>
      <xdr:rowOff>31738</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560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147962</xdr:rowOff>
    </xdr:from>
    <xdr:to>
      <xdr:col>50</xdr:col>
      <xdr:colOff>114300</xdr:colOff>
      <xdr:row>61</xdr:row>
      <xdr:rowOff>152388</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8750300" y="10606412"/>
          <a:ext cx="889000" cy="4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105346</xdr:rowOff>
    </xdr:from>
    <xdr:to>
      <xdr:col>41</xdr:col>
      <xdr:colOff>101600</xdr:colOff>
      <xdr:row>62</xdr:row>
      <xdr:rowOff>35496</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56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152388</xdr:rowOff>
    </xdr:from>
    <xdr:to>
      <xdr:col>45</xdr:col>
      <xdr:colOff>177800</xdr:colOff>
      <xdr:row>61</xdr:row>
      <xdr:rowOff>156146</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861300" y="10610838"/>
          <a:ext cx="889000" cy="3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108394</xdr:rowOff>
    </xdr:from>
    <xdr:to>
      <xdr:col>36</xdr:col>
      <xdr:colOff>165100</xdr:colOff>
      <xdr:row>62</xdr:row>
      <xdr:rowOff>38544</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56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156146</xdr:rowOff>
    </xdr:from>
    <xdr:to>
      <xdr:col>41</xdr:col>
      <xdr:colOff>50800</xdr:colOff>
      <xdr:row>61</xdr:row>
      <xdr:rowOff>159194</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6972300" y="10614596"/>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153480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954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156136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957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154908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95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33121</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834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43839</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27095" y="10330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48265</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50795" y="10335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52023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61795" y="10339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55071</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672795" y="1034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2539</xdr:rowOff>
    </xdr:from>
    <xdr:to>
      <xdr:col>6</xdr:col>
      <xdr:colOff>38100</xdr:colOff>
      <xdr:row>83</xdr:row>
      <xdr:rowOff>104139</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79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27305</xdr:rowOff>
    </xdr:from>
    <xdr:to>
      <xdr:col>24</xdr:col>
      <xdr:colOff>114300</xdr:colOff>
      <xdr:row>84</xdr:row>
      <xdr:rowOff>128905</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5847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5732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673600" y="1440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168275</xdr:rowOff>
    </xdr:from>
    <xdr:to>
      <xdr:col>20</xdr:col>
      <xdr:colOff>38100</xdr:colOff>
      <xdr:row>84</xdr:row>
      <xdr:rowOff>98425</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746500" y="1439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47625</xdr:rowOff>
    </xdr:from>
    <xdr:to>
      <xdr:col>24</xdr:col>
      <xdr:colOff>63500</xdr:colOff>
      <xdr:row>84</xdr:row>
      <xdr:rowOff>78105</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3797300" y="1444942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145414</xdr:rowOff>
    </xdr:from>
    <xdr:to>
      <xdr:col>15</xdr:col>
      <xdr:colOff>101600</xdr:colOff>
      <xdr:row>84</xdr:row>
      <xdr:rowOff>75564</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857500" y="1437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24764</xdr:rowOff>
    </xdr:from>
    <xdr:to>
      <xdr:col>19</xdr:col>
      <xdr:colOff>177800</xdr:colOff>
      <xdr:row>84</xdr:row>
      <xdr:rowOff>47625</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908300" y="1442656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124461</xdr:rowOff>
    </xdr:from>
    <xdr:to>
      <xdr:col>10</xdr:col>
      <xdr:colOff>165100</xdr:colOff>
      <xdr:row>84</xdr:row>
      <xdr:rowOff>54611</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968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3811</xdr:rowOff>
    </xdr:from>
    <xdr:to>
      <xdr:col>15</xdr:col>
      <xdr:colOff>50800</xdr:colOff>
      <xdr:row>84</xdr:row>
      <xdr:rowOff>24764</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019300" y="14405611"/>
          <a:ext cx="8890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120650</xdr:rowOff>
    </xdr:from>
    <xdr:to>
      <xdr:col>6</xdr:col>
      <xdr:colOff>38100</xdr:colOff>
      <xdr:row>84</xdr:row>
      <xdr:rowOff>50800</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79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0</xdr:rowOff>
    </xdr:from>
    <xdr:to>
      <xdr:col>10</xdr:col>
      <xdr:colOff>114300</xdr:colOff>
      <xdr:row>84</xdr:row>
      <xdr:rowOff>3811</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130300" y="144018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120666</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89552</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582044" y="1449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66691</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705744" y="1446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45738</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816744" y="1444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41927</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927744" y="1444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1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100-00005A010000}"/>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00000000-0008-0000-0100-00005C010000}"/>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21353</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100-00005E010000}"/>
            </a:ext>
          </a:extLst>
        </xdr:cNvPr>
        <xdr:cNvSpPr txBox="1"/>
      </xdr:nvSpPr>
      <xdr:spPr>
        <a:xfrm>
          <a:off x="10515600" y="14594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38354</xdr:rowOff>
    </xdr:from>
    <xdr:to>
      <xdr:col>36</xdr:col>
      <xdr:colOff>165100</xdr:colOff>
      <xdr:row>85</xdr:row>
      <xdr:rowOff>139954</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6921500" y="1461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138937</xdr:rowOff>
    </xdr:from>
    <xdr:to>
      <xdr:col>55</xdr:col>
      <xdr:colOff>50800</xdr:colOff>
      <xdr:row>83</xdr:row>
      <xdr:rowOff>69087</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10426700" y="1419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161814</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100-00006A010000}"/>
            </a:ext>
          </a:extLst>
        </xdr:cNvPr>
        <xdr:cNvSpPr txBox="1"/>
      </xdr:nvSpPr>
      <xdr:spPr>
        <a:xfrm>
          <a:off x="10515600" y="14049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137795</xdr:rowOff>
    </xdr:from>
    <xdr:to>
      <xdr:col>50</xdr:col>
      <xdr:colOff>165100</xdr:colOff>
      <xdr:row>83</xdr:row>
      <xdr:rowOff>67945</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9588500" y="1419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17145</xdr:rowOff>
    </xdr:from>
    <xdr:to>
      <xdr:col>55</xdr:col>
      <xdr:colOff>0</xdr:colOff>
      <xdr:row>83</xdr:row>
      <xdr:rowOff>18287</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a:off x="9639300" y="14247495"/>
          <a:ext cx="8382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137413</xdr:rowOff>
    </xdr:from>
    <xdr:to>
      <xdr:col>46</xdr:col>
      <xdr:colOff>38100</xdr:colOff>
      <xdr:row>83</xdr:row>
      <xdr:rowOff>67563</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8699500" y="1419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16763</xdr:rowOff>
    </xdr:from>
    <xdr:to>
      <xdr:col>50</xdr:col>
      <xdr:colOff>114300</xdr:colOff>
      <xdr:row>83</xdr:row>
      <xdr:rowOff>17145</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a:off x="8750300" y="14247113"/>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137033</xdr:rowOff>
    </xdr:from>
    <xdr:to>
      <xdr:col>41</xdr:col>
      <xdr:colOff>101600</xdr:colOff>
      <xdr:row>83</xdr:row>
      <xdr:rowOff>67183</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7810500" y="1419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16383</xdr:rowOff>
    </xdr:from>
    <xdr:to>
      <xdr:col>45</xdr:col>
      <xdr:colOff>177800</xdr:colOff>
      <xdr:row>83</xdr:row>
      <xdr:rowOff>16763</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a:off x="7861300" y="14246733"/>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128651</xdr:rowOff>
    </xdr:from>
    <xdr:to>
      <xdr:col>36</xdr:col>
      <xdr:colOff>165100</xdr:colOff>
      <xdr:row>83</xdr:row>
      <xdr:rowOff>58801</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6921500" y="14187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8001</xdr:rowOff>
    </xdr:from>
    <xdr:to>
      <xdr:col>41</xdr:col>
      <xdr:colOff>50800</xdr:colOff>
      <xdr:row>83</xdr:row>
      <xdr:rowOff>16383</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a:off x="6972300" y="14238351"/>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134890</xdr:rowOff>
    </xdr:from>
    <xdr:ext cx="469744" cy="259045"/>
    <xdr:sp macro="" textlink="">
      <xdr:nvSpPr>
        <xdr:cNvPr id="371" name="n_1aveValue【公営住宅】&#10;一人当たり面積">
          <a:extLst>
            <a:ext uri="{FF2B5EF4-FFF2-40B4-BE49-F238E27FC236}">
              <a16:creationId xmlns:a16="http://schemas.microsoft.com/office/drawing/2014/main" id="{00000000-0008-0000-0100-000073010000}"/>
            </a:ext>
          </a:extLst>
        </xdr:cNvPr>
        <xdr:cNvSpPr txBox="1"/>
      </xdr:nvSpPr>
      <xdr:spPr>
        <a:xfrm>
          <a:off x="9391727" y="1470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132987</xdr:rowOff>
    </xdr:from>
    <xdr:ext cx="469744" cy="259045"/>
    <xdr:sp macro="" textlink="">
      <xdr:nvSpPr>
        <xdr:cNvPr id="372" name="n_2aveValue【公営住宅】&#10;一人当たり面積">
          <a:extLst>
            <a:ext uri="{FF2B5EF4-FFF2-40B4-BE49-F238E27FC236}">
              <a16:creationId xmlns:a16="http://schemas.microsoft.com/office/drawing/2014/main" id="{00000000-0008-0000-0100-000074010000}"/>
            </a:ext>
          </a:extLst>
        </xdr:cNvPr>
        <xdr:cNvSpPr txBox="1"/>
      </xdr:nvSpPr>
      <xdr:spPr>
        <a:xfrm>
          <a:off x="8515427" y="1470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133366</xdr:rowOff>
    </xdr:from>
    <xdr:ext cx="469744" cy="259045"/>
    <xdr:sp macro="" textlink="">
      <xdr:nvSpPr>
        <xdr:cNvPr id="373" name="n_3aveValue【公営住宅】&#10;一人当たり面積">
          <a:extLst>
            <a:ext uri="{FF2B5EF4-FFF2-40B4-BE49-F238E27FC236}">
              <a16:creationId xmlns:a16="http://schemas.microsoft.com/office/drawing/2014/main" id="{00000000-0008-0000-0100-000075010000}"/>
            </a:ext>
          </a:extLst>
        </xdr:cNvPr>
        <xdr:cNvSpPr txBox="1"/>
      </xdr:nvSpPr>
      <xdr:spPr>
        <a:xfrm>
          <a:off x="7626427" y="1470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131081</xdr:rowOff>
    </xdr:from>
    <xdr:ext cx="469744" cy="259045"/>
    <xdr:sp macro="" textlink="">
      <xdr:nvSpPr>
        <xdr:cNvPr id="374" name="n_4aveValue【公営住宅】&#10;一人当たり面積">
          <a:extLst>
            <a:ext uri="{FF2B5EF4-FFF2-40B4-BE49-F238E27FC236}">
              <a16:creationId xmlns:a16="http://schemas.microsoft.com/office/drawing/2014/main" id="{00000000-0008-0000-0100-000076010000}"/>
            </a:ext>
          </a:extLst>
        </xdr:cNvPr>
        <xdr:cNvSpPr txBox="1"/>
      </xdr:nvSpPr>
      <xdr:spPr>
        <a:xfrm>
          <a:off x="6737427" y="1470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84472</xdr:rowOff>
    </xdr:from>
    <xdr:ext cx="469744" cy="259045"/>
    <xdr:sp macro="" textlink="">
      <xdr:nvSpPr>
        <xdr:cNvPr id="375" name="n_1mainValue【公営住宅】&#10;一人当たり面積">
          <a:extLst>
            <a:ext uri="{FF2B5EF4-FFF2-40B4-BE49-F238E27FC236}">
              <a16:creationId xmlns:a16="http://schemas.microsoft.com/office/drawing/2014/main" id="{00000000-0008-0000-0100-000077010000}"/>
            </a:ext>
          </a:extLst>
        </xdr:cNvPr>
        <xdr:cNvSpPr txBox="1"/>
      </xdr:nvSpPr>
      <xdr:spPr>
        <a:xfrm>
          <a:off x="9391727" y="1397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84090</xdr:rowOff>
    </xdr:from>
    <xdr:ext cx="469744" cy="259045"/>
    <xdr:sp macro="" textlink="">
      <xdr:nvSpPr>
        <xdr:cNvPr id="376" name="n_2mainValue【公営住宅】&#10;一人当たり面積">
          <a:extLst>
            <a:ext uri="{FF2B5EF4-FFF2-40B4-BE49-F238E27FC236}">
              <a16:creationId xmlns:a16="http://schemas.microsoft.com/office/drawing/2014/main" id="{00000000-0008-0000-0100-000078010000}"/>
            </a:ext>
          </a:extLst>
        </xdr:cNvPr>
        <xdr:cNvSpPr txBox="1"/>
      </xdr:nvSpPr>
      <xdr:spPr>
        <a:xfrm>
          <a:off x="8515427" y="13971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83710</xdr:rowOff>
    </xdr:from>
    <xdr:ext cx="469744" cy="259045"/>
    <xdr:sp macro="" textlink="">
      <xdr:nvSpPr>
        <xdr:cNvPr id="377" name="n_3mainValue【公営住宅】&#10;一人当たり面積">
          <a:extLst>
            <a:ext uri="{FF2B5EF4-FFF2-40B4-BE49-F238E27FC236}">
              <a16:creationId xmlns:a16="http://schemas.microsoft.com/office/drawing/2014/main" id="{00000000-0008-0000-0100-000079010000}"/>
            </a:ext>
          </a:extLst>
        </xdr:cNvPr>
        <xdr:cNvSpPr txBox="1"/>
      </xdr:nvSpPr>
      <xdr:spPr>
        <a:xfrm>
          <a:off x="7626427" y="13971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75328</xdr:rowOff>
    </xdr:from>
    <xdr:ext cx="469744" cy="259045"/>
    <xdr:sp macro="" textlink="">
      <xdr:nvSpPr>
        <xdr:cNvPr id="378" name="n_4mainValue【公営住宅】&#10;一人当たり面積">
          <a:extLst>
            <a:ext uri="{FF2B5EF4-FFF2-40B4-BE49-F238E27FC236}">
              <a16:creationId xmlns:a16="http://schemas.microsoft.com/office/drawing/2014/main" id="{00000000-0008-0000-0100-00007A010000}"/>
            </a:ext>
          </a:extLst>
        </xdr:cNvPr>
        <xdr:cNvSpPr txBox="1"/>
      </xdr:nvSpPr>
      <xdr:spPr>
        <a:xfrm>
          <a:off x="6737427" y="13962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00000000-0008-0000-0100-0000A2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00000000-0008-0000-0100-0000A401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00000000-0008-0000-0100-0000A6010000}"/>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00000000-0008-0000-0100-0000A8010000}"/>
            </a:ext>
          </a:extLst>
        </xdr:cNvPr>
        <xdr:cNvSpPr txBox="1"/>
      </xdr:nvSpPr>
      <xdr:spPr>
        <a:xfrm>
          <a:off x="16357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40</xdr:row>
      <xdr:rowOff>101600</xdr:rowOff>
    </xdr:from>
    <xdr:to>
      <xdr:col>67</xdr:col>
      <xdr:colOff>101600</xdr:colOff>
      <xdr:row>41</xdr:row>
      <xdr:rowOff>31750</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2763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36</xdr:row>
      <xdr:rowOff>15892</xdr:rowOff>
    </xdr:from>
    <xdr:ext cx="405111" cy="259045"/>
    <xdr:sp macro="" textlink="">
      <xdr:nvSpPr>
        <xdr:cNvPr id="436" name="n_1aveValue【認定こども園・幼稚園・保育所】&#10;有形固定資産減価償却率">
          <a:extLst>
            <a:ext uri="{FF2B5EF4-FFF2-40B4-BE49-F238E27FC236}">
              <a16:creationId xmlns:a16="http://schemas.microsoft.com/office/drawing/2014/main" id="{00000000-0008-0000-0100-0000B4010000}"/>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37" name="n_2aveValue【認定こども園・幼稚園・保育所】&#10;有形固定資産減価償却率">
          <a:extLst>
            <a:ext uri="{FF2B5EF4-FFF2-40B4-BE49-F238E27FC236}">
              <a16:creationId xmlns:a16="http://schemas.microsoft.com/office/drawing/2014/main" id="{00000000-0008-0000-0100-0000B5010000}"/>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38" name="n_3aveValue【認定こども園・幼稚園・保育所】&#10;有形固定資産減価償却率">
          <a:extLst>
            <a:ext uri="{FF2B5EF4-FFF2-40B4-BE49-F238E27FC236}">
              <a16:creationId xmlns:a16="http://schemas.microsoft.com/office/drawing/2014/main" id="{00000000-0008-0000-0100-0000B6010000}"/>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39" name="n_4aveValue【認定こども園・幼稚園・保育所】&#10;有形固定資産減価償却率">
          <a:extLst>
            <a:ext uri="{FF2B5EF4-FFF2-40B4-BE49-F238E27FC236}">
              <a16:creationId xmlns:a16="http://schemas.microsoft.com/office/drawing/2014/main" id="{00000000-0008-0000-0100-0000B7010000}"/>
            </a:ext>
          </a:extLst>
        </xdr:cNvPr>
        <xdr:cNvSpPr txBox="1"/>
      </xdr:nvSpPr>
      <xdr:spPr>
        <a:xfrm>
          <a:off x="12611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22877</xdr:rowOff>
    </xdr:from>
    <xdr:ext cx="405111" cy="259045"/>
    <xdr:sp macro="" textlink="">
      <xdr:nvSpPr>
        <xdr:cNvPr id="440" name="n_4mainValue【認定こども園・幼稚園・保育所】&#10;有形固定資産減価償却率">
          <a:extLst>
            <a:ext uri="{FF2B5EF4-FFF2-40B4-BE49-F238E27FC236}">
              <a16:creationId xmlns:a16="http://schemas.microsoft.com/office/drawing/2014/main" id="{00000000-0008-0000-0100-0000B8010000}"/>
            </a:ext>
          </a:extLst>
        </xdr:cNvPr>
        <xdr:cNvSpPr txBox="1"/>
      </xdr:nvSpPr>
      <xdr:spPr>
        <a:xfrm>
          <a:off x="12611744" y="705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1" name="正方形/長方形 440">
          <a:extLst>
            <a:ext uri="{FF2B5EF4-FFF2-40B4-BE49-F238E27FC236}">
              <a16:creationId xmlns:a16="http://schemas.microsoft.com/office/drawing/2014/main" id="{00000000-0008-0000-0100-0000B9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2" name="正方形/長方形 441">
          <a:extLst>
            <a:ext uri="{FF2B5EF4-FFF2-40B4-BE49-F238E27FC236}">
              <a16:creationId xmlns:a16="http://schemas.microsoft.com/office/drawing/2014/main" id="{00000000-0008-0000-0100-0000BA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3" name="正方形/長方形 442">
          <a:extLst>
            <a:ext uri="{FF2B5EF4-FFF2-40B4-BE49-F238E27FC236}">
              <a16:creationId xmlns:a16="http://schemas.microsoft.com/office/drawing/2014/main" id="{00000000-0008-0000-0100-0000BB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4" name="正方形/長方形 443">
          <a:extLst>
            <a:ext uri="{FF2B5EF4-FFF2-40B4-BE49-F238E27FC236}">
              <a16:creationId xmlns:a16="http://schemas.microsoft.com/office/drawing/2014/main" id="{00000000-0008-0000-0100-0000BC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5" name="正方形/長方形 444">
          <a:extLst>
            <a:ext uri="{FF2B5EF4-FFF2-40B4-BE49-F238E27FC236}">
              <a16:creationId xmlns:a16="http://schemas.microsoft.com/office/drawing/2014/main" id="{00000000-0008-0000-0100-0000BD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6" name="正方形/長方形 445">
          <a:extLst>
            <a:ext uri="{FF2B5EF4-FFF2-40B4-BE49-F238E27FC236}">
              <a16:creationId xmlns:a16="http://schemas.microsoft.com/office/drawing/2014/main" id="{00000000-0008-0000-0100-0000BE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7" name="正方形/長方形 446">
          <a:extLst>
            <a:ext uri="{FF2B5EF4-FFF2-40B4-BE49-F238E27FC236}">
              <a16:creationId xmlns:a16="http://schemas.microsoft.com/office/drawing/2014/main" id="{00000000-0008-0000-0100-0000BF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8" name="正方形/長方形 447">
          <a:extLst>
            <a:ext uri="{FF2B5EF4-FFF2-40B4-BE49-F238E27FC236}">
              <a16:creationId xmlns:a16="http://schemas.microsoft.com/office/drawing/2014/main" id="{00000000-0008-0000-0100-0000C0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9" name="テキスト ボックス 448">
          <a:extLst>
            <a:ext uri="{FF2B5EF4-FFF2-40B4-BE49-F238E27FC236}">
              <a16:creationId xmlns:a16="http://schemas.microsoft.com/office/drawing/2014/main" id="{00000000-0008-0000-0100-0000C1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0" name="直線コネクタ 449">
          <a:extLst>
            <a:ext uri="{FF2B5EF4-FFF2-40B4-BE49-F238E27FC236}">
              <a16:creationId xmlns:a16="http://schemas.microsoft.com/office/drawing/2014/main" id="{00000000-0008-0000-0100-0000C2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1" name="直線コネクタ 450">
          <a:extLst>
            <a:ext uri="{FF2B5EF4-FFF2-40B4-BE49-F238E27FC236}">
              <a16:creationId xmlns:a16="http://schemas.microsoft.com/office/drawing/2014/main" id="{00000000-0008-0000-0100-0000C3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2" name="テキスト ボックス 451">
          <a:extLst>
            <a:ext uri="{FF2B5EF4-FFF2-40B4-BE49-F238E27FC236}">
              <a16:creationId xmlns:a16="http://schemas.microsoft.com/office/drawing/2014/main" id="{00000000-0008-0000-0100-0000C4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3" name="直線コネクタ 452">
          <a:extLst>
            <a:ext uri="{FF2B5EF4-FFF2-40B4-BE49-F238E27FC236}">
              <a16:creationId xmlns:a16="http://schemas.microsoft.com/office/drawing/2014/main" id="{00000000-0008-0000-0100-0000C5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4" name="テキスト ボックス 453">
          <a:extLst>
            <a:ext uri="{FF2B5EF4-FFF2-40B4-BE49-F238E27FC236}">
              <a16:creationId xmlns:a16="http://schemas.microsoft.com/office/drawing/2014/main" id="{00000000-0008-0000-0100-0000C6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5" name="直線コネクタ 454">
          <a:extLst>
            <a:ext uri="{FF2B5EF4-FFF2-40B4-BE49-F238E27FC236}">
              <a16:creationId xmlns:a16="http://schemas.microsoft.com/office/drawing/2014/main" id="{00000000-0008-0000-0100-0000C7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6" name="テキスト ボックス 455">
          <a:extLst>
            <a:ext uri="{FF2B5EF4-FFF2-40B4-BE49-F238E27FC236}">
              <a16:creationId xmlns:a16="http://schemas.microsoft.com/office/drawing/2014/main" id="{00000000-0008-0000-0100-0000C8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58" name="テキスト ボックス 457">
          <a:extLst>
            <a:ext uri="{FF2B5EF4-FFF2-40B4-BE49-F238E27FC236}">
              <a16:creationId xmlns:a16="http://schemas.microsoft.com/office/drawing/2014/main" id="{00000000-0008-0000-0100-0000CA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3" name="【認定こども園・幼稚園・保育所】&#10;一人当たり面積グラフ枠">
          <a:extLst>
            <a:ext uri="{FF2B5EF4-FFF2-40B4-BE49-F238E27FC236}">
              <a16:creationId xmlns:a16="http://schemas.microsoft.com/office/drawing/2014/main" id="{00000000-0008-0000-0100-0000CF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65" name="【認定こども園・幼稚園・保育所】&#10;一人当たり面積最小値テキスト">
          <a:extLst>
            <a:ext uri="{FF2B5EF4-FFF2-40B4-BE49-F238E27FC236}">
              <a16:creationId xmlns:a16="http://schemas.microsoft.com/office/drawing/2014/main" id="{00000000-0008-0000-0100-0000D1010000}"/>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67" name="【認定こども園・幼稚園・保育所】&#10;一人当たり面積最大値テキスト">
          <a:extLst>
            <a:ext uri="{FF2B5EF4-FFF2-40B4-BE49-F238E27FC236}">
              <a16:creationId xmlns:a16="http://schemas.microsoft.com/office/drawing/2014/main" id="{00000000-0008-0000-0100-0000D3010000}"/>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469" name="【認定こども園・幼稚園・保育所】&#10;一人当たり面積平均値テキスト">
          <a:extLst>
            <a:ext uri="{FF2B5EF4-FFF2-40B4-BE49-F238E27FC236}">
              <a16:creationId xmlns:a16="http://schemas.microsoft.com/office/drawing/2014/main" id="{00000000-0008-0000-0100-0000D5010000}"/>
            </a:ext>
          </a:extLst>
        </xdr:cNvPr>
        <xdr:cNvSpPr txBox="1"/>
      </xdr:nvSpPr>
      <xdr:spPr>
        <a:xfrm>
          <a:off x="2219960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70" name="フローチャート: 判断 469">
          <a:extLst>
            <a:ext uri="{FF2B5EF4-FFF2-40B4-BE49-F238E27FC236}">
              <a16:creationId xmlns:a16="http://schemas.microsoft.com/office/drawing/2014/main" id="{00000000-0008-0000-0100-0000D6010000}"/>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71" name="フローチャート: 判断 470">
          <a:extLst>
            <a:ext uri="{FF2B5EF4-FFF2-40B4-BE49-F238E27FC236}">
              <a16:creationId xmlns:a16="http://schemas.microsoft.com/office/drawing/2014/main" id="{00000000-0008-0000-0100-0000D7010000}"/>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72" name="フローチャート: 判断 471">
          <a:extLst>
            <a:ext uri="{FF2B5EF4-FFF2-40B4-BE49-F238E27FC236}">
              <a16:creationId xmlns:a16="http://schemas.microsoft.com/office/drawing/2014/main" id="{00000000-0008-0000-0100-0000D8010000}"/>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73" name="フローチャート: 判断 472">
          <a:extLst>
            <a:ext uri="{FF2B5EF4-FFF2-40B4-BE49-F238E27FC236}">
              <a16:creationId xmlns:a16="http://schemas.microsoft.com/office/drawing/2014/main" id="{00000000-0008-0000-0100-0000D9010000}"/>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74" name="フローチャート: 判断 473">
          <a:extLst>
            <a:ext uri="{FF2B5EF4-FFF2-40B4-BE49-F238E27FC236}">
              <a16:creationId xmlns:a16="http://schemas.microsoft.com/office/drawing/2014/main" id="{00000000-0008-0000-0100-0000DA010000}"/>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6" name="テキスト ボックス 475">
          <a:extLst>
            <a:ext uri="{FF2B5EF4-FFF2-40B4-BE49-F238E27FC236}">
              <a16:creationId xmlns:a16="http://schemas.microsoft.com/office/drawing/2014/main" id="{00000000-0008-0000-0100-0000DC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00000000-0008-0000-0100-0000DE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41</xdr:row>
      <xdr:rowOff>124460</xdr:rowOff>
    </xdr:from>
    <xdr:to>
      <xdr:col>98</xdr:col>
      <xdr:colOff>38100</xdr:colOff>
      <xdr:row>42</xdr:row>
      <xdr:rowOff>54610</xdr:rowOff>
    </xdr:to>
    <xdr:sp macro="" textlink="">
      <xdr:nvSpPr>
        <xdr:cNvPr id="480" name="楕円 479">
          <a:extLst>
            <a:ext uri="{FF2B5EF4-FFF2-40B4-BE49-F238E27FC236}">
              <a16:creationId xmlns:a16="http://schemas.microsoft.com/office/drawing/2014/main" id="{00000000-0008-0000-0100-0000E0010000}"/>
            </a:ext>
          </a:extLst>
        </xdr:cNvPr>
        <xdr:cNvSpPr/>
      </xdr:nvSpPr>
      <xdr:spPr>
        <a:xfrm>
          <a:off x="18605500" y="715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38</xdr:row>
      <xdr:rowOff>116857</xdr:rowOff>
    </xdr:from>
    <xdr:ext cx="469744" cy="259045"/>
    <xdr:sp macro="" textlink="">
      <xdr:nvSpPr>
        <xdr:cNvPr id="481" name="n_1aveValue【認定こども園・幼稚園・保育所】&#10;一人当たり面積">
          <a:extLst>
            <a:ext uri="{FF2B5EF4-FFF2-40B4-BE49-F238E27FC236}">
              <a16:creationId xmlns:a16="http://schemas.microsoft.com/office/drawing/2014/main" id="{00000000-0008-0000-0100-0000E1010000}"/>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482" name="n_2aveValue【認定こども園・幼稚園・保育所】&#10;一人当たり面積">
          <a:extLst>
            <a:ext uri="{FF2B5EF4-FFF2-40B4-BE49-F238E27FC236}">
              <a16:creationId xmlns:a16="http://schemas.microsoft.com/office/drawing/2014/main" id="{00000000-0008-0000-0100-0000E2010000}"/>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483" name="n_3aveValue【認定こども園・幼稚園・保育所】&#10;一人当たり面積">
          <a:extLst>
            <a:ext uri="{FF2B5EF4-FFF2-40B4-BE49-F238E27FC236}">
              <a16:creationId xmlns:a16="http://schemas.microsoft.com/office/drawing/2014/main" id="{00000000-0008-0000-0100-0000E3010000}"/>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484" name="n_4aveValue【認定こども園・幼稚園・保育所】&#10;一人当たり面積">
          <a:extLst>
            <a:ext uri="{FF2B5EF4-FFF2-40B4-BE49-F238E27FC236}">
              <a16:creationId xmlns:a16="http://schemas.microsoft.com/office/drawing/2014/main" id="{00000000-0008-0000-0100-0000E4010000}"/>
            </a:ext>
          </a:extLst>
        </xdr:cNvPr>
        <xdr:cNvSpPr txBox="1"/>
      </xdr:nvSpPr>
      <xdr:spPr>
        <a:xfrm>
          <a:off x="18421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45737</xdr:rowOff>
    </xdr:from>
    <xdr:ext cx="469744" cy="259045"/>
    <xdr:sp macro="" textlink="">
      <xdr:nvSpPr>
        <xdr:cNvPr id="485" name="n_4mainValue【認定こども園・幼稚園・保育所】&#10;一人当たり面積">
          <a:extLst>
            <a:ext uri="{FF2B5EF4-FFF2-40B4-BE49-F238E27FC236}">
              <a16:creationId xmlns:a16="http://schemas.microsoft.com/office/drawing/2014/main" id="{00000000-0008-0000-0100-0000E5010000}"/>
            </a:ext>
          </a:extLst>
        </xdr:cNvPr>
        <xdr:cNvSpPr txBox="1"/>
      </xdr:nvSpPr>
      <xdr:spPr>
        <a:xfrm>
          <a:off x="18421427" y="724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6" name="正方形/長方形 485">
          <a:extLst>
            <a:ext uri="{FF2B5EF4-FFF2-40B4-BE49-F238E27FC236}">
              <a16:creationId xmlns:a16="http://schemas.microsoft.com/office/drawing/2014/main" id="{00000000-0008-0000-0100-0000E6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7" name="正方形/長方形 486">
          <a:extLst>
            <a:ext uri="{FF2B5EF4-FFF2-40B4-BE49-F238E27FC236}">
              <a16:creationId xmlns:a16="http://schemas.microsoft.com/office/drawing/2014/main" id="{00000000-0008-0000-0100-0000E7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8" name="正方形/長方形 487">
          <a:extLst>
            <a:ext uri="{FF2B5EF4-FFF2-40B4-BE49-F238E27FC236}">
              <a16:creationId xmlns:a16="http://schemas.microsoft.com/office/drawing/2014/main" id="{00000000-0008-0000-0100-0000E8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9" name="正方形/長方形 488">
          <a:extLst>
            <a:ext uri="{FF2B5EF4-FFF2-40B4-BE49-F238E27FC236}">
              <a16:creationId xmlns:a16="http://schemas.microsoft.com/office/drawing/2014/main" id="{00000000-0008-0000-0100-0000E9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0" name="正方形/長方形 489">
          <a:extLst>
            <a:ext uri="{FF2B5EF4-FFF2-40B4-BE49-F238E27FC236}">
              <a16:creationId xmlns:a16="http://schemas.microsoft.com/office/drawing/2014/main" id="{00000000-0008-0000-0100-0000EA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1" name="正方形/長方形 490">
          <a:extLst>
            <a:ext uri="{FF2B5EF4-FFF2-40B4-BE49-F238E27FC236}">
              <a16:creationId xmlns:a16="http://schemas.microsoft.com/office/drawing/2014/main" id="{00000000-0008-0000-0100-0000EB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2" name="正方形/長方形 491">
          <a:extLst>
            <a:ext uri="{FF2B5EF4-FFF2-40B4-BE49-F238E27FC236}">
              <a16:creationId xmlns:a16="http://schemas.microsoft.com/office/drawing/2014/main" id="{00000000-0008-0000-0100-0000EC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3" name="正方形/長方形 492">
          <a:extLst>
            <a:ext uri="{FF2B5EF4-FFF2-40B4-BE49-F238E27FC236}">
              <a16:creationId xmlns:a16="http://schemas.microsoft.com/office/drawing/2014/main" id="{00000000-0008-0000-0100-0000ED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6" name="テキスト ボックス 495">
          <a:extLst>
            <a:ext uri="{FF2B5EF4-FFF2-40B4-BE49-F238E27FC236}">
              <a16:creationId xmlns:a16="http://schemas.microsoft.com/office/drawing/2014/main" id="{00000000-0008-0000-0100-0000F0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98" name="テキスト ボックス 497">
          <a:extLst>
            <a:ext uri="{FF2B5EF4-FFF2-40B4-BE49-F238E27FC236}">
              <a16:creationId xmlns:a16="http://schemas.microsoft.com/office/drawing/2014/main" id="{00000000-0008-0000-0100-0000F2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99" name="直線コネクタ 498">
          <a:extLst>
            <a:ext uri="{FF2B5EF4-FFF2-40B4-BE49-F238E27FC236}">
              <a16:creationId xmlns:a16="http://schemas.microsoft.com/office/drawing/2014/main" id="{00000000-0008-0000-0100-0000F3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00" name="テキスト ボックス 499">
          <a:extLst>
            <a:ext uri="{FF2B5EF4-FFF2-40B4-BE49-F238E27FC236}">
              <a16:creationId xmlns:a16="http://schemas.microsoft.com/office/drawing/2014/main" id="{00000000-0008-0000-0100-0000F4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01" name="直線コネクタ 500">
          <a:extLst>
            <a:ext uri="{FF2B5EF4-FFF2-40B4-BE49-F238E27FC236}">
              <a16:creationId xmlns:a16="http://schemas.microsoft.com/office/drawing/2014/main" id="{00000000-0008-0000-0100-0000F5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02" name="テキスト ボックス 501">
          <a:extLst>
            <a:ext uri="{FF2B5EF4-FFF2-40B4-BE49-F238E27FC236}">
              <a16:creationId xmlns:a16="http://schemas.microsoft.com/office/drawing/2014/main" id="{00000000-0008-0000-0100-0000F6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03" name="直線コネクタ 502">
          <a:extLst>
            <a:ext uri="{FF2B5EF4-FFF2-40B4-BE49-F238E27FC236}">
              <a16:creationId xmlns:a16="http://schemas.microsoft.com/office/drawing/2014/main" id="{00000000-0008-0000-0100-0000F7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4" name="テキスト ボックス 503">
          <a:extLst>
            <a:ext uri="{FF2B5EF4-FFF2-40B4-BE49-F238E27FC236}">
              <a16:creationId xmlns:a16="http://schemas.microsoft.com/office/drawing/2014/main" id="{00000000-0008-0000-0100-0000F8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5" name="直線コネクタ 504">
          <a:extLst>
            <a:ext uri="{FF2B5EF4-FFF2-40B4-BE49-F238E27FC236}">
              <a16:creationId xmlns:a16="http://schemas.microsoft.com/office/drawing/2014/main" id="{00000000-0008-0000-0100-0000F9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06" name="テキスト ボックス 505">
          <a:extLst>
            <a:ext uri="{FF2B5EF4-FFF2-40B4-BE49-F238E27FC236}">
              <a16:creationId xmlns:a16="http://schemas.microsoft.com/office/drawing/2014/main" id="{00000000-0008-0000-0100-0000FA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7" name="直線コネクタ 506">
          <a:extLst>
            <a:ext uri="{FF2B5EF4-FFF2-40B4-BE49-F238E27FC236}">
              <a16:creationId xmlns:a16="http://schemas.microsoft.com/office/drawing/2014/main" id="{00000000-0008-0000-0100-0000FB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08" name="テキスト ボックス 507">
          <a:extLst>
            <a:ext uri="{FF2B5EF4-FFF2-40B4-BE49-F238E27FC236}">
              <a16:creationId xmlns:a16="http://schemas.microsoft.com/office/drawing/2014/main" id="{00000000-0008-0000-0100-0000FC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9" name="【学校施設】&#10;有形固定資産減価償却率グラフ枠">
          <a:extLst>
            <a:ext uri="{FF2B5EF4-FFF2-40B4-BE49-F238E27FC236}">
              <a16:creationId xmlns:a16="http://schemas.microsoft.com/office/drawing/2014/main" id="{00000000-0008-0000-0100-0000FD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10" name="直線コネクタ 509">
          <a:extLst>
            <a:ext uri="{FF2B5EF4-FFF2-40B4-BE49-F238E27FC236}">
              <a16:creationId xmlns:a16="http://schemas.microsoft.com/office/drawing/2014/main" id="{00000000-0008-0000-0100-0000FE010000}"/>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11" name="【学校施設】&#10;有形固定資産減価償却率最小値テキスト">
          <a:extLst>
            <a:ext uri="{FF2B5EF4-FFF2-40B4-BE49-F238E27FC236}">
              <a16:creationId xmlns:a16="http://schemas.microsoft.com/office/drawing/2014/main" id="{00000000-0008-0000-0100-0000FF01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12" name="直線コネクタ 511">
          <a:extLst>
            <a:ext uri="{FF2B5EF4-FFF2-40B4-BE49-F238E27FC236}">
              <a16:creationId xmlns:a16="http://schemas.microsoft.com/office/drawing/2014/main" id="{00000000-0008-0000-0100-00000002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13" name="【学校施設】&#10;有形固定資産減価償却率最大値テキスト">
          <a:extLst>
            <a:ext uri="{FF2B5EF4-FFF2-40B4-BE49-F238E27FC236}">
              <a16:creationId xmlns:a16="http://schemas.microsoft.com/office/drawing/2014/main" id="{00000000-0008-0000-0100-000001020000}"/>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515" name="【学校施設】&#10;有形固定資産減価償却率平均値テキスト">
          <a:extLst>
            <a:ext uri="{FF2B5EF4-FFF2-40B4-BE49-F238E27FC236}">
              <a16:creationId xmlns:a16="http://schemas.microsoft.com/office/drawing/2014/main" id="{00000000-0008-0000-0100-000003020000}"/>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16" name="フローチャート: 判断 515">
          <a:extLst>
            <a:ext uri="{FF2B5EF4-FFF2-40B4-BE49-F238E27FC236}">
              <a16:creationId xmlns:a16="http://schemas.microsoft.com/office/drawing/2014/main" id="{00000000-0008-0000-0100-000004020000}"/>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17" name="フローチャート: 判断 516">
          <a:extLst>
            <a:ext uri="{FF2B5EF4-FFF2-40B4-BE49-F238E27FC236}">
              <a16:creationId xmlns:a16="http://schemas.microsoft.com/office/drawing/2014/main" id="{00000000-0008-0000-0100-000005020000}"/>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18" name="フローチャート: 判断 517">
          <a:extLst>
            <a:ext uri="{FF2B5EF4-FFF2-40B4-BE49-F238E27FC236}">
              <a16:creationId xmlns:a16="http://schemas.microsoft.com/office/drawing/2014/main" id="{00000000-0008-0000-0100-000006020000}"/>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19" name="フローチャート: 判断 518">
          <a:extLst>
            <a:ext uri="{FF2B5EF4-FFF2-40B4-BE49-F238E27FC236}">
              <a16:creationId xmlns:a16="http://schemas.microsoft.com/office/drawing/2014/main" id="{00000000-0008-0000-0100-000007020000}"/>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57785</xdr:rowOff>
    </xdr:from>
    <xdr:to>
      <xdr:col>67</xdr:col>
      <xdr:colOff>101600</xdr:colOff>
      <xdr:row>60</xdr:row>
      <xdr:rowOff>159385</xdr:rowOff>
    </xdr:to>
    <xdr:sp macro="" textlink="">
      <xdr:nvSpPr>
        <xdr:cNvPr id="520" name="フローチャート: 判断 519">
          <a:extLst>
            <a:ext uri="{FF2B5EF4-FFF2-40B4-BE49-F238E27FC236}">
              <a16:creationId xmlns:a16="http://schemas.microsoft.com/office/drawing/2014/main" id="{00000000-0008-0000-0100-000008020000}"/>
            </a:ext>
          </a:extLst>
        </xdr:cNvPr>
        <xdr:cNvSpPr/>
      </xdr:nvSpPr>
      <xdr:spPr>
        <a:xfrm>
          <a:off x="12763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17780</xdr:rowOff>
    </xdr:from>
    <xdr:to>
      <xdr:col>85</xdr:col>
      <xdr:colOff>177800</xdr:colOff>
      <xdr:row>61</xdr:row>
      <xdr:rowOff>119380</xdr:rowOff>
    </xdr:to>
    <xdr:sp macro="" textlink="">
      <xdr:nvSpPr>
        <xdr:cNvPr id="526" name="楕円 525">
          <a:extLst>
            <a:ext uri="{FF2B5EF4-FFF2-40B4-BE49-F238E27FC236}">
              <a16:creationId xmlns:a16="http://schemas.microsoft.com/office/drawing/2014/main" id="{00000000-0008-0000-0100-00000E020000}"/>
            </a:ext>
          </a:extLst>
        </xdr:cNvPr>
        <xdr:cNvSpPr/>
      </xdr:nvSpPr>
      <xdr:spPr>
        <a:xfrm>
          <a:off x="162687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167657</xdr:rowOff>
    </xdr:from>
    <xdr:ext cx="405111" cy="259045"/>
    <xdr:sp macro="" textlink="">
      <xdr:nvSpPr>
        <xdr:cNvPr id="527" name="【学校施設】&#10;有形固定資産減価償却率該当値テキスト">
          <a:extLst>
            <a:ext uri="{FF2B5EF4-FFF2-40B4-BE49-F238E27FC236}">
              <a16:creationId xmlns:a16="http://schemas.microsoft.com/office/drawing/2014/main" id="{00000000-0008-0000-0100-00000F020000}"/>
            </a:ext>
          </a:extLst>
        </xdr:cNvPr>
        <xdr:cNvSpPr txBox="1"/>
      </xdr:nvSpPr>
      <xdr:spPr>
        <a:xfrm>
          <a:off x="16357600"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162560</xdr:rowOff>
    </xdr:from>
    <xdr:to>
      <xdr:col>81</xdr:col>
      <xdr:colOff>101600</xdr:colOff>
      <xdr:row>61</xdr:row>
      <xdr:rowOff>92710</xdr:rowOff>
    </xdr:to>
    <xdr:sp macro="" textlink="">
      <xdr:nvSpPr>
        <xdr:cNvPr id="528" name="楕円 527">
          <a:extLst>
            <a:ext uri="{FF2B5EF4-FFF2-40B4-BE49-F238E27FC236}">
              <a16:creationId xmlns:a16="http://schemas.microsoft.com/office/drawing/2014/main" id="{00000000-0008-0000-0100-000010020000}"/>
            </a:ext>
          </a:extLst>
        </xdr:cNvPr>
        <xdr:cNvSpPr/>
      </xdr:nvSpPr>
      <xdr:spPr>
        <a:xfrm>
          <a:off x="154305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41910</xdr:rowOff>
    </xdr:from>
    <xdr:to>
      <xdr:col>85</xdr:col>
      <xdr:colOff>127000</xdr:colOff>
      <xdr:row>61</xdr:row>
      <xdr:rowOff>68580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5481300" y="1050036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133985</xdr:rowOff>
    </xdr:from>
    <xdr:to>
      <xdr:col>76</xdr:col>
      <xdr:colOff>165100</xdr:colOff>
      <xdr:row>61</xdr:row>
      <xdr:rowOff>64135</xdr:rowOff>
    </xdr:to>
    <xdr:sp macro="" textlink="">
      <xdr:nvSpPr>
        <xdr:cNvPr id="530" name="楕円 529">
          <a:extLst>
            <a:ext uri="{FF2B5EF4-FFF2-40B4-BE49-F238E27FC236}">
              <a16:creationId xmlns:a16="http://schemas.microsoft.com/office/drawing/2014/main" id="{00000000-0008-0000-0100-000012020000}"/>
            </a:ext>
          </a:extLst>
        </xdr:cNvPr>
        <xdr:cNvSpPr/>
      </xdr:nvSpPr>
      <xdr:spPr>
        <a:xfrm>
          <a:off x="14541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13335</xdr:rowOff>
    </xdr:from>
    <xdr:to>
      <xdr:col>81</xdr:col>
      <xdr:colOff>50800</xdr:colOff>
      <xdr:row>61</xdr:row>
      <xdr:rowOff>41910</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4592300" y="1047178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34925</xdr:rowOff>
    </xdr:from>
    <xdr:to>
      <xdr:col>72</xdr:col>
      <xdr:colOff>38100</xdr:colOff>
      <xdr:row>61</xdr:row>
      <xdr:rowOff>136525</xdr:rowOff>
    </xdr:to>
    <xdr:sp macro="" textlink="">
      <xdr:nvSpPr>
        <xdr:cNvPr id="532" name="楕円 531">
          <a:extLst>
            <a:ext uri="{FF2B5EF4-FFF2-40B4-BE49-F238E27FC236}">
              <a16:creationId xmlns:a16="http://schemas.microsoft.com/office/drawing/2014/main" id="{00000000-0008-0000-0100-000014020000}"/>
            </a:ext>
          </a:extLst>
        </xdr:cNvPr>
        <xdr:cNvSpPr/>
      </xdr:nvSpPr>
      <xdr:spPr>
        <a:xfrm>
          <a:off x="13652500" y="1049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13335</xdr:rowOff>
    </xdr:from>
    <xdr:to>
      <xdr:col>76</xdr:col>
      <xdr:colOff>114300</xdr:colOff>
      <xdr:row>61</xdr:row>
      <xdr:rowOff>85725</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flipV="1">
          <a:off x="13703300" y="1047178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12065</xdr:rowOff>
    </xdr:from>
    <xdr:to>
      <xdr:col>67</xdr:col>
      <xdr:colOff>101600</xdr:colOff>
      <xdr:row>61</xdr:row>
      <xdr:rowOff>113665</xdr:rowOff>
    </xdr:to>
    <xdr:sp macro="" textlink="">
      <xdr:nvSpPr>
        <xdr:cNvPr id="534" name="楕円 533">
          <a:extLst>
            <a:ext uri="{FF2B5EF4-FFF2-40B4-BE49-F238E27FC236}">
              <a16:creationId xmlns:a16="http://schemas.microsoft.com/office/drawing/2014/main" id="{00000000-0008-0000-0100-000016020000}"/>
            </a:ext>
          </a:extLst>
        </xdr:cNvPr>
        <xdr:cNvSpPr/>
      </xdr:nvSpPr>
      <xdr:spPr>
        <a:xfrm>
          <a:off x="12763500" y="1047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62865</xdr:rowOff>
    </xdr:from>
    <xdr:to>
      <xdr:col>71</xdr:col>
      <xdr:colOff>177800</xdr:colOff>
      <xdr:row>61</xdr:row>
      <xdr:rowOff>85725</xdr:rowOff>
    </xdr:to>
    <xdr:cxnSp macro="">
      <xdr:nvCxnSpPr>
        <xdr:cNvPr id="535" name="直線コネクタ 534">
          <a:extLst>
            <a:ext uri="{FF2B5EF4-FFF2-40B4-BE49-F238E27FC236}">
              <a16:creationId xmlns:a16="http://schemas.microsoft.com/office/drawing/2014/main" id="{00000000-0008-0000-0100-000017020000}"/>
            </a:ext>
          </a:extLst>
        </xdr:cNvPr>
        <xdr:cNvCxnSpPr/>
      </xdr:nvCxnSpPr>
      <xdr:spPr>
        <a:xfrm>
          <a:off x="12814300" y="1052131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536" name="n_1aveValue【学校施設】&#10;有形固定資産減価償却率">
          <a:extLst>
            <a:ext uri="{FF2B5EF4-FFF2-40B4-BE49-F238E27FC236}">
              <a16:creationId xmlns:a16="http://schemas.microsoft.com/office/drawing/2014/main" id="{00000000-0008-0000-0100-000018020000}"/>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37" name="n_2aveValue【学校施設】&#10;有形固定資産減価償却率">
          <a:extLst>
            <a:ext uri="{FF2B5EF4-FFF2-40B4-BE49-F238E27FC236}">
              <a16:creationId xmlns:a16="http://schemas.microsoft.com/office/drawing/2014/main" id="{00000000-0008-0000-0100-000019020000}"/>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38" name="n_3aveValue【学校施設】&#10;有形固定資産減価償却率">
          <a:extLst>
            <a:ext uri="{FF2B5EF4-FFF2-40B4-BE49-F238E27FC236}">
              <a16:creationId xmlns:a16="http://schemas.microsoft.com/office/drawing/2014/main" id="{00000000-0008-0000-0100-00001A020000}"/>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4462</xdr:rowOff>
    </xdr:from>
    <xdr:ext cx="405111" cy="259045"/>
    <xdr:sp macro="" textlink="">
      <xdr:nvSpPr>
        <xdr:cNvPr id="539" name="n_4aveValue【学校施設】&#10;有形固定資産減価償却率">
          <a:extLst>
            <a:ext uri="{FF2B5EF4-FFF2-40B4-BE49-F238E27FC236}">
              <a16:creationId xmlns:a16="http://schemas.microsoft.com/office/drawing/2014/main" id="{00000000-0008-0000-0100-00001B020000}"/>
            </a:ext>
          </a:extLst>
        </xdr:cNvPr>
        <xdr:cNvSpPr txBox="1"/>
      </xdr:nvSpPr>
      <xdr:spPr>
        <a:xfrm>
          <a:off x="126117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83837</xdr:rowOff>
    </xdr:from>
    <xdr:ext cx="405111" cy="259045"/>
    <xdr:sp macro="" textlink="">
      <xdr:nvSpPr>
        <xdr:cNvPr id="540" name="n_1mainValue【学校施設】&#10;有形固定資産減価償却率">
          <a:extLst>
            <a:ext uri="{FF2B5EF4-FFF2-40B4-BE49-F238E27FC236}">
              <a16:creationId xmlns:a16="http://schemas.microsoft.com/office/drawing/2014/main" id="{00000000-0008-0000-0100-00001C020000}"/>
            </a:ext>
          </a:extLst>
        </xdr:cNvPr>
        <xdr:cNvSpPr txBox="1"/>
      </xdr:nvSpPr>
      <xdr:spPr>
        <a:xfrm>
          <a:off x="15266044" y="1054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55262</xdr:rowOff>
    </xdr:from>
    <xdr:ext cx="405111" cy="259045"/>
    <xdr:sp macro="" textlink="">
      <xdr:nvSpPr>
        <xdr:cNvPr id="541" name="n_2mainValue【学校施設】&#10;有形固定資産減価償却率">
          <a:extLst>
            <a:ext uri="{FF2B5EF4-FFF2-40B4-BE49-F238E27FC236}">
              <a16:creationId xmlns:a16="http://schemas.microsoft.com/office/drawing/2014/main" id="{00000000-0008-0000-0100-00001D020000}"/>
            </a:ext>
          </a:extLst>
        </xdr:cNvPr>
        <xdr:cNvSpPr txBox="1"/>
      </xdr:nvSpPr>
      <xdr:spPr>
        <a:xfrm>
          <a:off x="14389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127652</xdr:rowOff>
    </xdr:from>
    <xdr:ext cx="405111" cy="259045"/>
    <xdr:sp macro="" textlink="">
      <xdr:nvSpPr>
        <xdr:cNvPr id="542" name="n_3mainValue【学校施設】&#10;有形固定資産減価償却率">
          <a:extLst>
            <a:ext uri="{FF2B5EF4-FFF2-40B4-BE49-F238E27FC236}">
              <a16:creationId xmlns:a16="http://schemas.microsoft.com/office/drawing/2014/main" id="{00000000-0008-0000-0100-00001E020000}"/>
            </a:ext>
          </a:extLst>
        </xdr:cNvPr>
        <xdr:cNvSpPr txBox="1"/>
      </xdr:nvSpPr>
      <xdr:spPr>
        <a:xfrm>
          <a:off x="13500744" y="1058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104792</xdr:rowOff>
    </xdr:from>
    <xdr:ext cx="405111" cy="259045"/>
    <xdr:sp macro="" textlink="">
      <xdr:nvSpPr>
        <xdr:cNvPr id="543" name="n_4mainValue【学校施設】&#10;有形固定資産減価償却率">
          <a:extLst>
            <a:ext uri="{FF2B5EF4-FFF2-40B4-BE49-F238E27FC236}">
              <a16:creationId xmlns:a16="http://schemas.microsoft.com/office/drawing/2014/main" id="{00000000-0008-0000-0100-00001F020000}"/>
            </a:ext>
          </a:extLst>
        </xdr:cNvPr>
        <xdr:cNvSpPr txBox="1"/>
      </xdr:nvSpPr>
      <xdr:spPr>
        <a:xfrm>
          <a:off x="12611744" y="1056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4" name="正方形/長方形 543">
          <a:extLst>
            <a:ext uri="{FF2B5EF4-FFF2-40B4-BE49-F238E27FC236}">
              <a16:creationId xmlns:a16="http://schemas.microsoft.com/office/drawing/2014/main" id="{00000000-0008-0000-0100-00002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5" name="正方形/長方形 544">
          <a:extLst>
            <a:ext uri="{FF2B5EF4-FFF2-40B4-BE49-F238E27FC236}">
              <a16:creationId xmlns:a16="http://schemas.microsoft.com/office/drawing/2014/main" id="{00000000-0008-0000-0100-000021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6" name="正方形/長方形 545">
          <a:extLst>
            <a:ext uri="{FF2B5EF4-FFF2-40B4-BE49-F238E27FC236}">
              <a16:creationId xmlns:a16="http://schemas.microsoft.com/office/drawing/2014/main" id="{00000000-0008-0000-0100-000022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7" name="正方形/長方形 546">
          <a:extLst>
            <a:ext uri="{FF2B5EF4-FFF2-40B4-BE49-F238E27FC236}">
              <a16:creationId xmlns:a16="http://schemas.microsoft.com/office/drawing/2014/main" id="{00000000-0008-0000-0100-000023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8" name="正方形/長方形 547">
          <a:extLst>
            <a:ext uri="{FF2B5EF4-FFF2-40B4-BE49-F238E27FC236}">
              <a16:creationId xmlns:a16="http://schemas.microsoft.com/office/drawing/2014/main" id="{00000000-0008-0000-0100-000024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9" name="正方形/長方形 548">
          <a:extLst>
            <a:ext uri="{FF2B5EF4-FFF2-40B4-BE49-F238E27FC236}">
              <a16:creationId xmlns:a16="http://schemas.microsoft.com/office/drawing/2014/main" id="{00000000-0008-0000-0100-000025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0" name="正方形/長方形 549">
          <a:extLst>
            <a:ext uri="{FF2B5EF4-FFF2-40B4-BE49-F238E27FC236}">
              <a16:creationId xmlns:a16="http://schemas.microsoft.com/office/drawing/2014/main" id="{00000000-0008-0000-0100-000026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1" name="正方形/長方形 550">
          <a:extLst>
            <a:ext uri="{FF2B5EF4-FFF2-40B4-BE49-F238E27FC236}">
              <a16:creationId xmlns:a16="http://schemas.microsoft.com/office/drawing/2014/main" id="{00000000-0008-0000-0100-000027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54" name="テキスト ボックス 553">
          <a:extLst>
            <a:ext uri="{FF2B5EF4-FFF2-40B4-BE49-F238E27FC236}">
              <a16:creationId xmlns:a16="http://schemas.microsoft.com/office/drawing/2014/main" id="{00000000-0008-0000-0100-00002A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56" name="テキスト ボックス 555">
          <a:extLst>
            <a:ext uri="{FF2B5EF4-FFF2-40B4-BE49-F238E27FC236}">
              <a16:creationId xmlns:a16="http://schemas.microsoft.com/office/drawing/2014/main" id="{00000000-0008-0000-0100-00002C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58" name="テキスト ボックス 557">
          <a:extLst>
            <a:ext uri="{FF2B5EF4-FFF2-40B4-BE49-F238E27FC236}">
              <a16:creationId xmlns:a16="http://schemas.microsoft.com/office/drawing/2014/main" id="{00000000-0008-0000-0100-00002E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60" name="テキスト ボックス 559">
          <a:extLst>
            <a:ext uri="{FF2B5EF4-FFF2-40B4-BE49-F238E27FC236}">
              <a16:creationId xmlns:a16="http://schemas.microsoft.com/office/drawing/2014/main" id="{00000000-0008-0000-0100-000030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61" name="直線コネクタ 560">
          <a:extLst>
            <a:ext uri="{FF2B5EF4-FFF2-40B4-BE49-F238E27FC236}">
              <a16:creationId xmlns:a16="http://schemas.microsoft.com/office/drawing/2014/main" id="{00000000-0008-0000-0100-000031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62" name="テキスト ボックス 561">
          <a:extLst>
            <a:ext uri="{FF2B5EF4-FFF2-40B4-BE49-F238E27FC236}">
              <a16:creationId xmlns:a16="http://schemas.microsoft.com/office/drawing/2014/main" id="{00000000-0008-0000-0100-000032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3" name="直線コネクタ 562">
          <a:extLst>
            <a:ext uri="{FF2B5EF4-FFF2-40B4-BE49-F238E27FC236}">
              <a16:creationId xmlns:a16="http://schemas.microsoft.com/office/drawing/2014/main" id="{00000000-0008-0000-0100-00003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4" name="テキスト ボックス 563">
          <a:extLst>
            <a:ext uri="{FF2B5EF4-FFF2-40B4-BE49-F238E27FC236}">
              <a16:creationId xmlns:a16="http://schemas.microsoft.com/office/drawing/2014/main" id="{00000000-0008-0000-0100-000034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5" name="【学校施設】&#10;一人当たり面積グラフ枠">
          <a:extLst>
            <a:ext uri="{FF2B5EF4-FFF2-40B4-BE49-F238E27FC236}">
              <a16:creationId xmlns:a16="http://schemas.microsoft.com/office/drawing/2014/main" id="{00000000-0008-0000-0100-00003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66" name="直線コネクタ 565">
          <a:extLst>
            <a:ext uri="{FF2B5EF4-FFF2-40B4-BE49-F238E27FC236}">
              <a16:creationId xmlns:a16="http://schemas.microsoft.com/office/drawing/2014/main" id="{00000000-0008-0000-0100-000036020000}"/>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67" name="【学校施設】&#10;一人当たり面積最小値テキスト">
          <a:extLst>
            <a:ext uri="{FF2B5EF4-FFF2-40B4-BE49-F238E27FC236}">
              <a16:creationId xmlns:a16="http://schemas.microsoft.com/office/drawing/2014/main" id="{00000000-0008-0000-0100-000037020000}"/>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68" name="直線コネクタ 567">
          <a:extLst>
            <a:ext uri="{FF2B5EF4-FFF2-40B4-BE49-F238E27FC236}">
              <a16:creationId xmlns:a16="http://schemas.microsoft.com/office/drawing/2014/main" id="{00000000-0008-0000-0100-000038020000}"/>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69" name="【学校施設】&#10;一人当たり面積最大値テキスト">
          <a:extLst>
            <a:ext uri="{FF2B5EF4-FFF2-40B4-BE49-F238E27FC236}">
              <a16:creationId xmlns:a16="http://schemas.microsoft.com/office/drawing/2014/main" id="{00000000-0008-0000-0100-000039020000}"/>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70" name="直線コネクタ 569">
          <a:extLst>
            <a:ext uri="{FF2B5EF4-FFF2-40B4-BE49-F238E27FC236}">
              <a16:creationId xmlns:a16="http://schemas.microsoft.com/office/drawing/2014/main" id="{00000000-0008-0000-0100-00003A020000}"/>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71" name="【学校施設】&#10;一人当たり面積平均値テキスト">
          <a:extLst>
            <a:ext uri="{FF2B5EF4-FFF2-40B4-BE49-F238E27FC236}">
              <a16:creationId xmlns:a16="http://schemas.microsoft.com/office/drawing/2014/main" id="{00000000-0008-0000-0100-00003B020000}"/>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72" name="フローチャート: 判断 571">
          <a:extLst>
            <a:ext uri="{FF2B5EF4-FFF2-40B4-BE49-F238E27FC236}">
              <a16:creationId xmlns:a16="http://schemas.microsoft.com/office/drawing/2014/main" id="{00000000-0008-0000-0100-00003C020000}"/>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73" name="フローチャート: 判断 572">
          <a:extLst>
            <a:ext uri="{FF2B5EF4-FFF2-40B4-BE49-F238E27FC236}">
              <a16:creationId xmlns:a16="http://schemas.microsoft.com/office/drawing/2014/main" id="{00000000-0008-0000-0100-00003D020000}"/>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74" name="フローチャート: 判断 573">
          <a:extLst>
            <a:ext uri="{FF2B5EF4-FFF2-40B4-BE49-F238E27FC236}">
              <a16:creationId xmlns:a16="http://schemas.microsoft.com/office/drawing/2014/main" id="{00000000-0008-0000-0100-00003E020000}"/>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75" name="フローチャート: 判断 574">
          <a:extLst>
            <a:ext uri="{FF2B5EF4-FFF2-40B4-BE49-F238E27FC236}">
              <a16:creationId xmlns:a16="http://schemas.microsoft.com/office/drawing/2014/main" id="{00000000-0008-0000-0100-00003F020000}"/>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164084</xdr:rowOff>
    </xdr:from>
    <xdr:to>
      <xdr:col>98</xdr:col>
      <xdr:colOff>38100</xdr:colOff>
      <xdr:row>62</xdr:row>
      <xdr:rowOff>94234</xdr:rowOff>
    </xdr:to>
    <xdr:sp macro="" textlink="">
      <xdr:nvSpPr>
        <xdr:cNvPr id="576" name="フローチャート: 判断 575">
          <a:extLst>
            <a:ext uri="{FF2B5EF4-FFF2-40B4-BE49-F238E27FC236}">
              <a16:creationId xmlns:a16="http://schemas.microsoft.com/office/drawing/2014/main" id="{00000000-0008-0000-0100-000040020000}"/>
            </a:ext>
          </a:extLst>
        </xdr:cNvPr>
        <xdr:cNvSpPr/>
      </xdr:nvSpPr>
      <xdr:spPr>
        <a:xfrm>
          <a:off x="18605500" y="106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125679</xdr:rowOff>
    </xdr:from>
    <xdr:to>
      <xdr:col>116</xdr:col>
      <xdr:colOff>114300</xdr:colOff>
      <xdr:row>63</xdr:row>
      <xdr:rowOff>55829</xdr:rowOff>
    </xdr:to>
    <xdr:sp macro="" textlink="">
      <xdr:nvSpPr>
        <xdr:cNvPr id="582" name="楕円 581">
          <a:extLst>
            <a:ext uri="{FF2B5EF4-FFF2-40B4-BE49-F238E27FC236}">
              <a16:creationId xmlns:a16="http://schemas.microsoft.com/office/drawing/2014/main" id="{00000000-0008-0000-0100-000046020000}"/>
            </a:ext>
          </a:extLst>
        </xdr:cNvPr>
        <xdr:cNvSpPr/>
      </xdr:nvSpPr>
      <xdr:spPr>
        <a:xfrm>
          <a:off x="22110700" y="10755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104106</xdr:rowOff>
    </xdr:from>
    <xdr:ext cx="469744" cy="259045"/>
    <xdr:sp macro="" textlink="">
      <xdr:nvSpPr>
        <xdr:cNvPr id="583" name="【学校施設】&#10;一人当たり面積該当値テキスト">
          <a:extLst>
            <a:ext uri="{FF2B5EF4-FFF2-40B4-BE49-F238E27FC236}">
              <a16:creationId xmlns:a16="http://schemas.microsoft.com/office/drawing/2014/main" id="{00000000-0008-0000-0100-000047020000}"/>
            </a:ext>
          </a:extLst>
        </xdr:cNvPr>
        <xdr:cNvSpPr txBox="1"/>
      </xdr:nvSpPr>
      <xdr:spPr>
        <a:xfrm>
          <a:off x="22199600" y="10734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129337</xdr:rowOff>
    </xdr:from>
    <xdr:to>
      <xdr:col>112</xdr:col>
      <xdr:colOff>38100</xdr:colOff>
      <xdr:row>63</xdr:row>
      <xdr:rowOff>59487</xdr:rowOff>
    </xdr:to>
    <xdr:sp macro="" textlink="">
      <xdr:nvSpPr>
        <xdr:cNvPr id="584" name="楕円 583">
          <a:extLst>
            <a:ext uri="{FF2B5EF4-FFF2-40B4-BE49-F238E27FC236}">
              <a16:creationId xmlns:a16="http://schemas.microsoft.com/office/drawing/2014/main" id="{00000000-0008-0000-0100-000048020000}"/>
            </a:ext>
          </a:extLst>
        </xdr:cNvPr>
        <xdr:cNvSpPr/>
      </xdr:nvSpPr>
      <xdr:spPr>
        <a:xfrm>
          <a:off x="21272500" y="1075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5029</xdr:rowOff>
    </xdr:from>
    <xdr:to>
      <xdr:col>116</xdr:col>
      <xdr:colOff>63500</xdr:colOff>
      <xdr:row>63</xdr:row>
      <xdr:rowOff>8687</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flipV="1">
          <a:off x="21323300" y="10806379"/>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132994</xdr:rowOff>
    </xdr:from>
    <xdr:to>
      <xdr:col>107</xdr:col>
      <xdr:colOff>101600</xdr:colOff>
      <xdr:row>63</xdr:row>
      <xdr:rowOff>63144</xdr:rowOff>
    </xdr:to>
    <xdr:sp macro="" textlink="">
      <xdr:nvSpPr>
        <xdr:cNvPr id="586" name="楕円 585">
          <a:extLst>
            <a:ext uri="{FF2B5EF4-FFF2-40B4-BE49-F238E27FC236}">
              <a16:creationId xmlns:a16="http://schemas.microsoft.com/office/drawing/2014/main" id="{00000000-0008-0000-0100-00004A020000}"/>
            </a:ext>
          </a:extLst>
        </xdr:cNvPr>
        <xdr:cNvSpPr/>
      </xdr:nvSpPr>
      <xdr:spPr>
        <a:xfrm>
          <a:off x="20383500" y="107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8687</xdr:rowOff>
    </xdr:from>
    <xdr:to>
      <xdr:col>111</xdr:col>
      <xdr:colOff>177800</xdr:colOff>
      <xdr:row>63</xdr:row>
      <xdr:rowOff>12344</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flipV="1">
          <a:off x="20434300" y="10810037"/>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138023</xdr:rowOff>
    </xdr:from>
    <xdr:to>
      <xdr:col>102</xdr:col>
      <xdr:colOff>165100</xdr:colOff>
      <xdr:row>63</xdr:row>
      <xdr:rowOff>68173</xdr:rowOff>
    </xdr:to>
    <xdr:sp macro="" textlink="">
      <xdr:nvSpPr>
        <xdr:cNvPr id="588" name="楕円 587">
          <a:extLst>
            <a:ext uri="{FF2B5EF4-FFF2-40B4-BE49-F238E27FC236}">
              <a16:creationId xmlns:a16="http://schemas.microsoft.com/office/drawing/2014/main" id="{00000000-0008-0000-0100-00004C020000}"/>
            </a:ext>
          </a:extLst>
        </xdr:cNvPr>
        <xdr:cNvSpPr/>
      </xdr:nvSpPr>
      <xdr:spPr>
        <a:xfrm>
          <a:off x="19494500" y="1076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12344</xdr:rowOff>
    </xdr:from>
    <xdr:to>
      <xdr:col>107</xdr:col>
      <xdr:colOff>50800</xdr:colOff>
      <xdr:row>63</xdr:row>
      <xdr:rowOff>17373</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flipV="1">
          <a:off x="19545300" y="10813694"/>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140767</xdr:rowOff>
    </xdr:from>
    <xdr:to>
      <xdr:col>98</xdr:col>
      <xdr:colOff>38100</xdr:colOff>
      <xdr:row>63</xdr:row>
      <xdr:rowOff>70917</xdr:rowOff>
    </xdr:to>
    <xdr:sp macro="" textlink="">
      <xdr:nvSpPr>
        <xdr:cNvPr id="590" name="楕円 589">
          <a:extLst>
            <a:ext uri="{FF2B5EF4-FFF2-40B4-BE49-F238E27FC236}">
              <a16:creationId xmlns:a16="http://schemas.microsoft.com/office/drawing/2014/main" id="{00000000-0008-0000-0100-00004E020000}"/>
            </a:ext>
          </a:extLst>
        </xdr:cNvPr>
        <xdr:cNvSpPr/>
      </xdr:nvSpPr>
      <xdr:spPr>
        <a:xfrm>
          <a:off x="18605500" y="10770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17373</xdr:rowOff>
    </xdr:from>
    <xdr:to>
      <xdr:col>102</xdr:col>
      <xdr:colOff>114300</xdr:colOff>
      <xdr:row>63</xdr:row>
      <xdr:rowOff>20117</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flipV="1">
          <a:off x="18656300" y="10818723"/>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592" name="n_1aveValue【学校施設】&#10;一人当たり面積">
          <a:extLst>
            <a:ext uri="{FF2B5EF4-FFF2-40B4-BE49-F238E27FC236}">
              <a16:creationId xmlns:a16="http://schemas.microsoft.com/office/drawing/2014/main" id="{00000000-0008-0000-0100-000050020000}"/>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593" name="n_2aveValue【学校施設】&#10;一人当たり面積">
          <a:extLst>
            <a:ext uri="{FF2B5EF4-FFF2-40B4-BE49-F238E27FC236}">
              <a16:creationId xmlns:a16="http://schemas.microsoft.com/office/drawing/2014/main" id="{00000000-0008-0000-0100-000051020000}"/>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594" name="n_3aveValue【学校施設】&#10;一人当たり面積">
          <a:extLst>
            <a:ext uri="{FF2B5EF4-FFF2-40B4-BE49-F238E27FC236}">
              <a16:creationId xmlns:a16="http://schemas.microsoft.com/office/drawing/2014/main" id="{00000000-0008-0000-0100-000052020000}"/>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110761</xdr:rowOff>
    </xdr:from>
    <xdr:ext cx="469744" cy="259045"/>
    <xdr:sp macro="" textlink="">
      <xdr:nvSpPr>
        <xdr:cNvPr id="595" name="n_4aveValue【学校施設】&#10;一人当たり面積">
          <a:extLst>
            <a:ext uri="{FF2B5EF4-FFF2-40B4-BE49-F238E27FC236}">
              <a16:creationId xmlns:a16="http://schemas.microsoft.com/office/drawing/2014/main" id="{00000000-0008-0000-0100-000053020000}"/>
            </a:ext>
          </a:extLst>
        </xdr:cNvPr>
        <xdr:cNvSpPr txBox="1"/>
      </xdr:nvSpPr>
      <xdr:spPr>
        <a:xfrm>
          <a:off x="18421427" y="1039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50614</xdr:rowOff>
    </xdr:from>
    <xdr:ext cx="469744" cy="259045"/>
    <xdr:sp macro="" textlink="">
      <xdr:nvSpPr>
        <xdr:cNvPr id="596" name="n_1mainValue【学校施設】&#10;一人当たり面積">
          <a:extLst>
            <a:ext uri="{FF2B5EF4-FFF2-40B4-BE49-F238E27FC236}">
              <a16:creationId xmlns:a16="http://schemas.microsoft.com/office/drawing/2014/main" id="{00000000-0008-0000-0100-000054020000}"/>
            </a:ext>
          </a:extLst>
        </xdr:cNvPr>
        <xdr:cNvSpPr txBox="1"/>
      </xdr:nvSpPr>
      <xdr:spPr>
        <a:xfrm>
          <a:off x="21075727" y="10851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54271</xdr:rowOff>
    </xdr:from>
    <xdr:ext cx="469744" cy="259045"/>
    <xdr:sp macro="" textlink="">
      <xdr:nvSpPr>
        <xdr:cNvPr id="597" name="n_2mainValue【学校施設】&#10;一人当たり面積">
          <a:extLst>
            <a:ext uri="{FF2B5EF4-FFF2-40B4-BE49-F238E27FC236}">
              <a16:creationId xmlns:a16="http://schemas.microsoft.com/office/drawing/2014/main" id="{00000000-0008-0000-0100-000055020000}"/>
            </a:ext>
          </a:extLst>
        </xdr:cNvPr>
        <xdr:cNvSpPr txBox="1"/>
      </xdr:nvSpPr>
      <xdr:spPr>
        <a:xfrm>
          <a:off x="20199427" y="10855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59300</xdr:rowOff>
    </xdr:from>
    <xdr:ext cx="469744" cy="259045"/>
    <xdr:sp macro="" textlink="">
      <xdr:nvSpPr>
        <xdr:cNvPr id="598" name="n_3mainValue【学校施設】&#10;一人当たり面積">
          <a:extLst>
            <a:ext uri="{FF2B5EF4-FFF2-40B4-BE49-F238E27FC236}">
              <a16:creationId xmlns:a16="http://schemas.microsoft.com/office/drawing/2014/main" id="{00000000-0008-0000-0100-000056020000}"/>
            </a:ext>
          </a:extLst>
        </xdr:cNvPr>
        <xdr:cNvSpPr txBox="1"/>
      </xdr:nvSpPr>
      <xdr:spPr>
        <a:xfrm>
          <a:off x="19310427" y="1086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62044</xdr:rowOff>
    </xdr:from>
    <xdr:ext cx="469744" cy="259045"/>
    <xdr:sp macro="" textlink="">
      <xdr:nvSpPr>
        <xdr:cNvPr id="599" name="n_4mainValue【学校施設】&#10;一人当たり面積">
          <a:extLst>
            <a:ext uri="{FF2B5EF4-FFF2-40B4-BE49-F238E27FC236}">
              <a16:creationId xmlns:a16="http://schemas.microsoft.com/office/drawing/2014/main" id="{00000000-0008-0000-0100-000057020000}"/>
            </a:ext>
          </a:extLst>
        </xdr:cNvPr>
        <xdr:cNvSpPr txBox="1"/>
      </xdr:nvSpPr>
      <xdr:spPr>
        <a:xfrm>
          <a:off x="18421427" y="10863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0" name="正方形/長方形 599">
          <a:extLst>
            <a:ext uri="{FF2B5EF4-FFF2-40B4-BE49-F238E27FC236}">
              <a16:creationId xmlns:a16="http://schemas.microsoft.com/office/drawing/2014/main" id="{00000000-0008-0000-0100-00005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1" name="正方形/長方形 600">
          <a:extLst>
            <a:ext uri="{FF2B5EF4-FFF2-40B4-BE49-F238E27FC236}">
              <a16:creationId xmlns:a16="http://schemas.microsoft.com/office/drawing/2014/main" id="{00000000-0008-0000-0100-00005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2" name="正方形/長方形 601">
          <a:extLst>
            <a:ext uri="{FF2B5EF4-FFF2-40B4-BE49-F238E27FC236}">
              <a16:creationId xmlns:a16="http://schemas.microsoft.com/office/drawing/2014/main" id="{00000000-0008-0000-0100-00005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3" name="正方形/長方形 602">
          <a:extLst>
            <a:ext uri="{FF2B5EF4-FFF2-40B4-BE49-F238E27FC236}">
              <a16:creationId xmlns:a16="http://schemas.microsoft.com/office/drawing/2014/main" id="{00000000-0008-0000-0100-00005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4" name="正方形/長方形 603">
          <a:extLst>
            <a:ext uri="{FF2B5EF4-FFF2-40B4-BE49-F238E27FC236}">
              <a16:creationId xmlns:a16="http://schemas.microsoft.com/office/drawing/2014/main" id="{00000000-0008-0000-0100-00005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5" name="正方形/長方形 604">
          <a:extLst>
            <a:ext uri="{FF2B5EF4-FFF2-40B4-BE49-F238E27FC236}">
              <a16:creationId xmlns:a16="http://schemas.microsoft.com/office/drawing/2014/main" id="{00000000-0008-0000-0100-00005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6" name="正方形/長方形 605">
          <a:extLst>
            <a:ext uri="{FF2B5EF4-FFF2-40B4-BE49-F238E27FC236}">
              <a16:creationId xmlns:a16="http://schemas.microsoft.com/office/drawing/2014/main" id="{00000000-0008-0000-0100-00005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7" name="正方形/長方形 606">
          <a:extLst>
            <a:ext uri="{FF2B5EF4-FFF2-40B4-BE49-F238E27FC236}">
              <a16:creationId xmlns:a16="http://schemas.microsoft.com/office/drawing/2014/main" id="{00000000-0008-0000-0100-00005F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08" name="正方形/長方形 607">
          <a:extLst>
            <a:ext uri="{FF2B5EF4-FFF2-40B4-BE49-F238E27FC236}">
              <a16:creationId xmlns:a16="http://schemas.microsoft.com/office/drawing/2014/main" id="{00000000-0008-0000-0100-000060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09" name="正方形/長方形 608">
          <a:extLst>
            <a:ext uri="{FF2B5EF4-FFF2-40B4-BE49-F238E27FC236}">
              <a16:creationId xmlns:a16="http://schemas.microsoft.com/office/drawing/2014/main" id="{00000000-0008-0000-0100-000061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10" name="正方形/長方形 609">
          <a:extLst>
            <a:ext uri="{FF2B5EF4-FFF2-40B4-BE49-F238E27FC236}">
              <a16:creationId xmlns:a16="http://schemas.microsoft.com/office/drawing/2014/main" id="{00000000-0008-0000-0100-000062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11" name="正方形/長方形 610">
          <a:extLst>
            <a:ext uri="{FF2B5EF4-FFF2-40B4-BE49-F238E27FC236}">
              <a16:creationId xmlns:a16="http://schemas.microsoft.com/office/drawing/2014/main" id="{00000000-0008-0000-0100-000063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12" name="正方形/長方形 611">
          <a:extLst>
            <a:ext uri="{FF2B5EF4-FFF2-40B4-BE49-F238E27FC236}">
              <a16:creationId xmlns:a16="http://schemas.microsoft.com/office/drawing/2014/main" id="{00000000-0008-0000-0100-000064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13" name="正方形/長方形 612">
          <a:extLst>
            <a:ext uri="{FF2B5EF4-FFF2-40B4-BE49-F238E27FC236}">
              <a16:creationId xmlns:a16="http://schemas.microsoft.com/office/drawing/2014/main" id="{00000000-0008-0000-0100-000065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14" name="正方形/長方形 613">
          <a:extLst>
            <a:ext uri="{FF2B5EF4-FFF2-40B4-BE49-F238E27FC236}">
              <a16:creationId xmlns:a16="http://schemas.microsoft.com/office/drawing/2014/main" id="{00000000-0008-0000-0100-000066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15" name="正方形/長方形 614">
          <a:extLst>
            <a:ext uri="{FF2B5EF4-FFF2-40B4-BE49-F238E27FC236}">
              <a16:creationId xmlns:a16="http://schemas.microsoft.com/office/drawing/2014/main" id="{00000000-0008-0000-0100-000067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16" name="正方形/長方形 615">
          <a:extLst>
            <a:ext uri="{FF2B5EF4-FFF2-40B4-BE49-F238E27FC236}">
              <a16:creationId xmlns:a16="http://schemas.microsoft.com/office/drawing/2014/main" id="{00000000-0008-0000-0100-000068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17" name="正方形/長方形 616">
          <a:extLst>
            <a:ext uri="{FF2B5EF4-FFF2-40B4-BE49-F238E27FC236}">
              <a16:creationId xmlns:a16="http://schemas.microsoft.com/office/drawing/2014/main" id="{00000000-0008-0000-0100-000069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4" name="テキスト ボックス 623">
          <a:extLst>
            <a:ext uri="{FF2B5EF4-FFF2-40B4-BE49-F238E27FC236}">
              <a16:creationId xmlns:a16="http://schemas.microsoft.com/office/drawing/2014/main" id="{00000000-0008-0000-0100-000070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5" name="直線コネクタ 624">
          <a:extLst>
            <a:ext uri="{FF2B5EF4-FFF2-40B4-BE49-F238E27FC236}">
              <a16:creationId xmlns:a16="http://schemas.microsoft.com/office/drawing/2014/main" id="{00000000-0008-0000-0100-000071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26" name="テキスト ボックス 625">
          <a:extLst>
            <a:ext uri="{FF2B5EF4-FFF2-40B4-BE49-F238E27FC236}">
              <a16:creationId xmlns:a16="http://schemas.microsoft.com/office/drawing/2014/main" id="{00000000-0008-0000-0100-000072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27" name="直線コネクタ 626">
          <a:extLst>
            <a:ext uri="{FF2B5EF4-FFF2-40B4-BE49-F238E27FC236}">
              <a16:creationId xmlns:a16="http://schemas.microsoft.com/office/drawing/2014/main" id="{00000000-0008-0000-0100-000073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28" name="テキスト ボックス 627">
          <a:extLst>
            <a:ext uri="{FF2B5EF4-FFF2-40B4-BE49-F238E27FC236}">
              <a16:creationId xmlns:a16="http://schemas.microsoft.com/office/drawing/2014/main" id="{00000000-0008-0000-0100-000074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29" name="直線コネクタ 628">
          <a:extLst>
            <a:ext uri="{FF2B5EF4-FFF2-40B4-BE49-F238E27FC236}">
              <a16:creationId xmlns:a16="http://schemas.microsoft.com/office/drawing/2014/main" id="{00000000-0008-0000-0100-000075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30" name="テキスト ボックス 629">
          <a:extLst>
            <a:ext uri="{FF2B5EF4-FFF2-40B4-BE49-F238E27FC236}">
              <a16:creationId xmlns:a16="http://schemas.microsoft.com/office/drawing/2014/main" id="{00000000-0008-0000-0100-000076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39" name="【公民館】&#10;有形固定資産減価償却率グラフ枠">
          <a:extLst>
            <a:ext uri="{FF2B5EF4-FFF2-40B4-BE49-F238E27FC236}">
              <a16:creationId xmlns:a16="http://schemas.microsoft.com/office/drawing/2014/main" id="{00000000-0008-0000-0100-00007F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41" name="【公民館】&#10;有形固定資産減価償却率最小値テキスト">
          <a:extLst>
            <a:ext uri="{FF2B5EF4-FFF2-40B4-BE49-F238E27FC236}">
              <a16:creationId xmlns:a16="http://schemas.microsoft.com/office/drawing/2014/main" id="{00000000-0008-0000-0100-000081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643" name="【公民館】&#10;有形固定資産減価償却率最大値テキスト">
          <a:extLst>
            <a:ext uri="{FF2B5EF4-FFF2-40B4-BE49-F238E27FC236}">
              <a16:creationId xmlns:a16="http://schemas.microsoft.com/office/drawing/2014/main" id="{00000000-0008-0000-0100-000083020000}"/>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645" name="【公民館】&#10;有形固定資産減価償却率平均値テキスト">
          <a:extLst>
            <a:ext uri="{FF2B5EF4-FFF2-40B4-BE49-F238E27FC236}">
              <a16:creationId xmlns:a16="http://schemas.microsoft.com/office/drawing/2014/main" id="{00000000-0008-0000-0100-000085020000}"/>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646" name="フローチャート: 判断 645">
          <a:extLst>
            <a:ext uri="{FF2B5EF4-FFF2-40B4-BE49-F238E27FC236}">
              <a16:creationId xmlns:a16="http://schemas.microsoft.com/office/drawing/2014/main" id="{00000000-0008-0000-0100-000086020000}"/>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47" name="フローチャート: 判断 646">
          <a:extLst>
            <a:ext uri="{FF2B5EF4-FFF2-40B4-BE49-F238E27FC236}">
              <a16:creationId xmlns:a16="http://schemas.microsoft.com/office/drawing/2014/main" id="{00000000-0008-0000-0100-000087020000}"/>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48" name="フローチャート: 判断 647">
          <a:extLst>
            <a:ext uri="{FF2B5EF4-FFF2-40B4-BE49-F238E27FC236}">
              <a16:creationId xmlns:a16="http://schemas.microsoft.com/office/drawing/2014/main" id="{00000000-0008-0000-0100-000088020000}"/>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49" name="フローチャート: 判断 648">
          <a:extLst>
            <a:ext uri="{FF2B5EF4-FFF2-40B4-BE49-F238E27FC236}">
              <a16:creationId xmlns:a16="http://schemas.microsoft.com/office/drawing/2014/main" id="{00000000-0008-0000-0100-000089020000}"/>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650" name="フローチャート: 判断 649">
          <a:extLst>
            <a:ext uri="{FF2B5EF4-FFF2-40B4-BE49-F238E27FC236}">
              <a16:creationId xmlns:a16="http://schemas.microsoft.com/office/drawing/2014/main" id="{00000000-0008-0000-0100-00008A020000}"/>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82550</xdr:rowOff>
    </xdr:from>
    <xdr:to>
      <xdr:col>85</xdr:col>
      <xdr:colOff>177800</xdr:colOff>
      <xdr:row>108</xdr:row>
      <xdr:rowOff>12700</xdr:rowOff>
    </xdr:to>
    <xdr:sp macro="" textlink="">
      <xdr:nvSpPr>
        <xdr:cNvPr id="656" name="楕円 655">
          <a:extLst>
            <a:ext uri="{FF2B5EF4-FFF2-40B4-BE49-F238E27FC236}">
              <a16:creationId xmlns:a16="http://schemas.microsoft.com/office/drawing/2014/main" id="{00000000-0008-0000-0100-000090020000}"/>
            </a:ext>
          </a:extLst>
        </xdr:cNvPr>
        <xdr:cNvSpPr/>
      </xdr:nvSpPr>
      <xdr:spPr>
        <a:xfrm>
          <a:off x="162687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60977</xdr:rowOff>
    </xdr:from>
    <xdr:ext cx="405111" cy="259045"/>
    <xdr:sp macro="" textlink="">
      <xdr:nvSpPr>
        <xdr:cNvPr id="657" name="【公民館】&#10;有形固定資産減価償却率該当値テキスト">
          <a:extLst>
            <a:ext uri="{FF2B5EF4-FFF2-40B4-BE49-F238E27FC236}">
              <a16:creationId xmlns:a16="http://schemas.microsoft.com/office/drawing/2014/main" id="{00000000-0008-0000-0100-000091020000}"/>
            </a:ext>
          </a:extLst>
        </xdr:cNvPr>
        <xdr:cNvSpPr txBox="1"/>
      </xdr:nvSpPr>
      <xdr:spPr>
        <a:xfrm>
          <a:off x="16357600"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44450</xdr:rowOff>
    </xdr:from>
    <xdr:to>
      <xdr:col>81</xdr:col>
      <xdr:colOff>101600</xdr:colOff>
      <xdr:row>107</xdr:row>
      <xdr:rowOff>146050</xdr:rowOff>
    </xdr:to>
    <xdr:sp macro="" textlink="">
      <xdr:nvSpPr>
        <xdr:cNvPr id="658" name="楕円 657">
          <a:extLst>
            <a:ext uri="{FF2B5EF4-FFF2-40B4-BE49-F238E27FC236}">
              <a16:creationId xmlns:a16="http://schemas.microsoft.com/office/drawing/2014/main" id="{00000000-0008-0000-0100-000092020000}"/>
            </a:ext>
          </a:extLst>
        </xdr:cNvPr>
        <xdr:cNvSpPr/>
      </xdr:nvSpPr>
      <xdr:spPr>
        <a:xfrm>
          <a:off x="15430500" y="1838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95250</xdr:rowOff>
    </xdr:from>
    <xdr:to>
      <xdr:col>85</xdr:col>
      <xdr:colOff>127000</xdr:colOff>
      <xdr:row>107</xdr:row>
      <xdr:rowOff>133350</xdr:rowOff>
    </xdr:to>
    <xdr:cxnSp macro="">
      <xdr:nvCxnSpPr>
        <xdr:cNvPr id="659" name="直線コネクタ 658">
          <a:extLst>
            <a:ext uri="{FF2B5EF4-FFF2-40B4-BE49-F238E27FC236}">
              <a16:creationId xmlns:a16="http://schemas.microsoft.com/office/drawing/2014/main" id="{00000000-0008-0000-0100-000093020000}"/>
            </a:ext>
          </a:extLst>
        </xdr:cNvPr>
        <xdr:cNvCxnSpPr/>
      </xdr:nvCxnSpPr>
      <xdr:spPr>
        <a:xfrm>
          <a:off x="15481300" y="18440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6350</xdr:rowOff>
    </xdr:from>
    <xdr:to>
      <xdr:col>76</xdr:col>
      <xdr:colOff>165100</xdr:colOff>
      <xdr:row>107</xdr:row>
      <xdr:rowOff>107950</xdr:rowOff>
    </xdr:to>
    <xdr:sp macro="" textlink="">
      <xdr:nvSpPr>
        <xdr:cNvPr id="660" name="楕円 659">
          <a:extLst>
            <a:ext uri="{FF2B5EF4-FFF2-40B4-BE49-F238E27FC236}">
              <a16:creationId xmlns:a16="http://schemas.microsoft.com/office/drawing/2014/main" id="{00000000-0008-0000-0100-000094020000}"/>
            </a:ext>
          </a:extLst>
        </xdr:cNvPr>
        <xdr:cNvSpPr/>
      </xdr:nvSpPr>
      <xdr:spPr>
        <a:xfrm>
          <a:off x="14541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57150</xdr:rowOff>
    </xdr:from>
    <xdr:to>
      <xdr:col>81</xdr:col>
      <xdr:colOff>50800</xdr:colOff>
      <xdr:row>107</xdr:row>
      <xdr:rowOff>95250</xdr:rowOff>
    </xdr:to>
    <xdr:cxnSp macro="">
      <xdr:nvCxnSpPr>
        <xdr:cNvPr id="661" name="直線コネクタ 660">
          <a:extLst>
            <a:ext uri="{FF2B5EF4-FFF2-40B4-BE49-F238E27FC236}">
              <a16:creationId xmlns:a16="http://schemas.microsoft.com/office/drawing/2014/main" id="{00000000-0008-0000-0100-000095020000}"/>
            </a:ext>
          </a:extLst>
        </xdr:cNvPr>
        <xdr:cNvCxnSpPr/>
      </xdr:nvCxnSpPr>
      <xdr:spPr>
        <a:xfrm>
          <a:off x="14592300" y="18402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139700</xdr:rowOff>
    </xdr:from>
    <xdr:to>
      <xdr:col>72</xdr:col>
      <xdr:colOff>38100</xdr:colOff>
      <xdr:row>107</xdr:row>
      <xdr:rowOff>69850</xdr:rowOff>
    </xdr:to>
    <xdr:sp macro="" textlink="">
      <xdr:nvSpPr>
        <xdr:cNvPr id="662" name="楕円 661">
          <a:extLst>
            <a:ext uri="{FF2B5EF4-FFF2-40B4-BE49-F238E27FC236}">
              <a16:creationId xmlns:a16="http://schemas.microsoft.com/office/drawing/2014/main" id="{00000000-0008-0000-0100-000096020000}"/>
            </a:ext>
          </a:extLst>
        </xdr:cNvPr>
        <xdr:cNvSpPr/>
      </xdr:nvSpPr>
      <xdr:spPr>
        <a:xfrm>
          <a:off x="13652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19050</xdr:rowOff>
    </xdr:from>
    <xdr:to>
      <xdr:col>76</xdr:col>
      <xdr:colOff>114300</xdr:colOff>
      <xdr:row>107</xdr:row>
      <xdr:rowOff>57150</xdr:rowOff>
    </xdr:to>
    <xdr:cxnSp macro="">
      <xdr:nvCxnSpPr>
        <xdr:cNvPr id="663" name="直線コネクタ 662">
          <a:extLst>
            <a:ext uri="{FF2B5EF4-FFF2-40B4-BE49-F238E27FC236}">
              <a16:creationId xmlns:a16="http://schemas.microsoft.com/office/drawing/2014/main" id="{00000000-0008-0000-0100-000097020000}"/>
            </a:ext>
          </a:extLst>
        </xdr:cNvPr>
        <xdr:cNvCxnSpPr/>
      </xdr:nvCxnSpPr>
      <xdr:spPr>
        <a:xfrm>
          <a:off x="13703300" y="18364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101600</xdr:rowOff>
    </xdr:from>
    <xdr:to>
      <xdr:col>67</xdr:col>
      <xdr:colOff>101600</xdr:colOff>
      <xdr:row>107</xdr:row>
      <xdr:rowOff>31750</xdr:rowOff>
    </xdr:to>
    <xdr:sp macro="" textlink="">
      <xdr:nvSpPr>
        <xdr:cNvPr id="664" name="楕円 663">
          <a:extLst>
            <a:ext uri="{FF2B5EF4-FFF2-40B4-BE49-F238E27FC236}">
              <a16:creationId xmlns:a16="http://schemas.microsoft.com/office/drawing/2014/main" id="{00000000-0008-0000-0100-000098020000}"/>
            </a:ext>
          </a:extLst>
        </xdr:cNvPr>
        <xdr:cNvSpPr/>
      </xdr:nvSpPr>
      <xdr:spPr>
        <a:xfrm>
          <a:off x="12763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152400</xdr:rowOff>
    </xdr:from>
    <xdr:to>
      <xdr:col>71</xdr:col>
      <xdr:colOff>177800</xdr:colOff>
      <xdr:row>107</xdr:row>
      <xdr:rowOff>19050</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a:off x="12814300" y="18326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666" name="n_1aveValue【公民館】&#10;有形固定資産減価償却率">
          <a:extLst>
            <a:ext uri="{FF2B5EF4-FFF2-40B4-BE49-F238E27FC236}">
              <a16:creationId xmlns:a16="http://schemas.microsoft.com/office/drawing/2014/main" id="{00000000-0008-0000-0100-00009A020000}"/>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667" name="n_2aveValue【公民館】&#10;有形固定資産減価償却率">
          <a:extLst>
            <a:ext uri="{FF2B5EF4-FFF2-40B4-BE49-F238E27FC236}">
              <a16:creationId xmlns:a16="http://schemas.microsoft.com/office/drawing/2014/main" id="{00000000-0008-0000-0100-00009B020000}"/>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668" name="n_3aveValue【公民館】&#10;有形固定資産減価償却率">
          <a:extLst>
            <a:ext uri="{FF2B5EF4-FFF2-40B4-BE49-F238E27FC236}">
              <a16:creationId xmlns:a16="http://schemas.microsoft.com/office/drawing/2014/main" id="{00000000-0008-0000-0100-00009C020000}"/>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669" name="n_4aveValue【公民館】&#10;有形固定資産減価償却率">
          <a:extLst>
            <a:ext uri="{FF2B5EF4-FFF2-40B4-BE49-F238E27FC236}">
              <a16:creationId xmlns:a16="http://schemas.microsoft.com/office/drawing/2014/main" id="{00000000-0008-0000-0100-00009D020000}"/>
            </a:ext>
          </a:extLst>
        </xdr:cNvPr>
        <xdr:cNvSpPr txBox="1"/>
      </xdr:nvSpPr>
      <xdr:spPr>
        <a:xfrm>
          <a:off x="12611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137177</xdr:rowOff>
    </xdr:from>
    <xdr:ext cx="405111" cy="259045"/>
    <xdr:sp macro="" textlink="">
      <xdr:nvSpPr>
        <xdr:cNvPr id="670" name="n_1mainValue【公民館】&#10;有形固定資産減価償却率">
          <a:extLst>
            <a:ext uri="{FF2B5EF4-FFF2-40B4-BE49-F238E27FC236}">
              <a16:creationId xmlns:a16="http://schemas.microsoft.com/office/drawing/2014/main" id="{00000000-0008-0000-0100-00009E020000}"/>
            </a:ext>
          </a:extLst>
        </xdr:cNvPr>
        <xdr:cNvSpPr txBox="1"/>
      </xdr:nvSpPr>
      <xdr:spPr>
        <a:xfrm>
          <a:off x="15266044"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99077</xdr:rowOff>
    </xdr:from>
    <xdr:ext cx="405111" cy="259045"/>
    <xdr:sp macro="" textlink="">
      <xdr:nvSpPr>
        <xdr:cNvPr id="671" name="n_2mainValue【公民館】&#10;有形固定資産減価償却率">
          <a:extLst>
            <a:ext uri="{FF2B5EF4-FFF2-40B4-BE49-F238E27FC236}">
              <a16:creationId xmlns:a16="http://schemas.microsoft.com/office/drawing/2014/main" id="{00000000-0008-0000-0100-00009F020000}"/>
            </a:ext>
          </a:extLst>
        </xdr:cNvPr>
        <xdr:cNvSpPr txBox="1"/>
      </xdr:nvSpPr>
      <xdr:spPr>
        <a:xfrm>
          <a:off x="14389744" y="184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60977</xdr:rowOff>
    </xdr:from>
    <xdr:ext cx="405111" cy="259045"/>
    <xdr:sp macro="" textlink="">
      <xdr:nvSpPr>
        <xdr:cNvPr id="672" name="n_3mainValue【公民館】&#10;有形固定資産減価償却率">
          <a:extLst>
            <a:ext uri="{FF2B5EF4-FFF2-40B4-BE49-F238E27FC236}">
              <a16:creationId xmlns:a16="http://schemas.microsoft.com/office/drawing/2014/main" id="{00000000-0008-0000-0100-0000A0020000}"/>
            </a:ext>
          </a:extLst>
        </xdr:cNvPr>
        <xdr:cNvSpPr txBox="1"/>
      </xdr:nvSpPr>
      <xdr:spPr>
        <a:xfrm>
          <a:off x="13500744"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22877</xdr:rowOff>
    </xdr:from>
    <xdr:ext cx="405111" cy="259045"/>
    <xdr:sp macro="" textlink="">
      <xdr:nvSpPr>
        <xdr:cNvPr id="673" name="n_4mainValue【公民館】&#10;有形固定資産減価償却率">
          <a:extLst>
            <a:ext uri="{FF2B5EF4-FFF2-40B4-BE49-F238E27FC236}">
              <a16:creationId xmlns:a16="http://schemas.microsoft.com/office/drawing/2014/main" id="{00000000-0008-0000-0100-0000A1020000}"/>
            </a:ext>
          </a:extLst>
        </xdr:cNvPr>
        <xdr:cNvSpPr txBox="1"/>
      </xdr:nvSpPr>
      <xdr:spPr>
        <a:xfrm>
          <a:off x="12611744" y="1836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4" name="正方形/長方形 673">
          <a:extLst>
            <a:ext uri="{FF2B5EF4-FFF2-40B4-BE49-F238E27FC236}">
              <a16:creationId xmlns:a16="http://schemas.microsoft.com/office/drawing/2014/main" id="{00000000-0008-0000-0100-0000A2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5" name="正方形/長方形 674">
          <a:extLst>
            <a:ext uri="{FF2B5EF4-FFF2-40B4-BE49-F238E27FC236}">
              <a16:creationId xmlns:a16="http://schemas.microsoft.com/office/drawing/2014/main" id="{00000000-0008-0000-0100-0000A3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76" name="正方形/長方形 675">
          <a:extLst>
            <a:ext uri="{FF2B5EF4-FFF2-40B4-BE49-F238E27FC236}">
              <a16:creationId xmlns:a16="http://schemas.microsoft.com/office/drawing/2014/main" id="{00000000-0008-0000-0100-0000A4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77" name="正方形/長方形 676">
          <a:extLst>
            <a:ext uri="{FF2B5EF4-FFF2-40B4-BE49-F238E27FC236}">
              <a16:creationId xmlns:a16="http://schemas.microsoft.com/office/drawing/2014/main" id="{00000000-0008-0000-0100-0000A5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8" name="正方形/長方形 677">
          <a:extLst>
            <a:ext uri="{FF2B5EF4-FFF2-40B4-BE49-F238E27FC236}">
              <a16:creationId xmlns:a16="http://schemas.microsoft.com/office/drawing/2014/main" id="{00000000-0008-0000-0100-0000A6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2" name="テキスト ボックス 681">
          <a:extLst>
            <a:ext uri="{FF2B5EF4-FFF2-40B4-BE49-F238E27FC236}">
              <a16:creationId xmlns:a16="http://schemas.microsoft.com/office/drawing/2014/main" id="{00000000-0008-0000-0100-0000AA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3" name="直線コネクタ 682">
          <a:extLst>
            <a:ext uri="{FF2B5EF4-FFF2-40B4-BE49-F238E27FC236}">
              <a16:creationId xmlns:a16="http://schemas.microsoft.com/office/drawing/2014/main" id="{00000000-0008-0000-0100-0000AB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84" name="直線コネクタ 683">
          <a:extLst>
            <a:ext uri="{FF2B5EF4-FFF2-40B4-BE49-F238E27FC236}">
              <a16:creationId xmlns:a16="http://schemas.microsoft.com/office/drawing/2014/main" id="{00000000-0008-0000-0100-0000AC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85" name="テキスト ボックス 684">
          <a:extLst>
            <a:ext uri="{FF2B5EF4-FFF2-40B4-BE49-F238E27FC236}">
              <a16:creationId xmlns:a16="http://schemas.microsoft.com/office/drawing/2014/main" id="{00000000-0008-0000-0100-0000AD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87" name="テキスト ボックス 686">
          <a:extLst>
            <a:ext uri="{FF2B5EF4-FFF2-40B4-BE49-F238E27FC236}">
              <a16:creationId xmlns:a16="http://schemas.microsoft.com/office/drawing/2014/main" id="{00000000-0008-0000-0100-0000AF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89" name="テキスト ボックス 688">
          <a:extLst>
            <a:ext uri="{FF2B5EF4-FFF2-40B4-BE49-F238E27FC236}">
              <a16:creationId xmlns:a16="http://schemas.microsoft.com/office/drawing/2014/main" id="{00000000-0008-0000-0100-0000B1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93" name="テキスト ボックス 692">
          <a:extLst>
            <a:ext uri="{FF2B5EF4-FFF2-40B4-BE49-F238E27FC236}">
              <a16:creationId xmlns:a16="http://schemas.microsoft.com/office/drawing/2014/main" id="{00000000-0008-0000-0100-0000B5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94" name="【公民館】&#10;一人当たり面積グラフ枠">
          <a:extLst>
            <a:ext uri="{FF2B5EF4-FFF2-40B4-BE49-F238E27FC236}">
              <a16:creationId xmlns:a16="http://schemas.microsoft.com/office/drawing/2014/main" id="{00000000-0008-0000-0100-0000B6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696" name="【公民館】&#10;一人当たり面積最小値テキスト">
          <a:extLst>
            <a:ext uri="{FF2B5EF4-FFF2-40B4-BE49-F238E27FC236}">
              <a16:creationId xmlns:a16="http://schemas.microsoft.com/office/drawing/2014/main" id="{00000000-0008-0000-0100-0000B802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698" name="【公民館】&#10;一人当たり面積最大値テキスト">
          <a:extLst>
            <a:ext uri="{FF2B5EF4-FFF2-40B4-BE49-F238E27FC236}">
              <a16:creationId xmlns:a16="http://schemas.microsoft.com/office/drawing/2014/main" id="{00000000-0008-0000-0100-0000BA020000}"/>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700" name="【公民館】&#10;一人当たり面積平均値テキスト">
          <a:extLst>
            <a:ext uri="{FF2B5EF4-FFF2-40B4-BE49-F238E27FC236}">
              <a16:creationId xmlns:a16="http://schemas.microsoft.com/office/drawing/2014/main" id="{00000000-0008-0000-0100-0000BC020000}"/>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701" name="フローチャート: 判断 700">
          <a:extLst>
            <a:ext uri="{FF2B5EF4-FFF2-40B4-BE49-F238E27FC236}">
              <a16:creationId xmlns:a16="http://schemas.microsoft.com/office/drawing/2014/main" id="{00000000-0008-0000-0100-0000BD020000}"/>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702" name="フローチャート: 判断 701">
          <a:extLst>
            <a:ext uri="{FF2B5EF4-FFF2-40B4-BE49-F238E27FC236}">
              <a16:creationId xmlns:a16="http://schemas.microsoft.com/office/drawing/2014/main" id="{00000000-0008-0000-0100-0000BE020000}"/>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703" name="フローチャート: 判断 702">
          <a:extLst>
            <a:ext uri="{FF2B5EF4-FFF2-40B4-BE49-F238E27FC236}">
              <a16:creationId xmlns:a16="http://schemas.microsoft.com/office/drawing/2014/main" id="{00000000-0008-0000-0100-0000BF020000}"/>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04" name="フローチャート: 判断 703">
          <a:extLst>
            <a:ext uri="{FF2B5EF4-FFF2-40B4-BE49-F238E27FC236}">
              <a16:creationId xmlns:a16="http://schemas.microsoft.com/office/drawing/2014/main" id="{00000000-0008-0000-0100-0000C0020000}"/>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705" name="フローチャート: 判断 704">
          <a:extLst>
            <a:ext uri="{FF2B5EF4-FFF2-40B4-BE49-F238E27FC236}">
              <a16:creationId xmlns:a16="http://schemas.microsoft.com/office/drawing/2014/main" id="{00000000-0008-0000-0100-0000C1020000}"/>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06" name="テキスト ボックス 705">
          <a:extLst>
            <a:ext uri="{FF2B5EF4-FFF2-40B4-BE49-F238E27FC236}">
              <a16:creationId xmlns:a16="http://schemas.microsoft.com/office/drawing/2014/main" id="{00000000-0008-0000-0100-0000C2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07" name="テキスト ボックス 706">
          <a:extLst>
            <a:ext uri="{FF2B5EF4-FFF2-40B4-BE49-F238E27FC236}">
              <a16:creationId xmlns:a16="http://schemas.microsoft.com/office/drawing/2014/main" id="{00000000-0008-0000-0100-0000C3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08" name="テキスト ボックス 707">
          <a:extLst>
            <a:ext uri="{FF2B5EF4-FFF2-40B4-BE49-F238E27FC236}">
              <a16:creationId xmlns:a16="http://schemas.microsoft.com/office/drawing/2014/main" id="{00000000-0008-0000-0100-0000C4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105411</xdr:rowOff>
    </xdr:from>
    <xdr:to>
      <xdr:col>116</xdr:col>
      <xdr:colOff>114300</xdr:colOff>
      <xdr:row>108</xdr:row>
      <xdr:rowOff>35561</xdr:rowOff>
    </xdr:to>
    <xdr:sp macro="" textlink="">
      <xdr:nvSpPr>
        <xdr:cNvPr id="711" name="楕円 710">
          <a:extLst>
            <a:ext uri="{FF2B5EF4-FFF2-40B4-BE49-F238E27FC236}">
              <a16:creationId xmlns:a16="http://schemas.microsoft.com/office/drawing/2014/main" id="{00000000-0008-0000-0100-0000C7020000}"/>
            </a:ext>
          </a:extLst>
        </xdr:cNvPr>
        <xdr:cNvSpPr/>
      </xdr:nvSpPr>
      <xdr:spPr>
        <a:xfrm>
          <a:off x="221107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20338</xdr:rowOff>
    </xdr:from>
    <xdr:ext cx="469744" cy="259045"/>
    <xdr:sp macro="" textlink="">
      <xdr:nvSpPr>
        <xdr:cNvPr id="712" name="【公民館】&#10;一人当たり面積該当値テキスト">
          <a:extLst>
            <a:ext uri="{FF2B5EF4-FFF2-40B4-BE49-F238E27FC236}">
              <a16:creationId xmlns:a16="http://schemas.microsoft.com/office/drawing/2014/main" id="{00000000-0008-0000-0100-0000C8020000}"/>
            </a:ext>
          </a:extLst>
        </xdr:cNvPr>
        <xdr:cNvSpPr txBox="1"/>
      </xdr:nvSpPr>
      <xdr:spPr>
        <a:xfrm>
          <a:off x="22199600" y="1836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105411</xdr:rowOff>
    </xdr:from>
    <xdr:to>
      <xdr:col>112</xdr:col>
      <xdr:colOff>38100</xdr:colOff>
      <xdr:row>108</xdr:row>
      <xdr:rowOff>35561</xdr:rowOff>
    </xdr:to>
    <xdr:sp macro="" textlink="">
      <xdr:nvSpPr>
        <xdr:cNvPr id="713" name="楕円 712">
          <a:extLst>
            <a:ext uri="{FF2B5EF4-FFF2-40B4-BE49-F238E27FC236}">
              <a16:creationId xmlns:a16="http://schemas.microsoft.com/office/drawing/2014/main" id="{00000000-0008-0000-0100-0000C9020000}"/>
            </a:ext>
          </a:extLst>
        </xdr:cNvPr>
        <xdr:cNvSpPr/>
      </xdr:nvSpPr>
      <xdr:spPr>
        <a:xfrm>
          <a:off x="21272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156211</xdr:rowOff>
    </xdr:from>
    <xdr:to>
      <xdr:col>116</xdr:col>
      <xdr:colOff>63500</xdr:colOff>
      <xdr:row>107</xdr:row>
      <xdr:rowOff>156211</xdr:rowOff>
    </xdr:to>
    <xdr:cxnSp macro="">
      <xdr:nvCxnSpPr>
        <xdr:cNvPr id="714" name="直線コネクタ 713">
          <a:extLst>
            <a:ext uri="{FF2B5EF4-FFF2-40B4-BE49-F238E27FC236}">
              <a16:creationId xmlns:a16="http://schemas.microsoft.com/office/drawing/2014/main" id="{00000000-0008-0000-0100-0000CA020000}"/>
            </a:ext>
          </a:extLst>
        </xdr:cNvPr>
        <xdr:cNvCxnSpPr/>
      </xdr:nvCxnSpPr>
      <xdr:spPr>
        <a:xfrm>
          <a:off x="21323300" y="185013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105411</xdr:rowOff>
    </xdr:from>
    <xdr:to>
      <xdr:col>107</xdr:col>
      <xdr:colOff>101600</xdr:colOff>
      <xdr:row>108</xdr:row>
      <xdr:rowOff>35561</xdr:rowOff>
    </xdr:to>
    <xdr:sp macro="" textlink="">
      <xdr:nvSpPr>
        <xdr:cNvPr id="715" name="楕円 714">
          <a:extLst>
            <a:ext uri="{FF2B5EF4-FFF2-40B4-BE49-F238E27FC236}">
              <a16:creationId xmlns:a16="http://schemas.microsoft.com/office/drawing/2014/main" id="{00000000-0008-0000-0100-0000CB020000}"/>
            </a:ext>
          </a:extLst>
        </xdr:cNvPr>
        <xdr:cNvSpPr/>
      </xdr:nvSpPr>
      <xdr:spPr>
        <a:xfrm>
          <a:off x="20383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156211</xdr:rowOff>
    </xdr:from>
    <xdr:to>
      <xdr:col>111</xdr:col>
      <xdr:colOff>177800</xdr:colOff>
      <xdr:row>107</xdr:row>
      <xdr:rowOff>156211</xdr:rowOff>
    </xdr:to>
    <xdr:cxnSp macro="">
      <xdr:nvCxnSpPr>
        <xdr:cNvPr id="716" name="直線コネクタ 715">
          <a:extLst>
            <a:ext uri="{FF2B5EF4-FFF2-40B4-BE49-F238E27FC236}">
              <a16:creationId xmlns:a16="http://schemas.microsoft.com/office/drawing/2014/main" id="{00000000-0008-0000-0100-0000CC020000}"/>
            </a:ext>
          </a:extLst>
        </xdr:cNvPr>
        <xdr:cNvCxnSpPr/>
      </xdr:nvCxnSpPr>
      <xdr:spPr>
        <a:xfrm>
          <a:off x="20434300" y="1850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105411</xdr:rowOff>
    </xdr:from>
    <xdr:to>
      <xdr:col>102</xdr:col>
      <xdr:colOff>165100</xdr:colOff>
      <xdr:row>108</xdr:row>
      <xdr:rowOff>35561</xdr:rowOff>
    </xdr:to>
    <xdr:sp macro="" textlink="">
      <xdr:nvSpPr>
        <xdr:cNvPr id="717" name="楕円 716">
          <a:extLst>
            <a:ext uri="{FF2B5EF4-FFF2-40B4-BE49-F238E27FC236}">
              <a16:creationId xmlns:a16="http://schemas.microsoft.com/office/drawing/2014/main" id="{00000000-0008-0000-0100-0000CD020000}"/>
            </a:ext>
          </a:extLst>
        </xdr:cNvPr>
        <xdr:cNvSpPr/>
      </xdr:nvSpPr>
      <xdr:spPr>
        <a:xfrm>
          <a:off x="19494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156211</xdr:rowOff>
    </xdr:from>
    <xdr:to>
      <xdr:col>107</xdr:col>
      <xdr:colOff>50800</xdr:colOff>
      <xdr:row>107</xdr:row>
      <xdr:rowOff>156211</xdr:rowOff>
    </xdr:to>
    <xdr:cxnSp macro="">
      <xdr:nvCxnSpPr>
        <xdr:cNvPr id="718" name="直線コネクタ 717">
          <a:extLst>
            <a:ext uri="{FF2B5EF4-FFF2-40B4-BE49-F238E27FC236}">
              <a16:creationId xmlns:a16="http://schemas.microsoft.com/office/drawing/2014/main" id="{00000000-0008-0000-0100-0000CE020000}"/>
            </a:ext>
          </a:extLst>
        </xdr:cNvPr>
        <xdr:cNvCxnSpPr/>
      </xdr:nvCxnSpPr>
      <xdr:spPr>
        <a:xfrm>
          <a:off x="19545300" y="1850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107696</xdr:rowOff>
    </xdr:from>
    <xdr:to>
      <xdr:col>98</xdr:col>
      <xdr:colOff>38100</xdr:colOff>
      <xdr:row>108</xdr:row>
      <xdr:rowOff>37846</xdr:rowOff>
    </xdr:to>
    <xdr:sp macro="" textlink="">
      <xdr:nvSpPr>
        <xdr:cNvPr id="719" name="楕円 718">
          <a:extLst>
            <a:ext uri="{FF2B5EF4-FFF2-40B4-BE49-F238E27FC236}">
              <a16:creationId xmlns:a16="http://schemas.microsoft.com/office/drawing/2014/main" id="{00000000-0008-0000-0100-0000CF020000}"/>
            </a:ext>
          </a:extLst>
        </xdr:cNvPr>
        <xdr:cNvSpPr/>
      </xdr:nvSpPr>
      <xdr:spPr>
        <a:xfrm>
          <a:off x="18605500" y="1845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156211</xdr:rowOff>
    </xdr:from>
    <xdr:to>
      <xdr:col>102</xdr:col>
      <xdr:colOff>114300</xdr:colOff>
      <xdr:row>107</xdr:row>
      <xdr:rowOff>158496</xdr:rowOff>
    </xdr:to>
    <xdr:cxnSp macro="">
      <xdr:nvCxnSpPr>
        <xdr:cNvPr id="720" name="直線コネクタ 719">
          <a:extLst>
            <a:ext uri="{FF2B5EF4-FFF2-40B4-BE49-F238E27FC236}">
              <a16:creationId xmlns:a16="http://schemas.microsoft.com/office/drawing/2014/main" id="{00000000-0008-0000-0100-0000D0020000}"/>
            </a:ext>
          </a:extLst>
        </xdr:cNvPr>
        <xdr:cNvCxnSpPr/>
      </xdr:nvCxnSpPr>
      <xdr:spPr>
        <a:xfrm flipV="1">
          <a:off x="18656300" y="18501361"/>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721" name="n_1aveValue【公民館】&#10;一人当たり面積">
          <a:extLst>
            <a:ext uri="{FF2B5EF4-FFF2-40B4-BE49-F238E27FC236}">
              <a16:creationId xmlns:a16="http://schemas.microsoft.com/office/drawing/2014/main" id="{00000000-0008-0000-0100-0000D1020000}"/>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722" name="n_2aveValue【公民館】&#10;一人当たり面積">
          <a:extLst>
            <a:ext uri="{FF2B5EF4-FFF2-40B4-BE49-F238E27FC236}">
              <a16:creationId xmlns:a16="http://schemas.microsoft.com/office/drawing/2014/main" id="{00000000-0008-0000-0100-0000D2020000}"/>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723" name="n_3aveValue【公民館】&#10;一人当たり面積">
          <a:extLst>
            <a:ext uri="{FF2B5EF4-FFF2-40B4-BE49-F238E27FC236}">
              <a16:creationId xmlns:a16="http://schemas.microsoft.com/office/drawing/2014/main" id="{00000000-0008-0000-0100-0000D3020000}"/>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724" name="n_4aveValue【公民館】&#10;一人当たり面積">
          <a:extLst>
            <a:ext uri="{FF2B5EF4-FFF2-40B4-BE49-F238E27FC236}">
              <a16:creationId xmlns:a16="http://schemas.microsoft.com/office/drawing/2014/main" id="{00000000-0008-0000-0100-0000D4020000}"/>
            </a:ext>
          </a:extLst>
        </xdr:cNvPr>
        <xdr:cNvSpPr txBox="1"/>
      </xdr:nvSpPr>
      <xdr:spPr>
        <a:xfrm>
          <a:off x="18421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26688</xdr:rowOff>
    </xdr:from>
    <xdr:ext cx="469744" cy="259045"/>
    <xdr:sp macro="" textlink="">
      <xdr:nvSpPr>
        <xdr:cNvPr id="725" name="n_1mainValue【公民館】&#10;一人当たり面積">
          <a:extLst>
            <a:ext uri="{FF2B5EF4-FFF2-40B4-BE49-F238E27FC236}">
              <a16:creationId xmlns:a16="http://schemas.microsoft.com/office/drawing/2014/main" id="{00000000-0008-0000-0100-0000D5020000}"/>
            </a:ext>
          </a:extLst>
        </xdr:cNvPr>
        <xdr:cNvSpPr txBox="1"/>
      </xdr:nvSpPr>
      <xdr:spPr>
        <a:xfrm>
          <a:off x="210757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26688</xdr:rowOff>
    </xdr:from>
    <xdr:ext cx="469744" cy="259045"/>
    <xdr:sp macro="" textlink="">
      <xdr:nvSpPr>
        <xdr:cNvPr id="726" name="n_2mainValue【公民館】&#10;一人当たり面積">
          <a:extLst>
            <a:ext uri="{FF2B5EF4-FFF2-40B4-BE49-F238E27FC236}">
              <a16:creationId xmlns:a16="http://schemas.microsoft.com/office/drawing/2014/main" id="{00000000-0008-0000-0100-0000D6020000}"/>
            </a:ext>
          </a:extLst>
        </xdr:cNvPr>
        <xdr:cNvSpPr txBox="1"/>
      </xdr:nvSpPr>
      <xdr:spPr>
        <a:xfrm>
          <a:off x="20199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26688</xdr:rowOff>
    </xdr:from>
    <xdr:ext cx="469744" cy="259045"/>
    <xdr:sp macro="" textlink="">
      <xdr:nvSpPr>
        <xdr:cNvPr id="727" name="n_3mainValue【公民館】&#10;一人当たり面積">
          <a:extLst>
            <a:ext uri="{FF2B5EF4-FFF2-40B4-BE49-F238E27FC236}">
              <a16:creationId xmlns:a16="http://schemas.microsoft.com/office/drawing/2014/main" id="{00000000-0008-0000-0100-0000D7020000}"/>
            </a:ext>
          </a:extLst>
        </xdr:cNvPr>
        <xdr:cNvSpPr txBox="1"/>
      </xdr:nvSpPr>
      <xdr:spPr>
        <a:xfrm>
          <a:off x="19310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28973</xdr:rowOff>
    </xdr:from>
    <xdr:ext cx="469744" cy="259045"/>
    <xdr:sp macro="" textlink="">
      <xdr:nvSpPr>
        <xdr:cNvPr id="728" name="n_4mainValue【公民館】&#10;一人当たり面積">
          <a:extLst>
            <a:ext uri="{FF2B5EF4-FFF2-40B4-BE49-F238E27FC236}">
              <a16:creationId xmlns:a16="http://schemas.microsoft.com/office/drawing/2014/main" id="{00000000-0008-0000-0100-0000D8020000}"/>
            </a:ext>
          </a:extLst>
        </xdr:cNvPr>
        <xdr:cNvSpPr txBox="1"/>
      </xdr:nvSpPr>
      <xdr:spPr>
        <a:xfrm>
          <a:off x="18421427" y="1854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29" name="正方形/長方形 728">
          <a:extLst>
            <a:ext uri="{FF2B5EF4-FFF2-40B4-BE49-F238E27FC236}">
              <a16:creationId xmlns:a16="http://schemas.microsoft.com/office/drawing/2014/main" id="{00000000-0008-0000-0100-0000D9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0" name="正方形/長方形 729">
          <a:extLst>
            <a:ext uri="{FF2B5EF4-FFF2-40B4-BE49-F238E27FC236}">
              <a16:creationId xmlns:a16="http://schemas.microsoft.com/office/drawing/2014/main" id="{00000000-0008-0000-0100-0000DA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1" name="テキスト ボックス 730">
          <a:extLst>
            <a:ext uri="{FF2B5EF4-FFF2-40B4-BE49-F238E27FC236}">
              <a16:creationId xmlns:a16="http://schemas.microsoft.com/office/drawing/2014/main" id="{00000000-0008-0000-0100-0000DB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類似団体と比較して特に有形固定資産減価償却率が高くなっている施設は、公民館、公営住宅、体育館であり、特に低くなっている施設は、一般廃棄物処理施設である。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公民館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については、全体的に老朽化が進行しており、類似団体平均を</a:t>
          </a:r>
          <a:r>
            <a:rPr kumimoji="1" lang="en-US" altLang="ja-JP" sz="1100">
              <a:solidFill>
                <a:schemeClr val="dk1"/>
              </a:solidFill>
              <a:effectLst/>
              <a:latin typeface="+mn-lt"/>
              <a:ea typeface="+mn-ea"/>
              <a:cs typeface="+mn-cs"/>
            </a:rPr>
            <a:t>27.3</a:t>
          </a:r>
          <a:r>
            <a:rPr kumimoji="1" lang="ja-JP" altLang="ja-JP" sz="1100">
              <a:solidFill>
                <a:schemeClr val="dk1"/>
              </a:solidFill>
              <a:effectLst/>
              <a:latin typeface="+mn-lt"/>
              <a:ea typeface="+mn-ea"/>
              <a:cs typeface="+mn-cs"/>
            </a:rPr>
            <a:t>ポイント上回っている。今後は個別施設計画を基に長寿命化を図り、複合化を検討していく。</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公営住宅</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については、令和元年度から建て替えを進めているが、一人当たりの面積においては類似団体平均の</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倍超となっている。今後は直方市営住宅長寿命化計画を基に、集約化、縮小建替え、解体による面積の削減を進めていく。</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については、全体的に老朽化が進行して</a:t>
          </a:r>
          <a:r>
            <a:rPr kumimoji="1" lang="ja-JP" altLang="en-US" sz="1100">
              <a:solidFill>
                <a:schemeClr val="dk1"/>
              </a:solidFill>
              <a:effectLst/>
              <a:latin typeface="+mn-lt"/>
              <a:ea typeface="+mn-ea"/>
              <a:cs typeface="+mn-cs"/>
            </a:rPr>
            <a:t>い</a:t>
          </a:r>
          <a:r>
            <a:rPr kumimoji="1" lang="ja-JP" altLang="ja-JP" sz="1100">
              <a:solidFill>
                <a:schemeClr val="dk1"/>
              </a:solidFill>
              <a:effectLst/>
              <a:latin typeface="+mn-lt"/>
              <a:ea typeface="+mn-ea"/>
              <a:cs typeface="+mn-cs"/>
            </a:rPr>
            <a:t>たが、一部学校において校舎の改修を行っており、類似団体とほぼ同程度である。しかし、依然として類似団体平均を上回っているため、直方市学校施設等長寿命化計画</a:t>
          </a:r>
          <a:r>
            <a:rPr kumimoji="1" lang="ja-JP" altLang="en-US" sz="1100">
              <a:solidFill>
                <a:schemeClr val="dk1"/>
              </a:solidFill>
              <a:effectLst/>
              <a:latin typeface="+mn-lt"/>
              <a:ea typeface="+mn-ea"/>
              <a:cs typeface="+mn-cs"/>
            </a:rPr>
            <a:t>・</a:t>
          </a:r>
          <a:r>
            <a:rPr lang="ja-JP" altLang="ja-JP" sz="1100" b="0" i="0">
              <a:solidFill>
                <a:schemeClr val="dk1"/>
              </a:solidFill>
              <a:effectLst/>
              <a:latin typeface="+mn-lt"/>
              <a:ea typeface="+mn-ea"/>
              <a:cs typeface="+mn-cs"/>
            </a:rPr>
            <a:t>直方市学校規模適正化基本計画</a:t>
          </a:r>
          <a:r>
            <a:rPr kumimoji="1" lang="ja-JP" altLang="ja-JP" sz="1100">
              <a:solidFill>
                <a:schemeClr val="dk1"/>
              </a:solidFill>
              <a:effectLst/>
              <a:latin typeface="+mn-lt"/>
              <a:ea typeface="+mn-ea"/>
              <a:cs typeface="+mn-cs"/>
            </a:rPr>
            <a:t>を基に、状況に応じた改修</a:t>
          </a:r>
          <a:r>
            <a:rPr kumimoji="1" lang="ja-JP" altLang="en-US" sz="1100">
              <a:solidFill>
                <a:schemeClr val="dk1"/>
              </a:solidFill>
              <a:effectLst/>
              <a:latin typeface="+mn-lt"/>
              <a:ea typeface="+mn-ea"/>
              <a:cs typeface="+mn-cs"/>
            </a:rPr>
            <a:t>及び少子化の状況に応じた統廃合による面積削減を実施していく。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福岡県直方市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54,838
53,956
61.76
33,779,378
32,356,900
1,345,175
14,247,100
24,319,183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466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17236</xdr:rowOff>
    </xdr:from>
    <xdr:to>
      <xdr:col>24</xdr:col>
      <xdr:colOff>114300</xdr:colOff>
      <xdr:row>37</xdr:row>
      <xdr:rowOff>118836</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36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40113</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21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156028</xdr:rowOff>
    </xdr:from>
    <xdr:to>
      <xdr:col>20</xdr:col>
      <xdr:colOff>38100</xdr:colOff>
      <xdr:row>37</xdr:row>
      <xdr:rowOff>86178</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35378</xdr:rowOff>
    </xdr:from>
    <xdr:to>
      <xdr:col>24</xdr:col>
      <xdr:colOff>63500</xdr:colOff>
      <xdr:row>37</xdr:row>
      <xdr:rowOff>68036</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379028"/>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123372</xdr:rowOff>
    </xdr:from>
    <xdr:to>
      <xdr:col>15</xdr:col>
      <xdr:colOff>101600</xdr:colOff>
      <xdr:row>37</xdr:row>
      <xdr:rowOff>53522</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29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2722</xdr:rowOff>
    </xdr:from>
    <xdr:to>
      <xdr:col>19</xdr:col>
      <xdr:colOff>177800</xdr:colOff>
      <xdr:row>37</xdr:row>
      <xdr:rowOff>35378</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3463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90714</xdr:rowOff>
    </xdr:from>
    <xdr:to>
      <xdr:col>10</xdr:col>
      <xdr:colOff>165100</xdr:colOff>
      <xdr:row>37</xdr:row>
      <xdr:rowOff>20864</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26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141514</xdr:rowOff>
    </xdr:from>
    <xdr:to>
      <xdr:col>15</xdr:col>
      <xdr:colOff>50800</xdr:colOff>
      <xdr:row>37</xdr:row>
      <xdr:rowOff>2722</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31371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58057</xdr:rowOff>
    </xdr:from>
    <xdr:to>
      <xdr:col>6</xdr:col>
      <xdr:colOff>38100</xdr:colOff>
      <xdr:row>36</xdr:row>
      <xdr:rowOff>159657</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23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108857</xdr:rowOff>
    </xdr:from>
    <xdr:to>
      <xdr:col>10</xdr:col>
      <xdr:colOff>114300</xdr:colOff>
      <xdr:row>36</xdr:row>
      <xdr:rowOff>141514</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2810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56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528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165480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50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116494</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46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102705</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10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70049</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07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37391</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03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4734</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00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105427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62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127000</xdr:rowOff>
    </xdr:from>
    <xdr:to>
      <xdr:col>50</xdr:col>
      <xdr:colOff>165100</xdr:colOff>
      <xdr:row>39</xdr:row>
      <xdr:rowOff>57150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6350</xdr:rowOff>
    </xdr:from>
    <xdr:to>
      <xdr:col>55</xdr:col>
      <xdr:colOff>0</xdr:colOff>
      <xdr:row>39</xdr:row>
      <xdr:rowOff>6350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639300" y="6692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127000</xdr:rowOff>
    </xdr:from>
    <xdr:to>
      <xdr:col>46</xdr:col>
      <xdr:colOff>38100</xdr:colOff>
      <xdr:row>39</xdr:row>
      <xdr:rowOff>57150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6350</xdr:rowOff>
    </xdr:from>
    <xdr:to>
      <xdr:col>50</xdr:col>
      <xdr:colOff>114300</xdr:colOff>
      <xdr:row>39</xdr:row>
      <xdr:rowOff>6350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8750300" y="6692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127000</xdr:rowOff>
    </xdr:from>
    <xdr:to>
      <xdr:col>41</xdr:col>
      <xdr:colOff>101600</xdr:colOff>
      <xdr:row>39</xdr:row>
      <xdr:rowOff>57150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6350</xdr:rowOff>
    </xdr:from>
    <xdr:to>
      <xdr:col>45</xdr:col>
      <xdr:colOff>177800</xdr:colOff>
      <xdr:row>39</xdr:row>
      <xdr:rowOff>6350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6692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6350</xdr:rowOff>
    </xdr:from>
    <xdr:to>
      <xdr:col>41</xdr:col>
      <xdr:colOff>50800</xdr:colOff>
      <xdr:row>39</xdr:row>
      <xdr:rowOff>19050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flipV="1">
          <a:off x="6972300" y="6692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73677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73677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73677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60977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10160</xdr:rowOff>
    </xdr:from>
    <xdr:to>
      <xdr:col>24</xdr:col>
      <xdr:colOff>114300</xdr:colOff>
      <xdr:row>63</xdr:row>
      <xdr:rowOff>111760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8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160037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1078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2540</xdr:rowOff>
    </xdr:from>
    <xdr:to>
      <xdr:col>20</xdr:col>
      <xdr:colOff>38100</xdr:colOff>
      <xdr:row>63</xdr:row>
      <xdr:rowOff>104140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53340</xdr:rowOff>
    </xdr:from>
    <xdr:to>
      <xdr:col>24</xdr:col>
      <xdr:colOff>63500</xdr:colOff>
      <xdr:row>63</xdr:row>
      <xdr:rowOff>60960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797300" y="1085469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168275</xdr:rowOff>
    </xdr:from>
    <xdr:to>
      <xdr:col>15</xdr:col>
      <xdr:colOff>101600</xdr:colOff>
      <xdr:row>63</xdr:row>
      <xdr:rowOff>98425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79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47625</xdr:rowOff>
    </xdr:from>
    <xdr:to>
      <xdr:col>19</xdr:col>
      <xdr:colOff>177800</xdr:colOff>
      <xdr:row>63</xdr:row>
      <xdr:rowOff>53340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908300" y="1084897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162560</xdr:rowOff>
    </xdr:from>
    <xdr:to>
      <xdr:col>10</xdr:col>
      <xdr:colOff>165100</xdr:colOff>
      <xdr:row>63</xdr:row>
      <xdr:rowOff>92710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41910</xdr:rowOff>
    </xdr:from>
    <xdr:to>
      <xdr:col>15</xdr:col>
      <xdr:colOff>50800</xdr:colOff>
      <xdr:row>63</xdr:row>
      <xdr:rowOff>47625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84326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25400</xdr:rowOff>
    </xdr:from>
    <xdr:to>
      <xdr:col>6</xdr:col>
      <xdr:colOff>38100</xdr:colOff>
      <xdr:row>64</xdr:row>
      <xdr:rowOff>127000</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41910</xdr:rowOff>
    </xdr:from>
    <xdr:to>
      <xdr:col>10</xdr:col>
      <xdr:colOff>114300</xdr:colOff>
      <xdr:row>64</xdr:row>
      <xdr:rowOff>76200</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flipV="1">
          <a:off x="1130300" y="1084326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95267</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1089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89552</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1089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83837</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1088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64</xdr:row>
      <xdr:rowOff>118127</xdr:rowOff>
    </xdr:from>
    <xdr:ext cx="469744"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895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151130</xdr:rowOff>
    </xdr:from>
    <xdr:to>
      <xdr:col>55</xdr:col>
      <xdr:colOff>50800</xdr:colOff>
      <xdr:row>63</xdr:row>
      <xdr:rowOff>81280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78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129557</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153035</xdr:rowOff>
    </xdr:from>
    <xdr:to>
      <xdr:col>50</xdr:col>
      <xdr:colOff>165100</xdr:colOff>
      <xdr:row>63</xdr:row>
      <xdr:rowOff>83185</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78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30480</xdr:rowOff>
    </xdr:from>
    <xdr:to>
      <xdr:col>55</xdr:col>
      <xdr:colOff>0</xdr:colOff>
      <xdr:row>63</xdr:row>
      <xdr:rowOff>32385</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9639300" y="1083183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154940</xdr:rowOff>
    </xdr:from>
    <xdr:to>
      <xdr:col>46</xdr:col>
      <xdr:colOff>38100</xdr:colOff>
      <xdr:row>63</xdr:row>
      <xdr:rowOff>85090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32385</xdr:rowOff>
    </xdr:from>
    <xdr:to>
      <xdr:col>50</xdr:col>
      <xdr:colOff>114300</xdr:colOff>
      <xdr:row>63</xdr:row>
      <xdr:rowOff>34290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8750300" y="1083373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154940</xdr:rowOff>
    </xdr:from>
    <xdr:to>
      <xdr:col>41</xdr:col>
      <xdr:colOff>101600</xdr:colOff>
      <xdr:row>63</xdr:row>
      <xdr:rowOff>85090</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34290</xdr:rowOff>
    </xdr:from>
    <xdr:to>
      <xdr:col>45</xdr:col>
      <xdr:colOff>177800</xdr:colOff>
      <xdr:row>63</xdr:row>
      <xdr:rowOff>34290</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a:off x="7861300" y="10835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156845</xdr:rowOff>
    </xdr:from>
    <xdr:to>
      <xdr:col>36</xdr:col>
      <xdr:colOff>165100</xdr:colOff>
      <xdr:row>63</xdr:row>
      <xdr:rowOff>86995</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78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34290</xdr:rowOff>
    </xdr:from>
    <xdr:to>
      <xdr:col>41</xdr:col>
      <xdr:colOff>50800</xdr:colOff>
      <xdr:row>63</xdr:row>
      <xdr:rowOff>36195</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6972300" y="1083564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74312</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875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76217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76217</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78122</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87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2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00000000-0008-0000-0200-000022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00000000-0008-0000-0200-000024010000}"/>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000000-0008-0000-0200-000026010000}"/>
            </a:ext>
          </a:extLst>
        </xdr:cNvPr>
        <xdr:cNvSpPr txBox="1"/>
      </xdr:nvSpPr>
      <xdr:spPr>
        <a:xfrm>
          <a:off x="467360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363</xdr:rowOff>
    </xdr:from>
    <xdr:to>
      <xdr:col>6</xdr:col>
      <xdr:colOff>38100</xdr:colOff>
      <xdr:row>83</xdr:row>
      <xdr:rowOff>101963</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0795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129358</xdr:rowOff>
    </xdr:from>
    <xdr:to>
      <xdr:col>24</xdr:col>
      <xdr:colOff>114300</xdr:colOff>
      <xdr:row>84</xdr:row>
      <xdr:rowOff>59508</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4584700" y="1435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107785</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0000000-0008-0000-0200-000032010000}"/>
            </a:ext>
          </a:extLst>
        </xdr:cNvPr>
        <xdr:cNvSpPr txBox="1"/>
      </xdr:nvSpPr>
      <xdr:spPr>
        <a:xfrm>
          <a:off x="4673600" y="1433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86905</xdr:rowOff>
    </xdr:from>
    <xdr:to>
      <xdr:col>20</xdr:col>
      <xdr:colOff>38100</xdr:colOff>
      <xdr:row>84</xdr:row>
      <xdr:rowOff>17055</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3746500" y="1431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137705</xdr:rowOff>
    </xdr:from>
    <xdr:to>
      <xdr:col>24</xdr:col>
      <xdr:colOff>63500</xdr:colOff>
      <xdr:row>84</xdr:row>
      <xdr:rowOff>8708</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3797300" y="14368055"/>
          <a:ext cx="8382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44450</xdr:rowOff>
    </xdr:from>
    <xdr:to>
      <xdr:col>15</xdr:col>
      <xdr:colOff>101600</xdr:colOff>
      <xdr:row>83</xdr:row>
      <xdr:rowOff>146050</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2857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95250</xdr:rowOff>
    </xdr:from>
    <xdr:to>
      <xdr:col>19</xdr:col>
      <xdr:colOff>177800</xdr:colOff>
      <xdr:row>83</xdr:row>
      <xdr:rowOff>137705</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908300" y="14325600"/>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3629</xdr:rowOff>
    </xdr:from>
    <xdr:to>
      <xdr:col>10</xdr:col>
      <xdr:colOff>165100</xdr:colOff>
      <xdr:row>83</xdr:row>
      <xdr:rowOff>105229</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968500" y="1423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54429</xdr:rowOff>
    </xdr:from>
    <xdr:to>
      <xdr:col>15</xdr:col>
      <xdr:colOff>50800</xdr:colOff>
      <xdr:row>83</xdr:row>
      <xdr:rowOff>95250</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2019300" y="1428477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86905</xdr:rowOff>
    </xdr:from>
    <xdr:to>
      <xdr:col>6</xdr:col>
      <xdr:colOff>38100</xdr:colOff>
      <xdr:row>84</xdr:row>
      <xdr:rowOff>17055</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1079500" y="1431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54429</xdr:rowOff>
    </xdr:from>
    <xdr:to>
      <xdr:col>10</xdr:col>
      <xdr:colOff>114300</xdr:colOff>
      <xdr:row>83</xdr:row>
      <xdr:rowOff>137705</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flipV="1">
          <a:off x="1130300" y="14284779"/>
          <a:ext cx="8890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00000000-0008-0000-0200-00003B010000}"/>
            </a:ext>
          </a:extLst>
        </xdr:cNvPr>
        <xdr:cNvSpPr txBox="1"/>
      </xdr:nvSpPr>
      <xdr:spPr>
        <a:xfrm>
          <a:off x="35820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00000000-0008-0000-0200-00003C010000}"/>
            </a:ext>
          </a:extLst>
        </xdr:cNvPr>
        <xdr:cNvSpPr txBox="1"/>
      </xdr:nvSpPr>
      <xdr:spPr>
        <a:xfrm>
          <a:off x="27057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00000000-0008-0000-0200-00003D010000}"/>
            </a:ext>
          </a:extLst>
        </xdr:cNvPr>
        <xdr:cNvSpPr txBox="1"/>
      </xdr:nvSpPr>
      <xdr:spPr>
        <a:xfrm>
          <a:off x="1816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118490</xdr:rowOff>
    </xdr:from>
    <xdr:ext cx="405111" cy="259045"/>
    <xdr:sp macro="" textlink="">
      <xdr:nvSpPr>
        <xdr:cNvPr id="318" name="n_4aveValue【福祉施設】&#10;有形固定資産減価償却率">
          <a:extLst>
            <a:ext uri="{FF2B5EF4-FFF2-40B4-BE49-F238E27FC236}">
              <a16:creationId xmlns:a16="http://schemas.microsoft.com/office/drawing/2014/main" id="{00000000-0008-0000-0200-00003E010000}"/>
            </a:ext>
          </a:extLst>
        </xdr:cNvPr>
        <xdr:cNvSpPr txBox="1"/>
      </xdr:nvSpPr>
      <xdr:spPr>
        <a:xfrm>
          <a:off x="927744" y="1400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8182</xdr:rowOff>
    </xdr:from>
    <xdr:ext cx="405111" cy="259045"/>
    <xdr:sp macro="" textlink="">
      <xdr:nvSpPr>
        <xdr:cNvPr id="319" name="n_1mainValue【福祉施設】&#10;有形固定資産減価償却率">
          <a:extLst>
            <a:ext uri="{FF2B5EF4-FFF2-40B4-BE49-F238E27FC236}">
              <a16:creationId xmlns:a16="http://schemas.microsoft.com/office/drawing/2014/main" id="{00000000-0008-0000-0200-00003F010000}"/>
            </a:ext>
          </a:extLst>
        </xdr:cNvPr>
        <xdr:cNvSpPr txBox="1"/>
      </xdr:nvSpPr>
      <xdr:spPr>
        <a:xfrm>
          <a:off x="3582044" y="1440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137177</xdr:rowOff>
    </xdr:from>
    <xdr:ext cx="405111" cy="259045"/>
    <xdr:sp macro="" textlink="">
      <xdr:nvSpPr>
        <xdr:cNvPr id="320" name="n_2mainValue【福祉施設】&#10;有形固定資産減価償却率">
          <a:extLst>
            <a:ext uri="{FF2B5EF4-FFF2-40B4-BE49-F238E27FC236}">
              <a16:creationId xmlns:a16="http://schemas.microsoft.com/office/drawing/2014/main" id="{00000000-0008-0000-0200-000040010000}"/>
            </a:ext>
          </a:extLst>
        </xdr:cNvPr>
        <xdr:cNvSpPr txBox="1"/>
      </xdr:nvSpPr>
      <xdr:spPr>
        <a:xfrm>
          <a:off x="27057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96356</xdr:rowOff>
    </xdr:from>
    <xdr:ext cx="405111" cy="259045"/>
    <xdr:sp macro="" textlink="">
      <xdr:nvSpPr>
        <xdr:cNvPr id="321" name="n_3mainValue【福祉施設】&#10;有形固定資産減価償却率">
          <a:extLst>
            <a:ext uri="{FF2B5EF4-FFF2-40B4-BE49-F238E27FC236}">
              <a16:creationId xmlns:a16="http://schemas.microsoft.com/office/drawing/2014/main" id="{00000000-0008-0000-0200-000041010000}"/>
            </a:ext>
          </a:extLst>
        </xdr:cNvPr>
        <xdr:cNvSpPr txBox="1"/>
      </xdr:nvSpPr>
      <xdr:spPr>
        <a:xfrm>
          <a:off x="1816744" y="1432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8182</xdr:rowOff>
    </xdr:from>
    <xdr:ext cx="405111" cy="259045"/>
    <xdr:sp macro="" textlink="">
      <xdr:nvSpPr>
        <xdr:cNvPr id="322" name="n_4mainValue【福祉施設】&#10;有形固定資産減価償却率">
          <a:extLst>
            <a:ext uri="{FF2B5EF4-FFF2-40B4-BE49-F238E27FC236}">
              <a16:creationId xmlns:a16="http://schemas.microsoft.com/office/drawing/2014/main" id="{00000000-0008-0000-0200-000042010000}"/>
            </a:ext>
          </a:extLst>
        </xdr:cNvPr>
        <xdr:cNvSpPr txBox="1"/>
      </xdr:nvSpPr>
      <xdr:spPr>
        <a:xfrm>
          <a:off x="927744" y="1440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2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200-000057010000}"/>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200-000059010000}"/>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200-00005B010000}"/>
            </a:ext>
          </a:extLst>
        </xdr:cNvPr>
        <xdr:cNvSpPr txBox="1"/>
      </xdr:nvSpPr>
      <xdr:spPr>
        <a:xfrm>
          <a:off x="1051560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113030</xdr:rowOff>
    </xdr:from>
    <xdr:to>
      <xdr:col>36</xdr:col>
      <xdr:colOff>165100</xdr:colOff>
      <xdr:row>83</xdr:row>
      <xdr:rowOff>43180</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6921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73025</xdr:rowOff>
    </xdr:from>
    <xdr:to>
      <xdr:col>55</xdr:col>
      <xdr:colOff>50800</xdr:colOff>
      <xdr:row>85</xdr:row>
      <xdr:rowOff>3175</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10426700" y="1447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159402</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200-000067010000}"/>
            </a:ext>
          </a:extLst>
        </xdr:cNvPr>
        <xdr:cNvSpPr txBox="1"/>
      </xdr:nvSpPr>
      <xdr:spPr>
        <a:xfrm>
          <a:off x="10515600" y="14389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73025</xdr:rowOff>
    </xdr:from>
    <xdr:to>
      <xdr:col>50</xdr:col>
      <xdr:colOff>165100</xdr:colOff>
      <xdr:row>85</xdr:row>
      <xdr:rowOff>3175</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9588500" y="1447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123825</xdr:rowOff>
    </xdr:from>
    <xdr:to>
      <xdr:col>55</xdr:col>
      <xdr:colOff>0</xdr:colOff>
      <xdr:row>84</xdr:row>
      <xdr:rowOff>123825</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a:off x="9639300" y="145256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73025</xdr:rowOff>
    </xdr:from>
    <xdr:to>
      <xdr:col>46</xdr:col>
      <xdr:colOff>38100</xdr:colOff>
      <xdr:row>85</xdr:row>
      <xdr:rowOff>3175</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8699500" y="1447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123825</xdr:rowOff>
    </xdr:from>
    <xdr:to>
      <xdr:col>50</xdr:col>
      <xdr:colOff>114300</xdr:colOff>
      <xdr:row>84</xdr:row>
      <xdr:rowOff>123825</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8750300" y="145256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73025</xdr:rowOff>
    </xdr:from>
    <xdr:to>
      <xdr:col>41</xdr:col>
      <xdr:colOff>101600</xdr:colOff>
      <xdr:row>85</xdr:row>
      <xdr:rowOff>3175</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7810500" y="1447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123825</xdr:rowOff>
    </xdr:from>
    <xdr:to>
      <xdr:col>45</xdr:col>
      <xdr:colOff>177800</xdr:colOff>
      <xdr:row>84</xdr:row>
      <xdr:rowOff>123825</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7861300" y="145256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141605</xdr:rowOff>
    </xdr:from>
    <xdr:to>
      <xdr:col>36</xdr:col>
      <xdr:colOff>165100</xdr:colOff>
      <xdr:row>85</xdr:row>
      <xdr:rowOff>71755</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6921500" y="1454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123825</xdr:rowOff>
    </xdr:from>
    <xdr:to>
      <xdr:col>41</xdr:col>
      <xdr:colOff>50800</xdr:colOff>
      <xdr:row>85</xdr:row>
      <xdr:rowOff>20955</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flipV="1">
          <a:off x="6972300" y="1452562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00000000-0008-0000-0200-000070010000}"/>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00000000-0008-0000-0200-000071010000}"/>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00000000-0008-0000-0200-000072010000}"/>
            </a:ext>
          </a:extLst>
        </xdr:cNvPr>
        <xdr:cNvSpPr txBox="1"/>
      </xdr:nvSpPr>
      <xdr:spPr>
        <a:xfrm>
          <a:off x="7626427" y="140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59707</xdr:rowOff>
    </xdr:from>
    <xdr:ext cx="469744" cy="259045"/>
    <xdr:sp macro="" textlink="">
      <xdr:nvSpPr>
        <xdr:cNvPr id="371" name="n_4aveValue【福祉施設】&#10;一人当たり面積">
          <a:extLst>
            <a:ext uri="{FF2B5EF4-FFF2-40B4-BE49-F238E27FC236}">
              <a16:creationId xmlns:a16="http://schemas.microsoft.com/office/drawing/2014/main" id="{00000000-0008-0000-0200-000073010000}"/>
            </a:ext>
          </a:extLst>
        </xdr:cNvPr>
        <xdr:cNvSpPr txBox="1"/>
      </xdr:nvSpPr>
      <xdr:spPr>
        <a:xfrm>
          <a:off x="6737427" y="1394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165752</xdr:rowOff>
    </xdr:from>
    <xdr:ext cx="469744" cy="259045"/>
    <xdr:sp macro="" textlink="">
      <xdr:nvSpPr>
        <xdr:cNvPr id="372" name="n_1mainValue【福祉施設】&#10;一人当たり面積">
          <a:extLst>
            <a:ext uri="{FF2B5EF4-FFF2-40B4-BE49-F238E27FC236}">
              <a16:creationId xmlns:a16="http://schemas.microsoft.com/office/drawing/2014/main" id="{00000000-0008-0000-0200-000074010000}"/>
            </a:ext>
          </a:extLst>
        </xdr:cNvPr>
        <xdr:cNvSpPr txBox="1"/>
      </xdr:nvSpPr>
      <xdr:spPr>
        <a:xfrm>
          <a:off x="9391727" y="1456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165752</xdr:rowOff>
    </xdr:from>
    <xdr:ext cx="469744" cy="259045"/>
    <xdr:sp macro="" textlink="">
      <xdr:nvSpPr>
        <xdr:cNvPr id="373" name="n_2mainValue【福祉施設】&#10;一人当たり面積">
          <a:extLst>
            <a:ext uri="{FF2B5EF4-FFF2-40B4-BE49-F238E27FC236}">
              <a16:creationId xmlns:a16="http://schemas.microsoft.com/office/drawing/2014/main" id="{00000000-0008-0000-0200-000075010000}"/>
            </a:ext>
          </a:extLst>
        </xdr:cNvPr>
        <xdr:cNvSpPr txBox="1"/>
      </xdr:nvSpPr>
      <xdr:spPr>
        <a:xfrm>
          <a:off x="8515427" y="1456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165752</xdr:rowOff>
    </xdr:from>
    <xdr:ext cx="469744" cy="259045"/>
    <xdr:sp macro="" textlink="">
      <xdr:nvSpPr>
        <xdr:cNvPr id="374" name="n_3mainValue【福祉施設】&#10;一人当たり面積">
          <a:extLst>
            <a:ext uri="{FF2B5EF4-FFF2-40B4-BE49-F238E27FC236}">
              <a16:creationId xmlns:a16="http://schemas.microsoft.com/office/drawing/2014/main" id="{00000000-0008-0000-0200-000076010000}"/>
            </a:ext>
          </a:extLst>
        </xdr:cNvPr>
        <xdr:cNvSpPr txBox="1"/>
      </xdr:nvSpPr>
      <xdr:spPr>
        <a:xfrm>
          <a:off x="7626427" y="1456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62882</xdr:rowOff>
    </xdr:from>
    <xdr:ext cx="469744" cy="259045"/>
    <xdr:sp macro="" textlink="">
      <xdr:nvSpPr>
        <xdr:cNvPr id="375" name="n_4mainValue【福祉施設】&#10;一人当たり面積">
          <a:extLst>
            <a:ext uri="{FF2B5EF4-FFF2-40B4-BE49-F238E27FC236}">
              <a16:creationId xmlns:a16="http://schemas.microsoft.com/office/drawing/2014/main" id="{00000000-0008-0000-0200-000077010000}"/>
            </a:ext>
          </a:extLst>
        </xdr:cNvPr>
        <xdr:cNvSpPr txBox="1"/>
      </xdr:nvSpPr>
      <xdr:spPr>
        <a:xfrm>
          <a:off x="6737427" y="1463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2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0000000-0008-0000-0200-00009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0000000-0008-0000-0200-00009401000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200-000096010000}"/>
            </a:ext>
          </a:extLst>
        </xdr:cNvPr>
        <xdr:cNvSpPr txBox="1"/>
      </xdr:nvSpPr>
      <xdr:spPr>
        <a:xfrm>
          <a:off x="4673600" y="1803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64588</xdr:rowOff>
    </xdr:from>
    <xdr:to>
      <xdr:col>6</xdr:col>
      <xdr:colOff>38100</xdr:colOff>
      <xdr:row>104</xdr:row>
      <xdr:rowOff>166188</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1079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97245</xdr:rowOff>
    </xdr:from>
    <xdr:to>
      <xdr:col>24</xdr:col>
      <xdr:colOff>114300</xdr:colOff>
      <xdr:row>105</xdr:row>
      <xdr:rowOff>27395</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4584700" y="1792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120122</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200-0000A2010000}"/>
            </a:ext>
          </a:extLst>
        </xdr:cNvPr>
        <xdr:cNvSpPr txBox="1"/>
      </xdr:nvSpPr>
      <xdr:spPr>
        <a:xfrm>
          <a:off x="4673600" y="1777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61323</xdr:rowOff>
    </xdr:from>
    <xdr:to>
      <xdr:col>20</xdr:col>
      <xdr:colOff>38100</xdr:colOff>
      <xdr:row>104</xdr:row>
      <xdr:rowOff>162923</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3746500" y="1789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112123</xdr:rowOff>
    </xdr:from>
    <xdr:to>
      <xdr:col>24</xdr:col>
      <xdr:colOff>63500</xdr:colOff>
      <xdr:row>104</xdr:row>
      <xdr:rowOff>148045</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3797300" y="17942923"/>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25400</xdr:rowOff>
    </xdr:from>
    <xdr:to>
      <xdr:col>15</xdr:col>
      <xdr:colOff>101600</xdr:colOff>
      <xdr:row>104</xdr:row>
      <xdr:rowOff>127000</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2857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76200</xdr:rowOff>
    </xdr:from>
    <xdr:to>
      <xdr:col>19</xdr:col>
      <xdr:colOff>177800</xdr:colOff>
      <xdr:row>104</xdr:row>
      <xdr:rowOff>112123</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2908300" y="1790700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160927</xdr:rowOff>
    </xdr:from>
    <xdr:to>
      <xdr:col>10</xdr:col>
      <xdr:colOff>165100</xdr:colOff>
      <xdr:row>104</xdr:row>
      <xdr:rowOff>91077</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1968500" y="1782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40277</xdr:rowOff>
    </xdr:from>
    <xdr:to>
      <xdr:col>15</xdr:col>
      <xdr:colOff>50800</xdr:colOff>
      <xdr:row>104</xdr:row>
      <xdr:rowOff>76200</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019300" y="1787107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125005</xdr:rowOff>
    </xdr:from>
    <xdr:to>
      <xdr:col>6</xdr:col>
      <xdr:colOff>38100</xdr:colOff>
      <xdr:row>104</xdr:row>
      <xdr:rowOff>55155</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079500" y="1778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4355</xdr:rowOff>
    </xdr:from>
    <xdr:to>
      <xdr:col>10</xdr:col>
      <xdr:colOff>114300</xdr:colOff>
      <xdr:row>104</xdr:row>
      <xdr:rowOff>40277</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1130300" y="17835155"/>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200-0000AB010000}"/>
            </a:ext>
          </a:extLst>
        </xdr:cNvPr>
        <xdr:cNvSpPr txBox="1"/>
      </xdr:nvSpPr>
      <xdr:spPr>
        <a:xfrm>
          <a:off x="35820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200-0000AC010000}"/>
            </a:ext>
          </a:extLst>
        </xdr:cNvPr>
        <xdr:cNvSpPr txBox="1"/>
      </xdr:nvSpPr>
      <xdr:spPr>
        <a:xfrm>
          <a:off x="270574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200-0000AD010000}"/>
            </a:ext>
          </a:extLst>
        </xdr:cNvPr>
        <xdr:cNvSpPr txBox="1"/>
      </xdr:nvSpPr>
      <xdr:spPr>
        <a:xfrm>
          <a:off x="1816744" y="1809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157315</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200-0000AE010000}"/>
            </a:ext>
          </a:extLst>
        </xdr:cNvPr>
        <xdr:cNvSpPr txBox="1"/>
      </xdr:nvSpPr>
      <xdr:spPr>
        <a:xfrm>
          <a:off x="927744" y="1798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8000</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200-0000AF010000}"/>
            </a:ext>
          </a:extLst>
        </xdr:cNvPr>
        <xdr:cNvSpPr txBox="1"/>
      </xdr:nvSpPr>
      <xdr:spPr>
        <a:xfrm>
          <a:off x="3582044" y="1766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143527</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200-0000B0010000}"/>
            </a:ext>
          </a:extLst>
        </xdr:cNvPr>
        <xdr:cNvSpPr txBox="1"/>
      </xdr:nvSpPr>
      <xdr:spPr>
        <a:xfrm>
          <a:off x="2705744"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107604</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200-0000B1010000}"/>
            </a:ext>
          </a:extLst>
        </xdr:cNvPr>
        <xdr:cNvSpPr txBox="1"/>
      </xdr:nvSpPr>
      <xdr:spPr>
        <a:xfrm>
          <a:off x="1816744" y="1759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71682</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200-0000B2010000}"/>
            </a:ext>
          </a:extLst>
        </xdr:cNvPr>
        <xdr:cNvSpPr txBox="1"/>
      </xdr:nvSpPr>
      <xdr:spPr>
        <a:xfrm>
          <a:off x="927744" y="1755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0000000-0008-0000-0200-0000C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00000000-0008-0000-0200-0000C9010000}"/>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00000000-0008-0000-0200-0000CB010000}"/>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00000000-0008-0000-0200-0000CD010000}"/>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00000000-0008-0000-0200-0000CF010000}"/>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50546</xdr:rowOff>
    </xdr:from>
    <xdr:to>
      <xdr:col>36</xdr:col>
      <xdr:colOff>165100</xdr:colOff>
      <xdr:row>106</xdr:row>
      <xdr:rowOff>152146</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6921500" y="18224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125985</xdr:rowOff>
    </xdr:from>
    <xdr:to>
      <xdr:col>55</xdr:col>
      <xdr:colOff>50800</xdr:colOff>
      <xdr:row>107</xdr:row>
      <xdr:rowOff>56135</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104267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104412</xdr:rowOff>
    </xdr:from>
    <xdr:ext cx="469744" cy="259045"/>
    <xdr:sp macro="" textlink="">
      <xdr:nvSpPr>
        <xdr:cNvPr id="473" name="【市民会館】&#10;一人当たり面積該当値テキスト">
          <a:extLst>
            <a:ext uri="{FF2B5EF4-FFF2-40B4-BE49-F238E27FC236}">
              <a16:creationId xmlns:a16="http://schemas.microsoft.com/office/drawing/2014/main" id="{00000000-0008-0000-0200-0000D9010000}"/>
            </a:ext>
          </a:extLst>
        </xdr:cNvPr>
        <xdr:cNvSpPr txBox="1"/>
      </xdr:nvSpPr>
      <xdr:spPr>
        <a:xfrm>
          <a:off x="10515600" y="1827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125985</xdr:rowOff>
    </xdr:from>
    <xdr:to>
      <xdr:col>50</xdr:col>
      <xdr:colOff>165100</xdr:colOff>
      <xdr:row>107</xdr:row>
      <xdr:rowOff>56135</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95885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5335</xdr:rowOff>
    </xdr:from>
    <xdr:to>
      <xdr:col>55</xdr:col>
      <xdr:colOff>0</xdr:colOff>
      <xdr:row>107</xdr:row>
      <xdr:rowOff>5335</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a:off x="9639300" y="18350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128270</xdr:rowOff>
    </xdr:from>
    <xdr:to>
      <xdr:col>46</xdr:col>
      <xdr:colOff>38100</xdr:colOff>
      <xdr:row>107</xdr:row>
      <xdr:rowOff>58420</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8699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5335</xdr:rowOff>
    </xdr:from>
    <xdr:to>
      <xdr:col>50</xdr:col>
      <xdr:colOff>114300</xdr:colOff>
      <xdr:row>107</xdr:row>
      <xdr:rowOff>7620</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flipV="1">
          <a:off x="8750300" y="18350485"/>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130556</xdr:rowOff>
    </xdr:from>
    <xdr:to>
      <xdr:col>41</xdr:col>
      <xdr:colOff>101600</xdr:colOff>
      <xdr:row>107</xdr:row>
      <xdr:rowOff>60706</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7810500" y="1830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7620</xdr:rowOff>
    </xdr:from>
    <xdr:to>
      <xdr:col>45</xdr:col>
      <xdr:colOff>177800</xdr:colOff>
      <xdr:row>107</xdr:row>
      <xdr:rowOff>9906</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flipV="1">
          <a:off x="7861300" y="1835277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130556</xdr:rowOff>
    </xdr:from>
    <xdr:to>
      <xdr:col>36</xdr:col>
      <xdr:colOff>165100</xdr:colOff>
      <xdr:row>107</xdr:row>
      <xdr:rowOff>60706</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6921500" y="1830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9906</xdr:rowOff>
    </xdr:from>
    <xdr:to>
      <xdr:col>41</xdr:col>
      <xdr:colOff>50800</xdr:colOff>
      <xdr:row>107</xdr:row>
      <xdr:rowOff>9906</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a:off x="6972300" y="183550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00000000-0008-0000-0200-0000E2010000}"/>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00000000-0008-0000-0200-0000E3010000}"/>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00000000-0008-0000-0200-0000E4010000}"/>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168673</xdr:rowOff>
    </xdr:from>
    <xdr:ext cx="469744" cy="259045"/>
    <xdr:sp macro="" textlink="">
      <xdr:nvSpPr>
        <xdr:cNvPr id="485" name="n_4aveValue【市民会館】&#10;一人当たり面積">
          <a:extLst>
            <a:ext uri="{FF2B5EF4-FFF2-40B4-BE49-F238E27FC236}">
              <a16:creationId xmlns:a16="http://schemas.microsoft.com/office/drawing/2014/main" id="{00000000-0008-0000-0200-0000E5010000}"/>
            </a:ext>
          </a:extLst>
        </xdr:cNvPr>
        <xdr:cNvSpPr txBox="1"/>
      </xdr:nvSpPr>
      <xdr:spPr>
        <a:xfrm>
          <a:off x="6737427" y="1799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47262</xdr:rowOff>
    </xdr:from>
    <xdr:ext cx="469744" cy="259045"/>
    <xdr:sp macro="" textlink="">
      <xdr:nvSpPr>
        <xdr:cNvPr id="486" name="n_1mainValue【市民会館】&#10;一人当たり面積">
          <a:extLst>
            <a:ext uri="{FF2B5EF4-FFF2-40B4-BE49-F238E27FC236}">
              <a16:creationId xmlns:a16="http://schemas.microsoft.com/office/drawing/2014/main" id="{00000000-0008-0000-0200-0000E6010000}"/>
            </a:ext>
          </a:extLst>
        </xdr:cNvPr>
        <xdr:cNvSpPr txBox="1"/>
      </xdr:nvSpPr>
      <xdr:spPr>
        <a:xfrm>
          <a:off x="9391727" y="183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49547</xdr:rowOff>
    </xdr:from>
    <xdr:ext cx="469744" cy="259045"/>
    <xdr:sp macro="" textlink="">
      <xdr:nvSpPr>
        <xdr:cNvPr id="487" name="n_2mainValue【市民会館】&#10;一人当たり面積">
          <a:extLst>
            <a:ext uri="{FF2B5EF4-FFF2-40B4-BE49-F238E27FC236}">
              <a16:creationId xmlns:a16="http://schemas.microsoft.com/office/drawing/2014/main" id="{00000000-0008-0000-0200-0000E7010000}"/>
            </a:ext>
          </a:extLst>
        </xdr:cNvPr>
        <xdr:cNvSpPr txBox="1"/>
      </xdr:nvSpPr>
      <xdr:spPr>
        <a:xfrm>
          <a:off x="8515427" y="1839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51833</xdr:rowOff>
    </xdr:from>
    <xdr:ext cx="469744" cy="259045"/>
    <xdr:sp macro="" textlink="">
      <xdr:nvSpPr>
        <xdr:cNvPr id="488" name="n_3mainValue【市民会館】&#10;一人当たり面積">
          <a:extLst>
            <a:ext uri="{FF2B5EF4-FFF2-40B4-BE49-F238E27FC236}">
              <a16:creationId xmlns:a16="http://schemas.microsoft.com/office/drawing/2014/main" id="{00000000-0008-0000-0200-0000E8010000}"/>
            </a:ext>
          </a:extLst>
        </xdr:cNvPr>
        <xdr:cNvSpPr txBox="1"/>
      </xdr:nvSpPr>
      <xdr:spPr>
        <a:xfrm>
          <a:off x="7626427" y="1839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51833</xdr:rowOff>
    </xdr:from>
    <xdr:ext cx="469744" cy="259045"/>
    <xdr:sp macro="" textlink="">
      <xdr:nvSpPr>
        <xdr:cNvPr id="489" name="n_4mainValue【市民会館】&#10;一人当たり面積">
          <a:extLst>
            <a:ext uri="{FF2B5EF4-FFF2-40B4-BE49-F238E27FC236}">
              <a16:creationId xmlns:a16="http://schemas.microsoft.com/office/drawing/2014/main" id="{00000000-0008-0000-0200-0000E9010000}"/>
            </a:ext>
          </a:extLst>
        </xdr:cNvPr>
        <xdr:cNvSpPr txBox="1"/>
      </xdr:nvSpPr>
      <xdr:spPr>
        <a:xfrm>
          <a:off x="6737427" y="1839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0000000-0008-0000-0200-000002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00000000-0008-0000-0200-000004020000}"/>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00000000-0008-0000-0200-000006020000}"/>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0000000-0008-0000-0200-000008020000}"/>
            </a:ext>
          </a:extLst>
        </xdr:cNvPr>
        <xdr:cNvSpPr txBox="1"/>
      </xdr:nvSpPr>
      <xdr:spPr>
        <a:xfrm>
          <a:off x="16357600" y="664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00000000-0008-0000-0200-000009020000}"/>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00000000-0008-0000-0200-00000C020000}"/>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15603</xdr:rowOff>
    </xdr:from>
    <xdr:to>
      <xdr:col>85</xdr:col>
      <xdr:colOff>177800</xdr:colOff>
      <xdr:row>34</xdr:row>
      <xdr:rowOff>117203</xdr:rowOff>
    </xdr:to>
    <xdr:sp macro="" textlink="">
      <xdr:nvSpPr>
        <xdr:cNvPr id="531" name="楕円 530">
          <a:extLst>
            <a:ext uri="{FF2B5EF4-FFF2-40B4-BE49-F238E27FC236}">
              <a16:creationId xmlns:a16="http://schemas.microsoft.com/office/drawing/2014/main" id="{00000000-0008-0000-0200-000013020000}"/>
            </a:ext>
          </a:extLst>
        </xdr:cNvPr>
        <xdr:cNvSpPr/>
      </xdr:nvSpPr>
      <xdr:spPr>
        <a:xfrm>
          <a:off x="16268700" y="584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38480</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00000000-0008-0000-0200-000014020000}"/>
            </a:ext>
          </a:extLst>
        </xdr:cNvPr>
        <xdr:cNvSpPr txBox="1"/>
      </xdr:nvSpPr>
      <xdr:spPr>
        <a:xfrm>
          <a:off x="16357600" y="5696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97246</xdr:rowOff>
    </xdr:from>
    <xdr:to>
      <xdr:col>81</xdr:col>
      <xdr:colOff>101600</xdr:colOff>
      <xdr:row>35</xdr:row>
      <xdr:rowOff>27396</xdr:rowOff>
    </xdr:to>
    <xdr:sp macro="" textlink="">
      <xdr:nvSpPr>
        <xdr:cNvPr id="533" name="楕円 532">
          <a:extLst>
            <a:ext uri="{FF2B5EF4-FFF2-40B4-BE49-F238E27FC236}">
              <a16:creationId xmlns:a16="http://schemas.microsoft.com/office/drawing/2014/main" id="{00000000-0008-0000-0200-000015020000}"/>
            </a:ext>
          </a:extLst>
        </xdr:cNvPr>
        <xdr:cNvSpPr/>
      </xdr:nvSpPr>
      <xdr:spPr>
        <a:xfrm>
          <a:off x="15430500" y="592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66403</xdr:rowOff>
    </xdr:from>
    <xdr:to>
      <xdr:col>85</xdr:col>
      <xdr:colOff>127000</xdr:colOff>
      <xdr:row>34</xdr:row>
      <xdr:rowOff>148046</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flipV="1">
          <a:off x="15481300" y="5895703"/>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59690</xdr:rowOff>
    </xdr:from>
    <xdr:to>
      <xdr:col>76</xdr:col>
      <xdr:colOff>165100</xdr:colOff>
      <xdr:row>34</xdr:row>
      <xdr:rowOff>161290</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4541500" y="588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110490</xdr:rowOff>
    </xdr:from>
    <xdr:to>
      <xdr:col>81</xdr:col>
      <xdr:colOff>50800</xdr:colOff>
      <xdr:row>34</xdr:row>
      <xdr:rowOff>148046</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4592300" y="593979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164193</xdr:rowOff>
    </xdr:from>
    <xdr:to>
      <xdr:col>72</xdr:col>
      <xdr:colOff>38100</xdr:colOff>
      <xdr:row>34</xdr:row>
      <xdr:rowOff>94343</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3652500" y="582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43543</xdr:rowOff>
    </xdr:from>
    <xdr:to>
      <xdr:col>76</xdr:col>
      <xdr:colOff>114300</xdr:colOff>
      <xdr:row>34</xdr:row>
      <xdr:rowOff>110490</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3703300" y="5872843"/>
          <a:ext cx="8890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125004</xdr:rowOff>
    </xdr:from>
    <xdr:to>
      <xdr:col>67</xdr:col>
      <xdr:colOff>101600</xdr:colOff>
      <xdr:row>41</xdr:row>
      <xdr:rowOff>55154</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2763500" y="698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43543</xdr:rowOff>
    </xdr:from>
    <xdr:to>
      <xdr:col>71</xdr:col>
      <xdr:colOff>177800</xdr:colOff>
      <xdr:row>41</xdr:row>
      <xdr:rowOff>4354</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flipV="1">
          <a:off x="12814300" y="5872843"/>
          <a:ext cx="889000" cy="11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52660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4389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3500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43923</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5266044" y="5701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6367</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4389744" y="566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110870</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3500744" y="5597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46281</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2611744" y="707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00000000-0008-0000-0200-000039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00000000-0008-0000-0200-00003B020000}"/>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00000000-0008-0000-0200-00003D020000}"/>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00000000-0008-0000-0200-00003F020000}"/>
            </a:ext>
          </a:extLst>
        </xdr:cNvPr>
        <xdr:cNvSpPr txBox="1"/>
      </xdr:nvSpPr>
      <xdr:spPr>
        <a:xfrm>
          <a:off x="22199600" y="657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00000000-0008-0000-0200-000041020000}"/>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00000000-0008-0000-0200-000042020000}"/>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00000000-0008-0000-0200-000043020000}"/>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6893</xdr:rowOff>
    </xdr:from>
    <xdr:to>
      <xdr:col>98</xdr:col>
      <xdr:colOff>38100</xdr:colOff>
      <xdr:row>39</xdr:row>
      <xdr:rowOff>108493</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18605500" y="6693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119807</xdr:rowOff>
    </xdr:from>
    <xdr:to>
      <xdr:col>116</xdr:col>
      <xdr:colOff>114300</xdr:colOff>
      <xdr:row>41</xdr:row>
      <xdr:rowOff>49957</xdr:rowOff>
    </xdr:to>
    <xdr:sp macro="" textlink="">
      <xdr:nvSpPr>
        <xdr:cNvPr id="586" name="楕円 585">
          <a:extLst>
            <a:ext uri="{FF2B5EF4-FFF2-40B4-BE49-F238E27FC236}">
              <a16:creationId xmlns:a16="http://schemas.microsoft.com/office/drawing/2014/main" id="{00000000-0008-0000-0200-00004A020000}"/>
            </a:ext>
          </a:extLst>
        </xdr:cNvPr>
        <xdr:cNvSpPr/>
      </xdr:nvSpPr>
      <xdr:spPr>
        <a:xfrm>
          <a:off x="22110700" y="6977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98234</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00000000-0008-0000-0200-00004B020000}"/>
            </a:ext>
          </a:extLst>
        </xdr:cNvPr>
        <xdr:cNvSpPr txBox="1"/>
      </xdr:nvSpPr>
      <xdr:spPr>
        <a:xfrm>
          <a:off x="22199600" y="6956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100175</xdr:rowOff>
    </xdr:from>
    <xdr:to>
      <xdr:col>112</xdr:col>
      <xdr:colOff>38100</xdr:colOff>
      <xdr:row>41</xdr:row>
      <xdr:rowOff>30325</xdr:rowOff>
    </xdr:to>
    <xdr:sp macro="" textlink="">
      <xdr:nvSpPr>
        <xdr:cNvPr id="588" name="楕円 587">
          <a:extLst>
            <a:ext uri="{FF2B5EF4-FFF2-40B4-BE49-F238E27FC236}">
              <a16:creationId xmlns:a16="http://schemas.microsoft.com/office/drawing/2014/main" id="{00000000-0008-0000-0200-00004C020000}"/>
            </a:ext>
          </a:extLst>
        </xdr:cNvPr>
        <xdr:cNvSpPr/>
      </xdr:nvSpPr>
      <xdr:spPr>
        <a:xfrm>
          <a:off x="21272500" y="695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150975</xdr:rowOff>
    </xdr:from>
    <xdr:to>
      <xdr:col>116</xdr:col>
      <xdr:colOff>63500</xdr:colOff>
      <xdr:row>40</xdr:row>
      <xdr:rowOff>170607</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a:off x="21323300" y="7008975"/>
          <a:ext cx="838200" cy="19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102392</xdr:rowOff>
    </xdr:from>
    <xdr:to>
      <xdr:col>107</xdr:col>
      <xdr:colOff>101600</xdr:colOff>
      <xdr:row>41</xdr:row>
      <xdr:rowOff>32542</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20383500" y="6960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150975</xdr:rowOff>
    </xdr:from>
    <xdr:to>
      <xdr:col>111</xdr:col>
      <xdr:colOff>177800</xdr:colOff>
      <xdr:row>40</xdr:row>
      <xdr:rowOff>153192</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flipV="1">
          <a:off x="20434300" y="7008975"/>
          <a:ext cx="889000" cy="2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104217</xdr:rowOff>
    </xdr:from>
    <xdr:to>
      <xdr:col>102</xdr:col>
      <xdr:colOff>165100</xdr:colOff>
      <xdr:row>41</xdr:row>
      <xdr:rowOff>34367</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19494500" y="696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153192</xdr:rowOff>
    </xdr:from>
    <xdr:to>
      <xdr:col>107</xdr:col>
      <xdr:colOff>50800</xdr:colOff>
      <xdr:row>40</xdr:row>
      <xdr:rowOff>155017</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flipV="1">
          <a:off x="19545300" y="7011192"/>
          <a:ext cx="889000" cy="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59613</xdr:rowOff>
    </xdr:from>
    <xdr:to>
      <xdr:col>98</xdr:col>
      <xdr:colOff>38100</xdr:colOff>
      <xdr:row>41</xdr:row>
      <xdr:rowOff>161213</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18605500" y="708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155017</xdr:rowOff>
    </xdr:from>
    <xdr:to>
      <xdr:col>102</xdr:col>
      <xdr:colOff>114300</xdr:colOff>
      <xdr:row>41</xdr:row>
      <xdr:rowOff>110413</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flipV="1">
          <a:off x="18656300" y="7013017"/>
          <a:ext cx="889000" cy="126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00000000-0008-0000-0200-000054020000}"/>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00000000-0008-0000-0200-000055020000}"/>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00000000-0008-0000-0200-000056020000}"/>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125020</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18389111" y="6468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21452</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21043411" y="7050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23669</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20167111" y="7053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25494</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19278111" y="70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41</xdr:row>
      <xdr:rowOff>152340</xdr:rowOff>
    </xdr:from>
    <xdr:ext cx="469744" cy="259045"/>
    <xdr:sp macro="" textlink="">
      <xdr:nvSpPr>
        <xdr:cNvPr id="603" name="n_4main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18421428" y="7181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6" name="正方形/長方形 615">
          <a:extLst>
            <a:ext uri="{FF2B5EF4-FFF2-40B4-BE49-F238E27FC236}">
              <a16:creationId xmlns:a16="http://schemas.microsoft.com/office/drawing/2014/main" id="{00000000-0008-0000-0200-000068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7" name="正方形/長方形 616">
          <a:extLst>
            <a:ext uri="{FF2B5EF4-FFF2-40B4-BE49-F238E27FC236}">
              <a16:creationId xmlns:a16="http://schemas.microsoft.com/office/drawing/2014/main" id="{00000000-0008-0000-0200-000069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8" name="正方形/長方形 617">
          <a:extLst>
            <a:ext uri="{FF2B5EF4-FFF2-40B4-BE49-F238E27FC236}">
              <a16:creationId xmlns:a16="http://schemas.microsoft.com/office/drawing/2014/main" id="{00000000-0008-0000-0200-00006A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9" name="正方形/長方形 618">
          <a:extLst>
            <a:ext uri="{FF2B5EF4-FFF2-40B4-BE49-F238E27FC236}">
              <a16:creationId xmlns:a16="http://schemas.microsoft.com/office/drawing/2014/main" id="{00000000-0008-0000-0200-00006B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00000000-0008-0000-0200-00006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00000000-0008-0000-0200-00006D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00000000-0008-0000-0200-00006E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00000000-0008-0000-0200-00006F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00000000-0008-0000-0200-000070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200-000071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200-000072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00000000-0008-0000-0200-000073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消防施設】&#10;有形固定資産減価償却率グラフ枠">
          <a:extLst>
            <a:ext uri="{FF2B5EF4-FFF2-40B4-BE49-F238E27FC236}">
              <a16:creationId xmlns:a16="http://schemas.microsoft.com/office/drawing/2014/main" id="{00000000-0008-0000-0200-000083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645" name="【消防施設】&#10;有形固定資産減価償却率最小値テキスト">
          <a:extLst>
            <a:ext uri="{FF2B5EF4-FFF2-40B4-BE49-F238E27FC236}">
              <a16:creationId xmlns:a16="http://schemas.microsoft.com/office/drawing/2014/main" id="{00000000-0008-0000-0200-000085020000}"/>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647" name="【消防施設】&#10;有形固定資産減価償却率最大値テキスト">
          <a:extLst>
            <a:ext uri="{FF2B5EF4-FFF2-40B4-BE49-F238E27FC236}">
              <a16:creationId xmlns:a16="http://schemas.microsoft.com/office/drawing/2014/main" id="{00000000-0008-0000-0200-000087020000}"/>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649" name="【消防施設】&#10;有形固定資産減価償却率平均値テキスト">
          <a:extLst>
            <a:ext uri="{FF2B5EF4-FFF2-40B4-BE49-F238E27FC236}">
              <a16:creationId xmlns:a16="http://schemas.microsoft.com/office/drawing/2014/main" id="{00000000-0008-0000-0200-000089020000}"/>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650" name="フローチャート: 判断 649">
          <a:extLst>
            <a:ext uri="{FF2B5EF4-FFF2-40B4-BE49-F238E27FC236}">
              <a16:creationId xmlns:a16="http://schemas.microsoft.com/office/drawing/2014/main" id="{00000000-0008-0000-0200-00008A020000}"/>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651" name="フローチャート: 判断 650">
          <a:extLst>
            <a:ext uri="{FF2B5EF4-FFF2-40B4-BE49-F238E27FC236}">
              <a16:creationId xmlns:a16="http://schemas.microsoft.com/office/drawing/2014/main" id="{00000000-0008-0000-0200-00008B020000}"/>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652" name="フローチャート: 判断 651">
          <a:extLst>
            <a:ext uri="{FF2B5EF4-FFF2-40B4-BE49-F238E27FC236}">
              <a16:creationId xmlns:a16="http://schemas.microsoft.com/office/drawing/2014/main" id="{00000000-0008-0000-0200-00008C020000}"/>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653" name="フローチャート: 判断 652">
          <a:extLst>
            <a:ext uri="{FF2B5EF4-FFF2-40B4-BE49-F238E27FC236}">
              <a16:creationId xmlns:a16="http://schemas.microsoft.com/office/drawing/2014/main" id="{00000000-0008-0000-0200-00008D020000}"/>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654" name="フローチャート: 判断 653">
          <a:extLst>
            <a:ext uri="{FF2B5EF4-FFF2-40B4-BE49-F238E27FC236}">
              <a16:creationId xmlns:a16="http://schemas.microsoft.com/office/drawing/2014/main" id="{00000000-0008-0000-0200-00008E020000}"/>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200-00008F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200-000090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200-000092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69214</xdr:rowOff>
    </xdr:from>
    <xdr:to>
      <xdr:col>85</xdr:col>
      <xdr:colOff>177800</xdr:colOff>
      <xdr:row>80</xdr:row>
      <xdr:rowOff>170814</xdr:rowOff>
    </xdr:to>
    <xdr:sp macro="" textlink="">
      <xdr:nvSpPr>
        <xdr:cNvPr id="660" name="楕円 659">
          <a:extLst>
            <a:ext uri="{FF2B5EF4-FFF2-40B4-BE49-F238E27FC236}">
              <a16:creationId xmlns:a16="http://schemas.microsoft.com/office/drawing/2014/main" id="{00000000-0008-0000-0200-000094020000}"/>
            </a:ext>
          </a:extLst>
        </xdr:cNvPr>
        <xdr:cNvSpPr/>
      </xdr:nvSpPr>
      <xdr:spPr>
        <a:xfrm>
          <a:off x="16268700" y="1378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92091</xdr:rowOff>
    </xdr:from>
    <xdr:ext cx="405111" cy="259045"/>
    <xdr:sp macro="" textlink="">
      <xdr:nvSpPr>
        <xdr:cNvPr id="661" name="【消防施設】&#10;有形固定資産減価償却率該当値テキスト">
          <a:extLst>
            <a:ext uri="{FF2B5EF4-FFF2-40B4-BE49-F238E27FC236}">
              <a16:creationId xmlns:a16="http://schemas.microsoft.com/office/drawing/2014/main" id="{00000000-0008-0000-0200-000095020000}"/>
            </a:ext>
          </a:extLst>
        </xdr:cNvPr>
        <xdr:cNvSpPr txBox="1"/>
      </xdr:nvSpPr>
      <xdr:spPr>
        <a:xfrm>
          <a:off x="16357600" y="1363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93980</xdr:rowOff>
    </xdr:from>
    <xdr:to>
      <xdr:col>81</xdr:col>
      <xdr:colOff>101600</xdr:colOff>
      <xdr:row>81</xdr:row>
      <xdr:rowOff>24130</xdr:rowOff>
    </xdr:to>
    <xdr:sp macro="" textlink="">
      <xdr:nvSpPr>
        <xdr:cNvPr id="662" name="楕円 661">
          <a:extLst>
            <a:ext uri="{FF2B5EF4-FFF2-40B4-BE49-F238E27FC236}">
              <a16:creationId xmlns:a16="http://schemas.microsoft.com/office/drawing/2014/main" id="{00000000-0008-0000-0200-000096020000}"/>
            </a:ext>
          </a:extLst>
        </xdr:cNvPr>
        <xdr:cNvSpPr/>
      </xdr:nvSpPr>
      <xdr:spPr>
        <a:xfrm>
          <a:off x="15430500" y="138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120014</xdr:rowOff>
    </xdr:from>
    <xdr:to>
      <xdr:col>85</xdr:col>
      <xdr:colOff>127000</xdr:colOff>
      <xdr:row>80</xdr:row>
      <xdr:rowOff>144780</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flipV="1">
          <a:off x="15481300" y="13836014"/>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130175</xdr:rowOff>
    </xdr:from>
    <xdr:to>
      <xdr:col>76</xdr:col>
      <xdr:colOff>165100</xdr:colOff>
      <xdr:row>81</xdr:row>
      <xdr:rowOff>60325</xdr:rowOff>
    </xdr:to>
    <xdr:sp macro="" textlink="">
      <xdr:nvSpPr>
        <xdr:cNvPr id="664" name="楕円 663">
          <a:extLst>
            <a:ext uri="{FF2B5EF4-FFF2-40B4-BE49-F238E27FC236}">
              <a16:creationId xmlns:a16="http://schemas.microsoft.com/office/drawing/2014/main" id="{00000000-0008-0000-0200-000098020000}"/>
            </a:ext>
          </a:extLst>
        </xdr:cNvPr>
        <xdr:cNvSpPr/>
      </xdr:nvSpPr>
      <xdr:spPr>
        <a:xfrm>
          <a:off x="14541500" y="1384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144780</xdr:rowOff>
    </xdr:from>
    <xdr:to>
      <xdr:col>81</xdr:col>
      <xdr:colOff>50800</xdr:colOff>
      <xdr:row>81</xdr:row>
      <xdr:rowOff>9525</xdr:rowOff>
    </xdr:to>
    <xdr:cxnSp macro="">
      <xdr:nvCxnSpPr>
        <xdr:cNvPr id="665" name="直線コネクタ 664">
          <a:extLst>
            <a:ext uri="{FF2B5EF4-FFF2-40B4-BE49-F238E27FC236}">
              <a16:creationId xmlns:a16="http://schemas.microsoft.com/office/drawing/2014/main" id="{00000000-0008-0000-0200-000099020000}"/>
            </a:ext>
          </a:extLst>
        </xdr:cNvPr>
        <xdr:cNvCxnSpPr/>
      </xdr:nvCxnSpPr>
      <xdr:spPr>
        <a:xfrm flipV="1">
          <a:off x="14592300" y="138607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6350</xdr:rowOff>
    </xdr:from>
    <xdr:to>
      <xdr:col>72</xdr:col>
      <xdr:colOff>38100</xdr:colOff>
      <xdr:row>81</xdr:row>
      <xdr:rowOff>107950</xdr:rowOff>
    </xdr:to>
    <xdr:sp macro="" textlink="">
      <xdr:nvSpPr>
        <xdr:cNvPr id="666" name="楕円 665">
          <a:extLst>
            <a:ext uri="{FF2B5EF4-FFF2-40B4-BE49-F238E27FC236}">
              <a16:creationId xmlns:a16="http://schemas.microsoft.com/office/drawing/2014/main" id="{00000000-0008-0000-0200-00009A020000}"/>
            </a:ext>
          </a:extLst>
        </xdr:cNvPr>
        <xdr:cNvSpPr/>
      </xdr:nvSpPr>
      <xdr:spPr>
        <a:xfrm>
          <a:off x="13652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9525</xdr:rowOff>
    </xdr:from>
    <xdr:to>
      <xdr:col>76</xdr:col>
      <xdr:colOff>114300</xdr:colOff>
      <xdr:row>81</xdr:row>
      <xdr:rowOff>57150</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flipV="1">
          <a:off x="13703300" y="138969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46355</xdr:rowOff>
    </xdr:from>
    <xdr:to>
      <xdr:col>67</xdr:col>
      <xdr:colOff>101600</xdr:colOff>
      <xdr:row>81</xdr:row>
      <xdr:rowOff>147955</xdr:rowOff>
    </xdr:to>
    <xdr:sp macro="" textlink="">
      <xdr:nvSpPr>
        <xdr:cNvPr id="668" name="楕円 667">
          <a:extLst>
            <a:ext uri="{FF2B5EF4-FFF2-40B4-BE49-F238E27FC236}">
              <a16:creationId xmlns:a16="http://schemas.microsoft.com/office/drawing/2014/main" id="{00000000-0008-0000-0200-00009C020000}"/>
            </a:ext>
          </a:extLst>
        </xdr:cNvPr>
        <xdr:cNvSpPr/>
      </xdr:nvSpPr>
      <xdr:spPr>
        <a:xfrm>
          <a:off x="12763500" y="1393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57150</xdr:rowOff>
    </xdr:from>
    <xdr:to>
      <xdr:col>71</xdr:col>
      <xdr:colOff>177800</xdr:colOff>
      <xdr:row>81</xdr:row>
      <xdr:rowOff>97155</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flipV="1">
          <a:off x="12814300" y="139446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670" name="n_1aveValue【消防施設】&#10;有形固定資産減価償却率">
          <a:extLst>
            <a:ext uri="{FF2B5EF4-FFF2-40B4-BE49-F238E27FC236}">
              <a16:creationId xmlns:a16="http://schemas.microsoft.com/office/drawing/2014/main" id="{00000000-0008-0000-0200-00009E020000}"/>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671" name="n_2aveValue【消防施設】&#10;有形固定資産減価償却率">
          <a:extLst>
            <a:ext uri="{FF2B5EF4-FFF2-40B4-BE49-F238E27FC236}">
              <a16:creationId xmlns:a16="http://schemas.microsoft.com/office/drawing/2014/main" id="{00000000-0008-0000-0200-00009F020000}"/>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672" name="n_3aveValue【消防施設】&#10;有形固定資産減価償却率">
          <a:extLst>
            <a:ext uri="{FF2B5EF4-FFF2-40B4-BE49-F238E27FC236}">
              <a16:creationId xmlns:a16="http://schemas.microsoft.com/office/drawing/2014/main" id="{00000000-0008-0000-0200-0000A0020000}"/>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673" name="n_4aveValue【消防施設】&#10;有形固定資産減価償却率">
          <a:extLst>
            <a:ext uri="{FF2B5EF4-FFF2-40B4-BE49-F238E27FC236}">
              <a16:creationId xmlns:a16="http://schemas.microsoft.com/office/drawing/2014/main" id="{00000000-0008-0000-0200-0000A1020000}"/>
            </a:ext>
          </a:extLst>
        </xdr:cNvPr>
        <xdr:cNvSpPr txBox="1"/>
      </xdr:nvSpPr>
      <xdr:spPr>
        <a:xfrm>
          <a:off x="12611744" y="1415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40657</xdr:rowOff>
    </xdr:from>
    <xdr:ext cx="405111" cy="259045"/>
    <xdr:sp macro="" textlink="">
      <xdr:nvSpPr>
        <xdr:cNvPr id="674" name="n_1mainValue【消防施設】&#10;有形固定資産減価償却率">
          <a:extLst>
            <a:ext uri="{FF2B5EF4-FFF2-40B4-BE49-F238E27FC236}">
              <a16:creationId xmlns:a16="http://schemas.microsoft.com/office/drawing/2014/main" id="{00000000-0008-0000-0200-0000A2020000}"/>
            </a:ext>
          </a:extLst>
        </xdr:cNvPr>
        <xdr:cNvSpPr txBox="1"/>
      </xdr:nvSpPr>
      <xdr:spPr>
        <a:xfrm>
          <a:off x="15266044" y="1358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76852</xdr:rowOff>
    </xdr:from>
    <xdr:ext cx="405111" cy="259045"/>
    <xdr:sp macro="" textlink="">
      <xdr:nvSpPr>
        <xdr:cNvPr id="675" name="n_2mainValue【消防施設】&#10;有形固定資産減価償却率">
          <a:extLst>
            <a:ext uri="{FF2B5EF4-FFF2-40B4-BE49-F238E27FC236}">
              <a16:creationId xmlns:a16="http://schemas.microsoft.com/office/drawing/2014/main" id="{00000000-0008-0000-0200-0000A3020000}"/>
            </a:ext>
          </a:extLst>
        </xdr:cNvPr>
        <xdr:cNvSpPr txBox="1"/>
      </xdr:nvSpPr>
      <xdr:spPr>
        <a:xfrm>
          <a:off x="14389744" y="1362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124477</xdr:rowOff>
    </xdr:from>
    <xdr:ext cx="405111" cy="259045"/>
    <xdr:sp macro="" textlink="">
      <xdr:nvSpPr>
        <xdr:cNvPr id="676" name="n_3mainValue【消防施設】&#10;有形固定資産減価償却率">
          <a:extLst>
            <a:ext uri="{FF2B5EF4-FFF2-40B4-BE49-F238E27FC236}">
              <a16:creationId xmlns:a16="http://schemas.microsoft.com/office/drawing/2014/main" id="{00000000-0008-0000-0200-0000A4020000}"/>
            </a:ext>
          </a:extLst>
        </xdr:cNvPr>
        <xdr:cNvSpPr txBox="1"/>
      </xdr:nvSpPr>
      <xdr:spPr>
        <a:xfrm>
          <a:off x="13500744" y="1366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164482</xdr:rowOff>
    </xdr:from>
    <xdr:ext cx="405111" cy="259045"/>
    <xdr:sp macro="" textlink="">
      <xdr:nvSpPr>
        <xdr:cNvPr id="677" name="n_4mainValue【消防施設】&#10;有形固定資産減価償却率">
          <a:extLst>
            <a:ext uri="{FF2B5EF4-FFF2-40B4-BE49-F238E27FC236}">
              <a16:creationId xmlns:a16="http://schemas.microsoft.com/office/drawing/2014/main" id="{00000000-0008-0000-0200-0000A5020000}"/>
            </a:ext>
          </a:extLst>
        </xdr:cNvPr>
        <xdr:cNvSpPr txBox="1"/>
      </xdr:nvSpPr>
      <xdr:spPr>
        <a:xfrm>
          <a:off x="12611744"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00000000-0008-0000-0200-0000A6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00000000-0008-0000-0200-0000A7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00000000-0008-0000-0200-0000A8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00000000-0008-0000-0200-0000A9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00000000-0008-0000-0200-0000AA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00000000-0008-0000-0200-0000AB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00000000-0008-0000-0200-0000AC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00000000-0008-0000-0200-0000AD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消防施設】&#10;一人当たり面積グラフ枠">
          <a:extLst>
            <a:ext uri="{FF2B5EF4-FFF2-40B4-BE49-F238E27FC236}">
              <a16:creationId xmlns:a16="http://schemas.microsoft.com/office/drawing/2014/main" id="{00000000-0008-0000-0200-0000BA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699" name="直線コネクタ 698">
          <a:extLst>
            <a:ext uri="{FF2B5EF4-FFF2-40B4-BE49-F238E27FC236}">
              <a16:creationId xmlns:a16="http://schemas.microsoft.com/office/drawing/2014/main" id="{00000000-0008-0000-0200-0000BB020000}"/>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00" name="【消防施設】&#10;一人当たり面積最小値テキスト">
          <a:extLst>
            <a:ext uri="{FF2B5EF4-FFF2-40B4-BE49-F238E27FC236}">
              <a16:creationId xmlns:a16="http://schemas.microsoft.com/office/drawing/2014/main" id="{00000000-0008-0000-0200-0000BC020000}"/>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01" name="直線コネクタ 700">
          <a:extLst>
            <a:ext uri="{FF2B5EF4-FFF2-40B4-BE49-F238E27FC236}">
              <a16:creationId xmlns:a16="http://schemas.microsoft.com/office/drawing/2014/main" id="{00000000-0008-0000-0200-0000BD020000}"/>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02" name="【消防施設】&#10;一人当たり面積最大値テキスト">
          <a:extLst>
            <a:ext uri="{FF2B5EF4-FFF2-40B4-BE49-F238E27FC236}">
              <a16:creationId xmlns:a16="http://schemas.microsoft.com/office/drawing/2014/main" id="{00000000-0008-0000-0200-0000BE020000}"/>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03" name="直線コネクタ 702">
          <a:extLst>
            <a:ext uri="{FF2B5EF4-FFF2-40B4-BE49-F238E27FC236}">
              <a16:creationId xmlns:a16="http://schemas.microsoft.com/office/drawing/2014/main" id="{00000000-0008-0000-0200-0000BF020000}"/>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704" name="【消防施設】&#10;一人当たり面積平均値テキスト">
          <a:extLst>
            <a:ext uri="{FF2B5EF4-FFF2-40B4-BE49-F238E27FC236}">
              <a16:creationId xmlns:a16="http://schemas.microsoft.com/office/drawing/2014/main" id="{00000000-0008-0000-0200-0000C0020000}"/>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05" name="フローチャート: 判断 704">
          <a:extLst>
            <a:ext uri="{FF2B5EF4-FFF2-40B4-BE49-F238E27FC236}">
              <a16:creationId xmlns:a16="http://schemas.microsoft.com/office/drawing/2014/main" id="{00000000-0008-0000-0200-0000C1020000}"/>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06" name="フローチャート: 判断 705">
          <a:extLst>
            <a:ext uri="{FF2B5EF4-FFF2-40B4-BE49-F238E27FC236}">
              <a16:creationId xmlns:a16="http://schemas.microsoft.com/office/drawing/2014/main" id="{00000000-0008-0000-0200-0000C2020000}"/>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07" name="フローチャート: 判断 706">
          <a:extLst>
            <a:ext uri="{FF2B5EF4-FFF2-40B4-BE49-F238E27FC236}">
              <a16:creationId xmlns:a16="http://schemas.microsoft.com/office/drawing/2014/main" id="{00000000-0008-0000-0200-0000C3020000}"/>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08" name="フローチャート: 判断 707">
          <a:extLst>
            <a:ext uri="{FF2B5EF4-FFF2-40B4-BE49-F238E27FC236}">
              <a16:creationId xmlns:a16="http://schemas.microsoft.com/office/drawing/2014/main" id="{00000000-0008-0000-0200-0000C4020000}"/>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709" name="フローチャート: 判断 708">
          <a:extLst>
            <a:ext uri="{FF2B5EF4-FFF2-40B4-BE49-F238E27FC236}">
              <a16:creationId xmlns:a16="http://schemas.microsoft.com/office/drawing/2014/main" id="{00000000-0008-0000-0200-0000C5020000}"/>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0000000-0008-0000-0200-0000C6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200-0000C7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200-0000C8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200-0000C9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200-0000CA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65024</xdr:rowOff>
    </xdr:from>
    <xdr:to>
      <xdr:col>116</xdr:col>
      <xdr:colOff>114300</xdr:colOff>
      <xdr:row>84</xdr:row>
      <xdr:rowOff>166624</xdr:rowOff>
    </xdr:to>
    <xdr:sp macro="" textlink="">
      <xdr:nvSpPr>
        <xdr:cNvPr id="715" name="楕円 714">
          <a:extLst>
            <a:ext uri="{FF2B5EF4-FFF2-40B4-BE49-F238E27FC236}">
              <a16:creationId xmlns:a16="http://schemas.microsoft.com/office/drawing/2014/main" id="{00000000-0008-0000-0200-0000CB020000}"/>
            </a:ext>
          </a:extLst>
        </xdr:cNvPr>
        <xdr:cNvSpPr/>
      </xdr:nvSpPr>
      <xdr:spPr>
        <a:xfrm>
          <a:off x="22110700" y="1446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43451</xdr:rowOff>
    </xdr:from>
    <xdr:ext cx="469744" cy="259045"/>
    <xdr:sp macro="" textlink="">
      <xdr:nvSpPr>
        <xdr:cNvPr id="716" name="【消防施設】&#10;一人当たり面積該当値テキスト">
          <a:extLst>
            <a:ext uri="{FF2B5EF4-FFF2-40B4-BE49-F238E27FC236}">
              <a16:creationId xmlns:a16="http://schemas.microsoft.com/office/drawing/2014/main" id="{00000000-0008-0000-0200-0000CC020000}"/>
            </a:ext>
          </a:extLst>
        </xdr:cNvPr>
        <xdr:cNvSpPr txBox="1"/>
      </xdr:nvSpPr>
      <xdr:spPr>
        <a:xfrm>
          <a:off x="22199600" y="1444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69596</xdr:rowOff>
    </xdr:from>
    <xdr:to>
      <xdr:col>112</xdr:col>
      <xdr:colOff>38100</xdr:colOff>
      <xdr:row>84</xdr:row>
      <xdr:rowOff>171196</xdr:rowOff>
    </xdr:to>
    <xdr:sp macro="" textlink="">
      <xdr:nvSpPr>
        <xdr:cNvPr id="717" name="楕円 716">
          <a:extLst>
            <a:ext uri="{FF2B5EF4-FFF2-40B4-BE49-F238E27FC236}">
              <a16:creationId xmlns:a16="http://schemas.microsoft.com/office/drawing/2014/main" id="{00000000-0008-0000-0200-0000CD020000}"/>
            </a:ext>
          </a:extLst>
        </xdr:cNvPr>
        <xdr:cNvSpPr/>
      </xdr:nvSpPr>
      <xdr:spPr>
        <a:xfrm>
          <a:off x="21272500" y="1447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115824</xdr:rowOff>
    </xdr:from>
    <xdr:to>
      <xdr:col>116</xdr:col>
      <xdr:colOff>63500</xdr:colOff>
      <xdr:row>84</xdr:row>
      <xdr:rowOff>120396</xdr:rowOff>
    </xdr:to>
    <xdr:cxnSp macro="">
      <xdr:nvCxnSpPr>
        <xdr:cNvPr id="718" name="直線コネクタ 717">
          <a:extLst>
            <a:ext uri="{FF2B5EF4-FFF2-40B4-BE49-F238E27FC236}">
              <a16:creationId xmlns:a16="http://schemas.microsoft.com/office/drawing/2014/main" id="{00000000-0008-0000-0200-0000CE020000}"/>
            </a:ext>
          </a:extLst>
        </xdr:cNvPr>
        <xdr:cNvCxnSpPr/>
      </xdr:nvCxnSpPr>
      <xdr:spPr>
        <a:xfrm flipV="1">
          <a:off x="21323300" y="1451762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60452</xdr:rowOff>
    </xdr:from>
    <xdr:to>
      <xdr:col>107</xdr:col>
      <xdr:colOff>101600</xdr:colOff>
      <xdr:row>84</xdr:row>
      <xdr:rowOff>162052</xdr:rowOff>
    </xdr:to>
    <xdr:sp macro="" textlink="">
      <xdr:nvSpPr>
        <xdr:cNvPr id="719" name="楕円 718">
          <a:extLst>
            <a:ext uri="{FF2B5EF4-FFF2-40B4-BE49-F238E27FC236}">
              <a16:creationId xmlns:a16="http://schemas.microsoft.com/office/drawing/2014/main" id="{00000000-0008-0000-0200-0000CF020000}"/>
            </a:ext>
          </a:extLst>
        </xdr:cNvPr>
        <xdr:cNvSpPr/>
      </xdr:nvSpPr>
      <xdr:spPr>
        <a:xfrm>
          <a:off x="20383500" y="1446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111252</xdr:rowOff>
    </xdr:from>
    <xdr:to>
      <xdr:col>111</xdr:col>
      <xdr:colOff>177800</xdr:colOff>
      <xdr:row>84</xdr:row>
      <xdr:rowOff>120396</xdr:rowOff>
    </xdr:to>
    <xdr:cxnSp macro="">
      <xdr:nvCxnSpPr>
        <xdr:cNvPr id="720" name="直線コネクタ 719">
          <a:extLst>
            <a:ext uri="{FF2B5EF4-FFF2-40B4-BE49-F238E27FC236}">
              <a16:creationId xmlns:a16="http://schemas.microsoft.com/office/drawing/2014/main" id="{00000000-0008-0000-0200-0000D0020000}"/>
            </a:ext>
          </a:extLst>
        </xdr:cNvPr>
        <xdr:cNvCxnSpPr/>
      </xdr:nvCxnSpPr>
      <xdr:spPr>
        <a:xfrm>
          <a:off x="20434300" y="145130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78739</xdr:rowOff>
    </xdr:from>
    <xdr:to>
      <xdr:col>102</xdr:col>
      <xdr:colOff>165100</xdr:colOff>
      <xdr:row>85</xdr:row>
      <xdr:rowOff>8889</xdr:rowOff>
    </xdr:to>
    <xdr:sp macro="" textlink="">
      <xdr:nvSpPr>
        <xdr:cNvPr id="721" name="楕円 720">
          <a:extLst>
            <a:ext uri="{FF2B5EF4-FFF2-40B4-BE49-F238E27FC236}">
              <a16:creationId xmlns:a16="http://schemas.microsoft.com/office/drawing/2014/main" id="{00000000-0008-0000-0200-0000D1020000}"/>
            </a:ext>
          </a:extLst>
        </xdr:cNvPr>
        <xdr:cNvSpPr/>
      </xdr:nvSpPr>
      <xdr:spPr>
        <a:xfrm>
          <a:off x="19494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111252</xdr:rowOff>
    </xdr:from>
    <xdr:to>
      <xdr:col>107</xdr:col>
      <xdr:colOff>50800</xdr:colOff>
      <xdr:row>84</xdr:row>
      <xdr:rowOff>129539</xdr:rowOff>
    </xdr:to>
    <xdr:cxnSp macro="">
      <xdr:nvCxnSpPr>
        <xdr:cNvPr id="722" name="直線コネクタ 721">
          <a:extLst>
            <a:ext uri="{FF2B5EF4-FFF2-40B4-BE49-F238E27FC236}">
              <a16:creationId xmlns:a16="http://schemas.microsoft.com/office/drawing/2014/main" id="{00000000-0008-0000-0200-0000D2020000}"/>
            </a:ext>
          </a:extLst>
        </xdr:cNvPr>
        <xdr:cNvCxnSpPr/>
      </xdr:nvCxnSpPr>
      <xdr:spPr>
        <a:xfrm flipV="1">
          <a:off x="19545300" y="14513052"/>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87885</xdr:rowOff>
    </xdr:from>
    <xdr:to>
      <xdr:col>98</xdr:col>
      <xdr:colOff>38100</xdr:colOff>
      <xdr:row>85</xdr:row>
      <xdr:rowOff>18035</xdr:rowOff>
    </xdr:to>
    <xdr:sp macro="" textlink="">
      <xdr:nvSpPr>
        <xdr:cNvPr id="723" name="楕円 722">
          <a:extLst>
            <a:ext uri="{FF2B5EF4-FFF2-40B4-BE49-F238E27FC236}">
              <a16:creationId xmlns:a16="http://schemas.microsoft.com/office/drawing/2014/main" id="{00000000-0008-0000-0200-0000D3020000}"/>
            </a:ext>
          </a:extLst>
        </xdr:cNvPr>
        <xdr:cNvSpPr/>
      </xdr:nvSpPr>
      <xdr:spPr>
        <a:xfrm>
          <a:off x="186055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129539</xdr:rowOff>
    </xdr:from>
    <xdr:to>
      <xdr:col>102</xdr:col>
      <xdr:colOff>114300</xdr:colOff>
      <xdr:row>84</xdr:row>
      <xdr:rowOff>138685</xdr:rowOff>
    </xdr:to>
    <xdr:cxnSp macro="">
      <xdr:nvCxnSpPr>
        <xdr:cNvPr id="724" name="直線コネクタ 723">
          <a:extLst>
            <a:ext uri="{FF2B5EF4-FFF2-40B4-BE49-F238E27FC236}">
              <a16:creationId xmlns:a16="http://schemas.microsoft.com/office/drawing/2014/main" id="{00000000-0008-0000-0200-0000D4020000}"/>
            </a:ext>
          </a:extLst>
        </xdr:cNvPr>
        <xdr:cNvCxnSpPr/>
      </xdr:nvCxnSpPr>
      <xdr:spPr>
        <a:xfrm flipV="1">
          <a:off x="18656300" y="14531339"/>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725" name="n_1aveValue【消防施設】&#10;一人当たり面積">
          <a:extLst>
            <a:ext uri="{FF2B5EF4-FFF2-40B4-BE49-F238E27FC236}">
              <a16:creationId xmlns:a16="http://schemas.microsoft.com/office/drawing/2014/main" id="{00000000-0008-0000-0200-0000D5020000}"/>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726" name="n_2aveValue【消防施設】&#10;一人当たり面積">
          <a:extLst>
            <a:ext uri="{FF2B5EF4-FFF2-40B4-BE49-F238E27FC236}">
              <a16:creationId xmlns:a16="http://schemas.microsoft.com/office/drawing/2014/main" id="{00000000-0008-0000-0200-0000D6020000}"/>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727" name="n_3aveValue【消防施設】&#10;一人当たり面積">
          <a:extLst>
            <a:ext uri="{FF2B5EF4-FFF2-40B4-BE49-F238E27FC236}">
              <a16:creationId xmlns:a16="http://schemas.microsoft.com/office/drawing/2014/main" id="{00000000-0008-0000-0200-0000D7020000}"/>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728" name="n_4aveValue【消防施設】&#10;一人当たり面積">
          <a:extLst>
            <a:ext uri="{FF2B5EF4-FFF2-40B4-BE49-F238E27FC236}">
              <a16:creationId xmlns:a16="http://schemas.microsoft.com/office/drawing/2014/main" id="{00000000-0008-0000-0200-0000D8020000}"/>
            </a:ext>
          </a:extLst>
        </xdr:cNvPr>
        <xdr:cNvSpPr txBox="1"/>
      </xdr:nvSpPr>
      <xdr:spPr>
        <a:xfrm>
          <a:off x="18421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162323</xdr:rowOff>
    </xdr:from>
    <xdr:ext cx="469744" cy="259045"/>
    <xdr:sp macro="" textlink="">
      <xdr:nvSpPr>
        <xdr:cNvPr id="729" name="n_1mainValue【消防施設】&#10;一人当たり面積">
          <a:extLst>
            <a:ext uri="{FF2B5EF4-FFF2-40B4-BE49-F238E27FC236}">
              <a16:creationId xmlns:a16="http://schemas.microsoft.com/office/drawing/2014/main" id="{00000000-0008-0000-0200-0000D9020000}"/>
            </a:ext>
          </a:extLst>
        </xdr:cNvPr>
        <xdr:cNvSpPr txBox="1"/>
      </xdr:nvSpPr>
      <xdr:spPr>
        <a:xfrm>
          <a:off x="21075727" y="1456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153179</xdr:rowOff>
    </xdr:from>
    <xdr:ext cx="469744" cy="259045"/>
    <xdr:sp macro="" textlink="">
      <xdr:nvSpPr>
        <xdr:cNvPr id="730" name="n_2mainValue【消防施設】&#10;一人当たり面積">
          <a:extLst>
            <a:ext uri="{FF2B5EF4-FFF2-40B4-BE49-F238E27FC236}">
              <a16:creationId xmlns:a16="http://schemas.microsoft.com/office/drawing/2014/main" id="{00000000-0008-0000-0200-0000DA020000}"/>
            </a:ext>
          </a:extLst>
        </xdr:cNvPr>
        <xdr:cNvSpPr txBox="1"/>
      </xdr:nvSpPr>
      <xdr:spPr>
        <a:xfrm>
          <a:off x="20199427"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xdr:rowOff>
    </xdr:from>
    <xdr:ext cx="469744" cy="259045"/>
    <xdr:sp macro="" textlink="">
      <xdr:nvSpPr>
        <xdr:cNvPr id="731" name="n_3mainValue【消防施設】&#10;一人当たり面積">
          <a:extLst>
            <a:ext uri="{FF2B5EF4-FFF2-40B4-BE49-F238E27FC236}">
              <a16:creationId xmlns:a16="http://schemas.microsoft.com/office/drawing/2014/main" id="{00000000-0008-0000-0200-0000DB020000}"/>
            </a:ext>
          </a:extLst>
        </xdr:cNvPr>
        <xdr:cNvSpPr txBox="1"/>
      </xdr:nvSpPr>
      <xdr:spPr>
        <a:xfrm>
          <a:off x="19310427"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9162</xdr:rowOff>
    </xdr:from>
    <xdr:ext cx="469744" cy="259045"/>
    <xdr:sp macro="" textlink="">
      <xdr:nvSpPr>
        <xdr:cNvPr id="732" name="n_4mainValue【消防施設】&#10;一人当たり面積">
          <a:extLst>
            <a:ext uri="{FF2B5EF4-FFF2-40B4-BE49-F238E27FC236}">
              <a16:creationId xmlns:a16="http://schemas.microsoft.com/office/drawing/2014/main" id="{00000000-0008-0000-0200-0000DC020000}"/>
            </a:ext>
          </a:extLst>
        </xdr:cNvPr>
        <xdr:cNvSpPr txBox="1"/>
      </xdr:nvSpPr>
      <xdr:spPr>
        <a:xfrm>
          <a:off x="18421427" y="1458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00000000-0008-0000-0200-0000DD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00000000-0008-0000-0200-0000DE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00000000-0008-0000-0200-0000DF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00000000-0008-0000-0200-0000E0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00000000-0008-0000-0200-0000E1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00000000-0008-0000-0200-0000E2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00000000-0008-0000-0200-0000E3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00000000-0008-0000-0200-0000E4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5" name="テキスト ボックス 744">
          <a:extLst>
            <a:ext uri="{FF2B5EF4-FFF2-40B4-BE49-F238E27FC236}">
              <a16:creationId xmlns:a16="http://schemas.microsoft.com/office/drawing/2014/main" id="{00000000-0008-0000-0200-0000E9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7" name="【庁舎】&#10;有形固定資産減価償却率グラフ枠">
          <a:extLst>
            <a:ext uri="{FF2B5EF4-FFF2-40B4-BE49-F238E27FC236}">
              <a16:creationId xmlns:a16="http://schemas.microsoft.com/office/drawing/2014/main" id="{00000000-0008-0000-0200-0000F5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758" name="直線コネクタ 757">
          <a:extLst>
            <a:ext uri="{FF2B5EF4-FFF2-40B4-BE49-F238E27FC236}">
              <a16:creationId xmlns:a16="http://schemas.microsoft.com/office/drawing/2014/main" id="{00000000-0008-0000-0200-0000F602000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759" name="【庁舎】&#10;有形固定資産減価償却率最小値テキスト">
          <a:extLst>
            <a:ext uri="{FF2B5EF4-FFF2-40B4-BE49-F238E27FC236}">
              <a16:creationId xmlns:a16="http://schemas.microsoft.com/office/drawing/2014/main" id="{00000000-0008-0000-0200-0000F7020000}"/>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61" name="【庁舎】&#10;有形固定資産減価償却率最大値テキスト">
          <a:extLst>
            <a:ext uri="{FF2B5EF4-FFF2-40B4-BE49-F238E27FC236}">
              <a16:creationId xmlns:a16="http://schemas.microsoft.com/office/drawing/2014/main" id="{00000000-0008-0000-0200-0000F902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763" name="【庁舎】&#10;有形固定資産減価償却率平均値テキスト">
          <a:extLst>
            <a:ext uri="{FF2B5EF4-FFF2-40B4-BE49-F238E27FC236}">
              <a16:creationId xmlns:a16="http://schemas.microsoft.com/office/drawing/2014/main" id="{00000000-0008-0000-0200-0000FB020000}"/>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64" name="フローチャート: 判断 763">
          <a:extLst>
            <a:ext uri="{FF2B5EF4-FFF2-40B4-BE49-F238E27FC236}">
              <a16:creationId xmlns:a16="http://schemas.microsoft.com/office/drawing/2014/main" id="{00000000-0008-0000-0200-0000FC020000}"/>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765" name="フローチャート: 判断 764">
          <a:extLst>
            <a:ext uri="{FF2B5EF4-FFF2-40B4-BE49-F238E27FC236}">
              <a16:creationId xmlns:a16="http://schemas.microsoft.com/office/drawing/2014/main" id="{00000000-0008-0000-0200-0000FD020000}"/>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66" name="フローチャート: 判断 765">
          <a:extLst>
            <a:ext uri="{FF2B5EF4-FFF2-40B4-BE49-F238E27FC236}">
              <a16:creationId xmlns:a16="http://schemas.microsoft.com/office/drawing/2014/main" id="{00000000-0008-0000-0200-0000FE020000}"/>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767" name="フローチャート: 判断 766">
          <a:extLst>
            <a:ext uri="{FF2B5EF4-FFF2-40B4-BE49-F238E27FC236}">
              <a16:creationId xmlns:a16="http://schemas.microsoft.com/office/drawing/2014/main" id="{00000000-0008-0000-0200-0000FF020000}"/>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68" name="フローチャート: 判断 767">
          <a:extLst>
            <a:ext uri="{FF2B5EF4-FFF2-40B4-BE49-F238E27FC236}">
              <a16:creationId xmlns:a16="http://schemas.microsoft.com/office/drawing/2014/main" id="{00000000-0008-0000-0200-000000030000}"/>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0000000-0008-0000-0200-000001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200-000002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200-000003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200-000004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200-000005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71120</xdr:rowOff>
    </xdr:from>
    <xdr:to>
      <xdr:col>85</xdr:col>
      <xdr:colOff>177800</xdr:colOff>
      <xdr:row>105</xdr:row>
      <xdr:rowOff>1270</xdr:rowOff>
    </xdr:to>
    <xdr:sp macro="" textlink="">
      <xdr:nvSpPr>
        <xdr:cNvPr id="774" name="楕円 773">
          <a:extLst>
            <a:ext uri="{FF2B5EF4-FFF2-40B4-BE49-F238E27FC236}">
              <a16:creationId xmlns:a16="http://schemas.microsoft.com/office/drawing/2014/main" id="{00000000-0008-0000-0200-000006030000}"/>
            </a:ext>
          </a:extLst>
        </xdr:cNvPr>
        <xdr:cNvSpPr/>
      </xdr:nvSpPr>
      <xdr:spPr>
        <a:xfrm>
          <a:off x="162687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49547</xdr:rowOff>
    </xdr:from>
    <xdr:ext cx="405111" cy="259045"/>
    <xdr:sp macro="" textlink="">
      <xdr:nvSpPr>
        <xdr:cNvPr id="775" name="【庁舎】&#10;有形固定資産減価償却率該当値テキスト">
          <a:extLst>
            <a:ext uri="{FF2B5EF4-FFF2-40B4-BE49-F238E27FC236}">
              <a16:creationId xmlns:a16="http://schemas.microsoft.com/office/drawing/2014/main" id="{00000000-0008-0000-0200-000007030000}"/>
            </a:ext>
          </a:extLst>
        </xdr:cNvPr>
        <xdr:cNvSpPr txBox="1"/>
      </xdr:nvSpPr>
      <xdr:spPr>
        <a:xfrm>
          <a:off x="16357600"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128270</xdr:rowOff>
    </xdr:from>
    <xdr:to>
      <xdr:col>81</xdr:col>
      <xdr:colOff>101600</xdr:colOff>
      <xdr:row>105</xdr:row>
      <xdr:rowOff>58420</xdr:rowOff>
    </xdr:to>
    <xdr:sp macro="" textlink="">
      <xdr:nvSpPr>
        <xdr:cNvPr id="776" name="楕円 775">
          <a:extLst>
            <a:ext uri="{FF2B5EF4-FFF2-40B4-BE49-F238E27FC236}">
              <a16:creationId xmlns:a16="http://schemas.microsoft.com/office/drawing/2014/main" id="{00000000-0008-0000-0200-000008030000}"/>
            </a:ext>
          </a:extLst>
        </xdr:cNvPr>
        <xdr:cNvSpPr/>
      </xdr:nvSpPr>
      <xdr:spPr>
        <a:xfrm>
          <a:off x="154305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121920</xdr:rowOff>
    </xdr:from>
    <xdr:to>
      <xdr:col>85</xdr:col>
      <xdr:colOff>127000</xdr:colOff>
      <xdr:row>105</xdr:row>
      <xdr:rowOff>7620</xdr:rowOff>
    </xdr:to>
    <xdr:cxnSp macro="">
      <xdr:nvCxnSpPr>
        <xdr:cNvPr id="777" name="直線コネクタ 776">
          <a:extLst>
            <a:ext uri="{FF2B5EF4-FFF2-40B4-BE49-F238E27FC236}">
              <a16:creationId xmlns:a16="http://schemas.microsoft.com/office/drawing/2014/main" id="{00000000-0008-0000-0200-000009030000}"/>
            </a:ext>
          </a:extLst>
        </xdr:cNvPr>
        <xdr:cNvCxnSpPr/>
      </xdr:nvCxnSpPr>
      <xdr:spPr>
        <a:xfrm flipV="1">
          <a:off x="15481300" y="1795272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84182</xdr:rowOff>
    </xdr:from>
    <xdr:to>
      <xdr:col>76</xdr:col>
      <xdr:colOff>165100</xdr:colOff>
      <xdr:row>105</xdr:row>
      <xdr:rowOff>14332</xdr:rowOff>
    </xdr:to>
    <xdr:sp macro="" textlink="">
      <xdr:nvSpPr>
        <xdr:cNvPr id="778" name="楕円 777">
          <a:extLst>
            <a:ext uri="{FF2B5EF4-FFF2-40B4-BE49-F238E27FC236}">
              <a16:creationId xmlns:a16="http://schemas.microsoft.com/office/drawing/2014/main" id="{00000000-0008-0000-0200-00000A030000}"/>
            </a:ext>
          </a:extLst>
        </xdr:cNvPr>
        <xdr:cNvSpPr/>
      </xdr:nvSpPr>
      <xdr:spPr>
        <a:xfrm>
          <a:off x="14541500" y="1791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134982</xdr:rowOff>
    </xdr:from>
    <xdr:to>
      <xdr:col>81</xdr:col>
      <xdr:colOff>50800</xdr:colOff>
      <xdr:row>105</xdr:row>
      <xdr:rowOff>7620</xdr:rowOff>
    </xdr:to>
    <xdr:cxnSp macro="">
      <xdr:nvCxnSpPr>
        <xdr:cNvPr id="779" name="直線コネクタ 778">
          <a:extLst>
            <a:ext uri="{FF2B5EF4-FFF2-40B4-BE49-F238E27FC236}">
              <a16:creationId xmlns:a16="http://schemas.microsoft.com/office/drawing/2014/main" id="{00000000-0008-0000-0200-00000B030000}"/>
            </a:ext>
          </a:extLst>
        </xdr:cNvPr>
        <xdr:cNvCxnSpPr/>
      </xdr:nvCxnSpPr>
      <xdr:spPr>
        <a:xfrm>
          <a:off x="14592300" y="17965782"/>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36830</xdr:rowOff>
    </xdr:from>
    <xdr:to>
      <xdr:col>72</xdr:col>
      <xdr:colOff>38100</xdr:colOff>
      <xdr:row>104</xdr:row>
      <xdr:rowOff>138430</xdr:rowOff>
    </xdr:to>
    <xdr:sp macro="" textlink="">
      <xdr:nvSpPr>
        <xdr:cNvPr id="780" name="楕円 779">
          <a:extLst>
            <a:ext uri="{FF2B5EF4-FFF2-40B4-BE49-F238E27FC236}">
              <a16:creationId xmlns:a16="http://schemas.microsoft.com/office/drawing/2014/main" id="{00000000-0008-0000-0200-00000C030000}"/>
            </a:ext>
          </a:extLst>
        </xdr:cNvPr>
        <xdr:cNvSpPr/>
      </xdr:nvSpPr>
      <xdr:spPr>
        <a:xfrm>
          <a:off x="13652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87630</xdr:rowOff>
    </xdr:from>
    <xdr:to>
      <xdr:col>76</xdr:col>
      <xdr:colOff>114300</xdr:colOff>
      <xdr:row>104</xdr:row>
      <xdr:rowOff>134982</xdr:rowOff>
    </xdr:to>
    <xdr:cxnSp macro="">
      <xdr:nvCxnSpPr>
        <xdr:cNvPr id="781" name="直線コネクタ 780">
          <a:extLst>
            <a:ext uri="{FF2B5EF4-FFF2-40B4-BE49-F238E27FC236}">
              <a16:creationId xmlns:a16="http://schemas.microsoft.com/office/drawing/2014/main" id="{00000000-0008-0000-0200-00000D030000}"/>
            </a:ext>
          </a:extLst>
        </xdr:cNvPr>
        <xdr:cNvCxnSpPr/>
      </xdr:nvCxnSpPr>
      <xdr:spPr>
        <a:xfrm>
          <a:off x="13703300" y="17918430"/>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162561</xdr:rowOff>
    </xdr:from>
    <xdr:to>
      <xdr:col>67</xdr:col>
      <xdr:colOff>101600</xdr:colOff>
      <xdr:row>104</xdr:row>
      <xdr:rowOff>92711</xdr:rowOff>
    </xdr:to>
    <xdr:sp macro="" textlink="">
      <xdr:nvSpPr>
        <xdr:cNvPr id="782" name="楕円 781">
          <a:extLst>
            <a:ext uri="{FF2B5EF4-FFF2-40B4-BE49-F238E27FC236}">
              <a16:creationId xmlns:a16="http://schemas.microsoft.com/office/drawing/2014/main" id="{00000000-0008-0000-0200-00000E030000}"/>
            </a:ext>
          </a:extLst>
        </xdr:cNvPr>
        <xdr:cNvSpPr/>
      </xdr:nvSpPr>
      <xdr:spPr>
        <a:xfrm>
          <a:off x="12763500" y="178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41911</xdr:rowOff>
    </xdr:from>
    <xdr:to>
      <xdr:col>71</xdr:col>
      <xdr:colOff>177800</xdr:colOff>
      <xdr:row>104</xdr:row>
      <xdr:rowOff>87630</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2814300" y="178727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784" name="n_1aveValue【庁舎】&#10;有形固定資産減価償却率">
          <a:extLst>
            <a:ext uri="{FF2B5EF4-FFF2-40B4-BE49-F238E27FC236}">
              <a16:creationId xmlns:a16="http://schemas.microsoft.com/office/drawing/2014/main" id="{00000000-0008-0000-0200-000010030000}"/>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785" name="n_2aveValue【庁舎】&#10;有形固定資産減価償却率">
          <a:extLst>
            <a:ext uri="{FF2B5EF4-FFF2-40B4-BE49-F238E27FC236}">
              <a16:creationId xmlns:a16="http://schemas.microsoft.com/office/drawing/2014/main" id="{00000000-0008-0000-0200-000011030000}"/>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786" name="n_3aveValue【庁舎】&#10;有形固定資産減価償却率">
          <a:extLst>
            <a:ext uri="{FF2B5EF4-FFF2-40B4-BE49-F238E27FC236}">
              <a16:creationId xmlns:a16="http://schemas.microsoft.com/office/drawing/2014/main" id="{00000000-0008-0000-0200-000012030000}"/>
            </a:ext>
          </a:extLst>
        </xdr:cNvPr>
        <xdr:cNvSpPr txBox="1"/>
      </xdr:nvSpPr>
      <xdr:spPr>
        <a:xfrm>
          <a:off x="13500744"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787" name="n_4aveValue【庁舎】&#10;有形固定資産減価償却率">
          <a:extLst>
            <a:ext uri="{FF2B5EF4-FFF2-40B4-BE49-F238E27FC236}">
              <a16:creationId xmlns:a16="http://schemas.microsoft.com/office/drawing/2014/main" id="{00000000-0008-0000-0200-000013030000}"/>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49547</xdr:rowOff>
    </xdr:from>
    <xdr:ext cx="405111" cy="259045"/>
    <xdr:sp macro="" textlink="">
      <xdr:nvSpPr>
        <xdr:cNvPr id="788" name="n_1mainValue【庁舎】&#10;有形固定資産減価償却率">
          <a:extLst>
            <a:ext uri="{FF2B5EF4-FFF2-40B4-BE49-F238E27FC236}">
              <a16:creationId xmlns:a16="http://schemas.microsoft.com/office/drawing/2014/main" id="{00000000-0008-0000-0200-000014030000}"/>
            </a:ext>
          </a:extLst>
        </xdr:cNvPr>
        <xdr:cNvSpPr txBox="1"/>
      </xdr:nvSpPr>
      <xdr:spPr>
        <a:xfrm>
          <a:off x="152660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5459</xdr:rowOff>
    </xdr:from>
    <xdr:ext cx="405111" cy="259045"/>
    <xdr:sp macro="" textlink="">
      <xdr:nvSpPr>
        <xdr:cNvPr id="789" name="n_2mainValue【庁舎】&#10;有形固定資産減価償却率">
          <a:extLst>
            <a:ext uri="{FF2B5EF4-FFF2-40B4-BE49-F238E27FC236}">
              <a16:creationId xmlns:a16="http://schemas.microsoft.com/office/drawing/2014/main" id="{00000000-0008-0000-0200-000015030000}"/>
            </a:ext>
          </a:extLst>
        </xdr:cNvPr>
        <xdr:cNvSpPr txBox="1"/>
      </xdr:nvSpPr>
      <xdr:spPr>
        <a:xfrm>
          <a:off x="14389744" y="1800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154957</xdr:rowOff>
    </xdr:from>
    <xdr:ext cx="405111" cy="259045"/>
    <xdr:sp macro="" textlink="">
      <xdr:nvSpPr>
        <xdr:cNvPr id="790" name="n_3mainValue【庁舎】&#10;有形固定資産減価償却率">
          <a:extLst>
            <a:ext uri="{FF2B5EF4-FFF2-40B4-BE49-F238E27FC236}">
              <a16:creationId xmlns:a16="http://schemas.microsoft.com/office/drawing/2014/main" id="{00000000-0008-0000-0200-000016030000}"/>
            </a:ext>
          </a:extLst>
        </xdr:cNvPr>
        <xdr:cNvSpPr txBox="1"/>
      </xdr:nvSpPr>
      <xdr:spPr>
        <a:xfrm>
          <a:off x="135007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109238</xdr:rowOff>
    </xdr:from>
    <xdr:ext cx="405111" cy="259045"/>
    <xdr:sp macro="" textlink="">
      <xdr:nvSpPr>
        <xdr:cNvPr id="791" name="n_4mainValue【庁舎】&#10;有形固定資産減価償却率">
          <a:extLst>
            <a:ext uri="{FF2B5EF4-FFF2-40B4-BE49-F238E27FC236}">
              <a16:creationId xmlns:a16="http://schemas.microsoft.com/office/drawing/2014/main" id="{00000000-0008-0000-0200-000017030000}"/>
            </a:ext>
          </a:extLst>
        </xdr:cNvPr>
        <xdr:cNvSpPr txBox="1"/>
      </xdr:nvSpPr>
      <xdr:spPr>
        <a:xfrm>
          <a:off x="12611744" y="1759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00000000-0008-0000-0200-000018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00000000-0008-0000-0200-000019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00000000-0008-0000-0200-00001A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00000000-0008-0000-0200-00001B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00000000-0008-0000-0200-00001C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00000000-0008-0000-0200-00001D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00000000-0008-0000-0200-00001E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00000000-0008-0000-0200-00001F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00000000-0008-0000-0200-000020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00000000-0008-0000-0200-000021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2" name="直線コネクタ 801">
          <a:extLst>
            <a:ext uri="{FF2B5EF4-FFF2-40B4-BE49-F238E27FC236}">
              <a16:creationId xmlns:a16="http://schemas.microsoft.com/office/drawing/2014/main" id="{00000000-0008-0000-0200-000022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4" name="直線コネクタ 803">
          <a:extLst>
            <a:ext uri="{FF2B5EF4-FFF2-40B4-BE49-F238E27FC236}">
              <a16:creationId xmlns:a16="http://schemas.microsoft.com/office/drawing/2014/main" id="{00000000-0008-0000-0200-000024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6" name="直線コネクタ 805">
          <a:extLst>
            <a:ext uri="{FF2B5EF4-FFF2-40B4-BE49-F238E27FC236}">
              <a16:creationId xmlns:a16="http://schemas.microsoft.com/office/drawing/2014/main" id="{00000000-0008-0000-0200-000026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0" name="直線コネクタ 809">
          <a:extLst>
            <a:ext uri="{FF2B5EF4-FFF2-40B4-BE49-F238E27FC236}">
              <a16:creationId xmlns:a16="http://schemas.microsoft.com/office/drawing/2014/main" id="{00000000-0008-0000-0200-00002A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2" name="直線コネクタ 811">
          <a:extLst>
            <a:ext uri="{FF2B5EF4-FFF2-40B4-BE49-F238E27FC236}">
              <a16:creationId xmlns:a16="http://schemas.microsoft.com/office/drawing/2014/main" id="{00000000-0008-0000-0200-00002C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3" name="テキスト ボックス 812">
          <a:extLst>
            <a:ext uri="{FF2B5EF4-FFF2-40B4-BE49-F238E27FC236}">
              <a16:creationId xmlns:a16="http://schemas.microsoft.com/office/drawing/2014/main" id="{00000000-0008-0000-0200-00002D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庁舎】&#10;一人当たり面積グラフ枠">
          <a:extLst>
            <a:ext uri="{FF2B5EF4-FFF2-40B4-BE49-F238E27FC236}">
              <a16:creationId xmlns:a16="http://schemas.microsoft.com/office/drawing/2014/main" id="{00000000-0008-0000-0200-000030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18" name="【庁舎】&#10;一人当たり面積最小値テキスト">
          <a:extLst>
            <a:ext uri="{FF2B5EF4-FFF2-40B4-BE49-F238E27FC236}">
              <a16:creationId xmlns:a16="http://schemas.microsoft.com/office/drawing/2014/main" id="{00000000-0008-0000-0200-000032030000}"/>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19" name="直線コネクタ 818">
          <a:extLst>
            <a:ext uri="{FF2B5EF4-FFF2-40B4-BE49-F238E27FC236}">
              <a16:creationId xmlns:a16="http://schemas.microsoft.com/office/drawing/2014/main" id="{00000000-0008-0000-0200-00003303000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20" name="【庁舎】&#10;一人当たり面積最大値テキスト">
          <a:extLst>
            <a:ext uri="{FF2B5EF4-FFF2-40B4-BE49-F238E27FC236}">
              <a16:creationId xmlns:a16="http://schemas.microsoft.com/office/drawing/2014/main" id="{00000000-0008-0000-0200-000034030000}"/>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822" name="【庁舎】&#10;一人当たり面積平均値テキスト">
          <a:extLst>
            <a:ext uri="{FF2B5EF4-FFF2-40B4-BE49-F238E27FC236}">
              <a16:creationId xmlns:a16="http://schemas.microsoft.com/office/drawing/2014/main" id="{00000000-0008-0000-0200-000036030000}"/>
            </a:ext>
          </a:extLst>
        </xdr:cNvPr>
        <xdr:cNvSpPr txBox="1"/>
      </xdr:nvSpPr>
      <xdr:spPr>
        <a:xfrm>
          <a:off x="22199600" y="18017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23" name="フローチャート: 判断 822">
          <a:extLst>
            <a:ext uri="{FF2B5EF4-FFF2-40B4-BE49-F238E27FC236}">
              <a16:creationId xmlns:a16="http://schemas.microsoft.com/office/drawing/2014/main" id="{00000000-0008-0000-0200-000037030000}"/>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24" name="フローチャート: 判断 823">
          <a:extLst>
            <a:ext uri="{FF2B5EF4-FFF2-40B4-BE49-F238E27FC236}">
              <a16:creationId xmlns:a16="http://schemas.microsoft.com/office/drawing/2014/main" id="{00000000-0008-0000-0200-000038030000}"/>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25" name="フローチャート: 判断 824">
          <a:extLst>
            <a:ext uri="{FF2B5EF4-FFF2-40B4-BE49-F238E27FC236}">
              <a16:creationId xmlns:a16="http://schemas.microsoft.com/office/drawing/2014/main" id="{00000000-0008-0000-0200-000039030000}"/>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826" name="フローチャート: 判断 825">
          <a:extLst>
            <a:ext uri="{FF2B5EF4-FFF2-40B4-BE49-F238E27FC236}">
              <a16:creationId xmlns:a16="http://schemas.microsoft.com/office/drawing/2014/main" id="{00000000-0008-0000-0200-00003A030000}"/>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136434</xdr:rowOff>
    </xdr:from>
    <xdr:to>
      <xdr:col>98</xdr:col>
      <xdr:colOff>38100</xdr:colOff>
      <xdr:row>105</xdr:row>
      <xdr:rowOff>66584</xdr:rowOff>
    </xdr:to>
    <xdr:sp macro="" textlink="">
      <xdr:nvSpPr>
        <xdr:cNvPr id="827" name="フローチャート: 判断 826">
          <a:extLst>
            <a:ext uri="{FF2B5EF4-FFF2-40B4-BE49-F238E27FC236}">
              <a16:creationId xmlns:a16="http://schemas.microsoft.com/office/drawing/2014/main" id="{00000000-0008-0000-0200-00003B030000}"/>
            </a:ext>
          </a:extLst>
        </xdr:cNvPr>
        <xdr:cNvSpPr/>
      </xdr:nvSpPr>
      <xdr:spPr>
        <a:xfrm>
          <a:off x="18605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200-00003C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200-00003D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200-00003E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200-00003F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200-000040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108676</xdr:rowOff>
    </xdr:from>
    <xdr:to>
      <xdr:col>116</xdr:col>
      <xdr:colOff>114300</xdr:colOff>
      <xdr:row>104</xdr:row>
      <xdr:rowOff>38826</xdr:rowOff>
    </xdr:to>
    <xdr:sp macro="" textlink="">
      <xdr:nvSpPr>
        <xdr:cNvPr id="833" name="楕円 832">
          <a:extLst>
            <a:ext uri="{FF2B5EF4-FFF2-40B4-BE49-F238E27FC236}">
              <a16:creationId xmlns:a16="http://schemas.microsoft.com/office/drawing/2014/main" id="{00000000-0008-0000-0200-000041030000}"/>
            </a:ext>
          </a:extLst>
        </xdr:cNvPr>
        <xdr:cNvSpPr/>
      </xdr:nvSpPr>
      <xdr:spPr>
        <a:xfrm>
          <a:off x="22110700" y="1776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131553</xdr:rowOff>
    </xdr:from>
    <xdr:ext cx="469744" cy="259045"/>
    <xdr:sp macro="" textlink="">
      <xdr:nvSpPr>
        <xdr:cNvPr id="834" name="【庁舎】&#10;一人当たり面積該当値テキスト">
          <a:extLst>
            <a:ext uri="{FF2B5EF4-FFF2-40B4-BE49-F238E27FC236}">
              <a16:creationId xmlns:a16="http://schemas.microsoft.com/office/drawing/2014/main" id="{00000000-0008-0000-0200-000042030000}"/>
            </a:ext>
          </a:extLst>
        </xdr:cNvPr>
        <xdr:cNvSpPr txBox="1"/>
      </xdr:nvSpPr>
      <xdr:spPr>
        <a:xfrm>
          <a:off x="22199600" y="17619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111942</xdr:rowOff>
    </xdr:from>
    <xdr:to>
      <xdr:col>112</xdr:col>
      <xdr:colOff>38100</xdr:colOff>
      <xdr:row>104</xdr:row>
      <xdr:rowOff>42092</xdr:rowOff>
    </xdr:to>
    <xdr:sp macro="" textlink="">
      <xdr:nvSpPr>
        <xdr:cNvPr id="835" name="楕円 834">
          <a:extLst>
            <a:ext uri="{FF2B5EF4-FFF2-40B4-BE49-F238E27FC236}">
              <a16:creationId xmlns:a16="http://schemas.microsoft.com/office/drawing/2014/main" id="{00000000-0008-0000-0200-000043030000}"/>
            </a:ext>
          </a:extLst>
        </xdr:cNvPr>
        <xdr:cNvSpPr/>
      </xdr:nvSpPr>
      <xdr:spPr>
        <a:xfrm>
          <a:off x="21272500" y="1777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159476</xdr:rowOff>
    </xdr:from>
    <xdr:to>
      <xdr:col>116</xdr:col>
      <xdr:colOff>63500</xdr:colOff>
      <xdr:row>103</xdr:row>
      <xdr:rowOff>162742</xdr:rowOff>
    </xdr:to>
    <xdr:cxnSp macro="">
      <xdr:nvCxnSpPr>
        <xdr:cNvPr id="836" name="直線コネクタ 835">
          <a:extLst>
            <a:ext uri="{FF2B5EF4-FFF2-40B4-BE49-F238E27FC236}">
              <a16:creationId xmlns:a16="http://schemas.microsoft.com/office/drawing/2014/main" id="{00000000-0008-0000-0200-000044030000}"/>
            </a:ext>
          </a:extLst>
        </xdr:cNvPr>
        <xdr:cNvCxnSpPr/>
      </xdr:nvCxnSpPr>
      <xdr:spPr>
        <a:xfrm flipV="1">
          <a:off x="21323300" y="17818826"/>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121738</xdr:rowOff>
    </xdr:from>
    <xdr:to>
      <xdr:col>107</xdr:col>
      <xdr:colOff>101600</xdr:colOff>
      <xdr:row>104</xdr:row>
      <xdr:rowOff>51888</xdr:rowOff>
    </xdr:to>
    <xdr:sp macro="" textlink="">
      <xdr:nvSpPr>
        <xdr:cNvPr id="837" name="楕円 836">
          <a:extLst>
            <a:ext uri="{FF2B5EF4-FFF2-40B4-BE49-F238E27FC236}">
              <a16:creationId xmlns:a16="http://schemas.microsoft.com/office/drawing/2014/main" id="{00000000-0008-0000-0200-000045030000}"/>
            </a:ext>
          </a:extLst>
        </xdr:cNvPr>
        <xdr:cNvSpPr/>
      </xdr:nvSpPr>
      <xdr:spPr>
        <a:xfrm>
          <a:off x="20383500" y="1778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162742</xdr:rowOff>
    </xdr:from>
    <xdr:to>
      <xdr:col>111</xdr:col>
      <xdr:colOff>177800</xdr:colOff>
      <xdr:row>104</xdr:row>
      <xdr:rowOff>1088</xdr:rowOff>
    </xdr:to>
    <xdr:cxnSp macro="">
      <xdr:nvCxnSpPr>
        <xdr:cNvPr id="838" name="直線コネクタ 837">
          <a:extLst>
            <a:ext uri="{FF2B5EF4-FFF2-40B4-BE49-F238E27FC236}">
              <a16:creationId xmlns:a16="http://schemas.microsoft.com/office/drawing/2014/main" id="{00000000-0008-0000-0200-000046030000}"/>
            </a:ext>
          </a:extLst>
        </xdr:cNvPr>
        <xdr:cNvCxnSpPr/>
      </xdr:nvCxnSpPr>
      <xdr:spPr>
        <a:xfrm flipV="1">
          <a:off x="20434300" y="17822092"/>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125005</xdr:rowOff>
    </xdr:from>
    <xdr:to>
      <xdr:col>102</xdr:col>
      <xdr:colOff>165100</xdr:colOff>
      <xdr:row>104</xdr:row>
      <xdr:rowOff>55155</xdr:rowOff>
    </xdr:to>
    <xdr:sp macro="" textlink="">
      <xdr:nvSpPr>
        <xdr:cNvPr id="839" name="楕円 838">
          <a:extLst>
            <a:ext uri="{FF2B5EF4-FFF2-40B4-BE49-F238E27FC236}">
              <a16:creationId xmlns:a16="http://schemas.microsoft.com/office/drawing/2014/main" id="{00000000-0008-0000-0200-000047030000}"/>
            </a:ext>
          </a:extLst>
        </xdr:cNvPr>
        <xdr:cNvSpPr/>
      </xdr:nvSpPr>
      <xdr:spPr>
        <a:xfrm>
          <a:off x="19494500" y="1778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1088</xdr:rowOff>
    </xdr:from>
    <xdr:to>
      <xdr:col>107</xdr:col>
      <xdr:colOff>50800</xdr:colOff>
      <xdr:row>104</xdr:row>
      <xdr:rowOff>4355</xdr:rowOff>
    </xdr:to>
    <xdr:cxnSp macro="">
      <xdr:nvCxnSpPr>
        <xdr:cNvPr id="840" name="直線コネクタ 839">
          <a:extLst>
            <a:ext uri="{FF2B5EF4-FFF2-40B4-BE49-F238E27FC236}">
              <a16:creationId xmlns:a16="http://schemas.microsoft.com/office/drawing/2014/main" id="{00000000-0008-0000-0200-000048030000}"/>
            </a:ext>
          </a:extLst>
        </xdr:cNvPr>
        <xdr:cNvCxnSpPr/>
      </xdr:nvCxnSpPr>
      <xdr:spPr>
        <a:xfrm flipV="1">
          <a:off x="19545300" y="17831888"/>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131536</xdr:rowOff>
    </xdr:from>
    <xdr:to>
      <xdr:col>98</xdr:col>
      <xdr:colOff>38100</xdr:colOff>
      <xdr:row>104</xdr:row>
      <xdr:rowOff>61686</xdr:rowOff>
    </xdr:to>
    <xdr:sp macro="" textlink="">
      <xdr:nvSpPr>
        <xdr:cNvPr id="841" name="楕円 840">
          <a:extLst>
            <a:ext uri="{FF2B5EF4-FFF2-40B4-BE49-F238E27FC236}">
              <a16:creationId xmlns:a16="http://schemas.microsoft.com/office/drawing/2014/main" id="{00000000-0008-0000-0200-000049030000}"/>
            </a:ext>
          </a:extLst>
        </xdr:cNvPr>
        <xdr:cNvSpPr/>
      </xdr:nvSpPr>
      <xdr:spPr>
        <a:xfrm>
          <a:off x="18605500" y="1779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4355</xdr:rowOff>
    </xdr:from>
    <xdr:to>
      <xdr:col>102</xdr:col>
      <xdr:colOff>114300</xdr:colOff>
      <xdr:row>104</xdr:row>
      <xdr:rowOff>10886</xdr:rowOff>
    </xdr:to>
    <xdr:cxnSp macro="">
      <xdr:nvCxnSpPr>
        <xdr:cNvPr id="842" name="直線コネクタ 841">
          <a:extLst>
            <a:ext uri="{FF2B5EF4-FFF2-40B4-BE49-F238E27FC236}">
              <a16:creationId xmlns:a16="http://schemas.microsoft.com/office/drawing/2014/main" id="{00000000-0008-0000-0200-00004A030000}"/>
            </a:ext>
          </a:extLst>
        </xdr:cNvPr>
        <xdr:cNvCxnSpPr/>
      </xdr:nvCxnSpPr>
      <xdr:spPr>
        <a:xfrm flipV="1">
          <a:off x="18656300" y="17835155"/>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843" name="n_1aveValue【庁舎】&#10;一人当たり面積">
          <a:extLst>
            <a:ext uri="{FF2B5EF4-FFF2-40B4-BE49-F238E27FC236}">
              <a16:creationId xmlns:a16="http://schemas.microsoft.com/office/drawing/2014/main" id="{00000000-0008-0000-0200-00004B030000}"/>
            </a:ext>
          </a:extLst>
        </xdr:cNvPr>
        <xdr:cNvSpPr txBox="1"/>
      </xdr:nvSpPr>
      <xdr:spPr>
        <a:xfrm>
          <a:off x="21075727" y="1813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macro="" textlink="">
      <xdr:nvSpPr>
        <xdr:cNvPr id="844" name="n_2aveValue【庁舎】&#10;一人当たり面積">
          <a:extLst>
            <a:ext uri="{FF2B5EF4-FFF2-40B4-BE49-F238E27FC236}">
              <a16:creationId xmlns:a16="http://schemas.microsoft.com/office/drawing/2014/main" id="{00000000-0008-0000-0200-00004C030000}"/>
            </a:ext>
          </a:extLst>
        </xdr:cNvPr>
        <xdr:cNvSpPr txBox="1"/>
      </xdr:nvSpPr>
      <xdr:spPr>
        <a:xfrm>
          <a:off x="20199427" y="1816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845" name="n_3aveValue【庁舎】&#10;一人当たり面積">
          <a:extLst>
            <a:ext uri="{FF2B5EF4-FFF2-40B4-BE49-F238E27FC236}">
              <a16:creationId xmlns:a16="http://schemas.microsoft.com/office/drawing/2014/main" id="{00000000-0008-0000-0200-00004D030000}"/>
            </a:ext>
          </a:extLst>
        </xdr:cNvPr>
        <xdr:cNvSpPr txBox="1"/>
      </xdr:nvSpPr>
      <xdr:spPr>
        <a:xfrm>
          <a:off x="19310427" y="1817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57711</xdr:rowOff>
    </xdr:from>
    <xdr:ext cx="469744" cy="259045"/>
    <xdr:sp macro="" textlink="">
      <xdr:nvSpPr>
        <xdr:cNvPr id="846" name="n_4aveValue【庁舎】&#10;一人当たり面積">
          <a:extLst>
            <a:ext uri="{FF2B5EF4-FFF2-40B4-BE49-F238E27FC236}">
              <a16:creationId xmlns:a16="http://schemas.microsoft.com/office/drawing/2014/main" id="{00000000-0008-0000-0200-00004E030000}"/>
            </a:ext>
          </a:extLst>
        </xdr:cNvPr>
        <xdr:cNvSpPr txBox="1"/>
      </xdr:nvSpPr>
      <xdr:spPr>
        <a:xfrm>
          <a:off x="18421427" y="18059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58619</xdr:rowOff>
    </xdr:from>
    <xdr:ext cx="469744" cy="259045"/>
    <xdr:sp macro="" textlink="">
      <xdr:nvSpPr>
        <xdr:cNvPr id="847" name="n_1mainValue【庁舎】&#10;一人当たり面積">
          <a:extLst>
            <a:ext uri="{FF2B5EF4-FFF2-40B4-BE49-F238E27FC236}">
              <a16:creationId xmlns:a16="http://schemas.microsoft.com/office/drawing/2014/main" id="{00000000-0008-0000-0200-00004F030000}"/>
            </a:ext>
          </a:extLst>
        </xdr:cNvPr>
        <xdr:cNvSpPr txBox="1"/>
      </xdr:nvSpPr>
      <xdr:spPr>
        <a:xfrm>
          <a:off x="21075727" y="1754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68415</xdr:rowOff>
    </xdr:from>
    <xdr:ext cx="469744" cy="259045"/>
    <xdr:sp macro="" textlink="">
      <xdr:nvSpPr>
        <xdr:cNvPr id="848" name="n_2mainValue【庁舎】&#10;一人当たり面積">
          <a:extLst>
            <a:ext uri="{FF2B5EF4-FFF2-40B4-BE49-F238E27FC236}">
              <a16:creationId xmlns:a16="http://schemas.microsoft.com/office/drawing/2014/main" id="{00000000-0008-0000-0200-000050030000}"/>
            </a:ext>
          </a:extLst>
        </xdr:cNvPr>
        <xdr:cNvSpPr txBox="1"/>
      </xdr:nvSpPr>
      <xdr:spPr>
        <a:xfrm>
          <a:off x="20199427" y="1755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71682</xdr:rowOff>
    </xdr:from>
    <xdr:ext cx="469744" cy="259045"/>
    <xdr:sp macro="" textlink="">
      <xdr:nvSpPr>
        <xdr:cNvPr id="849" name="n_3mainValue【庁舎】&#10;一人当たり面積">
          <a:extLst>
            <a:ext uri="{FF2B5EF4-FFF2-40B4-BE49-F238E27FC236}">
              <a16:creationId xmlns:a16="http://schemas.microsoft.com/office/drawing/2014/main" id="{00000000-0008-0000-0200-000051030000}"/>
            </a:ext>
          </a:extLst>
        </xdr:cNvPr>
        <xdr:cNvSpPr txBox="1"/>
      </xdr:nvSpPr>
      <xdr:spPr>
        <a:xfrm>
          <a:off x="19310427" y="1755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78213</xdr:rowOff>
    </xdr:from>
    <xdr:ext cx="469744" cy="259045"/>
    <xdr:sp macro="" textlink="">
      <xdr:nvSpPr>
        <xdr:cNvPr id="850" name="n_4mainValue【庁舎】&#10;一人当たり面積">
          <a:extLst>
            <a:ext uri="{FF2B5EF4-FFF2-40B4-BE49-F238E27FC236}">
              <a16:creationId xmlns:a16="http://schemas.microsoft.com/office/drawing/2014/main" id="{00000000-0008-0000-0200-000052030000}"/>
            </a:ext>
          </a:extLst>
        </xdr:cNvPr>
        <xdr:cNvSpPr txBox="1"/>
      </xdr:nvSpPr>
      <xdr:spPr>
        <a:xfrm>
          <a:off x="18421427" y="1756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00000000-0008-0000-0200-000053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00000000-0008-0000-0200-000054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図書館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市民会館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消防施設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一般廃棄物処理施設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では有形固定資産減価償却率が類似団体平均を下回っているが、</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体育館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で類似団体平均を大幅に上回っており、老朽化が進んでいる。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体育館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年度からアリーナ、外壁等の改修を行ったため、</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年度と比較すると</a:t>
          </a:r>
          <a:r>
            <a:rPr kumimoji="1" lang="en-US" altLang="ja-JP" sz="1100">
              <a:solidFill>
                <a:schemeClr val="dk1"/>
              </a:solidFill>
              <a:effectLst/>
              <a:latin typeface="+mn-lt"/>
              <a:ea typeface="+mn-ea"/>
              <a:cs typeface="+mn-cs"/>
            </a:rPr>
            <a:t>9.8</a:t>
          </a:r>
          <a:r>
            <a:rPr kumimoji="1" lang="ja-JP" altLang="ja-JP" sz="1100">
              <a:solidFill>
                <a:schemeClr val="dk1"/>
              </a:solidFill>
              <a:effectLst/>
              <a:latin typeface="+mn-lt"/>
              <a:ea typeface="+mn-ea"/>
              <a:cs typeface="+mn-cs"/>
            </a:rPr>
            <a:t>ポイント改善</a:t>
          </a:r>
          <a:r>
            <a:rPr kumimoji="1" lang="ja-JP" altLang="en-US" sz="1100">
              <a:solidFill>
                <a:schemeClr val="dk1"/>
              </a:solidFill>
              <a:effectLst/>
              <a:latin typeface="+mn-lt"/>
              <a:ea typeface="+mn-ea"/>
              <a:cs typeface="+mn-cs"/>
            </a:rPr>
            <a:t>しているものの</a:t>
          </a:r>
          <a:r>
            <a:rPr kumimoji="1" lang="ja-JP" altLang="ja-JP" sz="1100">
              <a:solidFill>
                <a:schemeClr val="dk1"/>
              </a:solidFill>
              <a:effectLst/>
              <a:latin typeface="+mn-lt"/>
              <a:ea typeface="+mn-ea"/>
              <a:cs typeface="+mn-cs"/>
            </a:rPr>
            <a:t>、類似団体平均より</a:t>
          </a:r>
          <a:r>
            <a:rPr kumimoji="1" lang="en-US" altLang="ja-JP" sz="1100">
              <a:solidFill>
                <a:schemeClr val="dk1"/>
              </a:solidFill>
              <a:effectLst/>
              <a:latin typeface="+mn-lt"/>
              <a:ea typeface="+mn-ea"/>
              <a:cs typeface="+mn-cs"/>
            </a:rPr>
            <a:t>23.9</a:t>
          </a:r>
          <a:r>
            <a:rPr kumimoji="1" lang="ja-JP" altLang="ja-JP" sz="1100">
              <a:solidFill>
                <a:schemeClr val="dk1"/>
              </a:solidFill>
              <a:effectLst/>
              <a:latin typeface="+mn-lt"/>
              <a:ea typeface="+mn-ea"/>
              <a:cs typeface="+mn-cs"/>
            </a:rPr>
            <a:t>ポイント高い水準となっている。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一般廃棄物処理施設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年度に建替えが完了したため、大幅に下回っている。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消防施設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については、消防団格納庫の建替えを順次行っているため、</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ポイント改善している。</a:t>
          </a:r>
          <a:endParaRPr lang="ja-JP" altLang="ja-JP" sz="1400">
            <a:effectLst/>
          </a:endParaRPr>
        </a:p>
        <a:p>
          <a:r>
            <a:rPr kumimoji="1" lang="ja-JP" altLang="ja-JP" sz="1100">
              <a:solidFill>
                <a:schemeClr val="dk1"/>
              </a:solidFill>
              <a:effectLst/>
              <a:latin typeface="+mn-lt"/>
              <a:ea typeface="+mn-ea"/>
              <a:cs typeface="+mn-cs"/>
            </a:rPr>
            <a:t>今後は、公共施設等総合管理計画、各施設の個別施設計画に基づき、公共施設等の適正管理の取組を進めていく。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F55C3-416D-4413-A4F8-97545C57467B}">
  <sheetPr>
    <pageSetUpPr fitToPage="1"/>
  </sheetPr>
  <dimension ref="A1:DO56"/>
  <sheetViews>
    <sheetView showGridLines="0" tabSelected="1"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66" t="s">
        <v>15</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75" thickBot="1" x14ac:dyDescent="0.2">
      <c r="B2" s="41" t="s">
        <v>16</v>
      </c>
      <c r="C2" s="41"/>
      <c r="D2" s="42"/>
    </row>
    <row r="3" spans="1:119" ht="18.75" customHeight="1" thickBot="1" x14ac:dyDescent="0.2">
      <c r="A3" s="40"/>
      <c r="B3" s="567" t="s">
        <v>17</v>
      </c>
      <c r="C3" s="568"/>
      <c r="D3" s="568"/>
      <c r="E3" s="569"/>
      <c r="F3" s="569"/>
      <c r="G3" s="569"/>
      <c r="H3" s="569"/>
      <c r="I3" s="569"/>
      <c r="J3" s="569"/>
      <c r="K3" s="569"/>
      <c r="L3" s="569" t="s">
        <v>18</v>
      </c>
      <c r="M3" s="569"/>
      <c r="N3" s="569"/>
      <c r="O3" s="569"/>
      <c r="P3" s="569"/>
      <c r="Q3" s="569"/>
      <c r="R3" s="572"/>
      <c r="S3" s="572"/>
      <c r="T3" s="572"/>
      <c r="U3" s="572"/>
      <c r="V3" s="573"/>
      <c r="W3" s="463" t="s">
        <v>19</v>
      </c>
      <c r="X3" s="464"/>
      <c r="Y3" s="464"/>
      <c r="Z3" s="464"/>
      <c r="AA3" s="464"/>
      <c r="AB3" s="568"/>
      <c r="AC3" s="572" t="s">
        <v>20</v>
      </c>
      <c r="AD3" s="464"/>
      <c r="AE3" s="464"/>
      <c r="AF3" s="464"/>
      <c r="AG3" s="464"/>
      <c r="AH3" s="464"/>
      <c r="AI3" s="464"/>
      <c r="AJ3" s="464"/>
      <c r="AK3" s="464"/>
      <c r="AL3" s="534"/>
      <c r="AM3" s="463" t="s">
        <v>21</v>
      </c>
      <c r="AN3" s="464"/>
      <c r="AO3" s="464"/>
      <c r="AP3" s="464"/>
      <c r="AQ3" s="464"/>
      <c r="AR3" s="464"/>
      <c r="AS3" s="464"/>
      <c r="AT3" s="464"/>
      <c r="AU3" s="464"/>
      <c r="AV3" s="464"/>
      <c r="AW3" s="464"/>
      <c r="AX3" s="534"/>
      <c r="AY3" s="526" t="s">
        <v>22</v>
      </c>
      <c r="AZ3" s="527"/>
      <c r="BA3" s="527"/>
      <c r="BB3" s="527"/>
      <c r="BC3" s="527"/>
      <c r="BD3" s="527"/>
      <c r="BE3" s="527"/>
      <c r="BF3" s="527"/>
      <c r="BG3" s="527"/>
      <c r="BH3" s="527"/>
      <c r="BI3" s="527"/>
      <c r="BJ3" s="527"/>
      <c r="BK3" s="527"/>
      <c r="BL3" s="527"/>
      <c r="BM3" s="576"/>
      <c r="BN3" s="463" t="s">
        <v>23</v>
      </c>
      <c r="BO3" s="464"/>
      <c r="BP3" s="464"/>
      <c r="BQ3" s="464"/>
      <c r="BR3" s="464"/>
      <c r="BS3" s="464"/>
      <c r="BT3" s="464"/>
      <c r="BU3" s="534"/>
      <c r="BV3" s="463" t="s">
        <v>24</v>
      </c>
      <c r="BW3" s="464"/>
      <c r="BX3" s="464"/>
      <c r="BY3" s="464"/>
      <c r="BZ3" s="464"/>
      <c r="CA3" s="464"/>
      <c r="CB3" s="464"/>
      <c r="CC3" s="534"/>
      <c r="CD3" s="526" t="s">
        <v>22</v>
      </c>
      <c r="CE3" s="527"/>
      <c r="CF3" s="527"/>
      <c r="CG3" s="527"/>
      <c r="CH3" s="527"/>
      <c r="CI3" s="527"/>
      <c r="CJ3" s="527"/>
      <c r="CK3" s="527"/>
      <c r="CL3" s="527"/>
      <c r="CM3" s="527"/>
      <c r="CN3" s="527"/>
      <c r="CO3" s="527"/>
      <c r="CP3" s="527"/>
      <c r="CQ3" s="527"/>
      <c r="CR3" s="527"/>
      <c r="CS3" s="576"/>
      <c r="CT3" s="463" t="s">
        <v>25</v>
      </c>
      <c r="CU3" s="464"/>
      <c r="CV3" s="464"/>
      <c r="CW3" s="464"/>
      <c r="CX3" s="464"/>
      <c r="CY3" s="464"/>
      <c r="CZ3" s="464"/>
      <c r="DA3" s="534"/>
      <c r="DB3" s="463" t="s">
        <v>26</v>
      </c>
      <c r="DC3" s="464"/>
      <c r="DD3" s="464"/>
      <c r="DE3" s="464"/>
      <c r="DF3" s="464"/>
      <c r="DG3" s="464"/>
      <c r="DH3" s="464"/>
      <c r="DI3" s="534"/>
    </row>
    <row r="4" spans="1:119" ht="18.75" customHeight="1" x14ac:dyDescent="0.15">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90"/>
      <c r="AN4" s="420"/>
      <c r="AO4" s="420"/>
      <c r="AP4" s="420"/>
      <c r="AQ4" s="420"/>
      <c r="AR4" s="420"/>
      <c r="AS4" s="420"/>
      <c r="AT4" s="420"/>
      <c r="AU4" s="420"/>
      <c r="AV4" s="420"/>
      <c r="AW4" s="420"/>
      <c r="AX4" s="575"/>
      <c r="AY4" s="386" t="s">
        <v>27</v>
      </c>
      <c r="AZ4" s="387"/>
      <c r="BA4" s="387"/>
      <c r="BB4" s="387"/>
      <c r="BC4" s="387"/>
      <c r="BD4" s="387"/>
      <c r="BE4" s="387"/>
      <c r="BF4" s="387"/>
      <c r="BG4" s="387"/>
      <c r="BH4" s="387"/>
      <c r="BI4" s="387"/>
      <c r="BJ4" s="387"/>
      <c r="BK4" s="387"/>
      <c r="BL4" s="387"/>
      <c r="BM4" s="388"/>
      <c r="BN4" s="389">
        <v>33779378</v>
      </c>
      <c r="BO4" s="390"/>
      <c r="BP4" s="390"/>
      <c r="BQ4" s="390"/>
      <c r="BR4" s="390"/>
      <c r="BS4" s="390"/>
      <c r="BT4" s="390"/>
      <c r="BU4" s="391"/>
      <c r="BV4" s="389">
        <v>31331027</v>
      </c>
      <c r="BW4" s="390"/>
      <c r="BX4" s="390"/>
      <c r="BY4" s="390"/>
      <c r="BZ4" s="390"/>
      <c r="CA4" s="390"/>
      <c r="CB4" s="390"/>
      <c r="CC4" s="391"/>
      <c r="CD4" s="560" t="s">
        <v>28</v>
      </c>
      <c r="CE4" s="561"/>
      <c r="CF4" s="561"/>
      <c r="CG4" s="561"/>
      <c r="CH4" s="561"/>
      <c r="CI4" s="561"/>
      <c r="CJ4" s="561"/>
      <c r="CK4" s="561"/>
      <c r="CL4" s="561"/>
      <c r="CM4" s="561"/>
      <c r="CN4" s="561"/>
      <c r="CO4" s="561"/>
      <c r="CP4" s="561"/>
      <c r="CQ4" s="561"/>
      <c r="CR4" s="561"/>
      <c r="CS4" s="562"/>
      <c r="CT4" s="563">
        <v>9.4</v>
      </c>
      <c r="CU4" s="564"/>
      <c r="CV4" s="564"/>
      <c r="CW4" s="564"/>
      <c r="CX4" s="564"/>
      <c r="CY4" s="564"/>
      <c r="CZ4" s="564"/>
      <c r="DA4" s="565"/>
      <c r="DB4" s="563">
        <v>6.8</v>
      </c>
      <c r="DC4" s="564"/>
      <c r="DD4" s="564"/>
      <c r="DE4" s="564"/>
      <c r="DF4" s="564"/>
      <c r="DG4" s="564"/>
      <c r="DH4" s="564"/>
      <c r="DI4" s="565"/>
    </row>
    <row r="5" spans="1:119" ht="18.75" customHeight="1" x14ac:dyDescent="0.15">
      <c r="A5" s="40"/>
      <c r="B5" s="570"/>
      <c r="C5" s="421"/>
      <c r="D5" s="421"/>
      <c r="E5" s="571"/>
      <c r="F5" s="571"/>
      <c r="G5" s="571"/>
      <c r="H5" s="571"/>
      <c r="I5" s="571"/>
      <c r="J5" s="571"/>
      <c r="K5" s="571"/>
      <c r="L5" s="571"/>
      <c r="M5" s="571"/>
      <c r="N5" s="571"/>
      <c r="O5" s="571"/>
      <c r="P5" s="571"/>
      <c r="Q5" s="571"/>
      <c r="R5" s="419"/>
      <c r="S5" s="419"/>
      <c r="T5" s="419"/>
      <c r="U5" s="419"/>
      <c r="V5" s="574"/>
      <c r="W5" s="490"/>
      <c r="X5" s="420"/>
      <c r="Y5" s="420"/>
      <c r="Z5" s="420"/>
      <c r="AA5" s="420"/>
      <c r="AB5" s="421"/>
      <c r="AC5" s="419"/>
      <c r="AD5" s="420"/>
      <c r="AE5" s="420"/>
      <c r="AF5" s="420"/>
      <c r="AG5" s="420"/>
      <c r="AH5" s="420"/>
      <c r="AI5" s="420"/>
      <c r="AJ5" s="420"/>
      <c r="AK5" s="420"/>
      <c r="AL5" s="575"/>
      <c r="AM5" s="453" t="s">
        <v>29</v>
      </c>
      <c r="AN5" s="368"/>
      <c r="AO5" s="368"/>
      <c r="AP5" s="368"/>
      <c r="AQ5" s="368"/>
      <c r="AR5" s="368"/>
      <c r="AS5" s="368"/>
      <c r="AT5" s="369"/>
      <c r="AU5" s="441" t="s">
        <v>30</v>
      </c>
      <c r="AV5" s="442"/>
      <c r="AW5" s="442"/>
      <c r="AX5" s="442"/>
      <c r="AY5" s="374" t="s">
        <v>31</v>
      </c>
      <c r="AZ5" s="375"/>
      <c r="BA5" s="375"/>
      <c r="BB5" s="375"/>
      <c r="BC5" s="375"/>
      <c r="BD5" s="375"/>
      <c r="BE5" s="375"/>
      <c r="BF5" s="375"/>
      <c r="BG5" s="375"/>
      <c r="BH5" s="375"/>
      <c r="BI5" s="375"/>
      <c r="BJ5" s="375"/>
      <c r="BK5" s="375"/>
      <c r="BL5" s="375"/>
      <c r="BM5" s="376"/>
      <c r="BN5" s="394">
        <v>32356900</v>
      </c>
      <c r="BO5" s="395"/>
      <c r="BP5" s="395"/>
      <c r="BQ5" s="395"/>
      <c r="BR5" s="395"/>
      <c r="BS5" s="395"/>
      <c r="BT5" s="395"/>
      <c r="BU5" s="396"/>
      <c r="BV5" s="394">
        <v>30238308</v>
      </c>
      <c r="BW5" s="395"/>
      <c r="BX5" s="395"/>
      <c r="BY5" s="395"/>
      <c r="BZ5" s="395"/>
      <c r="CA5" s="395"/>
      <c r="CB5" s="395"/>
      <c r="CC5" s="396"/>
      <c r="CD5" s="403" t="s">
        <v>32</v>
      </c>
      <c r="CE5" s="348"/>
      <c r="CF5" s="348"/>
      <c r="CG5" s="348"/>
      <c r="CH5" s="348"/>
      <c r="CI5" s="348"/>
      <c r="CJ5" s="348"/>
      <c r="CK5" s="348"/>
      <c r="CL5" s="348"/>
      <c r="CM5" s="348"/>
      <c r="CN5" s="348"/>
      <c r="CO5" s="348"/>
      <c r="CP5" s="348"/>
      <c r="CQ5" s="348"/>
      <c r="CR5" s="348"/>
      <c r="CS5" s="404"/>
      <c r="CT5" s="364">
        <v>94.1</v>
      </c>
      <c r="CU5" s="365"/>
      <c r="CV5" s="365"/>
      <c r="CW5" s="365"/>
      <c r="CX5" s="365"/>
      <c r="CY5" s="365"/>
      <c r="CZ5" s="365"/>
      <c r="DA5" s="366"/>
      <c r="DB5" s="364">
        <v>98.9</v>
      </c>
      <c r="DC5" s="365"/>
      <c r="DD5" s="365"/>
      <c r="DE5" s="365"/>
      <c r="DF5" s="365"/>
      <c r="DG5" s="365"/>
      <c r="DH5" s="365"/>
      <c r="DI5" s="366"/>
    </row>
    <row r="6" spans="1:119" ht="18.75" customHeight="1" x14ac:dyDescent="0.15">
      <c r="A6" s="40"/>
      <c r="B6" s="540" t="s">
        <v>33</v>
      </c>
      <c r="C6" s="418"/>
      <c r="D6" s="418"/>
      <c r="E6" s="541"/>
      <c r="F6" s="541"/>
      <c r="G6" s="541"/>
      <c r="H6" s="541"/>
      <c r="I6" s="541"/>
      <c r="J6" s="541"/>
      <c r="K6" s="541"/>
      <c r="L6" s="541" t="s">
        <v>34</v>
      </c>
      <c r="M6" s="541"/>
      <c r="N6" s="541"/>
      <c r="O6" s="541"/>
      <c r="P6" s="541"/>
      <c r="Q6" s="541"/>
      <c r="R6" s="416"/>
      <c r="S6" s="416"/>
      <c r="T6" s="416"/>
      <c r="U6" s="416"/>
      <c r="V6" s="547"/>
      <c r="W6" s="475" t="s">
        <v>35</v>
      </c>
      <c r="X6" s="417"/>
      <c r="Y6" s="417"/>
      <c r="Z6" s="417"/>
      <c r="AA6" s="417"/>
      <c r="AB6" s="418"/>
      <c r="AC6" s="552" t="s">
        <v>36</v>
      </c>
      <c r="AD6" s="553"/>
      <c r="AE6" s="553"/>
      <c r="AF6" s="553"/>
      <c r="AG6" s="553"/>
      <c r="AH6" s="553"/>
      <c r="AI6" s="553"/>
      <c r="AJ6" s="553"/>
      <c r="AK6" s="553"/>
      <c r="AL6" s="554"/>
      <c r="AM6" s="453" t="s">
        <v>37</v>
      </c>
      <c r="AN6" s="368"/>
      <c r="AO6" s="368"/>
      <c r="AP6" s="368"/>
      <c r="AQ6" s="368"/>
      <c r="AR6" s="368"/>
      <c r="AS6" s="368"/>
      <c r="AT6" s="369"/>
      <c r="AU6" s="441" t="s">
        <v>30</v>
      </c>
      <c r="AV6" s="442"/>
      <c r="AW6" s="442"/>
      <c r="AX6" s="442"/>
      <c r="AY6" s="374" t="s">
        <v>38</v>
      </c>
      <c r="AZ6" s="375"/>
      <c r="BA6" s="375"/>
      <c r="BB6" s="375"/>
      <c r="BC6" s="375"/>
      <c r="BD6" s="375"/>
      <c r="BE6" s="375"/>
      <c r="BF6" s="375"/>
      <c r="BG6" s="375"/>
      <c r="BH6" s="375"/>
      <c r="BI6" s="375"/>
      <c r="BJ6" s="375"/>
      <c r="BK6" s="375"/>
      <c r="BL6" s="375"/>
      <c r="BM6" s="376"/>
      <c r="BN6" s="394">
        <v>1422478</v>
      </c>
      <c r="BO6" s="395"/>
      <c r="BP6" s="395"/>
      <c r="BQ6" s="395"/>
      <c r="BR6" s="395"/>
      <c r="BS6" s="395"/>
      <c r="BT6" s="395"/>
      <c r="BU6" s="396"/>
      <c r="BV6" s="394">
        <v>1092719</v>
      </c>
      <c r="BW6" s="395"/>
      <c r="BX6" s="395"/>
      <c r="BY6" s="395"/>
      <c r="BZ6" s="395"/>
      <c r="CA6" s="395"/>
      <c r="CB6" s="395"/>
      <c r="CC6" s="396"/>
      <c r="CD6" s="403" t="s">
        <v>39</v>
      </c>
      <c r="CE6" s="348"/>
      <c r="CF6" s="348"/>
      <c r="CG6" s="348"/>
      <c r="CH6" s="348"/>
      <c r="CI6" s="348"/>
      <c r="CJ6" s="348"/>
      <c r="CK6" s="348"/>
      <c r="CL6" s="348"/>
      <c r="CM6" s="348"/>
      <c r="CN6" s="348"/>
      <c r="CO6" s="348"/>
      <c r="CP6" s="348"/>
      <c r="CQ6" s="348"/>
      <c r="CR6" s="348"/>
      <c r="CS6" s="404"/>
      <c r="CT6" s="537">
        <v>94.4</v>
      </c>
      <c r="CU6" s="538"/>
      <c r="CV6" s="538"/>
      <c r="CW6" s="538"/>
      <c r="CX6" s="538"/>
      <c r="CY6" s="538"/>
      <c r="CZ6" s="538"/>
      <c r="DA6" s="539"/>
      <c r="DB6" s="537">
        <v>99.7</v>
      </c>
      <c r="DC6" s="538"/>
      <c r="DD6" s="538"/>
      <c r="DE6" s="538"/>
      <c r="DF6" s="538"/>
      <c r="DG6" s="538"/>
      <c r="DH6" s="538"/>
      <c r="DI6" s="539"/>
    </row>
    <row r="7" spans="1:119" ht="18.75" customHeight="1" x14ac:dyDescent="0.15">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3" t="s">
        <v>40</v>
      </c>
      <c r="AN7" s="368"/>
      <c r="AO7" s="368"/>
      <c r="AP7" s="368"/>
      <c r="AQ7" s="368"/>
      <c r="AR7" s="368"/>
      <c r="AS7" s="368"/>
      <c r="AT7" s="369"/>
      <c r="AU7" s="441" t="s">
        <v>30</v>
      </c>
      <c r="AV7" s="442"/>
      <c r="AW7" s="442"/>
      <c r="AX7" s="442"/>
      <c r="AY7" s="374" t="s">
        <v>41</v>
      </c>
      <c r="AZ7" s="375"/>
      <c r="BA7" s="375"/>
      <c r="BB7" s="375"/>
      <c r="BC7" s="375"/>
      <c r="BD7" s="375"/>
      <c r="BE7" s="375"/>
      <c r="BF7" s="375"/>
      <c r="BG7" s="375"/>
      <c r="BH7" s="375"/>
      <c r="BI7" s="375"/>
      <c r="BJ7" s="375"/>
      <c r="BK7" s="375"/>
      <c r="BL7" s="375"/>
      <c r="BM7" s="376"/>
      <c r="BN7" s="394">
        <v>77303</v>
      </c>
      <c r="BO7" s="395"/>
      <c r="BP7" s="395"/>
      <c r="BQ7" s="395"/>
      <c r="BR7" s="395"/>
      <c r="BS7" s="395"/>
      <c r="BT7" s="395"/>
      <c r="BU7" s="396"/>
      <c r="BV7" s="394">
        <v>138255</v>
      </c>
      <c r="BW7" s="395"/>
      <c r="BX7" s="395"/>
      <c r="BY7" s="395"/>
      <c r="BZ7" s="395"/>
      <c r="CA7" s="395"/>
      <c r="CB7" s="395"/>
      <c r="CC7" s="396"/>
      <c r="CD7" s="403" t="s">
        <v>42</v>
      </c>
      <c r="CE7" s="348"/>
      <c r="CF7" s="348"/>
      <c r="CG7" s="348"/>
      <c r="CH7" s="348"/>
      <c r="CI7" s="348"/>
      <c r="CJ7" s="348"/>
      <c r="CK7" s="348"/>
      <c r="CL7" s="348"/>
      <c r="CM7" s="348"/>
      <c r="CN7" s="348"/>
      <c r="CO7" s="348"/>
      <c r="CP7" s="348"/>
      <c r="CQ7" s="348"/>
      <c r="CR7" s="348"/>
      <c r="CS7" s="404"/>
      <c r="CT7" s="394">
        <v>14247100</v>
      </c>
      <c r="CU7" s="395"/>
      <c r="CV7" s="395"/>
      <c r="CW7" s="395"/>
      <c r="CX7" s="395"/>
      <c r="CY7" s="395"/>
      <c r="CZ7" s="395"/>
      <c r="DA7" s="396"/>
      <c r="DB7" s="394">
        <v>13991631</v>
      </c>
      <c r="DC7" s="395"/>
      <c r="DD7" s="395"/>
      <c r="DE7" s="395"/>
      <c r="DF7" s="395"/>
      <c r="DG7" s="395"/>
      <c r="DH7" s="395"/>
      <c r="DI7" s="396"/>
    </row>
    <row r="8" spans="1:119" ht="18.75" customHeight="1" thickBot="1" x14ac:dyDescent="0.2">
      <c r="A8" s="40"/>
      <c r="B8" s="545"/>
      <c r="C8" s="476"/>
      <c r="D8" s="476"/>
      <c r="E8" s="546"/>
      <c r="F8" s="546"/>
      <c r="G8" s="546"/>
      <c r="H8" s="546"/>
      <c r="I8" s="546"/>
      <c r="J8" s="546"/>
      <c r="K8" s="546"/>
      <c r="L8" s="546"/>
      <c r="M8" s="546"/>
      <c r="N8" s="546"/>
      <c r="O8" s="546"/>
      <c r="P8" s="546"/>
      <c r="Q8" s="546"/>
      <c r="R8" s="550"/>
      <c r="S8" s="550"/>
      <c r="T8" s="550"/>
      <c r="U8" s="550"/>
      <c r="V8" s="551"/>
      <c r="W8" s="465"/>
      <c r="X8" s="466"/>
      <c r="Y8" s="466"/>
      <c r="Z8" s="466"/>
      <c r="AA8" s="466"/>
      <c r="AB8" s="476"/>
      <c r="AC8" s="557"/>
      <c r="AD8" s="558"/>
      <c r="AE8" s="558"/>
      <c r="AF8" s="558"/>
      <c r="AG8" s="558"/>
      <c r="AH8" s="558"/>
      <c r="AI8" s="558"/>
      <c r="AJ8" s="558"/>
      <c r="AK8" s="558"/>
      <c r="AL8" s="559"/>
      <c r="AM8" s="453" t="s">
        <v>43</v>
      </c>
      <c r="AN8" s="368"/>
      <c r="AO8" s="368"/>
      <c r="AP8" s="368"/>
      <c r="AQ8" s="368"/>
      <c r="AR8" s="368"/>
      <c r="AS8" s="368"/>
      <c r="AT8" s="369"/>
      <c r="AU8" s="441" t="s">
        <v>30</v>
      </c>
      <c r="AV8" s="442"/>
      <c r="AW8" s="442"/>
      <c r="AX8" s="442"/>
      <c r="AY8" s="374" t="s">
        <v>44</v>
      </c>
      <c r="AZ8" s="375"/>
      <c r="BA8" s="375"/>
      <c r="BB8" s="375"/>
      <c r="BC8" s="375"/>
      <c r="BD8" s="375"/>
      <c r="BE8" s="375"/>
      <c r="BF8" s="375"/>
      <c r="BG8" s="375"/>
      <c r="BH8" s="375"/>
      <c r="BI8" s="375"/>
      <c r="BJ8" s="375"/>
      <c r="BK8" s="375"/>
      <c r="BL8" s="375"/>
      <c r="BM8" s="376"/>
      <c r="BN8" s="394">
        <v>1345175</v>
      </c>
      <c r="BO8" s="395"/>
      <c r="BP8" s="395"/>
      <c r="BQ8" s="395"/>
      <c r="BR8" s="395"/>
      <c r="BS8" s="395"/>
      <c r="BT8" s="395"/>
      <c r="BU8" s="396"/>
      <c r="BV8" s="394">
        <v>954464</v>
      </c>
      <c r="BW8" s="395"/>
      <c r="BX8" s="395"/>
      <c r="BY8" s="395"/>
      <c r="BZ8" s="395"/>
      <c r="CA8" s="395"/>
      <c r="CB8" s="395"/>
      <c r="CC8" s="396"/>
      <c r="CD8" s="403" t="s">
        <v>45</v>
      </c>
      <c r="CE8" s="348"/>
      <c r="CF8" s="348"/>
      <c r="CG8" s="348"/>
      <c r="CH8" s="348"/>
      <c r="CI8" s="348"/>
      <c r="CJ8" s="348"/>
      <c r="CK8" s="348"/>
      <c r="CL8" s="348"/>
      <c r="CM8" s="348"/>
      <c r="CN8" s="348"/>
      <c r="CO8" s="348"/>
      <c r="CP8" s="348"/>
      <c r="CQ8" s="348"/>
      <c r="CR8" s="348"/>
      <c r="CS8" s="404"/>
      <c r="CT8" s="497">
        <v>0.56000000000000005</v>
      </c>
      <c r="CU8" s="498"/>
      <c r="CV8" s="498"/>
      <c r="CW8" s="498"/>
      <c r="CX8" s="498"/>
      <c r="CY8" s="498"/>
      <c r="CZ8" s="498"/>
      <c r="DA8" s="499"/>
      <c r="DB8" s="497">
        <v>0.55000000000000004</v>
      </c>
      <c r="DC8" s="498"/>
      <c r="DD8" s="498"/>
      <c r="DE8" s="498"/>
      <c r="DF8" s="498"/>
      <c r="DG8" s="498"/>
      <c r="DH8" s="498"/>
      <c r="DI8" s="499"/>
    </row>
    <row r="9" spans="1:119" ht="18.75" customHeight="1" thickBot="1" x14ac:dyDescent="0.2">
      <c r="A9" s="40"/>
      <c r="B9" s="526" t="s">
        <v>46</v>
      </c>
      <c r="C9" s="527"/>
      <c r="D9" s="527"/>
      <c r="E9" s="527"/>
      <c r="F9" s="527"/>
      <c r="G9" s="527"/>
      <c r="H9" s="527"/>
      <c r="I9" s="527"/>
      <c r="J9" s="527"/>
      <c r="K9" s="447"/>
      <c r="L9" s="528" t="s">
        <v>47</v>
      </c>
      <c r="M9" s="529"/>
      <c r="N9" s="529"/>
      <c r="O9" s="529"/>
      <c r="P9" s="529"/>
      <c r="Q9" s="530"/>
      <c r="R9" s="531">
        <v>56212</v>
      </c>
      <c r="S9" s="532"/>
      <c r="T9" s="532"/>
      <c r="U9" s="532"/>
      <c r="V9" s="533"/>
      <c r="W9" s="463" t="s">
        <v>48</v>
      </c>
      <c r="X9" s="464"/>
      <c r="Y9" s="464"/>
      <c r="Z9" s="464"/>
      <c r="AA9" s="464"/>
      <c r="AB9" s="464"/>
      <c r="AC9" s="464"/>
      <c r="AD9" s="464"/>
      <c r="AE9" s="464"/>
      <c r="AF9" s="464"/>
      <c r="AG9" s="464"/>
      <c r="AH9" s="464"/>
      <c r="AI9" s="464"/>
      <c r="AJ9" s="464"/>
      <c r="AK9" s="464"/>
      <c r="AL9" s="534"/>
      <c r="AM9" s="453" t="s">
        <v>49</v>
      </c>
      <c r="AN9" s="368"/>
      <c r="AO9" s="368"/>
      <c r="AP9" s="368"/>
      <c r="AQ9" s="368"/>
      <c r="AR9" s="368"/>
      <c r="AS9" s="368"/>
      <c r="AT9" s="369"/>
      <c r="AU9" s="441" t="s">
        <v>30</v>
      </c>
      <c r="AV9" s="442"/>
      <c r="AW9" s="442"/>
      <c r="AX9" s="442"/>
      <c r="AY9" s="374" t="s">
        <v>50</v>
      </c>
      <c r="AZ9" s="375"/>
      <c r="BA9" s="375"/>
      <c r="BB9" s="375"/>
      <c r="BC9" s="375"/>
      <c r="BD9" s="375"/>
      <c r="BE9" s="375"/>
      <c r="BF9" s="375"/>
      <c r="BG9" s="375"/>
      <c r="BH9" s="375"/>
      <c r="BI9" s="375"/>
      <c r="BJ9" s="375"/>
      <c r="BK9" s="375"/>
      <c r="BL9" s="375"/>
      <c r="BM9" s="376"/>
      <c r="BN9" s="394">
        <v>390711</v>
      </c>
      <c r="BO9" s="395"/>
      <c r="BP9" s="395"/>
      <c r="BQ9" s="395"/>
      <c r="BR9" s="395"/>
      <c r="BS9" s="395"/>
      <c r="BT9" s="395"/>
      <c r="BU9" s="396"/>
      <c r="BV9" s="394">
        <v>-223423</v>
      </c>
      <c r="BW9" s="395"/>
      <c r="BX9" s="395"/>
      <c r="BY9" s="395"/>
      <c r="BZ9" s="395"/>
      <c r="CA9" s="395"/>
      <c r="CB9" s="395"/>
      <c r="CC9" s="396"/>
      <c r="CD9" s="403" t="s">
        <v>51</v>
      </c>
      <c r="CE9" s="348"/>
      <c r="CF9" s="348"/>
      <c r="CG9" s="348"/>
      <c r="CH9" s="348"/>
      <c r="CI9" s="348"/>
      <c r="CJ9" s="348"/>
      <c r="CK9" s="348"/>
      <c r="CL9" s="348"/>
      <c r="CM9" s="348"/>
      <c r="CN9" s="348"/>
      <c r="CO9" s="348"/>
      <c r="CP9" s="348"/>
      <c r="CQ9" s="348"/>
      <c r="CR9" s="348"/>
      <c r="CS9" s="404"/>
      <c r="CT9" s="364">
        <v>11.8</v>
      </c>
      <c r="CU9" s="365"/>
      <c r="CV9" s="365"/>
      <c r="CW9" s="365"/>
      <c r="CX9" s="365"/>
      <c r="CY9" s="365"/>
      <c r="CZ9" s="365"/>
      <c r="DA9" s="366"/>
      <c r="DB9" s="364">
        <v>11.2</v>
      </c>
      <c r="DC9" s="365"/>
      <c r="DD9" s="365"/>
      <c r="DE9" s="365"/>
      <c r="DF9" s="365"/>
      <c r="DG9" s="365"/>
      <c r="DH9" s="365"/>
      <c r="DI9" s="366"/>
    </row>
    <row r="10" spans="1:119" ht="18.75" customHeight="1" thickBot="1" x14ac:dyDescent="0.2">
      <c r="A10" s="40"/>
      <c r="B10" s="526"/>
      <c r="C10" s="527"/>
      <c r="D10" s="527"/>
      <c r="E10" s="527"/>
      <c r="F10" s="527"/>
      <c r="G10" s="527"/>
      <c r="H10" s="527"/>
      <c r="I10" s="527"/>
      <c r="J10" s="527"/>
      <c r="K10" s="447"/>
      <c r="L10" s="367" t="s">
        <v>52</v>
      </c>
      <c r="M10" s="368"/>
      <c r="N10" s="368"/>
      <c r="O10" s="368"/>
      <c r="P10" s="368"/>
      <c r="Q10" s="369"/>
      <c r="R10" s="370">
        <v>57146</v>
      </c>
      <c r="S10" s="371"/>
      <c r="T10" s="371"/>
      <c r="U10" s="371"/>
      <c r="V10" s="373"/>
      <c r="W10" s="535"/>
      <c r="X10" s="345"/>
      <c r="Y10" s="345"/>
      <c r="Z10" s="345"/>
      <c r="AA10" s="345"/>
      <c r="AB10" s="345"/>
      <c r="AC10" s="345"/>
      <c r="AD10" s="345"/>
      <c r="AE10" s="345"/>
      <c r="AF10" s="345"/>
      <c r="AG10" s="345"/>
      <c r="AH10" s="345"/>
      <c r="AI10" s="345"/>
      <c r="AJ10" s="345"/>
      <c r="AK10" s="345"/>
      <c r="AL10" s="536"/>
      <c r="AM10" s="453" t="s">
        <v>53</v>
      </c>
      <c r="AN10" s="368"/>
      <c r="AO10" s="368"/>
      <c r="AP10" s="368"/>
      <c r="AQ10" s="368"/>
      <c r="AR10" s="368"/>
      <c r="AS10" s="368"/>
      <c r="AT10" s="369"/>
      <c r="AU10" s="441" t="s">
        <v>30</v>
      </c>
      <c r="AV10" s="442"/>
      <c r="AW10" s="442"/>
      <c r="AX10" s="442"/>
      <c r="AY10" s="374" t="s">
        <v>54</v>
      </c>
      <c r="AZ10" s="375"/>
      <c r="BA10" s="375"/>
      <c r="BB10" s="375"/>
      <c r="BC10" s="375"/>
      <c r="BD10" s="375"/>
      <c r="BE10" s="375"/>
      <c r="BF10" s="375"/>
      <c r="BG10" s="375"/>
      <c r="BH10" s="375"/>
      <c r="BI10" s="375"/>
      <c r="BJ10" s="375"/>
      <c r="BK10" s="375"/>
      <c r="BL10" s="375"/>
      <c r="BM10" s="376"/>
      <c r="BN10" s="394">
        <v>22443</v>
      </c>
      <c r="BO10" s="395"/>
      <c r="BP10" s="395"/>
      <c r="BQ10" s="395"/>
      <c r="BR10" s="395"/>
      <c r="BS10" s="395"/>
      <c r="BT10" s="395"/>
      <c r="BU10" s="396"/>
      <c r="BV10" s="394">
        <v>79282</v>
      </c>
      <c r="BW10" s="395"/>
      <c r="BX10" s="395"/>
      <c r="BY10" s="395"/>
      <c r="BZ10" s="395"/>
      <c r="CA10" s="395"/>
      <c r="CB10" s="395"/>
      <c r="CC10" s="396"/>
      <c r="CD10" s="46" t="s">
        <v>55</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
      <c r="A11" s="40"/>
      <c r="B11" s="526"/>
      <c r="C11" s="527"/>
      <c r="D11" s="527"/>
      <c r="E11" s="527"/>
      <c r="F11" s="527"/>
      <c r="G11" s="527"/>
      <c r="H11" s="527"/>
      <c r="I11" s="527"/>
      <c r="J11" s="527"/>
      <c r="K11" s="447"/>
      <c r="L11" s="349" t="s">
        <v>56</v>
      </c>
      <c r="M11" s="350"/>
      <c r="N11" s="350"/>
      <c r="O11" s="350"/>
      <c r="P11" s="350"/>
      <c r="Q11" s="351"/>
      <c r="R11" s="523" t="s">
        <v>57</v>
      </c>
      <c r="S11" s="524"/>
      <c r="T11" s="524"/>
      <c r="U11" s="524"/>
      <c r="V11" s="525"/>
      <c r="W11" s="535"/>
      <c r="X11" s="345"/>
      <c r="Y11" s="345"/>
      <c r="Z11" s="345"/>
      <c r="AA11" s="345"/>
      <c r="AB11" s="345"/>
      <c r="AC11" s="345"/>
      <c r="AD11" s="345"/>
      <c r="AE11" s="345"/>
      <c r="AF11" s="345"/>
      <c r="AG11" s="345"/>
      <c r="AH11" s="345"/>
      <c r="AI11" s="345"/>
      <c r="AJ11" s="345"/>
      <c r="AK11" s="345"/>
      <c r="AL11" s="536"/>
      <c r="AM11" s="453" t="s">
        <v>58</v>
      </c>
      <c r="AN11" s="368"/>
      <c r="AO11" s="368"/>
      <c r="AP11" s="368"/>
      <c r="AQ11" s="368"/>
      <c r="AR11" s="368"/>
      <c r="AS11" s="368"/>
      <c r="AT11" s="369"/>
      <c r="AU11" s="441" t="s">
        <v>30</v>
      </c>
      <c r="AV11" s="442"/>
      <c r="AW11" s="442"/>
      <c r="AX11" s="442"/>
      <c r="AY11" s="374" t="s">
        <v>59</v>
      </c>
      <c r="AZ11" s="375"/>
      <c r="BA11" s="375"/>
      <c r="BB11" s="375"/>
      <c r="BC11" s="375"/>
      <c r="BD11" s="375"/>
      <c r="BE11" s="375"/>
      <c r="BF11" s="375"/>
      <c r="BG11" s="375"/>
      <c r="BH11" s="375"/>
      <c r="BI11" s="375"/>
      <c r="BJ11" s="375"/>
      <c r="BK11" s="375"/>
      <c r="BL11" s="375"/>
      <c r="BM11" s="376"/>
      <c r="BN11" s="394">
        <v>0</v>
      </c>
      <c r="BO11" s="395"/>
      <c r="BP11" s="395"/>
      <c r="BQ11" s="395"/>
      <c r="BR11" s="395"/>
      <c r="BS11" s="395"/>
      <c r="BT11" s="395"/>
      <c r="BU11" s="396"/>
      <c r="BV11" s="394">
        <v>100</v>
      </c>
      <c r="BW11" s="395"/>
      <c r="BX11" s="395"/>
      <c r="BY11" s="395"/>
      <c r="BZ11" s="395"/>
      <c r="CA11" s="395"/>
      <c r="CB11" s="395"/>
      <c r="CC11" s="396"/>
      <c r="CD11" s="403" t="s">
        <v>60</v>
      </c>
      <c r="CE11" s="348"/>
      <c r="CF11" s="348"/>
      <c r="CG11" s="348"/>
      <c r="CH11" s="348"/>
      <c r="CI11" s="348"/>
      <c r="CJ11" s="348"/>
      <c r="CK11" s="348"/>
      <c r="CL11" s="348"/>
      <c r="CM11" s="348"/>
      <c r="CN11" s="348"/>
      <c r="CO11" s="348"/>
      <c r="CP11" s="348"/>
      <c r="CQ11" s="348"/>
      <c r="CR11" s="348"/>
      <c r="CS11" s="404"/>
      <c r="CT11" s="497" t="s">
        <v>61</v>
      </c>
      <c r="CU11" s="498"/>
      <c r="CV11" s="498"/>
      <c r="CW11" s="498"/>
      <c r="CX11" s="498"/>
      <c r="CY11" s="498"/>
      <c r="CZ11" s="498"/>
      <c r="DA11" s="499"/>
      <c r="DB11" s="497" t="s">
        <v>61</v>
      </c>
      <c r="DC11" s="498"/>
      <c r="DD11" s="498"/>
      <c r="DE11" s="498"/>
      <c r="DF11" s="498"/>
      <c r="DG11" s="498"/>
      <c r="DH11" s="498"/>
      <c r="DI11" s="499"/>
    </row>
    <row r="12" spans="1:119" ht="18.75" customHeight="1" x14ac:dyDescent="0.15">
      <c r="A12" s="40"/>
      <c r="B12" s="500" t="s">
        <v>62</v>
      </c>
      <c r="C12" s="501"/>
      <c r="D12" s="501"/>
      <c r="E12" s="501"/>
      <c r="F12" s="501"/>
      <c r="G12" s="501"/>
      <c r="H12" s="501"/>
      <c r="I12" s="501"/>
      <c r="J12" s="501"/>
      <c r="K12" s="502"/>
      <c r="L12" s="509" t="s">
        <v>63</v>
      </c>
      <c r="M12" s="510"/>
      <c r="N12" s="510"/>
      <c r="O12" s="510"/>
      <c r="P12" s="510"/>
      <c r="Q12" s="511"/>
      <c r="R12" s="512">
        <v>54838</v>
      </c>
      <c r="S12" s="513"/>
      <c r="T12" s="513"/>
      <c r="U12" s="513"/>
      <c r="V12" s="514"/>
      <c r="W12" s="515" t="s">
        <v>22</v>
      </c>
      <c r="X12" s="442"/>
      <c r="Y12" s="442"/>
      <c r="Z12" s="442"/>
      <c r="AA12" s="442"/>
      <c r="AB12" s="516"/>
      <c r="AC12" s="517" t="s">
        <v>64</v>
      </c>
      <c r="AD12" s="518"/>
      <c r="AE12" s="518"/>
      <c r="AF12" s="518"/>
      <c r="AG12" s="519"/>
      <c r="AH12" s="517" t="s">
        <v>65</v>
      </c>
      <c r="AI12" s="518"/>
      <c r="AJ12" s="518"/>
      <c r="AK12" s="518"/>
      <c r="AL12" s="520"/>
      <c r="AM12" s="453" t="s">
        <v>66</v>
      </c>
      <c r="AN12" s="368"/>
      <c r="AO12" s="368"/>
      <c r="AP12" s="368"/>
      <c r="AQ12" s="368"/>
      <c r="AR12" s="368"/>
      <c r="AS12" s="368"/>
      <c r="AT12" s="369"/>
      <c r="AU12" s="441" t="s">
        <v>30</v>
      </c>
      <c r="AV12" s="442"/>
      <c r="AW12" s="442"/>
      <c r="AX12" s="442"/>
      <c r="AY12" s="374" t="s">
        <v>67</v>
      </c>
      <c r="AZ12" s="375"/>
      <c r="BA12" s="375"/>
      <c r="BB12" s="375"/>
      <c r="BC12" s="375"/>
      <c r="BD12" s="375"/>
      <c r="BE12" s="375"/>
      <c r="BF12" s="375"/>
      <c r="BG12" s="375"/>
      <c r="BH12" s="375"/>
      <c r="BI12" s="375"/>
      <c r="BJ12" s="375"/>
      <c r="BK12" s="375"/>
      <c r="BL12" s="375"/>
      <c r="BM12" s="376"/>
      <c r="BN12" s="394">
        <v>0</v>
      </c>
      <c r="BO12" s="395"/>
      <c r="BP12" s="395"/>
      <c r="BQ12" s="395"/>
      <c r="BR12" s="395"/>
      <c r="BS12" s="395"/>
      <c r="BT12" s="395"/>
      <c r="BU12" s="396"/>
      <c r="BV12" s="394">
        <v>0</v>
      </c>
      <c r="BW12" s="395"/>
      <c r="BX12" s="395"/>
      <c r="BY12" s="395"/>
      <c r="BZ12" s="395"/>
      <c r="CA12" s="395"/>
      <c r="CB12" s="395"/>
      <c r="CC12" s="396"/>
      <c r="CD12" s="403" t="s">
        <v>68</v>
      </c>
      <c r="CE12" s="348"/>
      <c r="CF12" s="348"/>
      <c r="CG12" s="348"/>
      <c r="CH12" s="348"/>
      <c r="CI12" s="348"/>
      <c r="CJ12" s="348"/>
      <c r="CK12" s="348"/>
      <c r="CL12" s="348"/>
      <c r="CM12" s="348"/>
      <c r="CN12" s="348"/>
      <c r="CO12" s="348"/>
      <c r="CP12" s="348"/>
      <c r="CQ12" s="348"/>
      <c r="CR12" s="348"/>
      <c r="CS12" s="404"/>
      <c r="CT12" s="497" t="s">
        <v>61</v>
      </c>
      <c r="CU12" s="498"/>
      <c r="CV12" s="498"/>
      <c r="CW12" s="498"/>
      <c r="CX12" s="498"/>
      <c r="CY12" s="498"/>
      <c r="CZ12" s="498"/>
      <c r="DA12" s="499"/>
      <c r="DB12" s="497" t="s">
        <v>61</v>
      </c>
      <c r="DC12" s="498"/>
      <c r="DD12" s="498"/>
      <c r="DE12" s="498"/>
      <c r="DF12" s="498"/>
      <c r="DG12" s="498"/>
      <c r="DH12" s="498"/>
      <c r="DI12" s="499"/>
    </row>
    <row r="13" spans="1:119" ht="18.75" customHeight="1" x14ac:dyDescent="0.15">
      <c r="A13" s="40"/>
      <c r="B13" s="503"/>
      <c r="C13" s="504"/>
      <c r="D13" s="504"/>
      <c r="E13" s="504"/>
      <c r="F13" s="504"/>
      <c r="G13" s="504"/>
      <c r="H13" s="504"/>
      <c r="I13" s="504"/>
      <c r="J13" s="504"/>
      <c r="K13" s="505"/>
      <c r="L13" s="55"/>
      <c r="M13" s="484" t="s">
        <v>69</v>
      </c>
      <c r="N13" s="485"/>
      <c r="O13" s="485"/>
      <c r="P13" s="485"/>
      <c r="Q13" s="486"/>
      <c r="R13" s="487">
        <v>53956</v>
      </c>
      <c r="S13" s="488"/>
      <c r="T13" s="488"/>
      <c r="U13" s="488"/>
      <c r="V13" s="489"/>
      <c r="W13" s="475" t="s">
        <v>70</v>
      </c>
      <c r="X13" s="417"/>
      <c r="Y13" s="417"/>
      <c r="Z13" s="417"/>
      <c r="AA13" s="417"/>
      <c r="AB13" s="418"/>
      <c r="AC13" s="370">
        <v>356</v>
      </c>
      <c r="AD13" s="371"/>
      <c r="AE13" s="371"/>
      <c r="AF13" s="371"/>
      <c r="AG13" s="372"/>
      <c r="AH13" s="370">
        <v>426</v>
      </c>
      <c r="AI13" s="371"/>
      <c r="AJ13" s="371"/>
      <c r="AK13" s="371"/>
      <c r="AL13" s="373"/>
      <c r="AM13" s="453" t="s">
        <v>71</v>
      </c>
      <c r="AN13" s="368"/>
      <c r="AO13" s="368"/>
      <c r="AP13" s="368"/>
      <c r="AQ13" s="368"/>
      <c r="AR13" s="368"/>
      <c r="AS13" s="368"/>
      <c r="AT13" s="369"/>
      <c r="AU13" s="441" t="s">
        <v>72</v>
      </c>
      <c r="AV13" s="442"/>
      <c r="AW13" s="442"/>
      <c r="AX13" s="442"/>
      <c r="AY13" s="374" t="s">
        <v>73</v>
      </c>
      <c r="AZ13" s="375"/>
      <c r="BA13" s="375"/>
      <c r="BB13" s="375"/>
      <c r="BC13" s="375"/>
      <c r="BD13" s="375"/>
      <c r="BE13" s="375"/>
      <c r="BF13" s="375"/>
      <c r="BG13" s="375"/>
      <c r="BH13" s="375"/>
      <c r="BI13" s="375"/>
      <c r="BJ13" s="375"/>
      <c r="BK13" s="375"/>
      <c r="BL13" s="375"/>
      <c r="BM13" s="376"/>
      <c r="BN13" s="394">
        <v>413154</v>
      </c>
      <c r="BO13" s="395"/>
      <c r="BP13" s="395"/>
      <c r="BQ13" s="395"/>
      <c r="BR13" s="395"/>
      <c r="BS13" s="395"/>
      <c r="BT13" s="395"/>
      <c r="BU13" s="396"/>
      <c r="BV13" s="394">
        <v>-144041</v>
      </c>
      <c r="BW13" s="395"/>
      <c r="BX13" s="395"/>
      <c r="BY13" s="395"/>
      <c r="BZ13" s="395"/>
      <c r="CA13" s="395"/>
      <c r="CB13" s="395"/>
      <c r="CC13" s="396"/>
      <c r="CD13" s="403" t="s">
        <v>74</v>
      </c>
      <c r="CE13" s="348"/>
      <c r="CF13" s="348"/>
      <c r="CG13" s="348"/>
      <c r="CH13" s="348"/>
      <c r="CI13" s="348"/>
      <c r="CJ13" s="348"/>
      <c r="CK13" s="348"/>
      <c r="CL13" s="348"/>
      <c r="CM13" s="348"/>
      <c r="CN13" s="348"/>
      <c r="CO13" s="348"/>
      <c r="CP13" s="348"/>
      <c r="CQ13" s="348"/>
      <c r="CR13" s="348"/>
      <c r="CS13" s="404"/>
      <c r="CT13" s="364">
        <v>7.3</v>
      </c>
      <c r="CU13" s="365"/>
      <c r="CV13" s="365"/>
      <c r="CW13" s="365"/>
      <c r="CX13" s="365"/>
      <c r="CY13" s="365"/>
      <c r="CZ13" s="365"/>
      <c r="DA13" s="366"/>
      <c r="DB13" s="364">
        <v>6.8</v>
      </c>
      <c r="DC13" s="365"/>
      <c r="DD13" s="365"/>
      <c r="DE13" s="365"/>
      <c r="DF13" s="365"/>
      <c r="DG13" s="365"/>
      <c r="DH13" s="365"/>
      <c r="DI13" s="366"/>
    </row>
    <row r="14" spans="1:119" ht="18.75" customHeight="1" thickBot="1" x14ac:dyDescent="0.2">
      <c r="A14" s="40"/>
      <c r="B14" s="503"/>
      <c r="C14" s="504"/>
      <c r="D14" s="504"/>
      <c r="E14" s="504"/>
      <c r="F14" s="504"/>
      <c r="G14" s="504"/>
      <c r="H14" s="504"/>
      <c r="I14" s="504"/>
      <c r="J14" s="504"/>
      <c r="K14" s="505"/>
      <c r="L14" s="477" t="s">
        <v>75</v>
      </c>
      <c r="M14" s="521"/>
      <c r="N14" s="521"/>
      <c r="O14" s="521"/>
      <c r="P14" s="521"/>
      <c r="Q14" s="522"/>
      <c r="R14" s="487">
        <v>55164</v>
      </c>
      <c r="S14" s="488"/>
      <c r="T14" s="488"/>
      <c r="U14" s="488"/>
      <c r="V14" s="489"/>
      <c r="W14" s="490"/>
      <c r="X14" s="420"/>
      <c r="Y14" s="420"/>
      <c r="Z14" s="420"/>
      <c r="AA14" s="420"/>
      <c r="AB14" s="421"/>
      <c r="AC14" s="480">
        <v>1.7</v>
      </c>
      <c r="AD14" s="481"/>
      <c r="AE14" s="481"/>
      <c r="AF14" s="481"/>
      <c r="AG14" s="482"/>
      <c r="AH14" s="480">
        <v>1.9</v>
      </c>
      <c r="AI14" s="481"/>
      <c r="AJ14" s="481"/>
      <c r="AK14" s="481"/>
      <c r="AL14" s="483"/>
      <c r="AM14" s="453"/>
      <c r="AN14" s="368"/>
      <c r="AO14" s="368"/>
      <c r="AP14" s="368"/>
      <c r="AQ14" s="368"/>
      <c r="AR14" s="368"/>
      <c r="AS14" s="368"/>
      <c r="AT14" s="369"/>
      <c r="AU14" s="441"/>
      <c r="AV14" s="442"/>
      <c r="AW14" s="442"/>
      <c r="AX14" s="442"/>
      <c r="AY14" s="374"/>
      <c r="AZ14" s="375"/>
      <c r="BA14" s="375"/>
      <c r="BB14" s="375"/>
      <c r="BC14" s="375"/>
      <c r="BD14" s="375"/>
      <c r="BE14" s="375"/>
      <c r="BF14" s="375"/>
      <c r="BG14" s="375"/>
      <c r="BH14" s="375"/>
      <c r="BI14" s="375"/>
      <c r="BJ14" s="375"/>
      <c r="BK14" s="375"/>
      <c r="BL14" s="375"/>
      <c r="BM14" s="376"/>
      <c r="BN14" s="394"/>
      <c r="BO14" s="395"/>
      <c r="BP14" s="395"/>
      <c r="BQ14" s="395"/>
      <c r="BR14" s="395"/>
      <c r="BS14" s="395"/>
      <c r="BT14" s="395"/>
      <c r="BU14" s="396"/>
      <c r="BV14" s="394"/>
      <c r="BW14" s="395"/>
      <c r="BX14" s="395"/>
      <c r="BY14" s="395"/>
      <c r="BZ14" s="395"/>
      <c r="CA14" s="395"/>
      <c r="CB14" s="395"/>
      <c r="CC14" s="396"/>
      <c r="CD14" s="400" t="s">
        <v>76</v>
      </c>
      <c r="CE14" s="401"/>
      <c r="CF14" s="401"/>
      <c r="CG14" s="401"/>
      <c r="CH14" s="401"/>
      <c r="CI14" s="401"/>
      <c r="CJ14" s="401"/>
      <c r="CK14" s="401"/>
      <c r="CL14" s="401"/>
      <c r="CM14" s="401"/>
      <c r="CN14" s="401"/>
      <c r="CO14" s="401"/>
      <c r="CP14" s="401"/>
      <c r="CQ14" s="401"/>
      <c r="CR14" s="401"/>
      <c r="CS14" s="402"/>
      <c r="CT14" s="491">
        <v>41.3</v>
      </c>
      <c r="CU14" s="492"/>
      <c r="CV14" s="492"/>
      <c r="CW14" s="492"/>
      <c r="CX14" s="492"/>
      <c r="CY14" s="492"/>
      <c r="CZ14" s="492"/>
      <c r="DA14" s="493"/>
      <c r="DB14" s="491">
        <v>35.200000000000003</v>
      </c>
      <c r="DC14" s="492"/>
      <c r="DD14" s="492"/>
      <c r="DE14" s="492"/>
      <c r="DF14" s="492"/>
      <c r="DG14" s="492"/>
      <c r="DH14" s="492"/>
      <c r="DI14" s="493"/>
    </row>
    <row r="15" spans="1:119" ht="18.75" customHeight="1" x14ac:dyDescent="0.15">
      <c r="A15" s="40"/>
      <c r="B15" s="503"/>
      <c r="C15" s="504"/>
      <c r="D15" s="504"/>
      <c r="E15" s="504"/>
      <c r="F15" s="504"/>
      <c r="G15" s="504"/>
      <c r="H15" s="504"/>
      <c r="I15" s="504"/>
      <c r="J15" s="504"/>
      <c r="K15" s="505"/>
      <c r="L15" s="55"/>
      <c r="M15" s="484" t="s">
        <v>69</v>
      </c>
      <c r="N15" s="485"/>
      <c r="O15" s="485"/>
      <c r="P15" s="485"/>
      <c r="Q15" s="486"/>
      <c r="R15" s="487">
        <v>54428</v>
      </c>
      <c r="S15" s="488"/>
      <c r="T15" s="488"/>
      <c r="U15" s="488"/>
      <c r="V15" s="489"/>
      <c r="W15" s="475" t="s">
        <v>77</v>
      </c>
      <c r="X15" s="417"/>
      <c r="Y15" s="417"/>
      <c r="Z15" s="417"/>
      <c r="AA15" s="417"/>
      <c r="AB15" s="418"/>
      <c r="AC15" s="370">
        <v>5806</v>
      </c>
      <c r="AD15" s="371"/>
      <c r="AE15" s="371"/>
      <c r="AF15" s="371"/>
      <c r="AG15" s="372"/>
      <c r="AH15" s="370">
        <v>6590</v>
      </c>
      <c r="AI15" s="371"/>
      <c r="AJ15" s="371"/>
      <c r="AK15" s="371"/>
      <c r="AL15" s="373"/>
      <c r="AM15" s="453"/>
      <c r="AN15" s="368"/>
      <c r="AO15" s="368"/>
      <c r="AP15" s="368"/>
      <c r="AQ15" s="368"/>
      <c r="AR15" s="368"/>
      <c r="AS15" s="368"/>
      <c r="AT15" s="369"/>
      <c r="AU15" s="441"/>
      <c r="AV15" s="442"/>
      <c r="AW15" s="442"/>
      <c r="AX15" s="442"/>
      <c r="AY15" s="386" t="s">
        <v>78</v>
      </c>
      <c r="AZ15" s="387"/>
      <c r="BA15" s="387"/>
      <c r="BB15" s="387"/>
      <c r="BC15" s="387"/>
      <c r="BD15" s="387"/>
      <c r="BE15" s="387"/>
      <c r="BF15" s="387"/>
      <c r="BG15" s="387"/>
      <c r="BH15" s="387"/>
      <c r="BI15" s="387"/>
      <c r="BJ15" s="387"/>
      <c r="BK15" s="387"/>
      <c r="BL15" s="387"/>
      <c r="BM15" s="388"/>
      <c r="BN15" s="389">
        <v>6900837</v>
      </c>
      <c r="BO15" s="390"/>
      <c r="BP15" s="390"/>
      <c r="BQ15" s="390"/>
      <c r="BR15" s="390"/>
      <c r="BS15" s="390"/>
      <c r="BT15" s="390"/>
      <c r="BU15" s="391"/>
      <c r="BV15" s="389">
        <v>6860890</v>
      </c>
      <c r="BW15" s="390"/>
      <c r="BX15" s="390"/>
      <c r="BY15" s="390"/>
      <c r="BZ15" s="390"/>
      <c r="CA15" s="390"/>
      <c r="CB15" s="390"/>
      <c r="CC15" s="391"/>
      <c r="CD15" s="494" t="s">
        <v>79</v>
      </c>
      <c r="CE15" s="495"/>
      <c r="CF15" s="495"/>
      <c r="CG15" s="495"/>
      <c r="CH15" s="495"/>
      <c r="CI15" s="495"/>
      <c r="CJ15" s="495"/>
      <c r="CK15" s="495"/>
      <c r="CL15" s="495"/>
      <c r="CM15" s="495"/>
      <c r="CN15" s="495"/>
      <c r="CO15" s="495"/>
      <c r="CP15" s="495"/>
      <c r="CQ15" s="495"/>
      <c r="CR15" s="495"/>
      <c r="CS15" s="496"/>
      <c r="CT15" s="56"/>
      <c r="CU15" s="57"/>
      <c r="CV15" s="57"/>
      <c r="CW15" s="57"/>
      <c r="CX15" s="57"/>
      <c r="CY15" s="57"/>
      <c r="CZ15" s="57"/>
      <c r="DA15" s="58"/>
      <c r="DB15" s="56"/>
      <c r="DC15" s="57"/>
      <c r="DD15" s="57"/>
      <c r="DE15" s="57"/>
      <c r="DF15" s="57"/>
      <c r="DG15" s="57"/>
      <c r="DH15" s="57"/>
      <c r="DI15" s="58"/>
    </row>
    <row r="16" spans="1:119" ht="18.75" customHeight="1" x14ac:dyDescent="0.15">
      <c r="A16" s="40"/>
      <c r="B16" s="503"/>
      <c r="C16" s="504"/>
      <c r="D16" s="504"/>
      <c r="E16" s="504"/>
      <c r="F16" s="504"/>
      <c r="G16" s="504"/>
      <c r="H16" s="504"/>
      <c r="I16" s="504"/>
      <c r="J16" s="504"/>
      <c r="K16" s="505"/>
      <c r="L16" s="477" t="s">
        <v>80</v>
      </c>
      <c r="M16" s="478"/>
      <c r="N16" s="478"/>
      <c r="O16" s="478"/>
      <c r="P16" s="478"/>
      <c r="Q16" s="479"/>
      <c r="R16" s="472" t="s">
        <v>81</v>
      </c>
      <c r="S16" s="473"/>
      <c r="T16" s="473"/>
      <c r="U16" s="473"/>
      <c r="V16" s="474"/>
      <c r="W16" s="490"/>
      <c r="X16" s="420"/>
      <c r="Y16" s="420"/>
      <c r="Z16" s="420"/>
      <c r="AA16" s="420"/>
      <c r="AB16" s="421"/>
      <c r="AC16" s="480">
        <v>28.1</v>
      </c>
      <c r="AD16" s="481"/>
      <c r="AE16" s="481"/>
      <c r="AF16" s="481"/>
      <c r="AG16" s="482"/>
      <c r="AH16" s="480">
        <v>29.2</v>
      </c>
      <c r="AI16" s="481"/>
      <c r="AJ16" s="481"/>
      <c r="AK16" s="481"/>
      <c r="AL16" s="483"/>
      <c r="AM16" s="453"/>
      <c r="AN16" s="368"/>
      <c r="AO16" s="368"/>
      <c r="AP16" s="368"/>
      <c r="AQ16" s="368"/>
      <c r="AR16" s="368"/>
      <c r="AS16" s="368"/>
      <c r="AT16" s="369"/>
      <c r="AU16" s="441"/>
      <c r="AV16" s="442"/>
      <c r="AW16" s="442"/>
      <c r="AX16" s="442"/>
      <c r="AY16" s="374" t="s">
        <v>82</v>
      </c>
      <c r="AZ16" s="375"/>
      <c r="BA16" s="375"/>
      <c r="BB16" s="375"/>
      <c r="BC16" s="375"/>
      <c r="BD16" s="375"/>
      <c r="BE16" s="375"/>
      <c r="BF16" s="375"/>
      <c r="BG16" s="375"/>
      <c r="BH16" s="375"/>
      <c r="BI16" s="375"/>
      <c r="BJ16" s="375"/>
      <c r="BK16" s="375"/>
      <c r="BL16" s="375"/>
      <c r="BM16" s="376"/>
      <c r="BN16" s="394">
        <v>12396427</v>
      </c>
      <c r="BO16" s="395"/>
      <c r="BP16" s="395"/>
      <c r="BQ16" s="395"/>
      <c r="BR16" s="395"/>
      <c r="BS16" s="395"/>
      <c r="BT16" s="395"/>
      <c r="BU16" s="396"/>
      <c r="BV16" s="394">
        <v>11969314</v>
      </c>
      <c r="BW16" s="395"/>
      <c r="BX16" s="395"/>
      <c r="BY16" s="395"/>
      <c r="BZ16" s="395"/>
      <c r="CA16" s="395"/>
      <c r="CB16" s="395"/>
      <c r="CC16" s="396"/>
      <c r="CD16" s="49"/>
      <c r="CE16" s="392"/>
      <c r="CF16" s="392"/>
      <c r="CG16" s="392"/>
      <c r="CH16" s="392"/>
      <c r="CI16" s="392"/>
      <c r="CJ16" s="392"/>
      <c r="CK16" s="392"/>
      <c r="CL16" s="392"/>
      <c r="CM16" s="392"/>
      <c r="CN16" s="392"/>
      <c r="CO16" s="392"/>
      <c r="CP16" s="392"/>
      <c r="CQ16" s="392"/>
      <c r="CR16" s="392"/>
      <c r="CS16" s="393"/>
      <c r="CT16" s="364"/>
      <c r="CU16" s="365"/>
      <c r="CV16" s="365"/>
      <c r="CW16" s="365"/>
      <c r="CX16" s="365"/>
      <c r="CY16" s="365"/>
      <c r="CZ16" s="365"/>
      <c r="DA16" s="366"/>
      <c r="DB16" s="364"/>
      <c r="DC16" s="365"/>
      <c r="DD16" s="365"/>
      <c r="DE16" s="365"/>
      <c r="DF16" s="365"/>
      <c r="DG16" s="365"/>
      <c r="DH16" s="365"/>
      <c r="DI16" s="366"/>
    </row>
    <row r="17" spans="1:113" ht="18.75" customHeight="1" thickBot="1" x14ac:dyDescent="0.2">
      <c r="A17" s="40"/>
      <c r="B17" s="506"/>
      <c r="C17" s="507"/>
      <c r="D17" s="507"/>
      <c r="E17" s="507"/>
      <c r="F17" s="507"/>
      <c r="G17" s="507"/>
      <c r="H17" s="507"/>
      <c r="I17" s="507"/>
      <c r="J17" s="507"/>
      <c r="K17" s="508"/>
      <c r="L17" s="59"/>
      <c r="M17" s="469" t="s">
        <v>83</v>
      </c>
      <c r="N17" s="470"/>
      <c r="O17" s="470"/>
      <c r="P17" s="470"/>
      <c r="Q17" s="471"/>
      <c r="R17" s="472" t="s">
        <v>84</v>
      </c>
      <c r="S17" s="473"/>
      <c r="T17" s="473"/>
      <c r="U17" s="473"/>
      <c r="V17" s="474"/>
      <c r="W17" s="475" t="s">
        <v>85</v>
      </c>
      <c r="X17" s="417"/>
      <c r="Y17" s="417"/>
      <c r="Z17" s="417"/>
      <c r="AA17" s="417"/>
      <c r="AB17" s="418"/>
      <c r="AC17" s="370">
        <v>14472</v>
      </c>
      <c r="AD17" s="371"/>
      <c r="AE17" s="371"/>
      <c r="AF17" s="371"/>
      <c r="AG17" s="372"/>
      <c r="AH17" s="370">
        <v>15582</v>
      </c>
      <c r="AI17" s="371"/>
      <c r="AJ17" s="371"/>
      <c r="AK17" s="371"/>
      <c r="AL17" s="373"/>
      <c r="AM17" s="453"/>
      <c r="AN17" s="368"/>
      <c r="AO17" s="368"/>
      <c r="AP17" s="368"/>
      <c r="AQ17" s="368"/>
      <c r="AR17" s="368"/>
      <c r="AS17" s="368"/>
      <c r="AT17" s="369"/>
      <c r="AU17" s="441"/>
      <c r="AV17" s="442"/>
      <c r="AW17" s="442"/>
      <c r="AX17" s="442"/>
      <c r="AY17" s="374" t="s">
        <v>86</v>
      </c>
      <c r="AZ17" s="375"/>
      <c r="BA17" s="375"/>
      <c r="BB17" s="375"/>
      <c r="BC17" s="375"/>
      <c r="BD17" s="375"/>
      <c r="BE17" s="375"/>
      <c r="BF17" s="375"/>
      <c r="BG17" s="375"/>
      <c r="BH17" s="375"/>
      <c r="BI17" s="375"/>
      <c r="BJ17" s="375"/>
      <c r="BK17" s="375"/>
      <c r="BL17" s="375"/>
      <c r="BM17" s="376"/>
      <c r="BN17" s="394">
        <v>8698510</v>
      </c>
      <c r="BO17" s="395"/>
      <c r="BP17" s="395"/>
      <c r="BQ17" s="395"/>
      <c r="BR17" s="395"/>
      <c r="BS17" s="395"/>
      <c r="BT17" s="395"/>
      <c r="BU17" s="396"/>
      <c r="BV17" s="394">
        <v>8646452</v>
      </c>
      <c r="BW17" s="395"/>
      <c r="BX17" s="395"/>
      <c r="BY17" s="395"/>
      <c r="BZ17" s="395"/>
      <c r="CA17" s="395"/>
      <c r="CB17" s="395"/>
      <c r="CC17" s="396"/>
      <c r="CD17" s="49"/>
      <c r="CE17" s="392"/>
      <c r="CF17" s="392"/>
      <c r="CG17" s="392"/>
      <c r="CH17" s="392"/>
      <c r="CI17" s="392"/>
      <c r="CJ17" s="392"/>
      <c r="CK17" s="392"/>
      <c r="CL17" s="392"/>
      <c r="CM17" s="392"/>
      <c r="CN17" s="392"/>
      <c r="CO17" s="392"/>
      <c r="CP17" s="392"/>
      <c r="CQ17" s="392"/>
      <c r="CR17" s="392"/>
      <c r="CS17" s="393"/>
      <c r="CT17" s="364"/>
      <c r="CU17" s="365"/>
      <c r="CV17" s="365"/>
      <c r="CW17" s="365"/>
      <c r="CX17" s="365"/>
      <c r="CY17" s="365"/>
      <c r="CZ17" s="365"/>
      <c r="DA17" s="366"/>
      <c r="DB17" s="364"/>
      <c r="DC17" s="365"/>
      <c r="DD17" s="365"/>
      <c r="DE17" s="365"/>
      <c r="DF17" s="365"/>
      <c r="DG17" s="365"/>
      <c r="DH17" s="365"/>
      <c r="DI17" s="366"/>
    </row>
    <row r="18" spans="1:113" ht="18.75" customHeight="1" thickBot="1" x14ac:dyDescent="0.2">
      <c r="A18" s="40"/>
      <c r="B18" s="446" t="s">
        <v>87</v>
      </c>
      <c r="C18" s="447"/>
      <c r="D18" s="447"/>
      <c r="E18" s="448"/>
      <c r="F18" s="448"/>
      <c r="G18" s="448"/>
      <c r="H18" s="448"/>
      <c r="I18" s="448"/>
      <c r="J18" s="448"/>
      <c r="K18" s="448"/>
      <c r="L18" s="449">
        <v>61.76</v>
      </c>
      <c r="M18" s="449"/>
      <c r="N18" s="449"/>
      <c r="O18" s="449"/>
      <c r="P18" s="449"/>
      <c r="Q18" s="449"/>
      <c r="R18" s="450"/>
      <c r="S18" s="450"/>
      <c r="T18" s="450"/>
      <c r="U18" s="450"/>
      <c r="V18" s="451"/>
      <c r="W18" s="465"/>
      <c r="X18" s="466"/>
      <c r="Y18" s="466"/>
      <c r="Z18" s="466"/>
      <c r="AA18" s="466"/>
      <c r="AB18" s="476"/>
      <c r="AC18" s="358">
        <v>70.099999999999994</v>
      </c>
      <c r="AD18" s="359"/>
      <c r="AE18" s="359"/>
      <c r="AF18" s="359"/>
      <c r="AG18" s="452"/>
      <c r="AH18" s="358">
        <v>69</v>
      </c>
      <c r="AI18" s="359"/>
      <c r="AJ18" s="359"/>
      <c r="AK18" s="359"/>
      <c r="AL18" s="360"/>
      <c r="AM18" s="453"/>
      <c r="AN18" s="368"/>
      <c r="AO18" s="368"/>
      <c r="AP18" s="368"/>
      <c r="AQ18" s="368"/>
      <c r="AR18" s="368"/>
      <c r="AS18" s="368"/>
      <c r="AT18" s="369"/>
      <c r="AU18" s="441"/>
      <c r="AV18" s="442"/>
      <c r="AW18" s="442"/>
      <c r="AX18" s="442"/>
      <c r="AY18" s="374" t="s">
        <v>88</v>
      </c>
      <c r="AZ18" s="375"/>
      <c r="BA18" s="375"/>
      <c r="BB18" s="375"/>
      <c r="BC18" s="375"/>
      <c r="BD18" s="375"/>
      <c r="BE18" s="375"/>
      <c r="BF18" s="375"/>
      <c r="BG18" s="375"/>
      <c r="BH18" s="375"/>
      <c r="BI18" s="375"/>
      <c r="BJ18" s="375"/>
      <c r="BK18" s="375"/>
      <c r="BL18" s="375"/>
      <c r="BM18" s="376"/>
      <c r="BN18" s="394">
        <v>13576230</v>
      </c>
      <c r="BO18" s="395"/>
      <c r="BP18" s="395"/>
      <c r="BQ18" s="395"/>
      <c r="BR18" s="395"/>
      <c r="BS18" s="395"/>
      <c r="BT18" s="395"/>
      <c r="BU18" s="396"/>
      <c r="BV18" s="394">
        <v>13861715</v>
      </c>
      <c r="BW18" s="395"/>
      <c r="BX18" s="395"/>
      <c r="BY18" s="395"/>
      <c r="BZ18" s="395"/>
      <c r="CA18" s="395"/>
      <c r="CB18" s="395"/>
      <c r="CC18" s="396"/>
      <c r="CD18" s="49"/>
      <c r="CE18" s="392"/>
      <c r="CF18" s="392"/>
      <c r="CG18" s="392"/>
      <c r="CH18" s="392"/>
      <c r="CI18" s="392"/>
      <c r="CJ18" s="392"/>
      <c r="CK18" s="392"/>
      <c r="CL18" s="392"/>
      <c r="CM18" s="392"/>
      <c r="CN18" s="392"/>
      <c r="CO18" s="392"/>
      <c r="CP18" s="392"/>
      <c r="CQ18" s="392"/>
      <c r="CR18" s="392"/>
      <c r="CS18" s="393"/>
      <c r="CT18" s="364"/>
      <c r="CU18" s="365"/>
      <c r="CV18" s="365"/>
      <c r="CW18" s="365"/>
      <c r="CX18" s="365"/>
      <c r="CY18" s="365"/>
      <c r="CZ18" s="365"/>
      <c r="DA18" s="366"/>
      <c r="DB18" s="364"/>
      <c r="DC18" s="365"/>
      <c r="DD18" s="365"/>
      <c r="DE18" s="365"/>
      <c r="DF18" s="365"/>
      <c r="DG18" s="365"/>
      <c r="DH18" s="365"/>
      <c r="DI18" s="366"/>
    </row>
    <row r="19" spans="1:113" ht="18.75" customHeight="1" thickBot="1" x14ac:dyDescent="0.2">
      <c r="A19" s="40"/>
      <c r="B19" s="446" t="s">
        <v>89</v>
      </c>
      <c r="C19" s="447"/>
      <c r="D19" s="447"/>
      <c r="E19" s="448"/>
      <c r="F19" s="448"/>
      <c r="G19" s="448"/>
      <c r="H19" s="448"/>
      <c r="I19" s="448"/>
      <c r="J19" s="448"/>
      <c r="K19" s="448"/>
      <c r="L19" s="454">
        <v>910</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68"/>
      <c r="AM19" s="453"/>
      <c r="AN19" s="368"/>
      <c r="AO19" s="368"/>
      <c r="AP19" s="368"/>
      <c r="AQ19" s="368"/>
      <c r="AR19" s="368"/>
      <c r="AS19" s="368"/>
      <c r="AT19" s="369"/>
      <c r="AU19" s="441"/>
      <c r="AV19" s="442"/>
      <c r="AW19" s="442"/>
      <c r="AX19" s="442"/>
      <c r="AY19" s="374" t="s">
        <v>90</v>
      </c>
      <c r="AZ19" s="375"/>
      <c r="BA19" s="375"/>
      <c r="BB19" s="375"/>
      <c r="BC19" s="375"/>
      <c r="BD19" s="375"/>
      <c r="BE19" s="375"/>
      <c r="BF19" s="375"/>
      <c r="BG19" s="375"/>
      <c r="BH19" s="375"/>
      <c r="BI19" s="375"/>
      <c r="BJ19" s="375"/>
      <c r="BK19" s="375"/>
      <c r="BL19" s="375"/>
      <c r="BM19" s="376"/>
      <c r="BN19" s="394">
        <v>18077809</v>
      </c>
      <c r="BO19" s="395"/>
      <c r="BP19" s="395"/>
      <c r="BQ19" s="395"/>
      <c r="BR19" s="395"/>
      <c r="BS19" s="395"/>
      <c r="BT19" s="395"/>
      <c r="BU19" s="396"/>
      <c r="BV19" s="394">
        <v>18115755</v>
      </c>
      <c r="BW19" s="395"/>
      <c r="BX19" s="395"/>
      <c r="BY19" s="395"/>
      <c r="BZ19" s="395"/>
      <c r="CA19" s="395"/>
      <c r="CB19" s="395"/>
      <c r="CC19" s="396"/>
      <c r="CD19" s="49"/>
      <c r="CE19" s="392"/>
      <c r="CF19" s="392"/>
      <c r="CG19" s="392"/>
      <c r="CH19" s="392"/>
      <c r="CI19" s="392"/>
      <c r="CJ19" s="392"/>
      <c r="CK19" s="392"/>
      <c r="CL19" s="392"/>
      <c r="CM19" s="392"/>
      <c r="CN19" s="392"/>
      <c r="CO19" s="392"/>
      <c r="CP19" s="392"/>
      <c r="CQ19" s="392"/>
      <c r="CR19" s="392"/>
      <c r="CS19" s="393"/>
      <c r="CT19" s="364"/>
      <c r="CU19" s="365"/>
      <c r="CV19" s="365"/>
      <c r="CW19" s="365"/>
      <c r="CX19" s="365"/>
      <c r="CY19" s="365"/>
      <c r="CZ19" s="365"/>
      <c r="DA19" s="366"/>
      <c r="DB19" s="364"/>
      <c r="DC19" s="365"/>
      <c r="DD19" s="365"/>
      <c r="DE19" s="365"/>
      <c r="DF19" s="365"/>
      <c r="DG19" s="365"/>
      <c r="DH19" s="365"/>
      <c r="DI19" s="366"/>
    </row>
    <row r="20" spans="1:113" ht="18.75" customHeight="1" thickBot="1" x14ac:dyDescent="0.2">
      <c r="A20" s="40"/>
      <c r="B20" s="446" t="s">
        <v>91</v>
      </c>
      <c r="C20" s="447"/>
      <c r="D20" s="447"/>
      <c r="E20" s="448"/>
      <c r="F20" s="448"/>
      <c r="G20" s="448"/>
      <c r="H20" s="448"/>
      <c r="I20" s="448"/>
      <c r="J20" s="448"/>
      <c r="K20" s="448"/>
      <c r="L20" s="454">
        <v>23675</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0"/>
      <c r="AO20" s="350"/>
      <c r="AP20" s="350"/>
      <c r="AQ20" s="350"/>
      <c r="AR20" s="350"/>
      <c r="AS20" s="350"/>
      <c r="AT20" s="351"/>
      <c r="AU20" s="460"/>
      <c r="AV20" s="461"/>
      <c r="AW20" s="461"/>
      <c r="AX20" s="462"/>
      <c r="AY20" s="374"/>
      <c r="AZ20" s="375"/>
      <c r="BA20" s="375"/>
      <c r="BB20" s="375"/>
      <c r="BC20" s="375"/>
      <c r="BD20" s="375"/>
      <c r="BE20" s="375"/>
      <c r="BF20" s="375"/>
      <c r="BG20" s="375"/>
      <c r="BH20" s="375"/>
      <c r="BI20" s="375"/>
      <c r="BJ20" s="375"/>
      <c r="BK20" s="375"/>
      <c r="BL20" s="375"/>
      <c r="BM20" s="376"/>
      <c r="BN20" s="394"/>
      <c r="BO20" s="395"/>
      <c r="BP20" s="395"/>
      <c r="BQ20" s="395"/>
      <c r="BR20" s="395"/>
      <c r="BS20" s="395"/>
      <c r="BT20" s="395"/>
      <c r="BU20" s="396"/>
      <c r="BV20" s="394"/>
      <c r="BW20" s="395"/>
      <c r="BX20" s="395"/>
      <c r="BY20" s="395"/>
      <c r="BZ20" s="395"/>
      <c r="CA20" s="395"/>
      <c r="CB20" s="395"/>
      <c r="CC20" s="396"/>
      <c r="CD20" s="49"/>
      <c r="CE20" s="392"/>
      <c r="CF20" s="392"/>
      <c r="CG20" s="392"/>
      <c r="CH20" s="392"/>
      <c r="CI20" s="392"/>
      <c r="CJ20" s="392"/>
      <c r="CK20" s="392"/>
      <c r="CL20" s="392"/>
      <c r="CM20" s="392"/>
      <c r="CN20" s="392"/>
      <c r="CO20" s="392"/>
      <c r="CP20" s="392"/>
      <c r="CQ20" s="392"/>
      <c r="CR20" s="392"/>
      <c r="CS20" s="393"/>
      <c r="CT20" s="364"/>
      <c r="CU20" s="365"/>
      <c r="CV20" s="365"/>
      <c r="CW20" s="365"/>
      <c r="CX20" s="365"/>
      <c r="CY20" s="365"/>
      <c r="CZ20" s="365"/>
      <c r="DA20" s="366"/>
      <c r="DB20" s="364"/>
      <c r="DC20" s="365"/>
      <c r="DD20" s="365"/>
      <c r="DE20" s="365"/>
      <c r="DF20" s="365"/>
      <c r="DG20" s="365"/>
      <c r="DH20" s="365"/>
      <c r="DI20" s="366"/>
    </row>
    <row r="21" spans="1:113" ht="18.75" customHeight="1" thickBot="1" x14ac:dyDescent="0.2">
      <c r="A21" s="40"/>
      <c r="B21" s="443" t="s">
        <v>92</v>
      </c>
      <c r="C21" s="444"/>
      <c r="D21" s="444"/>
      <c r="E21" s="444"/>
      <c r="F21" s="444"/>
      <c r="G21" s="444"/>
      <c r="H21" s="444"/>
      <c r="I21" s="444"/>
      <c r="J21" s="444"/>
      <c r="K21" s="444"/>
      <c r="L21" s="444"/>
      <c r="M21" s="444"/>
      <c r="N21" s="444"/>
      <c r="O21" s="444"/>
      <c r="P21" s="444"/>
      <c r="Q21" s="444"/>
      <c r="R21" s="444"/>
      <c r="S21" s="444"/>
      <c r="T21" s="444"/>
      <c r="U21" s="444"/>
      <c r="V21" s="444"/>
      <c r="W21" s="444"/>
      <c r="X21" s="444"/>
      <c r="Y21" s="444"/>
      <c r="Z21" s="444"/>
      <c r="AA21" s="444"/>
      <c r="AB21" s="444"/>
      <c r="AC21" s="444"/>
      <c r="AD21" s="444"/>
      <c r="AE21" s="444"/>
      <c r="AF21" s="444"/>
      <c r="AG21" s="444"/>
      <c r="AH21" s="444"/>
      <c r="AI21" s="444"/>
      <c r="AJ21" s="444"/>
      <c r="AK21" s="444"/>
      <c r="AL21" s="444"/>
      <c r="AM21" s="444"/>
      <c r="AN21" s="444"/>
      <c r="AO21" s="444"/>
      <c r="AP21" s="444"/>
      <c r="AQ21" s="444"/>
      <c r="AR21" s="444"/>
      <c r="AS21" s="444"/>
      <c r="AT21" s="444"/>
      <c r="AU21" s="444"/>
      <c r="AV21" s="444"/>
      <c r="AW21" s="444"/>
      <c r="AX21" s="445"/>
      <c r="AY21" s="361"/>
      <c r="AZ21" s="362"/>
      <c r="BA21" s="362"/>
      <c r="BB21" s="362"/>
      <c r="BC21" s="362"/>
      <c r="BD21" s="362"/>
      <c r="BE21" s="362"/>
      <c r="BF21" s="362"/>
      <c r="BG21" s="362"/>
      <c r="BH21" s="362"/>
      <c r="BI21" s="362"/>
      <c r="BJ21" s="362"/>
      <c r="BK21" s="362"/>
      <c r="BL21" s="362"/>
      <c r="BM21" s="363"/>
      <c r="BN21" s="397"/>
      <c r="BO21" s="398"/>
      <c r="BP21" s="398"/>
      <c r="BQ21" s="398"/>
      <c r="BR21" s="398"/>
      <c r="BS21" s="398"/>
      <c r="BT21" s="398"/>
      <c r="BU21" s="399"/>
      <c r="BV21" s="397"/>
      <c r="BW21" s="398"/>
      <c r="BX21" s="398"/>
      <c r="BY21" s="398"/>
      <c r="BZ21" s="398"/>
      <c r="CA21" s="398"/>
      <c r="CB21" s="398"/>
      <c r="CC21" s="399"/>
      <c r="CD21" s="49"/>
      <c r="CE21" s="392"/>
      <c r="CF21" s="392"/>
      <c r="CG21" s="392"/>
      <c r="CH21" s="392"/>
      <c r="CI21" s="392"/>
      <c r="CJ21" s="392"/>
      <c r="CK21" s="392"/>
      <c r="CL21" s="392"/>
      <c r="CM21" s="392"/>
      <c r="CN21" s="392"/>
      <c r="CO21" s="392"/>
      <c r="CP21" s="392"/>
      <c r="CQ21" s="392"/>
      <c r="CR21" s="392"/>
      <c r="CS21" s="393"/>
      <c r="CT21" s="364"/>
      <c r="CU21" s="365"/>
      <c r="CV21" s="365"/>
      <c r="CW21" s="365"/>
      <c r="CX21" s="365"/>
      <c r="CY21" s="365"/>
      <c r="CZ21" s="365"/>
      <c r="DA21" s="366"/>
      <c r="DB21" s="364"/>
      <c r="DC21" s="365"/>
      <c r="DD21" s="365"/>
      <c r="DE21" s="365"/>
      <c r="DF21" s="365"/>
      <c r="DG21" s="365"/>
      <c r="DH21" s="365"/>
      <c r="DI21" s="366"/>
    </row>
    <row r="22" spans="1:113" ht="18.75" customHeight="1" x14ac:dyDescent="0.15">
      <c r="A22" s="40"/>
      <c r="B22" s="407" t="s">
        <v>93</v>
      </c>
      <c r="C22" s="408"/>
      <c r="D22" s="409"/>
      <c r="E22" s="416" t="s">
        <v>22</v>
      </c>
      <c r="F22" s="417"/>
      <c r="G22" s="417"/>
      <c r="H22" s="417"/>
      <c r="I22" s="417"/>
      <c r="J22" s="417"/>
      <c r="K22" s="418"/>
      <c r="L22" s="416" t="s">
        <v>94</v>
      </c>
      <c r="M22" s="417"/>
      <c r="N22" s="417"/>
      <c r="O22" s="417"/>
      <c r="P22" s="418"/>
      <c r="Q22" s="422" t="s">
        <v>95</v>
      </c>
      <c r="R22" s="423"/>
      <c r="S22" s="423"/>
      <c r="T22" s="423"/>
      <c r="U22" s="423"/>
      <c r="V22" s="424"/>
      <c r="W22" s="428" t="s">
        <v>96</v>
      </c>
      <c r="X22" s="408"/>
      <c r="Y22" s="409"/>
      <c r="Z22" s="416" t="s">
        <v>22</v>
      </c>
      <c r="AA22" s="417"/>
      <c r="AB22" s="417"/>
      <c r="AC22" s="417"/>
      <c r="AD22" s="417"/>
      <c r="AE22" s="417"/>
      <c r="AF22" s="417"/>
      <c r="AG22" s="418"/>
      <c r="AH22" s="433" t="s">
        <v>97</v>
      </c>
      <c r="AI22" s="417"/>
      <c r="AJ22" s="417"/>
      <c r="AK22" s="417"/>
      <c r="AL22" s="418"/>
      <c r="AM22" s="433" t="s">
        <v>98</v>
      </c>
      <c r="AN22" s="434"/>
      <c r="AO22" s="434"/>
      <c r="AP22" s="434"/>
      <c r="AQ22" s="434"/>
      <c r="AR22" s="435"/>
      <c r="AS22" s="422" t="s">
        <v>95</v>
      </c>
      <c r="AT22" s="423"/>
      <c r="AU22" s="423"/>
      <c r="AV22" s="423"/>
      <c r="AW22" s="423"/>
      <c r="AX22" s="439"/>
      <c r="AY22" s="386" t="s">
        <v>99</v>
      </c>
      <c r="AZ22" s="387"/>
      <c r="BA22" s="387"/>
      <c r="BB22" s="387"/>
      <c r="BC22" s="387"/>
      <c r="BD22" s="387"/>
      <c r="BE22" s="387"/>
      <c r="BF22" s="387"/>
      <c r="BG22" s="387"/>
      <c r="BH22" s="387"/>
      <c r="BI22" s="387"/>
      <c r="BJ22" s="387"/>
      <c r="BK22" s="387"/>
      <c r="BL22" s="387"/>
      <c r="BM22" s="388"/>
      <c r="BN22" s="389">
        <v>24319183</v>
      </c>
      <c r="BO22" s="390"/>
      <c r="BP22" s="390"/>
      <c r="BQ22" s="390"/>
      <c r="BR22" s="390"/>
      <c r="BS22" s="390"/>
      <c r="BT22" s="390"/>
      <c r="BU22" s="391"/>
      <c r="BV22" s="389">
        <v>23623812</v>
      </c>
      <c r="BW22" s="390"/>
      <c r="BX22" s="390"/>
      <c r="BY22" s="390"/>
      <c r="BZ22" s="390"/>
      <c r="CA22" s="390"/>
      <c r="CB22" s="390"/>
      <c r="CC22" s="391"/>
      <c r="CD22" s="49"/>
      <c r="CE22" s="392"/>
      <c r="CF22" s="392"/>
      <c r="CG22" s="392"/>
      <c r="CH22" s="392"/>
      <c r="CI22" s="392"/>
      <c r="CJ22" s="392"/>
      <c r="CK22" s="392"/>
      <c r="CL22" s="392"/>
      <c r="CM22" s="392"/>
      <c r="CN22" s="392"/>
      <c r="CO22" s="392"/>
      <c r="CP22" s="392"/>
      <c r="CQ22" s="392"/>
      <c r="CR22" s="392"/>
      <c r="CS22" s="393"/>
      <c r="CT22" s="364"/>
      <c r="CU22" s="365"/>
      <c r="CV22" s="365"/>
      <c r="CW22" s="365"/>
      <c r="CX22" s="365"/>
      <c r="CY22" s="365"/>
      <c r="CZ22" s="365"/>
      <c r="DA22" s="366"/>
      <c r="DB22" s="364"/>
      <c r="DC22" s="365"/>
      <c r="DD22" s="365"/>
      <c r="DE22" s="365"/>
      <c r="DF22" s="365"/>
      <c r="DG22" s="365"/>
      <c r="DH22" s="365"/>
      <c r="DI22" s="366"/>
    </row>
    <row r="23" spans="1:113" ht="18.75" customHeight="1" x14ac:dyDescent="0.15">
      <c r="A23" s="40"/>
      <c r="B23" s="410"/>
      <c r="C23" s="411"/>
      <c r="D23" s="412"/>
      <c r="E23" s="419"/>
      <c r="F23" s="420"/>
      <c r="G23" s="420"/>
      <c r="H23" s="420"/>
      <c r="I23" s="420"/>
      <c r="J23" s="420"/>
      <c r="K23" s="421"/>
      <c r="L23" s="419"/>
      <c r="M23" s="420"/>
      <c r="N23" s="420"/>
      <c r="O23" s="420"/>
      <c r="P23" s="421"/>
      <c r="Q23" s="425"/>
      <c r="R23" s="426"/>
      <c r="S23" s="426"/>
      <c r="T23" s="426"/>
      <c r="U23" s="426"/>
      <c r="V23" s="427"/>
      <c r="W23" s="429"/>
      <c r="X23" s="411"/>
      <c r="Y23" s="412"/>
      <c r="Z23" s="419"/>
      <c r="AA23" s="420"/>
      <c r="AB23" s="420"/>
      <c r="AC23" s="420"/>
      <c r="AD23" s="420"/>
      <c r="AE23" s="420"/>
      <c r="AF23" s="420"/>
      <c r="AG23" s="421"/>
      <c r="AH23" s="419"/>
      <c r="AI23" s="420"/>
      <c r="AJ23" s="420"/>
      <c r="AK23" s="420"/>
      <c r="AL23" s="421"/>
      <c r="AM23" s="436"/>
      <c r="AN23" s="437"/>
      <c r="AO23" s="437"/>
      <c r="AP23" s="437"/>
      <c r="AQ23" s="437"/>
      <c r="AR23" s="438"/>
      <c r="AS23" s="425"/>
      <c r="AT23" s="426"/>
      <c r="AU23" s="426"/>
      <c r="AV23" s="426"/>
      <c r="AW23" s="426"/>
      <c r="AX23" s="440"/>
      <c r="AY23" s="374" t="s">
        <v>100</v>
      </c>
      <c r="AZ23" s="375"/>
      <c r="BA23" s="375"/>
      <c r="BB23" s="375"/>
      <c r="BC23" s="375"/>
      <c r="BD23" s="375"/>
      <c r="BE23" s="375"/>
      <c r="BF23" s="375"/>
      <c r="BG23" s="375"/>
      <c r="BH23" s="375"/>
      <c r="BI23" s="375"/>
      <c r="BJ23" s="375"/>
      <c r="BK23" s="375"/>
      <c r="BL23" s="375"/>
      <c r="BM23" s="376"/>
      <c r="BN23" s="394">
        <v>20045741</v>
      </c>
      <c r="BO23" s="395"/>
      <c r="BP23" s="395"/>
      <c r="BQ23" s="395"/>
      <c r="BR23" s="395"/>
      <c r="BS23" s="395"/>
      <c r="BT23" s="395"/>
      <c r="BU23" s="396"/>
      <c r="BV23" s="394">
        <v>20471203</v>
      </c>
      <c r="BW23" s="395"/>
      <c r="BX23" s="395"/>
      <c r="BY23" s="395"/>
      <c r="BZ23" s="395"/>
      <c r="CA23" s="395"/>
      <c r="CB23" s="395"/>
      <c r="CC23" s="396"/>
      <c r="CD23" s="49"/>
      <c r="CE23" s="392"/>
      <c r="CF23" s="392"/>
      <c r="CG23" s="392"/>
      <c r="CH23" s="392"/>
      <c r="CI23" s="392"/>
      <c r="CJ23" s="392"/>
      <c r="CK23" s="392"/>
      <c r="CL23" s="392"/>
      <c r="CM23" s="392"/>
      <c r="CN23" s="392"/>
      <c r="CO23" s="392"/>
      <c r="CP23" s="392"/>
      <c r="CQ23" s="392"/>
      <c r="CR23" s="392"/>
      <c r="CS23" s="393"/>
      <c r="CT23" s="364"/>
      <c r="CU23" s="365"/>
      <c r="CV23" s="365"/>
      <c r="CW23" s="365"/>
      <c r="CX23" s="365"/>
      <c r="CY23" s="365"/>
      <c r="CZ23" s="365"/>
      <c r="DA23" s="366"/>
      <c r="DB23" s="364"/>
      <c r="DC23" s="365"/>
      <c r="DD23" s="365"/>
      <c r="DE23" s="365"/>
      <c r="DF23" s="365"/>
      <c r="DG23" s="365"/>
      <c r="DH23" s="365"/>
      <c r="DI23" s="366"/>
    </row>
    <row r="24" spans="1:113" ht="18.75" customHeight="1" thickBot="1" x14ac:dyDescent="0.2">
      <c r="A24" s="40"/>
      <c r="B24" s="410"/>
      <c r="C24" s="411"/>
      <c r="D24" s="412"/>
      <c r="E24" s="367" t="s">
        <v>101</v>
      </c>
      <c r="F24" s="368"/>
      <c r="G24" s="368"/>
      <c r="H24" s="368"/>
      <c r="I24" s="368"/>
      <c r="J24" s="368"/>
      <c r="K24" s="369"/>
      <c r="L24" s="370">
        <v>1</v>
      </c>
      <c r="M24" s="371"/>
      <c r="N24" s="371"/>
      <c r="O24" s="371"/>
      <c r="P24" s="372"/>
      <c r="Q24" s="370">
        <v>8950</v>
      </c>
      <c r="R24" s="371"/>
      <c r="S24" s="371"/>
      <c r="T24" s="371"/>
      <c r="U24" s="371"/>
      <c r="V24" s="372"/>
      <c r="W24" s="429"/>
      <c r="X24" s="411"/>
      <c r="Y24" s="412"/>
      <c r="Z24" s="367" t="s">
        <v>102</v>
      </c>
      <c r="AA24" s="368"/>
      <c r="AB24" s="368"/>
      <c r="AC24" s="368"/>
      <c r="AD24" s="368"/>
      <c r="AE24" s="368"/>
      <c r="AF24" s="368"/>
      <c r="AG24" s="369"/>
      <c r="AH24" s="370">
        <v>376</v>
      </c>
      <c r="AI24" s="371"/>
      <c r="AJ24" s="371"/>
      <c r="AK24" s="371"/>
      <c r="AL24" s="372"/>
      <c r="AM24" s="370">
        <v>1209592</v>
      </c>
      <c r="AN24" s="371"/>
      <c r="AO24" s="371"/>
      <c r="AP24" s="371"/>
      <c r="AQ24" s="371"/>
      <c r="AR24" s="372"/>
      <c r="AS24" s="370">
        <v>3217</v>
      </c>
      <c r="AT24" s="371"/>
      <c r="AU24" s="371"/>
      <c r="AV24" s="371"/>
      <c r="AW24" s="371"/>
      <c r="AX24" s="373"/>
      <c r="AY24" s="361" t="s">
        <v>103</v>
      </c>
      <c r="AZ24" s="362"/>
      <c r="BA24" s="362"/>
      <c r="BB24" s="362"/>
      <c r="BC24" s="362"/>
      <c r="BD24" s="362"/>
      <c r="BE24" s="362"/>
      <c r="BF24" s="362"/>
      <c r="BG24" s="362"/>
      <c r="BH24" s="362"/>
      <c r="BI24" s="362"/>
      <c r="BJ24" s="362"/>
      <c r="BK24" s="362"/>
      <c r="BL24" s="362"/>
      <c r="BM24" s="363"/>
      <c r="BN24" s="394">
        <v>16481766</v>
      </c>
      <c r="BO24" s="395"/>
      <c r="BP24" s="395"/>
      <c r="BQ24" s="395"/>
      <c r="BR24" s="395"/>
      <c r="BS24" s="395"/>
      <c r="BT24" s="395"/>
      <c r="BU24" s="396"/>
      <c r="BV24" s="394">
        <v>15034112</v>
      </c>
      <c r="BW24" s="395"/>
      <c r="BX24" s="395"/>
      <c r="BY24" s="395"/>
      <c r="BZ24" s="395"/>
      <c r="CA24" s="395"/>
      <c r="CB24" s="395"/>
      <c r="CC24" s="396"/>
      <c r="CD24" s="49"/>
      <c r="CE24" s="392"/>
      <c r="CF24" s="392"/>
      <c r="CG24" s="392"/>
      <c r="CH24" s="392"/>
      <c r="CI24" s="392"/>
      <c r="CJ24" s="392"/>
      <c r="CK24" s="392"/>
      <c r="CL24" s="392"/>
      <c r="CM24" s="392"/>
      <c r="CN24" s="392"/>
      <c r="CO24" s="392"/>
      <c r="CP24" s="392"/>
      <c r="CQ24" s="392"/>
      <c r="CR24" s="392"/>
      <c r="CS24" s="393"/>
      <c r="CT24" s="364"/>
      <c r="CU24" s="365"/>
      <c r="CV24" s="365"/>
      <c r="CW24" s="365"/>
      <c r="CX24" s="365"/>
      <c r="CY24" s="365"/>
      <c r="CZ24" s="365"/>
      <c r="DA24" s="366"/>
      <c r="DB24" s="364"/>
      <c r="DC24" s="365"/>
      <c r="DD24" s="365"/>
      <c r="DE24" s="365"/>
      <c r="DF24" s="365"/>
      <c r="DG24" s="365"/>
      <c r="DH24" s="365"/>
      <c r="DI24" s="366"/>
    </row>
    <row r="25" spans="1:113" ht="18.75" customHeight="1" x14ac:dyDescent="0.15">
      <c r="A25" s="40"/>
      <c r="B25" s="410"/>
      <c r="C25" s="411"/>
      <c r="D25" s="412"/>
      <c r="E25" s="367" t="s">
        <v>104</v>
      </c>
      <c r="F25" s="368"/>
      <c r="G25" s="368"/>
      <c r="H25" s="368"/>
      <c r="I25" s="368"/>
      <c r="J25" s="368"/>
      <c r="K25" s="369"/>
      <c r="L25" s="370">
        <v>1</v>
      </c>
      <c r="M25" s="371"/>
      <c r="N25" s="371"/>
      <c r="O25" s="371"/>
      <c r="P25" s="372"/>
      <c r="Q25" s="370">
        <v>7300</v>
      </c>
      <c r="R25" s="371"/>
      <c r="S25" s="371"/>
      <c r="T25" s="371"/>
      <c r="U25" s="371"/>
      <c r="V25" s="372"/>
      <c r="W25" s="429"/>
      <c r="X25" s="411"/>
      <c r="Y25" s="412"/>
      <c r="Z25" s="367" t="s">
        <v>105</v>
      </c>
      <c r="AA25" s="368"/>
      <c r="AB25" s="368"/>
      <c r="AC25" s="368"/>
      <c r="AD25" s="368"/>
      <c r="AE25" s="368"/>
      <c r="AF25" s="368"/>
      <c r="AG25" s="369"/>
      <c r="AH25" s="370">
        <v>62</v>
      </c>
      <c r="AI25" s="371"/>
      <c r="AJ25" s="371"/>
      <c r="AK25" s="371"/>
      <c r="AL25" s="372"/>
      <c r="AM25" s="370">
        <v>184202</v>
      </c>
      <c r="AN25" s="371"/>
      <c r="AO25" s="371"/>
      <c r="AP25" s="371"/>
      <c r="AQ25" s="371"/>
      <c r="AR25" s="372"/>
      <c r="AS25" s="370">
        <v>2971</v>
      </c>
      <c r="AT25" s="371"/>
      <c r="AU25" s="371"/>
      <c r="AV25" s="371"/>
      <c r="AW25" s="371"/>
      <c r="AX25" s="373"/>
      <c r="AY25" s="386" t="s">
        <v>106</v>
      </c>
      <c r="AZ25" s="387"/>
      <c r="BA25" s="387"/>
      <c r="BB25" s="387"/>
      <c r="BC25" s="387"/>
      <c r="BD25" s="387"/>
      <c r="BE25" s="387"/>
      <c r="BF25" s="387"/>
      <c r="BG25" s="387"/>
      <c r="BH25" s="387"/>
      <c r="BI25" s="387"/>
      <c r="BJ25" s="387"/>
      <c r="BK25" s="387"/>
      <c r="BL25" s="387"/>
      <c r="BM25" s="388"/>
      <c r="BN25" s="389">
        <v>4606555</v>
      </c>
      <c r="BO25" s="390"/>
      <c r="BP25" s="390"/>
      <c r="BQ25" s="390"/>
      <c r="BR25" s="390"/>
      <c r="BS25" s="390"/>
      <c r="BT25" s="390"/>
      <c r="BU25" s="391"/>
      <c r="BV25" s="389">
        <v>4418827</v>
      </c>
      <c r="BW25" s="390"/>
      <c r="BX25" s="390"/>
      <c r="BY25" s="390"/>
      <c r="BZ25" s="390"/>
      <c r="CA25" s="390"/>
      <c r="CB25" s="390"/>
      <c r="CC25" s="391"/>
      <c r="CD25" s="49"/>
      <c r="CE25" s="392"/>
      <c r="CF25" s="392"/>
      <c r="CG25" s="392"/>
      <c r="CH25" s="392"/>
      <c r="CI25" s="392"/>
      <c r="CJ25" s="392"/>
      <c r="CK25" s="392"/>
      <c r="CL25" s="392"/>
      <c r="CM25" s="392"/>
      <c r="CN25" s="392"/>
      <c r="CO25" s="392"/>
      <c r="CP25" s="392"/>
      <c r="CQ25" s="392"/>
      <c r="CR25" s="392"/>
      <c r="CS25" s="393"/>
      <c r="CT25" s="364"/>
      <c r="CU25" s="365"/>
      <c r="CV25" s="365"/>
      <c r="CW25" s="365"/>
      <c r="CX25" s="365"/>
      <c r="CY25" s="365"/>
      <c r="CZ25" s="365"/>
      <c r="DA25" s="366"/>
      <c r="DB25" s="364"/>
      <c r="DC25" s="365"/>
      <c r="DD25" s="365"/>
      <c r="DE25" s="365"/>
      <c r="DF25" s="365"/>
      <c r="DG25" s="365"/>
      <c r="DH25" s="365"/>
      <c r="DI25" s="366"/>
    </row>
    <row r="26" spans="1:113" ht="18.75" customHeight="1" x14ac:dyDescent="0.15">
      <c r="A26" s="40"/>
      <c r="B26" s="410"/>
      <c r="C26" s="411"/>
      <c r="D26" s="412"/>
      <c r="E26" s="367" t="s">
        <v>107</v>
      </c>
      <c r="F26" s="368"/>
      <c r="G26" s="368"/>
      <c r="H26" s="368"/>
      <c r="I26" s="368"/>
      <c r="J26" s="368"/>
      <c r="K26" s="369"/>
      <c r="L26" s="370">
        <v>1</v>
      </c>
      <c r="M26" s="371"/>
      <c r="N26" s="371"/>
      <c r="O26" s="371"/>
      <c r="P26" s="372"/>
      <c r="Q26" s="370">
        <v>6480</v>
      </c>
      <c r="R26" s="371"/>
      <c r="S26" s="371"/>
      <c r="T26" s="371"/>
      <c r="U26" s="371"/>
      <c r="V26" s="372"/>
      <c r="W26" s="429"/>
      <c r="X26" s="411"/>
      <c r="Y26" s="412"/>
      <c r="Z26" s="367" t="s">
        <v>108</v>
      </c>
      <c r="AA26" s="405"/>
      <c r="AB26" s="405"/>
      <c r="AC26" s="405"/>
      <c r="AD26" s="405"/>
      <c r="AE26" s="405"/>
      <c r="AF26" s="405"/>
      <c r="AG26" s="406"/>
      <c r="AH26" s="370">
        <v>3</v>
      </c>
      <c r="AI26" s="371"/>
      <c r="AJ26" s="371"/>
      <c r="AK26" s="371"/>
      <c r="AL26" s="372"/>
      <c r="AM26" s="370">
        <v>7686</v>
      </c>
      <c r="AN26" s="371"/>
      <c r="AO26" s="371"/>
      <c r="AP26" s="371"/>
      <c r="AQ26" s="371"/>
      <c r="AR26" s="372"/>
      <c r="AS26" s="370">
        <v>2562</v>
      </c>
      <c r="AT26" s="371"/>
      <c r="AU26" s="371"/>
      <c r="AV26" s="371"/>
      <c r="AW26" s="371"/>
      <c r="AX26" s="373"/>
      <c r="AY26" s="403" t="s">
        <v>109</v>
      </c>
      <c r="AZ26" s="348"/>
      <c r="BA26" s="348"/>
      <c r="BB26" s="348"/>
      <c r="BC26" s="348"/>
      <c r="BD26" s="348"/>
      <c r="BE26" s="348"/>
      <c r="BF26" s="348"/>
      <c r="BG26" s="348"/>
      <c r="BH26" s="348"/>
      <c r="BI26" s="348"/>
      <c r="BJ26" s="348"/>
      <c r="BK26" s="348"/>
      <c r="BL26" s="348"/>
      <c r="BM26" s="404"/>
      <c r="BN26" s="394" t="s">
        <v>61</v>
      </c>
      <c r="BO26" s="395"/>
      <c r="BP26" s="395"/>
      <c r="BQ26" s="395"/>
      <c r="BR26" s="395"/>
      <c r="BS26" s="395"/>
      <c r="BT26" s="395"/>
      <c r="BU26" s="396"/>
      <c r="BV26" s="394" t="s">
        <v>61</v>
      </c>
      <c r="BW26" s="395"/>
      <c r="BX26" s="395"/>
      <c r="BY26" s="395"/>
      <c r="BZ26" s="395"/>
      <c r="CA26" s="395"/>
      <c r="CB26" s="395"/>
      <c r="CC26" s="396"/>
      <c r="CD26" s="49"/>
      <c r="CE26" s="392"/>
      <c r="CF26" s="392"/>
      <c r="CG26" s="392"/>
      <c r="CH26" s="392"/>
      <c r="CI26" s="392"/>
      <c r="CJ26" s="392"/>
      <c r="CK26" s="392"/>
      <c r="CL26" s="392"/>
      <c r="CM26" s="392"/>
      <c r="CN26" s="392"/>
      <c r="CO26" s="392"/>
      <c r="CP26" s="392"/>
      <c r="CQ26" s="392"/>
      <c r="CR26" s="392"/>
      <c r="CS26" s="393"/>
      <c r="CT26" s="364"/>
      <c r="CU26" s="365"/>
      <c r="CV26" s="365"/>
      <c r="CW26" s="365"/>
      <c r="CX26" s="365"/>
      <c r="CY26" s="365"/>
      <c r="CZ26" s="365"/>
      <c r="DA26" s="366"/>
      <c r="DB26" s="364"/>
      <c r="DC26" s="365"/>
      <c r="DD26" s="365"/>
      <c r="DE26" s="365"/>
      <c r="DF26" s="365"/>
      <c r="DG26" s="365"/>
      <c r="DH26" s="365"/>
      <c r="DI26" s="366"/>
    </row>
    <row r="27" spans="1:113" ht="18.75" customHeight="1" thickBot="1" x14ac:dyDescent="0.2">
      <c r="A27" s="40"/>
      <c r="B27" s="410"/>
      <c r="C27" s="411"/>
      <c r="D27" s="412"/>
      <c r="E27" s="367" t="s">
        <v>110</v>
      </c>
      <c r="F27" s="368"/>
      <c r="G27" s="368"/>
      <c r="H27" s="368"/>
      <c r="I27" s="368"/>
      <c r="J27" s="368"/>
      <c r="K27" s="369"/>
      <c r="L27" s="370">
        <v>1</v>
      </c>
      <c r="M27" s="371"/>
      <c r="N27" s="371"/>
      <c r="O27" s="371"/>
      <c r="P27" s="372"/>
      <c r="Q27" s="370">
        <v>5080</v>
      </c>
      <c r="R27" s="371"/>
      <c r="S27" s="371"/>
      <c r="T27" s="371"/>
      <c r="U27" s="371"/>
      <c r="V27" s="372"/>
      <c r="W27" s="429"/>
      <c r="X27" s="411"/>
      <c r="Y27" s="412"/>
      <c r="Z27" s="367" t="s">
        <v>111</v>
      </c>
      <c r="AA27" s="368"/>
      <c r="AB27" s="368"/>
      <c r="AC27" s="368"/>
      <c r="AD27" s="368"/>
      <c r="AE27" s="368"/>
      <c r="AF27" s="368"/>
      <c r="AG27" s="369"/>
      <c r="AH27" s="370">
        <v>4</v>
      </c>
      <c r="AI27" s="371"/>
      <c r="AJ27" s="371"/>
      <c r="AK27" s="371"/>
      <c r="AL27" s="372"/>
      <c r="AM27" s="370">
        <v>12542</v>
      </c>
      <c r="AN27" s="371"/>
      <c r="AO27" s="371"/>
      <c r="AP27" s="371"/>
      <c r="AQ27" s="371"/>
      <c r="AR27" s="372"/>
      <c r="AS27" s="370">
        <v>3136</v>
      </c>
      <c r="AT27" s="371"/>
      <c r="AU27" s="371"/>
      <c r="AV27" s="371"/>
      <c r="AW27" s="371"/>
      <c r="AX27" s="373"/>
      <c r="AY27" s="400" t="s">
        <v>112</v>
      </c>
      <c r="AZ27" s="401"/>
      <c r="BA27" s="401"/>
      <c r="BB27" s="401"/>
      <c r="BC27" s="401"/>
      <c r="BD27" s="401"/>
      <c r="BE27" s="401"/>
      <c r="BF27" s="401"/>
      <c r="BG27" s="401"/>
      <c r="BH27" s="401"/>
      <c r="BI27" s="401"/>
      <c r="BJ27" s="401"/>
      <c r="BK27" s="401"/>
      <c r="BL27" s="401"/>
      <c r="BM27" s="402"/>
      <c r="BN27" s="397" t="s">
        <v>61</v>
      </c>
      <c r="BO27" s="398"/>
      <c r="BP27" s="398"/>
      <c r="BQ27" s="398"/>
      <c r="BR27" s="398"/>
      <c r="BS27" s="398"/>
      <c r="BT27" s="398"/>
      <c r="BU27" s="399"/>
      <c r="BV27" s="397" t="s">
        <v>61</v>
      </c>
      <c r="BW27" s="398"/>
      <c r="BX27" s="398"/>
      <c r="BY27" s="398"/>
      <c r="BZ27" s="398"/>
      <c r="CA27" s="398"/>
      <c r="CB27" s="398"/>
      <c r="CC27" s="399"/>
      <c r="CD27" s="43"/>
      <c r="CE27" s="392"/>
      <c r="CF27" s="392"/>
      <c r="CG27" s="392"/>
      <c r="CH27" s="392"/>
      <c r="CI27" s="392"/>
      <c r="CJ27" s="392"/>
      <c r="CK27" s="392"/>
      <c r="CL27" s="392"/>
      <c r="CM27" s="392"/>
      <c r="CN27" s="392"/>
      <c r="CO27" s="392"/>
      <c r="CP27" s="392"/>
      <c r="CQ27" s="392"/>
      <c r="CR27" s="392"/>
      <c r="CS27" s="393"/>
      <c r="CT27" s="364"/>
      <c r="CU27" s="365"/>
      <c r="CV27" s="365"/>
      <c r="CW27" s="365"/>
      <c r="CX27" s="365"/>
      <c r="CY27" s="365"/>
      <c r="CZ27" s="365"/>
      <c r="DA27" s="366"/>
      <c r="DB27" s="364"/>
      <c r="DC27" s="365"/>
      <c r="DD27" s="365"/>
      <c r="DE27" s="365"/>
      <c r="DF27" s="365"/>
      <c r="DG27" s="365"/>
      <c r="DH27" s="365"/>
      <c r="DI27" s="366"/>
    </row>
    <row r="28" spans="1:113" ht="18.75" customHeight="1" x14ac:dyDescent="0.15">
      <c r="A28" s="40"/>
      <c r="B28" s="410"/>
      <c r="C28" s="411"/>
      <c r="D28" s="412"/>
      <c r="E28" s="367" t="s">
        <v>113</v>
      </c>
      <c r="F28" s="368"/>
      <c r="G28" s="368"/>
      <c r="H28" s="368"/>
      <c r="I28" s="368"/>
      <c r="J28" s="368"/>
      <c r="K28" s="369"/>
      <c r="L28" s="370">
        <v>1</v>
      </c>
      <c r="M28" s="371"/>
      <c r="N28" s="371"/>
      <c r="O28" s="371"/>
      <c r="P28" s="372"/>
      <c r="Q28" s="370">
        <v>4460</v>
      </c>
      <c r="R28" s="371"/>
      <c r="S28" s="371"/>
      <c r="T28" s="371"/>
      <c r="U28" s="371"/>
      <c r="V28" s="372"/>
      <c r="W28" s="429"/>
      <c r="X28" s="411"/>
      <c r="Y28" s="412"/>
      <c r="Z28" s="367" t="s">
        <v>114</v>
      </c>
      <c r="AA28" s="368"/>
      <c r="AB28" s="368"/>
      <c r="AC28" s="368"/>
      <c r="AD28" s="368"/>
      <c r="AE28" s="368"/>
      <c r="AF28" s="368"/>
      <c r="AG28" s="369"/>
      <c r="AH28" s="370" t="s">
        <v>61</v>
      </c>
      <c r="AI28" s="371"/>
      <c r="AJ28" s="371"/>
      <c r="AK28" s="371"/>
      <c r="AL28" s="372"/>
      <c r="AM28" s="370" t="s">
        <v>61</v>
      </c>
      <c r="AN28" s="371"/>
      <c r="AO28" s="371"/>
      <c r="AP28" s="371"/>
      <c r="AQ28" s="371"/>
      <c r="AR28" s="372"/>
      <c r="AS28" s="370" t="s">
        <v>61</v>
      </c>
      <c r="AT28" s="371"/>
      <c r="AU28" s="371"/>
      <c r="AV28" s="371"/>
      <c r="AW28" s="371"/>
      <c r="AX28" s="373"/>
      <c r="AY28" s="377" t="s">
        <v>115</v>
      </c>
      <c r="AZ28" s="378"/>
      <c r="BA28" s="378"/>
      <c r="BB28" s="379"/>
      <c r="BC28" s="386" t="s">
        <v>116</v>
      </c>
      <c r="BD28" s="387"/>
      <c r="BE28" s="387"/>
      <c r="BF28" s="387"/>
      <c r="BG28" s="387"/>
      <c r="BH28" s="387"/>
      <c r="BI28" s="387"/>
      <c r="BJ28" s="387"/>
      <c r="BK28" s="387"/>
      <c r="BL28" s="387"/>
      <c r="BM28" s="388"/>
      <c r="BN28" s="389">
        <v>4762148</v>
      </c>
      <c r="BO28" s="390"/>
      <c r="BP28" s="390"/>
      <c r="BQ28" s="390"/>
      <c r="BR28" s="390"/>
      <c r="BS28" s="390"/>
      <c r="BT28" s="390"/>
      <c r="BU28" s="391"/>
      <c r="BV28" s="389">
        <v>4739705</v>
      </c>
      <c r="BW28" s="390"/>
      <c r="BX28" s="390"/>
      <c r="BY28" s="390"/>
      <c r="BZ28" s="390"/>
      <c r="CA28" s="390"/>
      <c r="CB28" s="390"/>
      <c r="CC28" s="391"/>
      <c r="CD28" s="49"/>
      <c r="CE28" s="392"/>
      <c r="CF28" s="392"/>
      <c r="CG28" s="392"/>
      <c r="CH28" s="392"/>
      <c r="CI28" s="392"/>
      <c r="CJ28" s="392"/>
      <c r="CK28" s="392"/>
      <c r="CL28" s="392"/>
      <c r="CM28" s="392"/>
      <c r="CN28" s="392"/>
      <c r="CO28" s="392"/>
      <c r="CP28" s="392"/>
      <c r="CQ28" s="392"/>
      <c r="CR28" s="392"/>
      <c r="CS28" s="393"/>
      <c r="CT28" s="364"/>
      <c r="CU28" s="365"/>
      <c r="CV28" s="365"/>
      <c r="CW28" s="365"/>
      <c r="CX28" s="365"/>
      <c r="CY28" s="365"/>
      <c r="CZ28" s="365"/>
      <c r="DA28" s="366"/>
      <c r="DB28" s="364"/>
      <c r="DC28" s="365"/>
      <c r="DD28" s="365"/>
      <c r="DE28" s="365"/>
      <c r="DF28" s="365"/>
      <c r="DG28" s="365"/>
      <c r="DH28" s="365"/>
      <c r="DI28" s="366"/>
    </row>
    <row r="29" spans="1:113" ht="18.75" customHeight="1" x14ac:dyDescent="0.15">
      <c r="A29" s="40"/>
      <c r="B29" s="410"/>
      <c r="C29" s="411"/>
      <c r="D29" s="412"/>
      <c r="E29" s="367" t="s">
        <v>117</v>
      </c>
      <c r="F29" s="368"/>
      <c r="G29" s="368"/>
      <c r="H29" s="368"/>
      <c r="I29" s="368"/>
      <c r="J29" s="368"/>
      <c r="K29" s="369"/>
      <c r="L29" s="370">
        <v>17</v>
      </c>
      <c r="M29" s="371"/>
      <c r="N29" s="371"/>
      <c r="O29" s="371"/>
      <c r="P29" s="372"/>
      <c r="Q29" s="370">
        <v>4130</v>
      </c>
      <c r="R29" s="371"/>
      <c r="S29" s="371"/>
      <c r="T29" s="371"/>
      <c r="U29" s="371"/>
      <c r="V29" s="372"/>
      <c r="W29" s="430"/>
      <c r="X29" s="431"/>
      <c r="Y29" s="432"/>
      <c r="Z29" s="367" t="s">
        <v>118</v>
      </c>
      <c r="AA29" s="368"/>
      <c r="AB29" s="368"/>
      <c r="AC29" s="368"/>
      <c r="AD29" s="368"/>
      <c r="AE29" s="368"/>
      <c r="AF29" s="368"/>
      <c r="AG29" s="369"/>
      <c r="AH29" s="370">
        <v>380</v>
      </c>
      <c r="AI29" s="371"/>
      <c r="AJ29" s="371"/>
      <c r="AK29" s="371"/>
      <c r="AL29" s="372"/>
      <c r="AM29" s="370">
        <v>1222134</v>
      </c>
      <c r="AN29" s="371"/>
      <c r="AO29" s="371"/>
      <c r="AP29" s="371"/>
      <c r="AQ29" s="371"/>
      <c r="AR29" s="372"/>
      <c r="AS29" s="370">
        <v>3216</v>
      </c>
      <c r="AT29" s="371"/>
      <c r="AU29" s="371"/>
      <c r="AV29" s="371"/>
      <c r="AW29" s="371"/>
      <c r="AX29" s="373"/>
      <c r="AY29" s="380"/>
      <c r="AZ29" s="381"/>
      <c r="BA29" s="381"/>
      <c r="BB29" s="382"/>
      <c r="BC29" s="374" t="s">
        <v>119</v>
      </c>
      <c r="BD29" s="375"/>
      <c r="BE29" s="375"/>
      <c r="BF29" s="375"/>
      <c r="BG29" s="375"/>
      <c r="BH29" s="375"/>
      <c r="BI29" s="375"/>
      <c r="BJ29" s="375"/>
      <c r="BK29" s="375"/>
      <c r="BL29" s="375"/>
      <c r="BM29" s="376"/>
      <c r="BN29" s="394">
        <v>350946</v>
      </c>
      <c r="BO29" s="395"/>
      <c r="BP29" s="395"/>
      <c r="BQ29" s="395"/>
      <c r="BR29" s="395"/>
      <c r="BS29" s="395"/>
      <c r="BT29" s="395"/>
      <c r="BU29" s="396"/>
      <c r="BV29" s="394">
        <v>289198</v>
      </c>
      <c r="BW29" s="395"/>
      <c r="BX29" s="395"/>
      <c r="BY29" s="395"/>
      <c r="BZ29" s="395"/>
      <c r="CA29" s="395"/>
      <c r="CB29" s="395"/>
      <c r="CC29" s="396"/>
      <c r="CD29" s="43"/>
      <c r="CE29" s="392"/>
      <c r="CF29" s="392"/>
      <c r="CG29" s="392"/>
      <c r="CH29" s="392"/>
      <c r="CI29" s="392"/>
      <c r="CJ29" s="392"/>
      <c r="CK29" s="392"/>
      <c r="CL29" s="392"/>
      <c r="CM29" s="392"/>
      <c r="CN29" s="392"/>
      <c r="CO29" s="392"/>
      <c r="CP29" s="392"/>
      <c r="CQ29" s="392"/>
      <c r="CR29" s="392"/>
      <c r="CS29" s="393"/>
      <c r="CT29" s="364"/>
      <c r="CU29" s="365"/>
      <c r="CV29" s="365"/>
      <c r="CW29" s="365"/>
      <c r="CX29" s="365"/>
      <c r="CY29" s="365"/>
      <c r="CZ29" s="365"/>
      <c r="DA29" s="366"/>
      <c r="DB29" s="364"/>
      <c r="DC29" s="365"/>
      <c r="DD29" s="365"/>
      <c r="DE29" s="365"/>
      <c r="DF29" s="365"/>
      <c r="DG29" s="365"/>
      <c r="DH29" s="365"/>
      <c r="DI29" s="366"/>
    </row>
    <row r="30" spans="1:113" ht="18.75" customHeight="1" thickBot="1" x14ac:dyDescent="0.2">
      <c r="A30" s="40"/>
      <c r="B30" s="413"/>
      <c r="C30" s="414"/>
      <c r="D30" s="415"/>
      <c r="E30" s="349"/>
      <c r="F30" s="350"/>
      <c r="G30" s="350"/>
      <c r="H30" s="350"/>
      <c r="I30" s="350"/>
      <c r="J30" s="350"/>
      <c r="K30" s="351"/>
      <c r="L30" s="352"/>
      <c r="M30" s="353"/>
      <c r="N30" s="353"/>
      <c r="O30" s="353"/>
      <c r="P30" s="354"/>
      <c r="Q30" s="352"/>
      <c r="R30" s="353"/>
      <c r="S30" s="353"/>
      <c r="T30" s="353"/>
      <c r="U30" s="353"/>
      <c r="V30" s="354"/>
      <c r="W30" s="355" t="s">
        <v>120</v>
      </c>
      <c r="X30" s="356"/>
      <c r="Y30" s="356"/>
      <c r="Z30" s="356"/>
      <c r="AA30" s="356"/>
      <c r="AB30" s="356"/>
      <c r="AC30" s="356"/>
      <c r="AD30" s="356"/>
      <c r="AE30" s="356"/>
      <c r="AF30" s="356"/>
      <c r="AG30" s="357"/>
      <c r="AH30" s="358">
        <v>99.5</v>
      </c>
      <c r="AI30" s="359"/>
      <c r="AJ30" s="359"/>
      <c r="AK30" s="359"/>
      <c r="AL30" s="359"/>
      <c r="AM30" s="359"/>
      <c r="AN30" s="359"/>
      <c r="AO30" s="359"/>
      <c r="AP30" s="359"/>
      <c r="AQ30" s="359"/>
      <c r="AR30" s="359"/>
      <c r="AS30" s="359"/>
      <c r="AT30" s="359"/>
      <c r="AU30" s="359"/>
      <c r="AV30" s="359"/>
      <c r="AW30" s="359"/>
      <c r="AX30" s="360"/>
      <c r="AY30" s="383"/>
      <c r="AZ30" s="384"/>
      <c r="BA30" s="384"/>
      <c r="BB30" s="385"/>
      <c r="BC30" s="361" t="s">
        <v>121</v>
      </c>
      <c r="BD30" s="362"/>
      <c r="BE30" s="362"/>
      <c r="BF30" s="362"/>
      <c r="BG30" s="362"/>
      <c r="BH30" s="362"/>
      <c r="BI30" s="362"/>
      <c r="BJ30" s="362"/>
      <c r="BK30" s="362"/>
      <c r="BL30" s="362"/>
      <c r="BM30" s="363"/>
      <c r="BN30" s="397">
        <v>2467404</v>
      </c>
      <c r="BO30" s="398"/>
      <c r="BP30" s="398"/>
      <c r="BQ30" s="398"/>
      <c r="BR30" s="398"/>
      <c r="BS30" s="398"/>
      <c r="BT30" s="398"/>
      <c r="BU30" s="399"/>
      <c r="BV30" s="397">
        <v>2318070</v>
      </c>
      <c r="BW30" s="398"/>
      <c r="BX30" s="398"/>
      <c r="BY30" s="398"/>
      <c r="BZ30" s="398"/>
      <c r="CA30" s="398"/>
      <c r="CB30" s="398"/>
      <c r="CC30" s="399"/>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15">
      <c r="A31" s="40"/>
      <c r="B31" s="65"/>
      <c r="DI31" s="66"/>
    </row>
    <row r="32" spans="1:113" ht="13.5" customHeight="1" x14ac:dyDescent="0.15">
      <c r="A32" s="40"/>
      <c r="B32" s="67"/>
      <c r="C32" s="347" t="s">
        <v>122</v>
      </c>
      <c r="D32" s="347"/>
      <c r="E32" s="347"/>
      <c r="F32" s="347"/>
      <c r="G32" s="347"/>
      <c r="H32" s="347"/>
      <c r="I32" s="347"/>
      <c r="J32" s="347"/>
      <c r="K32" s="347"/>
      <c r="L32" s="347"/>
      <c r="M32" s="347"/>
      <c r="N32" s="347"/>
      <c r="O32" s="347"/>
      <c r="P32" s="347"/>
      <c r="Q32" s="347"/>
      <c r="R32" s="347"/>
      <c r="S32" s="347"/>
      <c r="U32" s="348" t="s">
        <v>123</v>
      </c>
      <c r="V32" s="348"/>
      <c r="W32" s="348"/>
      <c r="X32" s="348"/>
      <c r="Y32" s="348"/>
      <c r="Z32" s="348"/>
      <c r="AA32" s="348"/>
      <c r="AB32" s="348"/>
      <c r="AC32" s="348"/>
      <c r="AD32" s="348"/>
      <c r="AE32" s="348"/>
      <c r="AF32" s="348"/>
      <c r="AG32" s="348"/>
      <c r="AH32" s="348"/>
      <c r="AI32" s="348"/>
      <c r="AJ32" s="348"/>
      <c r="AK32" s="348"/>
      <c r="AM32" s="348" t="s">
        <v>124</v>
      </c>
      <c r="AN32" s="348"/>
      <c r="AO32" s="348"/>
      <c r="AP32" s="348"/>
      <c r="AQ32" s="348"/>
      <c r="AR32" s="348"/>
      <c r="AS32" s="348"/>
      <c r="AT32" s="348"/>
      <c r="AU32" s="348"/>
      <c r="AV32" s="348"/>
      <c r="AW32" s="348"/>
      <c r="AX32" s="348"/>
      <c r="AY32" s="348"/>
      <c r="AZ32" s="348"/>
      <c r="BA32" s="348"/>
      <c r="BB32" s="348"/>
      <c r="BC32" s="348"/>
      <c r="BE32" s="348" t="s">
        <v>125</v>
      </c>
      <c r="BF32" s="348"/>
      <c r="BG32" s="348"/>
      <c r="BH32" s="348"/>
      <c r="BI32" s="348"/>
      <c r="BJ32" s="348"/>
      <c r="BK32" s="348"/>
      <c r="BL32" s="348"/>
      <c r="BM32" s="348"/>
      <c r="BN32" s="348"/>
      <c r="BO32" s="348"/>
      <c r="BP32" s="348"/>
      <c r="BQ32" s="348"/>
      <c r="BR32" s="348"/>
      <c r="BS32" s="348"/>
      <c r="BT32" s="348"/>
      <c r="BU32" s="348"/>
      <c r="BW32" s="348" t="s">
        <v>126</v>
      </c>
      <c r="BX32" s="348"/>
      <c r="BY32" s="348"/>
      <c r="BZ32" s="348"/>
      <c r="CA32" s="348"/>
      <c r="CB32" s="348"/>
      <c r="CC32" s="348"/>
      <c r="CD32" s="348"/>
      <c r="CE32" s="348"/>
      <c r="CF32" s="348"/>
      <c r="CG32" s="348"/>
      <c r="CH32" s="348"/>
      <c r="CI32" s="348"/>
      <c r="CJ32" s="348"/>
      <c r="CK32" s="348"/>
      <c r="CL32" s="348"/>
      <c r="CM32" s="348"/>
      <c r="CO32" s="348" t="s">
        <v>127</v>
      </c>
      <c r="CP32" s="348"/>
      <c r="CQ32" s="348"/>
      <c r="CR32" s="348"/>
      <c r="CS32" s="348"/>
      <c r="CT32" s="348"/>
      <c r="CU32" s="348"/>
      <c r="CV32" s="348"/>
      <c r="CW32" s="348"/>
      <c r="CX32" s="348"/>
      <c r="CY32" s="348"/>
      <c r="CZ32" s="348"/>
      <c r="DA32" s="348"/>
      <c r="DB32" s="348"/>
      <c r="DC32" s="348"/>
      <c r="DD32" s="348"/>
      <c r="DE32" s="348"/>
      <c r="DI32" s="66"/>
    </row>
    <row r="33" spans="1:113" ht="13.5" customHeight="1" x14ac:dyDescent="0.15">
      <c r="A33" s="40"/>
      <c r="B33" s="67"/>
      <c r="C33" s="346" t="s">
        <v>128</v>
      </c>
      <c r="D33" s="346"/>
      <c r="E33" s="345" t="s">
        <v>129</v>
      </c>
      <c r="F33" s="345"/>
      <c r="G33" s="345"/>
      <c r="H33" s="345"/>
      <c r="I33" s="345"/>
      <c r="J33" s="345"/>
      <c r="K33" s="345"/>
      <c r="L33" s="345"/>
      <c r="M33" s="345"/>
      <c r="N33" s="345"/>
      <c r="O33" s="345"/>
      <c r="P33" s="345"/>
      <c r="Q33" s="345"/>
      <c r="R33" s="345"/>
      <c r="S33" s="345"/>
      <c r="T33" s="44"/>
      <c r="U33" s="346" t="s">
        <v>128</v>
      </c>
      <c r="V33" s="346"/>
      <c r="W33" s="345" t="s">
        <v>129</v>
      </c>
      <c r="X33" s="345"/>
      <c r="Y33" s="345"/>
      <c r="Z33" s="345"/>
      <c r="AA33" s="345"/>
      <c r="AB33" s="345"/>
      <c r="AC33" s="345"/>
      <c r="AD33" s="345"/>
      <c r="AE33" s="345"/>
      <c r="AF33" s="345"/>
      <c r="AG33" s="345"/>
      <c r="AH33" s="345"/>
      <c r="AI33" s="345"/>
      <c r="AJ33" s="345"/>
      <c r="AK33" s="345"/>
      <c r="AL33" s="44"/>
      <c r="AM33" s="346" t="s">
        <v>128</v>
      </c>
      <c r="AN33" s="346"/>
      <c r="AO33" s="345" t="s">
        <v>129</v>
      </c>
      <c r="AP33" s="345"/>
      <c r="AQ33" s="345"/>
      <c r="AR33" s="345"/>
      <c r="AS33" s="345"/>
      <c r="AT33" s="345"/>
      <c r="AU33" s="345"/>
      <c r="AV33" s="345"/>
      <c r="AW33" s="345"/>
      <c r="AX33" s="345"/>
      <c r="AY33" s="345"/>
      <c r="AZ33" s="345"/>
      <c r="BA33" s="345"/>
      <c r="BB33" s="345"/>
      <c r="BC33" s="345"/>
      <c r="BD33" s="50"/>
      <c r="BE33" s="345" t="s">
        <v>130</v>
      </c>
      <c r="BF33" s="345"/>
      <c r="BG33" s="345" t="s">
        <v>131</v>
      </c>
      <c r="BH33" s="345"/>
      <c r="BI33" s="345"/>
      <c r="BJ33" s="345"/>
      <c r="BK33" s="345"/>
      <c r="BL33" s="345"/>
      <c r="BM33" s="345"/>
      <c r="BN33" s="345"/>
      <c r="BO33" s="345"/>
      <c r="BP33" s="345"/>
      <c r="BQ33" s="345"/>
      <c r="BR33" s="345"/>
      <c r="BS33" s="345"/>
      <c r="BT33" s="345"/>
      <c r="BU33" s="345"/>
      <c r="BV33" s="50"/>
      <c r="BW33" s="346" t="s">
        <v>130</v>
      </c>
      <c r="BX33" s="346"/>
      <c r="BY33" s="345" t="s">
        <v>132</v>
      </c>
      <c r="BZ33" s="345"/>
      <c r="CA33" s="345"/>
      <c r="CB33" s="345"/>
      <c r="CC33" s="345"/>
      <c r="CD33" s="345"/>
      <c r="CE33" s="345"/>
      <c r="CF33" s="345"/>
      <c r="CG33" s="345"/>
      <c r="CH33" s="345"/>
      <c r="CI33" s="345"/>
      <c r="CJ33" s="345"/>
      <c r="CK33" s="345"/>
      <c r="CL33" s="345"/>
      <c r="CM33" s="345"/>
      <c r="CN33" s="44"/>
      <c r="CO33" s="346" t="s">
        <v>128</v>
      </c>
      <c r="CP33" s="346"/>
      <c r="CQ33" s="345" t="s">
        <v>133</v>
      </c>
      <c r="CR33" s="345"/>
      <c r="CS33" s="345"/>
      <c r="CT33" s="345"/>
      <c r="CU33" s="345"/>
      <c r="CV33" s="345"/>
      <c r="CW33" s="345"/>
      <c r="CX33" s="345"/>
      <c r="CY33" s="345"/>
      <c r="CZ33" s="345"/>
      <c r="DA33" s="345"/>
      <c r="DB33" s="345"/>
      <c r="DC33" s="345"/>
      <c r="DD33" s="345"/>
      <c r="DE33" s="345"/>
      <c r="DF33" s="44"/>
      <c r="DG33" s="344" t="s">
        <v>134</v>
      </c>
      <c r="DH33" s="344"/>
      <c r="DI33" s="45"/>
    </row>
    <row r="34" spans="1:113" ht="32.25" customHeight="1" x14ac:dyDescent="0.15">
      <c r="A34" s="40"/>
      <c r="B34" s="67"/>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3</v>
      </c>
      <c r="V34" s="342"/>
      <c r="W34" s="343" t="str">
        <f>IF('各会計、関係団体の財政状況及び健全化判断比率'!B28="","",'各会計、関係団体の財政状況及び健全化判断比率'!B28)</f>
        <v>国民健康保険特別会計</v>
      </c>
      <c r="X34" s="343"/>
      <c r="Y34" s="343"/>
      <c r="Z34" s="343"/>
      <c r="AA34" s="343"/>
      <c r="AB34" s="343"/>
      <c r="AC34" s="343"/>
      <c r="AD34" s="343"/>
      <c r="AE34" s="343"/>
      <c r="AF34" s="343"/>
      <c r="AG34" s="343"/>
      <c r="AH34" s="343"/>
      <c r="AI34" s="343"/>
      <c r="AJ34" s="343"/>
      <c r="AK34" s="343"/>
      <c r="AL34" s="40"/>
      <c r="AM34" s="342">
        <f>IF(AO34="","",MAX(C34:D43,U34:V43)+1)</f>
        <v>7</v>
      </c>
      <c r="AN34" s="342"/>
      <c r="AO34" s="343" t="str">
        <f>IF('各会計、関係団体の財政状況及び健全化判断比率'!B32="","",'各会計、関係団体の財政状況及び健全化判断比率'!B32)</f>
        <v>水道事業会計</v>
      </c>
      <c r="AP34" s="343"/>
      <c r="AQ34" s="343"/>
      <c r="AR34" s="343"/>
      <c r="AS34" s="343"/>
      <c r="AT34" s="343"/>
      <c r="AU34" s="343"/>
      <c r="AV34" s="343"/>
      <c r="AW34" s="343"/>
      <c r="AX34" s="343"/>
      <c r="AY34" s="343"/>
      <c r="AZ34" s="343"/>
      <c r="BA34" s="343"/>
      <c r="BB34" s="343"/>
      <c r="BC34" s="343"/>
      <c r="BD34" s="40"/>
      <c r="BE34" s="342">
        <f>IF(BG34="","",MAX(C34:D43,U34:V43,AM34:AN43)+1)</f>
        <v>9</v>
      </c>
      <c r="BF34" s="342"/>
      <c r="BG34" s="343" t="str">
        <f>IF('各会計、関係団体の財政状況及び健全化判断比率'!B34="","",'各会計、関係団体の財政状況及び健全化判断比率'!B34)</f>
        <v>上頓野産業団地造成事業特別会計</v>
      </c>
      <c r="BH34" s="343"/>
      <c r="BI34" s="343"/>
      <c r="BJ34" s="343"/>
      <c r="BK34" s="343"/>
      <c r="BL34" s="343"/>
      <c r="BM34" s="343"/>
      <c r="BN34" s="343"/>
      <c r="BO34" s="343"/>
      <c r="BP34" s="343"/>
      <c r="BQ34" s="343"/>
      <c r="BR34" s="343"/>
      <c r="BS34" s="343"/>
      <c r="BT34" s="343"/>
      <c r="BU34" s="343"/>
      <c r="BV34" s="40"/>
      <c r="BW34" s="342">
        <f>IF(BY34="","",MAX(C34:D43,U34:V43,AM34:AN43,BE34:BF43)+1)</f>
        <v>10</v>
      </c>
      <c r="BX34" s="342"/>
      <c r="BY34" s="343" t="str">
        <f>IF('各会計、関係団体の財政状況及び健全化判断比率'!B68="","",'各会計、関係団体の財政状況及び健全化判断比率'!B68)</f>
        <v>直方市・北九州市岡森用水組合（一般会計）</v>
      </c>
      <c r="BZ34" s="343"/>
      <c r="CA34" s="343"/>
      <c r="CB34" s="343"/>
      <c r="CC34" s="343"/>
      <c r="CD34" s="343"/>
      <c r="CE34" s="343"/>
      <c r="CF34" s="343"/>
      <c r="CG34" s="343"/>
      <c r="CH34" s="343"/>
      <c r="CI34" s="343"/>
      <c r="CJ34" s="343"/>
      <c r="CK34" s="343"/>
      <c r="CL34" s="343"/>
      <c r="CM34" s="343"/>
      <c r="CN34" s="40"/>
      <c r="CO34" s="342">
        <f>IF(CQ34="","",MAX(C34:D43,U34:V43,AM34:AN43,BE34:BF43,BW34:BX43)+1)</f>
        <v>18</v>
      </c>
      <c r="CP34" s="342"/>
      <c r="CQ34" s="343" t="str">
        <f>IF('各会計、関係団体の財政状況及び健全化判断比率'!BS7="","",'各会計、関係団体の財政状況及び健全化判断比率'!BS7)</f>
        <v>直方文化青少年協会</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45"/>
    </row>
    <row r="35" spans="1:113" ht="32.25" customHeight="1" x14ac:dyDescent="0.15">
      <c r="A35" s="40"/>
      <c r="B35" s="67"/>
      <c r="C35" s="342">
        <f>IF(E35="","",C34+1)</f>
        <v>2</v>
      </c>
      <c r="D35" s="342"/>
      <c r="E35" s="343" t="str">
        <f>IF('各会計、関係団体の財政状況及び健全化判断比率'!B8="","",'各会計、関係団体の財政状況及び健全化判断比率'!B8)</f>
        <v>同和地区住宅資金貸付事業特別会計</v>
      </c>
      <c r="F35" s="343"/>
      <c r="G35" s="343"/>
      <c r="H35" s="343"/>
      <c r="I35" s="343"/>
      <c r="J35" s="343"/>
      <c r="K35" s="343"/>
      <c r="L35" s="343"/>
      <c r="M35" s="343"/>
      <c r="N35" s="343"/>
      <c r="O35" s="343"/>
      <c r="P35" s="343"/>
      <c r="Q35" s="343"/>
      <c r="R35" s="343"/>
      <c r="S35" s="343"/>
      <c r="T35" s="40"/>
      <c r="U35" s="342">
        <f>IF(W35="","",U34+1)</f>
        <v>4</v>
      </c>
      <c r="V35" s="342"/>
      <c r="W35" s="343" t="str">
        <f>IF('各会計、関係団体の財政状況及び健全化判断比率'!B29="","",'各会計、関係団体の財政状況及び健全化判断比率'!B29)</f>
        <v>介護保険特別会計（保険事業勘定）</v>
      </c>
      <c r="X35" s="343"/>
      <c r="Y35" s="343"/>
      <c r="Z35" s="343"/>
      <c r="AA35" s="343"/>
      <c r="AB35" s="343"/>
      <c r="AC35" s="343"/>
      <c r="AD35" s="343"/>
      <c r="AE35" s="343"/>
      <c r="AF35" s="343"/>
      <c r="AG35" s="343"/>
      <c r="AH35" s="343"/>
      <c r="AI35" s="343"/>
      <c r="AJ35" s="343"/>
      <c r="AK35" s="343"/>
      <c r="AL35" s="40"/>
      <c r="AM35" s="342">
        <f t="shared" ref="AM35:AM43" si="0">IF(AO35="","",AM34+1)</f>
        <v>8</v>
      </c>
      <c r="AN35" s="342"/>
      <c r="AO35" s="343" t="str">
        <f>IF('各会計、関係団体の財政状況及び健全化判断比率'!B33="","",'各会計、関係団体の財政状況及び健全化判断比率'!B33)</f>
        <v>下水道事業会計</v>
      </c>
      <c r="AP35" s="343"/>
      <c r="AQ35" s="343"/>
      <c r="AR35" s="343"/>
      <c r="AS35" s="343"/>
      <c r="AT35" s="343"/>
      <c r="AU35" s="343"/>
      <c r="AV35" s="343"/>
      <c r="AW35" s="343"/>
      <c r="AX35" s="343"/>
      <c r="AY35" s="343"/>
      <c r="AZ35" s="343"/>
      <c r="BA35" s="343"/>
      <c r="BB35" s="343"/>
      <c r="BC35" s="343"/>
      <c r="BD35" s="40"/>
      <c r="BE35" s="342" t="str">
        <f t="shared" ref="BE35:BE43" si="1">IF(BG35="","",BE34+1)</f>
        <v/>
      </c>
      <c r="BF35" s="342"/>
      <c r="BG35" s="343"/>
      <c r="BH35" s="343"/>
      <c r="BI35" s="343"/>
      <c r="BJ35" s="343"/>
      <c r="BK35" s="343"/>
      <c r="BL35" s="343"/>
      <c r="BM35" s="343"/>
      <c r="BN35" s="343"/>
      <c r="BO35" s="343"/>
      <c r="BP35" s="343"/>
      <c r="BQ35" s="343"/>
      <c r="BR35" s="343"/>
      <c r="BS35" s="343"/>
      <c r="BT35" s="343"/>
      <c r="BU35" s="343"/>
      <c r="BV35" s="40"/>
      <c r="BW35" s="342">
        <f t="shared" ref="BW35:BW43" si="2">IF(BY35="","",BW34+1)</f>
        <v>11</v>
      </c>
      <c r="BX35" s="342"/>
      <c r="BY35" s="343" t="str">
        <f>IF('各会計、関係団体の財政状況及び健全化判断比率'!B69="","",'各会計、関係団体の財政状況及び健全化判断比率'!B69)</f>
        <v>直方・鞍手広域市町村圏事務組合（一般会計）</v>
      </c>
      <c r="BZ35" s="343"/>
      <c r="CA35" s="343"/>
      <c r="CB35" s="343"/>
      <c r="CC35" s="343"/>
      <c r="CD35" s="343"/>
      <c r="CE35" s="343"/>
      <c r="CF35" s="343"/>
      <c r="CG35" s="343"/>
      <c r="CH35" s="343"/>
      <c r="CI35" s="343"/>
      <c r="CJ35" s="343"/>
      <c r="CK35" s="343"/>
      <c r="CL35" s="343"/>
      <c r="CM35" s="343"/>
      <c r="CN35" s="40"/>
      <c r="CO35" s="342">
        <f t="shared" ref="CO35:CO43" si="3">IF(CQ35="","",CO34+1)</f>
        <v>19</v>
      </c>
      <c r="CP35" s="342"/>
      <c r="CQ35" s="343" t="str">
        <f>IF('各会計、関係団体の財政状況及び健全化判断比率'!BS8="","",'各会計、関係団体の財政状況及び健全化判断比率'!BS8)</f>
        <v>まちづくり直方</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45"/>
    </row>
    <row r="36" spans="1:113" ht="32.25" customHeight="1" x14ac:dyDescent="0.15">
      <c r="A36" s="40"/>
      <c r="B36" s="67"/>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f t="shared" ref="U36:U43" si="4">IF(W36="","",U35+1)</f>
        <v>5</v>
      </c>
      <c r="V36" s="342"/>
      <c r="W36" s="343" t="str">
        <f>IF('各会計、関係団体の財政状況及び健全化判断比率'!B30="","",'各会計、関係団体の財政状況及び健全化判断比率'!B30)</f>
        <v>介護保険特別会計（介護サービス事業勘定）</v>
      </c>
      <c r="X36" s="343"/>
      <c r="Y36" s="343"/>
      <c r="Z36" s="343"/>
      <c r="AA36" s="343"/>
      <c r="AB36" s="343"/>
      <c r="AC36" s="343"/>
      <c r="AD36" s="343"/>
      <c r="AE36" s="343"/>
      <c r="AF36" s="343"/>
      <c r="AG36" s="343"/>
      <c r="AH36" s="343"/>
      <c r="AI36" s="343"/>
      <c r="AJ36" s="343"/>
      <c r="AK36" s="343"/>
      <c r="AL36" s="40"/>
      <c r="AM36" s="342" t="str">
        <f t="shared" si="0"/>
        <v/>
      </c>
      <c r="AN36" s="342"/>
      <c r="AO36" s="343"/>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12</v>
      </c>
      <c r="BX36" s="342"/>
      <c r="BY36" s="343" t="str">
        <f>IF('各会計、関係団体の財政状況及び健全化判断比率'!B70="","",'各会計、関係団体の財政状況及び健全化判断比率'!B70)</f>
        <v>直方・鞍手広域市町村圏事務組合（休日等急患センター事業特別会計）</v>
      </c>
      <c r="BZ36" s="343"/>
      <c r="CA36" s="343"/>
      <c r="CB36" s="343"/>
      <c r="CC36" s="343"/>
      <c r="CD36" s="343"/>
      <c r="CE36" s="343"/>
      <c r="CF36" s="343"/>
      <c r="CG36" s="343"/>
      <c r="CH36" s="343"/>
      <c r="CI36" s="343"/>
      <c r="CJ36" s="343"/>
      <c r="CK36" s="343"/>
      <c r="CL36" s="343"/>
      <c r="CM36" s="343"/>
      <c r="CN36" s="40"/>
      <c r="CO36" s="342">
        <f t="shared" si="3"/>
        <v>20</v>
      </c>
      <c r="CP36" s="342"/>
      <c r="CQ36" s="343" t="str">
        <f>IF('各会計、関係団体の財政状況及び健全化判断比率'!BS9="","",'各会計、関係団体の財政状況及び健全化判断比率'!BS9)</f>
        <v>直方市土地開発公社</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〇</v>
      </c>
      <c r="DH36" s="340"/>
      <c r="DI36" s="45"/>
    </row>
    <row r="37" spans="1:113" ht="32.25" customHeight="1" x14ac:dyDescent="0.15">
      <c r="A37" s="40"/>
      <c r="B37" s="67"/>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f t="shared" si="4"/>
        <v>6</v>
      </c>
      <c r="V37" s="342"/>
      <c r="W37" s="343" t="str">
        <f>IF('各会計、関係団体の財政状況及び健全化判断比率'!B31="","",'各会計、関係団体の財政状況及び健全化判断比率'!B31)</f>
        <v>後期高齢者医療特別会計</v>
      </c>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13</v>
      </c>
      <c r="BX37" s="342"/>
      <c r="BY37" s="343" t="str">
        <f>IF('各会計、関係団体の財政状況及び健全化判断比率'!B71="","",'各会計、関係団体の財政状況及び健全化判断比率'!B71)</f>
        <v>直方・鞍手広域市町村圏事務組合（消防特別会計）</v>
      </c>
      <c r="BZ37" s="343"/>
      <c r="CA37" s="343"/>
      <c r="CB37" s="343"/>
      <c r="CC37" s="343"/>
      <c r="CD37" s="343"/>
      <c r="CE37" s="343"/>
      <c r="CF37" s="343"/>
      <c r="CG37" s="343"/>
      <c r="CH37" s="343"/>
      <c r="CI37" s="343"/>
      <c r="CJ37" s="343"/>
      <c r="CK37" s="343"/>
      <c r="CL37" s="343"/>
      <c r="CM37" s="343"/>
      <c r="CN37" s="40"/>
      <c r="CO37" s="342">
        <f t="shared" si="3"/>
        <v>21</v>
      </c>
      <c r="CP37" s="342"/>
      <c r="CQ37" s="343" t="str">
        <f>IF('各会計、関係団体の財政状況及び健全化判断比率'!BS10="","",'各会計、関係団体の財政状況及び健全化判断比率'!BS10)</f>
        <v>直鞍情報・産業振興協会</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45"/>
    </row>
    <row r="38" spans="1:113" ht="32.25" customHeight="1" x14ac:dyDescent="0.15">
      <c r="A38" s="40"/>
      <c r="B38" s="67"/>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14</v>
      </c>
      <c r="BX38" s="342"/>
      <c r="BY38" s="343" t="str">
        <f>IF('各会計、関係団体の財政状況及び健全化判断比率'!B72="","",'各会計、関係団体の財政状況及び健全化判断比率'!B72)</f>
        <v>福岡県自治振興組合（一般会計）</v>
      </c>
      <c r="BZ38" s="343"/>
      <c r="CA38" s="343"/>
      <c r="CB38" s="343"/>
      <c r="CC38" s="343"/>
      <c r="CD38" s="343"/>
      <c r="CE38" s="343"/>
      <c r="CF38" s="343"/>
      <c r="CG38" s="343"/>
      <c r="CH38" s="343"/>
      <c r="CI38" s="343"/>
      <c r="CJ38" s="343"/>
      <c r="CK38" s="343"/>
      <c r="CL38" s="343"/>
      <c r="CM38" s="343"/>
      <c r="CN38" s="40"/>
      <c r="CO38" s="342" t="str">
        <f t="shared" si="3"/>
        <v/>
      </c>
      <c r="CP38" s="342"/>
      <c r="CQ38" s="343" t="str">
        <f>IF('各会計、関係団体の財政状況及び健全化判断比率'!BS11="","",'各会計、関係団体の財政状況及び健全化判断比率'!BS11)</f>
        <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45"/>
    </row>
    <row r="39" spans="1:113" ht="32.25" customHeight="1" x14ac:dyDescent="0.15">
      <c r="A39" s="40"/>
      <c r="B39" s="67"/>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f t="shared" si="2"/>
        <v>15</v>
      </c>
      <c r="BX39" s="342"/>
      <c r="BY39" s="343" t="str">
        <f>IF('各会計、関係団体の財政状況及び健全化判断比率'!B73="","",'各会計、関係団体の財政状況及び健全化判断比率'!B73)</f>
        <v>福岡県自治振興組合（公文書館事業特別会計）</v>
      </c>
      <c r="BZ39" s="343"/>
      <c r="CA39" s="343"/>
      <c r="CB39" s="343"/>
      <c r="CC39" s="343"/>
      <c r="CD39" s="343"/>
      <c r="CE39" s="343"/>
      <c r="CF39" s="343"/>
      <c r="CG39" s="343"/>
      <c r="CH39" s="343"/>
      <c r="CI39" s="343"/>
      <c r="CJ39" s="343"/>
      <c r="CK39" s="343"/>
      <c r="CL39" s="343"/>
      <c r="CM39" s="343"/>
      <c r="CN39" s="40"/>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45"/>
    </row>
    <row r="40" spans="1:113" ht="32.25" customHeight="1" x14ac:dyDescent="0.15">
      <c r="A40" s="40"/>
      <c r="B40" s="67"/>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f t="shared" si="2"/>
        <v>16</v>
      </c>
      <c r="BX40" s="342"/>
      <c r="BY40" s="343" t="str">
        <f>IF('各会計、関係団体の財政状況及び健全化判断比率'!B74="","",'各会計、関係団体の財政状況及び健全化判断比率'!B74)</f>
        <v>福岡県後期高齢者医療広域連合（一般会計）</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45"/>
    </row>
    <row r="41" spans="1:113" ht="32.25" customHeight="1" x14ac:dyDescent="0.15">
      <c r="A41" s="40"/>
      <c r="B41" s="67"/>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f t="shared" si="2"/>
        <v>17</v>
      </c>
      <c r="BX41" s="342"/>
      <c r="BY41" s="343" t="str">
        <f>IF('各会計、関係団体の財政状況及び健全化判断比率'!B75="","",'各会計、関係団体の財政状況及び健全化判断比率'!B75)</f>
        <v>福岡県後期高齢者医療広域連合（後期高齢者医療特別会計）</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45"/>
    </row>
    <row r="42" spans="1:113" ht="32.25" customHeight="1" x14ac:dyDescent="0.15">
      <c r="B42" s="67"/>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t="str">
        <f t="shared" si="2"/>
        <v/>
      </c>
      <c r="BX42" s="342"/>
      <c r="BY42" s="343" t="str">
        <f>IF('各会計、関係団体の財政状況及び健全化判断比率'!B76="","",'各会計、関係団体の財政状況及び健全化判断比率'!B76)</f>
        <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45"/>
    </row>
    <row r="43" spans="1:113" ht="32.25" customHeight="1" x14ac:dyDescent="0.15">
      <c r="B43" s="67"/>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45"/>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135</v>
      </c>
      <c r="E46" s="339" t="s">
        <v>136</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15">
      <c r="E47" s="339" t="s">
        <v>137</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15">
      <c r="E48" s="339" t="s">
        <v>138</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15">
      <c r="E49" s="341" t="s">
        <v>139</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15">
      <c r="E50" s="339" t="s">
        <v>140</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15">
      <c r="E51" s="339" t="s">
        <v>141</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15">
      <c r="E52" s="339" t="s">
        <v>142</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15">
      <c r="E53" s="339" t="s">
        <v>143</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15"/>
    <row r="55" spans="5:113" x14ac:dyDescent="0.15"/>
    <row r="56" spans="5:113" x14ac:dyDescent="0.15"/>
  </sheetData>
  <sheetProtection algorithmName="SHA-512" hashValue="soBotWqropHryZxLdJy/OCef0J/LRVQIWc+gdNqqtBTNnAXwnCRcGJsq+9dCKe6XSHga4DQZ28z0VgiQxWlTsg==" saltValue="aG9PRFRU1olGeG5Mqv6P3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E6BFD-3E12-448A-BF92-EB7415956DA5}">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144</v>
      </c>
      <c r="DI1" s="693"/>
      <c r="DJ1" s="693"/>
      <c r="DK1" s="693"/>
      <c r="DL1" s="693"/>
      <c r="DM1" s="693"/>
      <c r="DN1" s="694"/>
      <c r="DO1" s="73"/>
      <c r="DP1" s="692" t="s">
        <v>145</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15">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54" t="s">
        <v>147</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148</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149</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15">
      <c r="B4" s="654" t="s">
        <v>22</v>
      </c>
      <c r="C4" s="655"/>
      <c r="D4" s="655"/>
      <c r="E4" s="655"/>
      <c r="F4" s="655"/>
      <c r="G4" s="655"/>
      <c r="H4" s="655"/>
      <c r="I4" s="655"/>
      <c r="J4" s="655"/>
      <c r="K4" s="655"/>
      <c r="L4" s="655"/>
      <c r="M4" s="655"/>
      <c r="N4" s="655"/>
      <c r="O4" s="655"/>
      <c r="P4" s="655"/>
      <c r="Q4" s="656"/>
      <c r="R4" s="654" t="s">
        <v>150</v>
      </c>
      <c r="S4" s="655"/>
      <c r="T4" s="655"/>
      <c r="U4" s="655"/>
      <c r="V4" s="655"/>
      <c r="W4" s="655"/>
      <c r="X4" s="655"/>
      <c r="Y4" s="656"/>
      <c r="Z4" s="654" t="s">
        <v>151</v>
      </c>
      <c r="AA4" s="655"/>
      <c r="AB4" s="655"/>
      <c r="AC4" s="656"/>
      <c r="AD4" s="654" t="s">
        <v>152</v>
      </c>
      <c r="AE4" s="655"/>
      <c r="AF4" s="655"/>
      <c r="AG4" s="655"/>
      <c r="AH4" s="655"/>
      <c r="AI4" s="655"/>
      <c r="AJ4" s="655"/>
      <c r="AK4" s="656"/>
      <c r="AL4" s="654" t="s">
        <v>151</v>
      </c>
      <c r="AM4" s="655"/>
      <c r="AN4" s="655"/>
      <c r="AO4" s="656"/>
      <c r="AP4" s="695" t="s">
        <v>153</v>
      </c>
      <c r="AQ4" s="695"/>
      <c r="AR4" s="695"/>
      <c r="AS4" s="695"/>
      <c r="AT4" s="695"/>
      <c r="AU4" s="695"/>
      <c r="AV4" s="695"/>
      <c r="AW4" s="695"/>
      <c r="AX4" s="695"/>
      <c r="AY4" s="695"/>
      <c r="AZ4" s="695"/>
      <c r="BA4" s="695"/>
      <c r="BB4" s="695"/>
      <c r="BC4" s="695"/>
      <c r="BD4" s="695"/>
      <c r="BE4" s="695"/>
      <c r="BF4" s="695"/>
      <c r="BG4" s="695" t="s">
        <v>154</v>
      </c>
      <c r="BH4" s="695"/>
      <c r="BI4" s="695"/>
      <c r="BJ4" s="695"/>
      <c r="BK4" s="695"/>
      <c r="BL4" s="695"/>
      <c r="BM4" s="695"/>
      <c r="BN4" s="695"/>
      <c r="BO4" s="695" t="s">
        <v>151</v>
      </c>
      <c r="BP4" s="695"/>
      <c r="BQ4" s="695"/>
      <c r="BR4" s="695"/>
      <c r="BS4" s="695" t="s">
        <v>155</v>
      </c>
      <c r="BT4" s="695"/>
      <c r="BU4" s="695"/>
      <c r="BV4" s="695"/>
      <c r="BW4" s="695"/>
      <c r="BX4" s="695"/>
      <c r="BY4" s="695"/>
      <c r="BZ4" s="695"/>
      <c r="CA4" s="695"/>
      <c r="CB4" s="695"/>
      <c r="CD4" s="654" t="s">
        <v>156</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15">
      <c r="B5" s="651" t="s">
        <v>157</v>
      </c>
      <c r="C5" s="652"/>
      <c r="D5" s="652"/>
      <c r="E5" s="652"/>
      <c r="F5" s="652"/>
      <c r="G5" s="652"/>
      <c r="H5" s="652"/>
      <c r="I5" s="652"/>
      <c r="J5" s="652"/>
      <c r="K5" s="652"/>
      <c r="L5" s="652"/>
      <c r="M5" s="652"/>
      <c r="N5" s="652"/>
      <c r="O5" s="652"/>
      <c r="P5" s="652"/>
      <c r="Q5" s="653"/>
      <c r="R5" s="648">
        <v>6991292</v>
      </c>
      <c r="S5" s="649"/>
      <c r="T5" s="649"/>
      <c r="U5" s="649"/>
      <c r="V5" s="649"/>
      <c r="W5" s="649"/>
      <c r="X5" s="649"/>
      <c r="Y5" s="677"/>
      <c r="Z5" s="690">
        <v>20.7</v>
      </c>
      <c r="AA5" s="690"/>
      <c r="AB5" s="690"/>
      <c r="AC5" s="690"/>
      <c r="AD5" s="691">
        <v>6600108</v>
      </c>
      <c r="AE5" s="691"/>
      <c r="AF5" s="691"/>
      <c r="AG5" s="691"/>
      <c r="AH5" s="691"/>
      <c r="AI5" s="691"/>
      <c r="AJ5" s="691"/>
      <c r="AK5" s="691"/>
      <c r="AL5" s="678">
        <v>45.9</v>
      </c>
      <c r="AM5" s="661"/>
      <c r="AN5" s="661"/>
      <c r="AO5" s="679"/>
      <c r="AP5" s="651" t="s">
        <v>158</v>
      </c>
      <c r="AQ5" s="652"/>
      <c r="AR5" s="652"/>
      <c r="AS5" s="652"/>
      <c r="AT5" s="652"/>
      <c r="AU5" s="652"/>
      <c r="AV5" s="652"/>
      <c r="AW5" s="652"/>
      <c r="AX5" s="652"/>
      <c r="AY5" s="652"/>
      <c r="AZ5" s="652"/>
      <c r="BA5" s="652"/>
      <c r="BB5" s="652"/>
      <c r="BC5" s="652"/>
      <c r="BD5" s="652"/>
      <c r="BE5" s="652"/>
      <c r="BF5" s="653"/>
      <c r="BG5" s="602">
        <v>6600108</v>
      </c>
      <c r="BH5" s="603"/>
      <c r="BI5" s="603"/>
      <c r="BJ5" s="603"/>
      <c r="BK5" s="603"/>
      <c r="BL5" s="603"/>
      <c r="BM5" s="603"/>
      <c r="BN5" s="604"/>
      <c r="BO5" s="638">
        <v>94.4</v>
      </c>
      <c r="BP5" s="638"/>
      <c r="BQ5" s="638"/>
      <c r="BR5" s="638"/>
      <c r="BS5" s="639">
        <v>79249</v>
      </c>
      <c r="BT5" s="639"/>
      <c r="BU5" s="639"/>
      <c r="BV5" s="639"/>
      <c r="BW5" s="639"/>
      <c r="BX5" s="639"/>
      <c r="BY5" s="639"/>
      <c r="BZ5" s="639"/>
      <c r="CA5" s="639"/>
      <c r="CB5" s="670"/>
      <c r="CD5" s="654" t="s">
        <v>153</v>
      </c>
      <c r="CE5" s="655"/>
      <c r="CF5" s="655"/>
      <c r="CG5" s="655"/>
      <c r="CH5" s="655"/>
      <c r="CI5" s="655"/>
      <c r="CJ5" s="655"/>
      <c r="CK5" s="655"/>
      <c r="CL5" s="655"/>
      <c r="CM5" s="655"/>
      <c r="CN5" s="655"/>
      <c r="CO5" s="655"/>
      <c r="CP5" s="655"/>
      <c r="CQ5" s="656"/>
      <c r="CR5" s="654" t="s">
        <v>159</v>
      </c>
      <c r="CS5" s="655"/>
      <c r="CT5" s="655"/>
      <c r="CU5" s="655"/>
      <c r="CV5" s="655"/>
      <c r="CW5" s="655"/>
      <c r="CX5" s="655"/>
      <c r="CY5" s="656"/>
      <c r="CZ5" s="654" t="s">
        <v>151</v>
      </c>
      <c r="DA5" s="655"/>
      <c r="DB5" s="655"/>
      <c r="DC5" s="656"/>
      <c r="DD5" s="654" t="s">
        <v>160</v>
      </c>
      <c r="DE5" s="655"/>
      <c r="DF5" s="655"/>
      <c r="DG5" s="655"/>
      <c r="DH5" s="655"/>
      <c r="DI5" s="655"/>
      <c r="DJ5" s="655"/>
      <c r="DK5" s="655"/>
      <c r="DL5" s="655"/>
      <c r="DM5" s="655"/>
      <c r="DN5" s="655"/>
      <c r="DO5" s="655"/>
      <c r="DP5" s="656"/>
      <c r="DQ5" s="654" t="s">
        <v>161</v>
      </c>
      <c r="DR5" s="655"/>
      <c r="DS5" s="655"/>
      <c r="DT5" s="655"/>
      <c r="DU5" s="655"/>
      <c r="DV5" s="655"/>
      <c r="DW5" s="655"/>
      <c r="DX5" s="655"/>
      <c r="DY5" s="655"/>
      <c r="DZ5" s="655"/>
      <c r="EA5" s="655"/>
      <c r="EB5" s="655"/>
      <c r="EC5" s="656"/>
    </row>
    <row r="6" spans="2:143" ht="11.25" customHeight="1" x14ac:dyDescent="0.15">
      <c r="B6" s="599" t="s">
        <v>162</v>
      </c>
      <c r="C6" s="600"/>
      <c r="D6" s="600"/>
      <c r="E6" s="600"/>
      <c r="F6" s="600"/>
      <c r="G6" s="600"/>
      <c r="H6" s="600"/>
      <c r="I6" s="600"/>
      <c r="J6" s="600"/>
      <c r="K6" s="600"/>
      <c r="L6" s="600"/>
      <c r="M6" s="600"/>
      <c r="N6" s="600"/>
      <c r="O6" s="600"/>
      <c r="P6" s="600"/>
      <c r="Q6" s="601"/>
      <c r="R6" s="602">
        <v>197025</v>
      </c>
      <c r="S6" s="603"/>
      <c r="T6" s="603"/>
      <c r="U6" s="603"/>
      <c r="V6" s="603"/>
      <c r="W6" s="603"/>
      <c r="X6" s="603"/>
      <c r="Y6" s="604"/>
      <c r="Z6" s="638">
        <v>0.6</v>
      </c>
      <c r="AA6" s="638"/>
      <c r="AB6" s="638"/>
      <c r="AC6" s="638"/>
      <c r="AD6" s="639">
        <v>197025</v>
      </c>
      <c r="AE6" s="639"/>
      <c r="AF6" s="639"/>
      <c r="AG6" s="639"/>
      <c r="AH6" s="639"/>
      <c r="AI6" s="639"/>
      <c r="AJ6" s="639"/>
      <c r="AK6" s="639"/>
      <c r="AL6" s="605">
        <v>1.4</v>
      </c>
      <c r="AM6" s="606"/>
      <c r="AN6" s="606"/>
      <c r="AO6" s="640"/>
      <c r="AP6" s="599" t="s">
        <v>163</v>
      </c>
      <c r="AQ6" s="600"/>
      <c r="AR6" s="600"/>
      <c r="AS6" s="600"/>
      <c r="AT6" s="600"/>
      <c r="AU6" s="600"/>
      <c r="AV6" s="600"/>
      <c r="AW6" s="600"/>
      <c r="AX6" s="600"/>
      <c r="AY6" s="600"/>
      <c r="AZ6" s="600"/>
      <c r="BA6" s="600"/>
      <c r="BB6" s="600"/>
      <c r="BC6" s="600"/>
      <c r="BD6" s="600"/>
      <c r="BE6" s="600"/>
      <c r="BF6" s="601"/>
      <c r="BG6" s="602">
        <v>6600108</v>
      </c>
      <c r="BH6" s="603"/>
      <c r="BI6" s="603"/>
      <c r="BJ6" s="603"/>
      <c r="BK6" s="603"/>
      <c r="BL6" s="603"/>
      <c r="BM6" s="603"/>
      <c r="BN6" s="604"/>
      <c r="BO6" s="638">
        <v>94.4</v>
      </c>
      <c r="BP6" s="638"/>
      <c r="BQ6" s="638"/>
      <c r="BR6" s="638"/>
      <c r="BS6" s="639">
        <v>79249</v>
      </c>
      <c r="BT6" s="639"/>
      <c r="BU6" s="639"/>
      <c r="BV6" s="639"/>
      <c r="BW6" s="639"/>
      <c r="BX6" s="639"/>
      <c r="BY6" s="639"/>
      <c r="BZ6" s="639"/>
      <c r="CA6" s="639"/>
      <c r="CB6" s="670"/>
      <c r="CD6" s="651" t="s">
        <v>164</v>
      </c>
      <c r="CE6" s="652"/>
      <c r="CF6" s="652"/>
      <c r="CG6" s="652"/>
      <c r="CH6" s="652"/>
      <c r="CI6" s="652"/>
      <c r="CJ6" s="652"/>
      <c r="CK6" s="652"/>
      <c r="CL6" s="652"/>
      <c r="CM6" s="652"/>
      <c r="CN6" s="652"/>
      <c r="CO6" s="652"/>
      <c r="CP6" s="652"/>
      <c r="CQ6" s="653"/>
      <c r="CR6" s="602">
        <v>209088</v>
      </c>
      <c r="CS6" s="603"/>
      <c r="CT6" s="603"/>
      <c r="CU6" s="603"/>
      <c r="CV6" s="603"/>
      <c r="CW6" s="603"/>
      <c r="CX6" s="603"/>
      <c r="CY6" s="604"/>
      <c r="CZ6" s="678">
        <v>0.6</v>
      </c>
      <c r="DA6" s="661"/>
      <c r="DB6" s="661"/>
      <c r="DC6" s="680"/>
      <c r="DD6" s="608" t="s">
        <v>61</v>
      </c>
      <c r="DE6" s="603"/>
      <c r="DF6" s="603"/>
      <c r="DG6" s="603"/>
      <c r="DH6" s="603"/>
      <c r="DI6" s="603"/>
      <c r="DJ6" s="603"/>
      <c r="DK6" s="603"/>
      <c r="DL6" s="603"/>
      <c r="DM6" s="603"/>
      <c r="DN6" s="603"/>
      <c r="DO6" s="603"/>
      <c r="DP6" s="604"/>
      <c r="DQ6" s="608">
        <v>209088</v>
      </c>
      <c r="DR6" s="603"/>
      <c r="DS6" s="603"/>
      <c r="DT6" s="603"/>
      <c r="DU6" s="603"/>
      <c r="DV6" s="603"/>
      <c r="DW6" s="603"/>
      <c r="DX6" s="603"/>
      <c r="DY6" s="603"/>
      <c r="DZ6" s="603"/>
      <c r="EA6" s="603"/>
      <c r="EB6" s="603"/>
      <c r="EC6" s="637"/>
    </row>
    <row r="7" spans="2:143" ht="11.25" customHeight="1" x14ac:dyDescent="0.15">
      <c r="B7" s="599" t="s">
        <v>165</v>
      </c>
      <c r="C7" s="600"/>
      <c r="D7" s="600"/>
      <c r="E7" s="600"/>
      <c r="F7" s="600"/>
      <c r="G7" s="600"/>
      <c r="H7" s="600"/>
      <c r="I7" s="600"/>
      <c r="J7" s="600"/>
      <c r="K7" s="600"/>
      <c r="L7" s="600"/>
      <c r="M7" s="600"/>
      <c r="N7" s="600"/>
      <c r="O7" s="600"/>
      <c r="P7" s="600"/>
      <c r="Q7" s="601"/>
      <c r="R7" s="602">
        <v>2192</v>
      </c>
      <c r="S7" s="603"/>
      <c r="T7" s="603"/>
      <c r="U7" s="603"/>
      <c r="V7" s="603"/>
      <c r="W7" s="603"/>
      <c r="X7" s="603"/>
      <c r="Y7" s="604"/>
      <c r="Z7" s="638">
        <v>0</v>
      </c>
      <c r="AA7" s="638"/>
      <c r="AB7" s="638"/>
      <c r="AC7" s="638"/>
      <c r="AD7" s="639">
        <v>2192</v>
      </c>
      <c r="AE7" s="639"/>
      <c r="AF7" s="639"/>
      <c r="AG7" s="639"/>
      <c r="AH7" s="639"/>
      <c r="AI7" s="639"/>
      <c r="AJ7" s="639"/>
      <c r="AK7" s="639"/>
      <c r="AL7" s="605">
        <v>0</v>
      </c>
      <c r="AM7" s="606"/>
      <c r="AN7" s="606"/>
      <c r="AO7" s="640"/>
      <c r="AP7" s="599" t="s">
        <v>166</v>
      </c>
      <c r="AQ7" s="600"/>
      <c r="AR7" s="600"/>
      <c r="AS7" s="600"/>
      <c r="AT7" s="600"/>
      <c r="AU7" s="600"/>
      <c r="AV7" s="600"/>
      <c r="AW7" s="600"/>
      <c r="AX7" s="600"/>
      <c r="AY7" s="600"/>
      <c r="AZ7" s="600"/>
      <c r="BA7" s="600"/>
      <c r="BB7" s="600"/>
      <c r="BC7" s="600"/>
      <c r="BD7" s="600"/>
      <c r="BE7" s="600"/>
      <c r="BF7" s="601"/>
      <c r="BG7" s="602">
        <v>2691864</v>
      </c>
      <c r="BH7" s="603"/>
      <c r="BI7" s="603"/>
      <c r="BJ7" s="603"/>
      <c r="BK7" s="603"/>
      <c r="BL7" s="603"/>
      <c r="BM7" s="603"/>
      <c r="BN7" s="604"/>
      <c r="BO7" s="638">
        <v>38.5</v>
      </c>
      <c r="BP7" s="638"/>
      <c r="BQ7" s="638"/>
      <c r="BR7" s="638"/>
      <c r="BS7" s="639">
        <v>79249</v>
      </c>
      <c r="BT7" s="639"/>
      <c r="BU7" s="639"/>
      <c r="BV7" s="639"/>
      <c r="BW7" s="639"/>
      <c r="BX7" s="639"/>
      <c r="BY7" s="639"/>
      <c r="BZ7" s="639"/>
      <c r="CA7" s="639"/>
      <c r="CB7" s="670"/>
      <c r="CD7" s="599" t="s">
        <v>167</v>
      </c>
      <c r="CE7" s="600"/>
      <c r="CF7" s="600"/>
      <c r="CG7" s="600"/>
      <c r="CH7" s="600"/>
      <c r="CI7" s="600"/>
      <c r="CJ7" s="600"/>
      <c r="CK7" s="600"/>
      <c r="CL7" s="600"/>
      <c r="CM7" s="600"/>
      <c r="CN7" s="600"/>
      <c r="CO7" s="600"/>
      <c r="CP7" s="600"/>
      <c r="CQ7" s="601"/>
      <c r="CR7" s="602">
        <v>3257888</v>
      </c>
      <c r="CS7" s="603"/>
      <c r="CT7" s="603"/>
      <c r="CU7" s="603"/>
      <c r="CV7" s="603"/>
      <c r="CW7" s="603"/>
      <c r="CX7" s="603"/>
      <c r="CY7" s="604"/>
      <c r="CZ7" s="638">
        <v>10.1</v>
      </c>
      <c r="DA7" s="638"/>
      <c r="DB7" s="638"/>
      <c r="DC7" s="638"/>
      <c r="DD7" s="608">
        <v>492490</v>
      </c>
      <c r="DE7" s="603"/>
      <c r="DF7" s="603"/>
      <c r="DG7" s="603"/>
      <c r="DH7" s="603"/>
      <c r="DI7" s="603"/>
      <c r="DJ7" s="603"/>
      <c r="DK7" s="603"/>
      <c r="DL7" s="603"/>
      <c r="DM7" s="603"/>
      <c r="DN7" s="603"/>
      <c r="DO7" s="603"/>
      <c r="DP7" s="604"/>
      <c r="DQ7" s="608">
        <v>1568512</v>
      </c>
      <c r="DR7" s="603"/>
      <c r="DS7" s="603"/>
      <c r="DT7" s="603"/>
      <c r="DU7" s="603"/>
      <c r="DV7" s="603"/>
      <c r="DW7" s="603"/>
      <c r="DX7" s="603"/>
      <c r="DY7" s="603"/>
      <c r="DZ7" s="603"/>
      <c r="EA7" s="603"/>
      <c r="EB7" s="603"/>
      <c r="EC7" s="637"/>
    </row>
    <row r="8" spans="2:143" ht="11.25" customHeight="1" x14ac:dyDescent="0.15">
      <c r="B8" s="599" t="s">
        <v>168</v>
      </c>
      <c r="C8" s="600"/>
      <c r="D8" s="600"/>
      <c r="E8" s="600"/>
      <c r="F8" s="600"/>
      <c r="G8" s="600"/>
      <c r="H8" s="600"/>
      <c r="I8" s="600"/>
      <c r="J8" s="600"/>
      <c r="K8" s="600"/>
      <c r="L8" s="600"/>
      <c r="M8" s="600"/>
      <c r="N8" s="600"/>
      <c r="O8" s="600"/>
      <c r="P8" s="600"/>
      <c r="Q8" s="601"/>
      <c r="R8" s="602">
        <v>45169</v>
      </c>
      <c r="S8" s="603"/>
      <c r="T8" s="603"/>
      <c r="U8" s="603"/>
      <c r="V8" s="603"/>
      <c r="W8" s="603"/>
      <c r="X8" s="603"/>
      <c r="Y8" s="604"/>
      <c r="Z8" s="638">
        <v>0.1</v>
      </c>
      <c r="AA8" s="638"/>
      <c r="AB8" s="638"/>
      <c r="AC8" s="638"/>
      <c r="AD8" s="639">
        <v>45169</v>
      </c>
      <c r="AE8" s="639"/>
      <c r="AF8" s="639"/>
      <c r="AG8" s="639"/>
      <c r="AH8" s="639"/>
      <c r="AI8" s="639"/>
      <c r="AJ8" s="639"/>
      <c r="AK8" s="639"/>
      <c r="AL8" s="605">
        <v>0.3</v>
      </c>
      <c r="AM8" s="606"/>
      <c r="AN8" s="606"/>
      <c r="AO8" s="640"/>
      <c r="AP8" s="599" t="s">
        <v>169</v>
      </c>
      <c r="AQ8" s="600"/>
      <c r="AR8" s="600"/>
      <c r="AS8" s="600"/>
      <c r="AT8" s="600"/>
      <c r="AU8" s="600"/>
      <c r="AV8" s="600"/>
      <c r="AW8" s="600"/>
      <c r="AX8" s="600"/>
      <c r="AY8" s="600"/>
      <c r="AZ8" s="600"/>
      <c r="BA8" s="600"/>
      <c r="BB8" s="600"/>
      <c r="BC8" s="600"/>
      <c r="BD8" s="600"/>
      <c r="BE8" s="600"/>
      <c r="BF8" s="601"/>
      <c r="BG8" s="602">
        <v>81374</v>
      </c>
      <c r="BH8" s="603"/>
      <c r="BI8" s="603"/>
      <c r="BJ8" s="603"/>
      <c r="BK8" s="603"/>
      <c r="BL8" s="603"/>
      <c r="BM8" s="603"/>
      <c r="BN8" s="604"/>
      <c r="BO8" s="638">
        <v>1.2</v>
      </c>
      <c r="BP8" s="638"/>
      <c r="BQ8" s="638"/>
      <c r="BR8" s="638"/>
      <c r="BS8" s="639" t="s">
        <v>61</v>
      </c>
      <c r="BT8" s="639"/>
      <c r="BU8" s="639"/>
      <c r="BV8" s="639"/>
      <c r="BW8" s="639"/>
      <c r="BX8" s="639"/>
      <c r="BY8" s="639"/>
      <c r="BZ8" s="639"/>
      <c r="CA8" s="639"/>
      <c r="CB8" s="670"/>
      <c r="CD8" s="599" t="s">
        <v>170</v>
      </c>
      <c r="CE8" s="600"/>
      <c r="CF8" s="600"/>
      <c r="CG8" s="600"/>
      <c r="CH8" s="600"/>
      <c r="CI8" s="600"/>
      <c r="CJ8" s="600"/>
      <c r="CK8" s="600"/>
      <c r="CL8" s="600"/>
      <c r="CM8" s="600"/>
      <c r="CN8" s="600"/>
      <c r="CO8" s="600"/>
      <c r="CP8" s="600"/>
      <c r="CQ8" s="601"/>
      <c r="CR8" s="602">
        <v>15558944</v>
      </c>
      <c r="CS8" s="603"/>
      <c r="CT8" s="603"/>
      <c r="CU8" s="603"/>
      <c r="CV8" s="603"/>
      <c r="CW8" s="603"/>
      <c r="CX8" s="603"/>
      <c r="CY8" s="604"/>
      <c r="CZ8" s="638">
        <v>48.1</v>
      </c>
      <c r="DA8" s="638"/>
      <c r="DB8" s="638"/>
      <c r="DC8" s="638"/>
      <c r="DD8" s="608">
        <v>1023471</v>
      </c>
      <c r="DE8" s="603"/>
      <c r="DF8" s="603"/>
      <c r="DG8" s="603"/>
      <c r="DH8" s="603"/>
      <c r="DI8" s="603"/>
      <c r="DJ8" s="603"/>
      <c r="DK8" s="603"/>
      <c r="DL8" s="603"/>
      <c r="DM8" s="603"/>
      <c r="DN8" s="603"/>
      <c r="DO8" s="603"/>
      <c r="DP8" s="604"/>
      <c r="DQ8" s="608">
        <v>6347896</v>
      </c>
      <c r="DR8" s="603"/>
      <c r="DS8" s="603"/>
      <c r="DT8" s="603"/>
      <c r="DU8" s="603"/>
      <c r="DV8" s="603"/>
      <c r="DW8" s="603"/>
      <c r="DX8" s="603"/>
      <c r="DY8" s="603"/>
      <c r="DZ8" s="603"/>
      <c r="EA8" s="603"/>
      <c r="EB8" s="603"/>
      <c r="EC8" s="637"/>
    </row>
    <row r="9" spans="2:143" ht="11.25" customHeight="1" x14ac:dyDescent="0.15">
      <c r="B9" s="599" t="s">
        <v>171</v>
      </c>
      <c r="C9" s="600"/>
      <c r="D9" s="600"/>
      <c r="E9" s="600"/>
      <c r="F9" s="600"/>
      <c r="G9" s="600"/>
      <c r="H9" s="600"/>
      <c r="I9" s="600"/>
      <c r="J9" s="600"/>
      <c r="K9" s="600"/>
      <c r="L9" s="600"/>
      <c r="M9" s="600"/>
      <c r="N9" s="600"/>
      <c r="O9" s="600"/>
      <c r="P9" s="600"/>
      <c r="Q9" s="601"/>
      <c r="R9" s="602">
        <v>63398</v>
      </c>
      <c r="S9" s="603"/>
      <c r="T9" s="603"/>
      <c r="U9" s="603"/>
      <c r="V9" s="603"/>
      <c r="W9" s="603"/>
      <c r="X9" s="603"/>
      <c r="Y9" s="604"/>
      <c r="Z9" s="638">
        <v>0.2</v>
      </c>
      <c r="AA9" s="638"/>
      <c r="AB9" s="638"/>
      <c r="AC9" s="638"/>
      <c r="AD9" s="639">
        <v>63398</v>
      </c>
      <c r="AE9" s="639"/>
      <c r="AF9" s="639"/>
      <c r="AG9" s="639"/>
      <c r="AH9" s="639"/>
      <c r="AI9" s="639"/>
      <c r="AJ9" s="639"/>
      <c r="AK9" s="639"/>
      <c r="AL9" s="605">
        <v>0.4</v>
      </c>
      <c r="AM9" s="606"/>
      <c r="AN9" s="606"/>
      <c r="AO9" s="640"/>
      <c r="AP9" s="599" t="s">
        <v>172</v>
      </c>
      <c r="AQ9" s="600"/>
      <c r="AR9" s="600"/>
      <c r="AS9" s="600"/>
      <c r="AT9" s="600"/>
      <c r="AU9" s="600"/>
      <c r="AV9" s="600"/>
      <c r="AW9" s="600"/>
      <c r="AX9" s="600"/>
      <c r="AY9" s="600"/>
      <c r="AZ9" s="600"/>
      <c r="BA9" s="600"/>
      <c r="BB9" s="600"/>
      <c r="BC9" s="600"/>
      <c r="BD9" s="600"/>
      <c r="BE9" s="600"/>
      <c r="BF9" s="601"/>
      <c r="BG9" s="602">
        <v>2117982</v>
      </c>
      <c r="BH9" s="603"/>
      <c r="BI9" s="603"/>
      <c r="BJ9" s="603"/>
      <c r="BK9" s="603"/>
      <c r="BL9" s="603"/>
      <c r="BM9" s="603"/>
      <c r="BN9" s="604"/>
      <c r="BO9" s="638">
        <v>30.3</v>
      </c>
      <c r="BP9" s="638"/>
      <c r="BQ9" s="638"/>
      <c r="BR9" s="638"/>
      <c r="BS9" s="639" t="s">
        <v>61</v>
      </c>
      <c r="BT9" s="639"/>
      <c r="BU9" s="639"/>
      <c r="BV9" s="639"/>
      <c r="BW9" s="639"/>
      <c r="BX9" s="639"/>
      <c r="BY9" s="639"/>
      <c r="BZ9" s="639"/>
      <c r="CA9" s="639"/>
      <c r="CB9" s="670"/>
      <c r="CD9" s="599" t="s">
        <v>173</v>
      </c>
      <c r="CE9" s="600"/>
      <c r="CF9" s="600"/>
      <c r="CG9" s="600"/>
      <c r="CH9" s="600"/>
      <c r="CI9" s="600"/>
      <c r="CJ9" s="600"/>
      <c r="CK9" s="600"/>
      <c r="CL9" s="600"/>
      <c r="CM9" s="600"/>
      <c r="CN9" s="600"/>
      <c r="CO9" s="600"/>
      <c r="CP9" s="600"/>
      <c r="CQ9" s="601"/>
      <c r="CR9" s="602">
        <v>2356267</v>
      </c>
      <c r="CS9" s="603"/>
      <c r="CT9" s="603"/>
      <c r="CU9" s="603"/>
      <c r="CV9" s="603"/>
      <c r="CW9" s="603"/>
      <c r="CX9" s="603"/>
      <c r="CY9" s="604"/>
      <c r="CZ9" s="638">
        <v>7.3</v>
      </c>
      <c r="DA9" s="638"/>
      <c r="DB9" s="638"/>
      <c r="DC9" s="638"/>
      <c r="DD9" s="608">
        <v>133360</v>
      </c>
      <c r="DE9" s="603"/>
      <c r="DF9" s="603"/>
      <c r="DG9" s="603"/>
      <c r="DH9" s="603"/>
      <c r="DI9" s="603"/>
      <c r="DJ9" s="603"/>
      <c r="DK9" s="603"/>
      <c r="DL9" s="603"/>
      <c r="DM9" s="603"/>
      <c r="DN9" s="603"/>
      <c r="DO9" s="603"/>
      <c r="DP9" s="604"/>
      <c r="DQ9" s="608">
        <v>1377527</v>
      </c>
      <c r="DR9" s="603"/>
      <c r="DS9" s="603"/>
      <c r="DT9" s="603"/>
      <c r="DU9" s="603"/>
      <c r="DV9" s="603"/>
      <c r="DW9" s="603"/>
      <c r="DX9" s="603"/>
      <c r="DY9" s="603"/>
      <c r="DZ9" s="603"/>
      <c r="EA9" s="603"/>
      <c r="EB9" s="603"/>
      <c r="EC9" s="637"/>
    </row>
    <row r="10" spans="2:143" ht="11.25" customHeight="1" x14ac:dyDescent="0.15">
      <c r="B10" s="599" t="s">
        <v>174</v>
      </c>
      <c r="C10" s="600"/>
      <c r="D10" s="600"/>
      <c r="E10" s="600"/>
      <c r="F10" s="600"/>
      <c r="G10" s="600"/>
      <c r="H10" s="600"/>
      <c r="I10" s="600"/>
      <c r="J10" s="600"/>
      <c r="K10" s="600"/>
      <c r="L10" s="600"/>
      <c r="M10" s="600"/>
      <c r="N10" s="600"/>
      <c r="O10" s="600"/>
      <c r="P10" s="600"/>
      <c r="Q10" s="601"/>
      <c r="R10" s="602" t="s">
        <v>61</v>
      </c>
      <c r="S10" s="603"/>
      <c r="T10" s="603"/>
      <c r="U10" s="603"/>
      <c r="V10" s="603"/>
      <c r="W10" s="603"/>
      <c r="X10" s="603"/>
      <c r="Y10" s="604"/>
      <c r="Z10" s="638" t="s">
        <v>61</v>
      </c>
      <c r="AA10" s="638"/>
      <c r="AB10" s="638"/>
      <c r="AC10" s="638"/>
      <c r="AD10" s="639" t="s">
        <v>61</v>
      </c>
      <c r="AE10" s="639"/>
      <c r="AF10" s="639"/>
      <c r="AG10" s="639"/>
      <c r="AH10" s="639"/>
      <c r="AI10" s="639"/>
      <c r="AJ10" s="639"/>
      <c r="AK10" s="639"/>
      <c r="AL10" s="605" t="s">
        <v>61</v>
      </c>
      <c r="AM10" s="606"/>
      <c r="AN10" s="606"/>
      <c r="AO10" s="640"/>
      <c r="AP10" s="599" t="s">
        <v>175</v>
      </c>
      <c r="AQ10" s="600"/>
      <c r="AR10" s="600"/>
      <c r="AS10" s="600"/>
      <c r="AT10" s="600"/>
      <c r="AU10" s="600"/>
      <c r="AV10" s="600"/>
      <c r="AW10" s="600"/>
      <c r="AX10" s="600"/>
      <c r="AY10" s="600"/>
      <c r="AZ10" s="600"/>
      <c r="BA10" s="600"/>
      <c r="BB10" s="600"/>
      <c r="BC10" s="600"/>
      <c r="BD10" s="600"/>
      <c r="BE10" s="600"/>
      <c r="BF10" s="601"/>
      <c r="BG10" s="602">
        <v>178917</v>
      </c>
      <c r="BH10" s="603"/>
      <c r="BI10" s="603"/>
      <c r="BJ10" s="603"/>
      <c r="BK10" s="603"/>
      <c r="BL10" s="603"/>
      <c r="BM10" s="603"/>
      <c r="BN10" s="604"/>
      <c r="BO10" s="638">
        <v>2.6</v>
      </c>
      <c r="BP10" s="638"/>
      <c r="BQ10" s="638"/>
      <c r="BR10" s="638"/>
      <c r="BS10" s="639" t="s">
        <v>61</v>
      </c>
      <c r="BT10" s="639"/>
      <c r="BU10" s="639"/>
      <c r="BV10" s="639"/>
      <c r="BW10" s="639"/>
      <c r="BX10" s="639"/>
      <c r="BY10" s="639"/>
      <c r="BZ10" s="639"/>
      <c r="CA10" s="639"/>
      <c r="CB10" s="670"/>
      <c r="CD10" s="599" t="s">
        <v>176</v>
      </c>
      <c r="CE10" s="600"/>
      <c r="CF10" s="600"/>
      <c r="CG10" s="600"/>
      <c r="CH10" s="600"/>
      <c r="CI10" s="600"/>
      <c r="CJ10" s="600"/>
      <c r="CK10" s="600"/>
      <c r="CL10" s="600"/>
      <c r="CM10" s="600"/>
      <c r="CN10" s="600"/>
      <c r="CO10" s="600"/>
      <c r="CP10" s="600"/>
      <c r="CQ10" s="601"/>
      <c r="CR10" s="602">
        <v>10000</v>
      </c>
      <c r="CS10" s="603"/>
      <c r="CT10" s="603"/>
      <c r="CU10" s="603"/>
      <c r="CV10" s="603"/>
      <c r="CW10" s="603"/>
      <c r="CX10" s="603"/>
      <c r="CY10" s="604"/>
      <c r="CZ10" s="638">
        <v>0</v>
      </c>
      <c r="DA10" s="638"/>
      <c r="DB10" s="638"/>
      <c r="DC10" s="638"/>
      <c r="DD10" s="608" t="s">
        <v>61</v>
      </c>
      <c r="DE10" s="603"/>
      <c r="DF10" s="603"/>
      <c r="DG10" s="603"/>
      <c r="DH10" s="603"/>
      <c r="DI10" s="603"/>
      <c r="DJ10" s="603"/>
      <c r="DK10" s="603"/>
      <c r="DL10" s="603"/>
      <c r="DM10" s="603"/>
      <c r="DN10" s="603"/>
      <c r="DO10" s="603"/>
      <c r="DP10" s="604"/>
      <c r="DQ10" s="608" t="s">
        <v>61</v>
      </c>
      <c r="DR10" s="603"/>
      <c r="DS10" s="603"/>
      <c r="DT10" s="603"/>
      <c r="DU10" s="603"/>
      <c r="DV10" s="603"/>
      <c r="DW10" s="603"/>
      <c r="DX10" s="603"/>
      <c r="DY10" s="603"/>
      <c r="DZ10" s="603"/>
      <c r="EA10" s="603"/>
      <c r="EB10" s="603"/>
      <c r="EC10" s="637"/>
    </row>
    <row r="11" spans="2:143" ht="11.25" customHeight="1" x14ac:dyDescent="0.15">
      <c r="B11" s="599" t="s">
        <v>177</v>
      </c>
      <c r="C11" s="600"/>
      <c r="D11" s="600"/>
      <c r="E11" s="600"/>
      <c r="F11" s="600"/>
      <c r="G11" s="600"/>
      <c r="H11" s="600"/>
      <c r="I11" s="600"/>
      <c r="J11" s="600"/>
      <c r="K11" s="600"/>
      <c r="L11" s="600"/>
      <c r="M11" s="600"/>
      <c r="N11" s="600"/>
      <c r="O11" s="600"/>
      <c r="P11" s="600"/>
      <c r="Q11" s="601"/>
      <c r="R11" s="602">
        <v>1450238</v>
      </c>
      <c r="S11" s="603"/>
      <c r="T11" s="603"/>
      <c r="U11" s="603"/>
      <c r="V11" s="603"/>
      <c r="W11" s="603"/>
      <c r="X11" s="603"/>
      <c r="Y11" s="604"/>
      <c r="Z11" s="605">
        <v>4.3</v>
      </c>
      <c r="AA11" s="606"/>
      <c r="AB11" s="606"/>
      <c r="AC11" s="607"/>
      <c r="AD11" s="608">
        <v>1450238</v>
      </c>
      <c r="AE11" s="603"/>
      <c r="AF11" s="603"/>
      <c r="AG11" s="603"/>
      <c r="AH11" s="603"/>
      <c r="AI11" s="603"/>
      <c r="AJ11" s="603"/>
      <c r="AK11" s="604"/>
      <c r="AL11" s="605">
        <v>10.1</v>
      </c>
      <c r="AM11" s="606"/>
      <c r="AN11" s="606"/>
      <c r="AO11" s="640"/>
      <c r="AP11" s="599" t="s">
        <v>178</v>
      </c>
      <c r="AQ11" s="600"/>
      <c r="AR11" s="600"/>
      <c r="AS11" s="600"/>
      <c r="AT11" s="600"/>
      <c r="AU11" s="600"/>
      <c r="AV11" s="600"/>
      <c r="AW11" s="600"/>
      <c r="AX11" s="600"/>
      <c r="AY11" s="600"/>
      <c r="AZ11" s="600"/>
      <c r="BA11" s="600"/>
      <c r="BB11" s="600"/>
      <c r="BC11" s="600"/>
      <c r="BD11" s="600"/>
      <c r="BE11" s="600"/>
      <c r="BF11" s="601"/>
      <c r="BG11" s="602">
        <v>313591</v>
      </c>
      <c r="BH11" s="603"/>
      <c r="BI11" s="603"/>
      <c r="BJ11" s="603"/>
      <c r="BK11" s="603"/>
      <c r="BL11" s="603"/>
      <c r="BM11" s="603"/>
      <c r="BN11" s="604"/>
      <c r="BO11" s="638">
        <v>4.5</v>
      </c>
      <c r="BP11" s="638"/>
      <c r="BQ11" s="638"/>
      <c r="BR11" s="638"/>
      <c r="BS11" s="639">
        <v>79249</v>
      </c>
      <c r="BT11" s="639"/>
      <c r="BU11" s="639"/>
      <c r="BV11" s="639"/>
      <c r="BW11" s="639"/>
      <c r="BX11" s="639"/>
      <c r="BY11" s="639"/>
      <c r="BZ11" s="639"/>
      <c r="CA11" s="639"/>
      <c r="CB11" s="670"/>
      <c r="CD11" s="599" t="s">
        <v>179</v>
      </c>
      <c r="CE11" s="600"/>
      <c r="CF11" s="600"/>
      <c r="CG11" s="600"/>
      <c r="CH11" s="600"/>
      <c r="CI11" s="600"/>
      <c r="CJ11" s="600"/>
      <c r="CK11" s="600"/>
      <c r="CL11" s="600"/>
      <c r="CM11" s="600"/>
      <c r="CN11" s="600"/>
      <c r="CO11" s="600"/>
      <c r="CP11" s="600"/>
      <c r="CQ11" s="601"/>
      <c r="CR11" s="602">
        <v>466928</v>
      </c>
      <c r="CS11" s="603"/>
      <c r="CT11" s="603"/>
      <c r="CU11" s="603"/>
      <c r="CV11" s="603"/>
      <c r="CW11" s="603"/>
      <c r="CX11" s="603"/>
      <c r="CY11" s="604"/>
      <c r="CZ11" s="638">
        <v>1.4</v>
      </c>
      <c r="DA11" s="638"/>
      <c r="DB11" s="638"/>
      <c r="DC11" s="638"/>
      <c r="DD11" s="608">
        <v>145498</v>
      </c>
      <c r="DE11" s="603"/>
      <c r="DF11" s="603"/>
      <c r="DG11" s="603"/>
      <c r="DH11" s="603"/>
      <c r="DI11" s="603"/>
      <c r="DJ11" s="603"/>
      <c r="DK11" s="603"/>
      <c r="DL11" s="603"/>
      <c r="DM11" s="603"/>
      <c r="DN11" s="603"/>
      <c r="DO11" s="603"/>
      <c r="DP11" s="604"/>
      <c r="DQ11" s="608">
        <v>261162</v>
      </c>
      <c r="DR11" s="603"/>
      <c r="DS11" s="603"/>
      <c r="DT11" s="603"/>
      <c r="DU11" s="603"/>
      <c r="DV11" s="603"/>
      <c r="DW11" s="603"/>
      <c r="DX11" s="603"/>
      <c r="DY11" s="603"/>
      <c r="DZ11" s="603"/>
      <c r="EA11" s="603"/>
      <c r="EB11" s="603"/>
      <c r="EC11" s="637"/>
    </row>
    <row r="12" spans="2:143" ht="11.25" customHeight="1" x14ac:dyDescent="0.15">
      <c r="B12" s="599" t="s">
        <v>180</v>
      </c>
      <c r="C12" s="600"/>
      <c r="D12" s="600"/>
      <c r="E12" s="600"/>
      <c r="F12" s="600"/>
      <c r="G12" s="600"/>
      <c r="H12" s="600"/>
      <c r="I12" s="600"/>
      <c r="J12" s="600"/>
      <c r="K12" s="600"/>
      <c r="L12" s="600"/>
      <c r="M12" s="600"/>
      <c r="N12" s="600"/>
      <c r="O12" s="600"/>
      <c r="P12" s="600"/>
      <c r="Q12" s="601"/>
      <c r="R12" s="602">
        <v>11867</v>
      </c>
      <c r="S12" s="603"/>
      <c r="T12" s="603"/>
      <c r="U12" s="603"/>
      <c r="V12" s="603"/>
      <c r="W12" s="603"/>
      <c r="X12" s="603"/>
      <c r="Y12" s="604"/>
      <c r="Z12" s="638">
        <v>0</v>
      </c>
      <c r="AA12" s="638"/>
      <c r="AB12" s="638"/>
      <c r="AC12" s="638"/>
      <c r="AD12" s="639">
        <v>11867</v>
      </c>
      <c r="AE12" s="639"/>
      <c r="AF12" s="639"/>
      <c r="AG12" s="639"/>
      <c r="AH12" s="639"/>
      <c r="AI12" s="639"/>
      <c r="AJ12" s="639"/>
      <c r="AK12" s="639"/>
      <c r="AL12" s="605">
        <v>0.1</v>
      </c>
      <c r="AM12" s="606"/>
      <c r="AN12" s="606"/>
      <c r="AO12" s="640"/>
      <c r="AP12" s="599" t="s">
        <v>181</v>
      </c>
      <c r="AQ12" s="600"/>
      <c r="AR12" s="600"/>
      <c r="AS12" s="600"/>
      <c r="AT12" s="600"/>
      <c r="AU12" s="600"/>
      <c r="AV12" s="600"/>
      <c r="AW12" s="600"/>
      <c r="AX12" s="600"/>
      <c r="AY12" s="600"/>
      <c r="AZ12" s="600"/>
      <c r="BA12" s="600"/>
      <c r="BB12" s="600"/>
      <c r="BC12" s="600"/>
      <c r="BD12" s="600"/>
      <c r="BE12" s="600"/>
      <c r="BF12" s="601"/>
      <c r="BG12" s="602">
        <v>3190533</v>
      </c>
      <c r="BH12" s="603"/>
      <c r="BI12" s="603"/>
      <c r="BJ12" s="603"/>
      <c r="BK12" s="603"/>
      <c r="BL12" s="603"/>
      <c r="BM12" s="603"/>
      <c r="BN12" s="604"/>
      <c r="BO12" s="638">
        <v>45.6</v>
      </c>
      <c r="BP12" s="638"/>
      <c r="BQ12" s="638"/>
      <c r="BR12" s="638"/>
      <c r="BS12" s="639" t="s">
        <v>61</v>
      </c>
      <c r="BT12" s="639"/>
      <c r="BU12" s="639"/>
      <c r="BV12" s="639"/>
      <c r="BW12" s="639"/>
      <c r="BX12" s="639"/>
      <c r="BY12" s="639"/>
      <c r="BZ12" s="639"/>
      <c r="CA12" s="639"/>
      <c r="CB12" s="670"/>
      <c r="CD12" s="599" t="s">
        <v>182</v>
      </c>
      <c r="CE12" s="600"/>
      <c r="CF12" s="600"/>
      <c r="CG12" s="600"/>
      <c r="CH12" s="600"/>
      <c r="CI12" s="600"/>
      <c r="CJ12" s="600"/>
      <c r="CK12" s="600"/>
      <c r="CL12" s="600"/>
      <c r="CM12" s="600"/>
      <c r="CN12" s="600"/>
      <c r="CO12" s="600"/>
      <c r="CP12" s="600"/>
      <c r="CQ12" s="601"/>
      <c r="CR12" s="602">
        <v>782729</v>
      </c>
      <c r="CS12" s="603"/>
      <c r="CT12" s="603"/>
      <c r="CU12" s="603"/>
      <c r="CV12" s="603"/>
      <c r="CW12" s="603"/>
      <c r="CX12" s="603"/>
      <c r="CY12" s="604"/>
      <c r="CZ12" s="638">
        <v>2.4</v>
      </c>
      <c r="DA12" s="638"/>
      <c r="DB12" s="638"/>
      <c r="DC12" s="638"/>
      <c r="DD12" s="608">
        <v>504006</v>
      </c>
      <c r="DE12" s="603"/>
      <c r="DF12" s="603"/>
      <c r="DG12" s="603"/>
      <c r="DH12" s="603"/>
      <c r="DI12" s="603"/>
      <c r="DJ12" s="603"/>
      <c r="DK12" s="603"/>
      <c r="DL12" s="603"/>
      <c r="DM12" s="603"/>
      <c r="DN12" s="603"/>
      <c r="DO12" s="603"/>
      <c r="DP12" s="604"/>
      <c r="DQ12" s="608">
        <v>349531</v>
      </c>
      <c r="DR12" s="603"/>
      <c r="DS12" s="603"/>
      <c r="DT12" s="603"/>
      <c r="DU12" s="603"/>
      <c r="DV12" s="603"/>
      <c r="DW12" s="603"/>
      <c r="DX12" s="603"/>
      <c r="DY12" s="603"/>
      <c r="DZ12" s="603"/>
      <c r="EA12" s="603"/>
      <c r="EB12" s="603"/>
      <c r="EC12" s="637"/>
    </row>
    <row r="13" spans="2:143" ht="11.25" customHeight="1" x14ac:dyDescent="0.15">
      <c r="B13" s="599" t="s">
        <v>183</v>
      </c>
      <c r="C13" s="600"/>
      <c r="D13" s="600"/>
      <c r="E13" s="600"/>
      <c r="F13" s="600"/>
      <c r="G13" s="600"/>
      <c r="H13" s="600"/>
      <c r="I13" s="600"/>
      <c r="J13" s="600"/>
      <c r="K13" s="600"/>
      <c r="L13" s="600"/>
      <c r="M13" s="600"/>
      <c r="N13" s="600"/>
      <c r="O13" s="600"/>
      <c r="P13" s="600"/>
      <c r="Q13" s="601"/>
      <c r="R13" s="602" t="s">
        <v>61</v>
      </c>
      <c r="S13" s="603"/>
      <c r="T13" s="603"/>
      <c r="U13" s="603"/>
      <c r="V13" s="603"/>
      <c r="W13" s="603"/>
      <c r="X13" s="603"/>
      <c r="Y13" s="604"/>
      <c r="Z13" s="638" t="s">
        <v>61</v>
      </c>
      <c r="AA13" s="638"/>
      <c r="AB13" s="638"/>
      <c r="AC13" s="638"/>
      <c r="AD13" s="639" t="s">
        <v>61</v>
      </c>
      <c r="AE13" s="639"/>
      <c r="AF13" s="639"/>
      <c r="AG13" s="639"/>
      <c r="AH13" s="639"/>
      <c r="AI13" s="639"/>
      <c r="AJ13" s="639"/>
      <c r="AK13" s="639"/>
      <c r="AL13" s="605" t="s">
        <v>61</v>
      </c>
      <c r="AM13" s="606"/>
      <c r="AN13" s="606"/>
      <c r="AO13" s="640"/>
      <c r="AP13" s="599" t="s">
        <v>184</v>
      </c>
      <c r="AQ13" s="600"/>
      <c r="AR13" s="600"/>
      <c r="AS13" s="600"/>
      <c r="AT13" s="600"/>
      <c r="AU13" s="600"/>
      <c r="AV13" s="600"/>
      <c r="AW13" s="600"/>
      <c r="AX13" s="600"/>
      <c r="AY13" s="600"/>
      <c r="AZ13" s="600"/>
      <c r="BA13" s="600"/>
      <c r="BB13" s="600"/>
      <c r="BC13" s="600"/>
      <c r="BD13" s="600"/>
      <c r="BE13" s="600"/>
      <c r="BF13" s="601"/>
      <c r="BG13" s="602">
        <v>3161966</v>
      </c>
      <c r="BH13" s="603"/>
      <c r="BI13" s="603"/>
      <c r="BJ13" s="603"/>
      <c r="BK13" s="603"/>
      <c r="BL13" s="603"/>
      <c r="BM13" s="603"/>
      <c r="BN13" s="604"/>
      <c r="BO13" s="638">
        <v>45.2</v>
      </c>
      <c r="BP13" s="638"/>
      <c r="BQ13" s="638"/>
      <c r="BR13" s="638"/>
      <c r="BS13" s="639" t="s">
        <v>61</v>
      </c>
      <c r="BT13" s="639"/>
      <c r="BU13" s="639"/>
      <c r="BV13" s="639"/>
      <c r="BW13" s="639"/>
      <c r="BX13" s="639"/>
      <c r="BY13" s="639"/>
      <c r="BZ13" s="639"/>
      <c r="CA13" s="639"/>
      <c r="CB13" s="670"/>
      <c r="CD13" s="599" t="s">
        <v>185</v>
      </c>
      <c r="CE13" s="600"/>
      <c r="CF13" s="600"/>
      <c r="CG13" s="600"/>
      <c r="CH13" s="600"/>
      <c r="CI13" s="600"/>
      <c r="CJ13" s="600"/>
      <c r="CK13" s="600"/>
      <c r="CL13" s="600"/>
      <c r="CM13" s="600"/>
      <c r="CN13" s="600"/>
      <c r="CO13" s="600"/>
      <c r="CP13" s="600"/>
      <c r="CQ13" s="601"/>
      <c r="CR13" s="602">
        <v>3654028</v>
      </c>
      <c r="CS13" s="603"/>
      <c r="CT13" s="603"/>
      <c r="CU13" s="603"/>
      <c r="CV13" s="603"/>
      <c r="CW13" s="603"/>
      <c r="CX13" s="603"/>
      <c r="CY13" s="604"/>
      <c r="CZ13" s="638">
        <v>11.3</v>
      </c>
      <c r="DA13" s="638"/>
      <c r="DB13" s="638"/>
      <c r="DC13" s="638"/>
      <c r="DD13" s="608">
        <v>1798779</v>
      </c>
      <c r="DE13" s="603"/>
      <c r="DF13" s="603"/>
      <c r="DG13" s="603"/>
      <c r="DH13" s="603"/>
      <c r="DI13" s="603"/>
      <c r="DJ13" s="603"/>
      <c r="DK13" s="603"/>
      <c r="DL13" s="603"/>
      <c r="DM13" s="603"/>
      <c r="DN13" s="603"/>
      <c r="DO13" s="603"/>
      <c r="DP13" s="604"/>
      <c r="DQ13" s="608">
        <v>1869014</v>
      </c>
      <c r="DR13" s="603"/>
      <c r="DS13" s="603"/>
      <c r="DT13" s="603"/>
      <c r="DU13" s="603"/>
      <c r="DV13" s="603"/>
      <c r="DW13" s="603"/>
      <c r="DX13" s="603"/>
      <c r="DY13" s="603"/>
      <c r="DZ13" s="603"/>
      <c r="EA13" s="603"/>
      <c r="EB13" s="603"/>
      <c r="EC13" s="637"/>
    </row>
    <row r="14" spans="2:143" ht="11.25" customHeight="1" x14ac:dyDescent="0.15">
      <c r="B14" s="599" t="s">
        <v>186</v>
      </c>
      <c r="C14" s="600"/>
      <c r="D14" s="600"/>
      <c r="E14" s="600"/>
      <c r="F14" s="600"/>
      <c r="G14" s="600"/>
      <c r="H14" s="600"/>
      <c r="I14" s="600"/>
      <c r="J14" s="600"/>
      <c r="K14" s="600"/>
      <c r="L14" s="600"/>
      <c r="M14" s="600"/>
      <c r="N14" s="600"/>
      <c r="O14" s="600"/>
      <c r="P14" s="600"/>
      <c r="Q14" s="601"/>
      <c r="R14" s="602" t="s">
        <v>61</v>
      </c>
      <c r="S14" s="603"/>
      <c r="T14" s="603"/>
      <c r="U14" s="603"/>
      <c r="V14" s="603"/>
      <c r="W14" s="603"/>
      <c r="X14" s="603"/>
      <c r="Y14" s="604"/>
      <c r="Z14" s="638" t="s">
        <v>61</v>
      </c>
      <c r="AA14" s="638"/>
      <c r="AB14" s="638"/>
      <c r="AC14" s="638"/>
      <c r="AD14" s="639" t="s">
        <v>61</v>
      </c>
      <c r="AE14" s="639"/>
      <c r="AF14" s="639"/>
      <c r="AG14" s="639"/>
      <c r="AH14" s="639"/>
      <c r="AI14" s="639"/>
      <c r="AJ14" s="639"/>
      <c r="AK14" s="639"/>
      <c r="AL14" s="605" t="s">
        <v>61</v>
      </c>
      <c r="AM14" s="606"/>
      <c r="AN14" s="606"/>
      <c r="AO14" s="640"/>
      <c r="AP14" s="599" t="s">
        <v>187</v>
      </c>
      <c r="AQ14" s="600"/>
      <c r="AR14" s="600"/>
      <c r="AS14" s="600"/>
      <c r="AT14" s="600"/>
      <c r="AU14" s="600"/>
      <c r="AV14" s="600"/>
      <c r="AW14" s="600"/>
      <c r="AX14" s="600"/>
      <c r="AY14" s="600"/>
      <c r="AZ14" s="600"/>
      <c r="BA14" s="600"/>
      <c r="BB14" s="600"/>
      <c r="BC14" s="600"/>
      <c r="BD14" s="600"/>
      <c r="BE14" s="600"/>
      <c r="BF14" s="601"/>
      <c r="BG14" s="602">
        <v>198266</v>
      </c>
      <c r="BH14" s="603"/>
      <c r="BI14" s="603"/>
      <c r="BJ14" s="603"/>
      <c r="BK14" s="603"/>
      <c r="BL14" s="603"/>
      <c r="BM14" s="603"/>
      <c r="BN14" s="604"/>
      <c r="BO14" s="638">
        <v>2.8</v>
      </c>
      <c r="BP14" s="638"/>
      <c r="BQ14" s="638"/>
      <c r="BR14" s="638"/>
      <c r="BS14" s="639" t="s">
        <v>61</v>
      </c>
      <c r="BT14" s="639"/>
      <c r="BU14" s="639"/>
      <c r="BV14" s="639"/>
      <c r="BW14" s="639"/>
      <c r="BX14" s="639"/>
      <c r="BY14" s="639"/>
      <c r="BZ14" s="639"/>
      <c r="CA14" s="639"/>
      <c r="CB14" s="670"/>
      <c r="CD14" s="599" t="s">
        <v>188</v>
      </c>
      <c r="CE14" s="600"/>
      <c r="CF14" s="600"/>
      <c r="CG14" s="600"/>
      <c r="CH14" s="600"/>
      <c r="CI14" s="600"/>
      <c r="CJ14" s="600"/>
      <c r="CK14" s="600"/>
      <c r="CL14" s="600"/>
      <c r="CM14" s="600"/>
      <c r="CN14" s="600"/>
      <c r="CO14" s="600"/>
      <c r="CP14" s="600"/>
      <c r="CQ14" s="601"/>
      <c r="CR14" s="602">
        <v>860673</v>
      </c>
      <c r="CS14" s="603"/>
      <c r="CT14" s="603"/>
      <c r="CU14" s="603"/>
      <c r="CV14" s="603"/>
      <c r="CW14" s="603"/>
      <c r="CX14" s="603"/>
      <c r="CY14" s="604"/>
      <c r="CZ14" s="638">
        <v>2.7</v>
      </c>
      <c r="DA14" s="638"/>
      <c r="DB14" s="638"/>
      <c r="DC14" s="638"/>
      <c r="DD14" s="608">
        <v>228266</v>
      </c>
      <c r="DE14" s="603"/>
      <c r="DF14" s="603"/>
      <c r="DG14" s="603"/>
      <c r="DH14" s="603"/>
      <c r="DI14" s="603"/>
      <c r="DJ14" s="603"/>
      <c r="DK14" s="603"/>
      <c r="DL14" s="603"/>
      <c r="DM14" s="603"/>
      <c r="DN14" s="603"/>
      <c r="DO14" s="603"/>
      <c r="DP14" s="604"/>
      <c r="DQ14" s="608">
        <v>627747</v>
      </c>
      <c r="DR14" s="603"/>
      <c r="DS14" s="603"/>
      <c r="DT14" s="603"/>
      <c r="DU14" s="603"/>
      <c r="DV14" s="603"/>
      <c r="DW14" s="603"/>
      <c r="DX14" s="603"/>
      <c r="DY14" s="603"/>
      <c r="DZ14" s="603"/>
      <c r="EA14" s="603"/>
      <c r="EB14" s="603"/>
      <c r="EC14" s="637"/>
    </row>
    <row r="15" spans="2:143" ht="11.25" customHeight="1" x14ac:dyDescent="0.15">
      <c r="B15" s="599" t="s">
        <v>189</v>
      </c>
      <c r="C15" s="600"/>
      <c r="D15" s="600"/>
      <c r="E15" s="600"/>
      <c r="F15" s="600"/>
      <c r="G15" s="600"/>
      <c r="H15" s="600"/>
      <c r="I15" s="600"/>
      <c r="J15" s="600"/>
      <c r="K15" s="600"/>
      <c r="L15" s="600"/>
      <c r="M15" s="600"/>
      <c r="N15" s="600"/>
      <c r="O15" s="600"/>
      <c r="P15" s="600"/>
      <c r="Q15" s="601"/>
      <c r="R15" s="602">
        <v>37158</v>
      </c>
      <c r="S15" s="603"/>
      <c r="T15" s="603"/>
      <c r="U15" s="603"/>
      <c r="V15" s="603"/>
      <c r="W15" s="603"/>
      <c r="X15" s="603"/>
      <c r="Y15" s="604"/>
      <c r="Z15" s="638">
        <v>0.1</v>
      </c>
      <c r="AA15" s="638"/>
      <c r="AB15" s="638"/>
      <c r="AC15" s="638"/>
      <c r="AD15" s="639">
        <v>37158</v>
      </c>
      <c r="AE15" s="639"/>
      <c r="AF15" s="639"/>
      <c r="AG15" s="639"/>
      <c r="AH15" s="639"/>
      <c r="AI15" s="639"/>
      <c r="AJ15" s="639"/>
      <c r="AK15" s="639"/>
      <c r="AL15" s="605">
        <v>0.3</v>
      </c>
      <c r="AM15" s="606"/>
      <c r="AN15" s="606"/>
      <c r="AO15" s="640"/>
      <c r="AP15" s="599" t="s">
        <v>190</v>
      </c>
      <c r="AQ15" s="600"/>
      <c r="AR15" s="600"/>
      <c r="AS15" s="600"/>
      <c r="AT15" s="600"/>
      <c r="AU15" s="600"/>
      <c r="AV15" s="600"/>
      <c r="AW15" s="600"/>
      <c r="AX15" s="600"/>
      <c r="AY15" s="600"/>
      <c r="AZ15" s="600"/>
      <c r="BA15" s="600"/>
      <c r="BB15" s="600"/>
      <c r="BC15" s="600"/>
      <c r="BD15" s="600"/>
      <c r="BE15" s="600"/>
      <c r="BF15" s="601"/>
      <c r="BG15" s="602">
        <v>519445</v>
      </c>
      <c r="BH15" s="603"/>
      <c r="BI15" s="603"/>
      <c r="BJ15" s="603"/>
      <c r="BK15" s="603"/>
      <c r="BL15" s="603"/>
      <c r="BM15" s="603"/>
      <c r="BN15" s="604"/>
      <c r="BO15" s="638">
        <v>7.4</v>
      </c>
      <c r="BP15" s="638"/>
      <c r="BQ15" s="638"/>
      <c r="BR15" s="638"/>
      <c r="BS15" s="639" t="s">
        <v>61</v>
      </c>
      <c r="BT15" s="639"/>
      <c r="BU15" s="639"/>
      <c r="BV15" s="639"/>
      <c r="BW15" s="639"/>
      <c r="BX15" s="639"/>
      <c r="BY15" s="639"/>
      <c r="BZ15" s="639"/>
      <c r="CA15" s="639"/>
      <c r="CB15" s="670"/>
      <c r="CD15" s="599" t="s">
        <v>191</v>
      </c>
      <c r="CE15" s="600"/>
      <c r="CF15" s="600"/>
      <c r="CG15" s="600"/>
      <c r="CH15" s="600"/>
      <c r="CI15" s="600"/>
      <c r="CJ15" s="600"/>
      <c r="CK15" s="600"/>
      <c r="CL15" s="600"/>
      <c r="CM15" s="600"/>
      <c r="CN15" s="600"/>
      <c r="CO15" s="600"/>
      <c r="CP15" s="600"/>
      <c r="CQ15" s="601"/>
      <c r="CR15" s="602">
        <v>2946424</v>
      </c>
      <c r="CS15" s="603"/>
      <c r="CT15" s="603"/>
      <c r="CU15" s="603"/>
      <c r="CV15" s="603"/>
      <c r="CW15" s="603"/>
      <c r="CX15" s="603"/>
      <c r="CY15" s="604"/>
      <c r="CZ15" s="638">
        <v>9.1</v>
      </c>
      <c r="DA15" s="638"/>
      <c r="DB15" s="638"/>
      <c r="DC15" s="638"/>
      <c r="DD15" s="608">
        <v>320222</v>
      </c>
      <c r="DE15" s="603"/>
      <c r="DF15" s="603"/>
      <c r="DG15" s="603"/>
      <c r="DH15" s="603"/>
      <c r="DI15" s="603"/>
      <c r="DJ15" s="603"/>
      <c r="DK15" s="603"/>
      <c r="DL15" s="603"/>
      <c r="DM15" s="603"/>
      <c r="DN15" s="603"/>
      <c r="DO15" s="603"/>
      <c r="DP15" s="604"/>
      <c r="DQ15" s="608">
        <v>1906111</v>
      </c>
      <c r="DR15" s="603"/>
      <c r="DS15" s="603"/>
      <c r="DT15" s="603"/>
      <c r="DU15" s="603"/>
      <c r="DV15" s="603"/>
      <c r="DW15" s="603"/>
      <c r="DX15" s="603"/>
      <c r="DY15" s="603"/>
      <c r="DZ15" s="603"/>
      <c r="EA15" s="603"/>
      <c r="EB15" s="603"/>
      <c r="EC15" s="637"/>
    </row>
    <row r="16" spans="2:143" ht="11.25" customHeight="1" x14ac:dyDescent="0.15">
      <c r="B16" s="599" t="s">
        <v>192</v>
      </c>
      <c r="C16" s="600"/>
      <c r="D16" s="600"/>
      <c r="E16" s="600"/>
      <c r="F16" s="600"/>
      <c r="G16" s="600"/>
      <c r="H16" s="600"/>
      <c r="I16" s="600"/>
      <c r="J16" s="600"/>
      <c r="K16" s="600"/>
      <c r="L16" s="600"/>
      <c r="M16" s="600"/>
      <c r="N16" s="600"/>
      <c r="O16" s="600"/>
      <c r="P16" s="600"/>
      <c r="Q16" s="601"/>
      <c r="R16" s="602">
        <v>163478</v>
      </c>
      <c r="S16" s="603"/>
      <c r="T16" s="603"/>
      <c r="U16" s="603"/>
      <c r="V16" s="603"/>
      <c r="W16" s="603"/>
      <c r="X16" s="603"/>
      <c r="Y16" s="604"/>
      <c r="Z16" s="638">
        <v>0.5</v>
      </c>
      <c r="AA16" s="638"/>
      <c r="AB16" s="638"/>
      <c r="AC16" s="638"/>
      <c r="AD16" s="639">
        <v>163478</v>
      </c>
      <c r="AE16" s="639"/>
      <c r="AF16" s="639"/>
      <c r="AG16" s="639"/>
      <c r="AH16" s="639"/>
      <c r="AI16" s="639"/>
      <c r="AJ16" s="639"/>
      <c r="AK16" s="639"/>
      <c r="AL16" s="605">
        <v>1.1000000000000001</v>
      </c>
      <c r="AM16" s="606"/>
      <c r="AN16" s="606"/>
      <c r="AO16" s="640"/>
      <c r="AP16" s="599" t="s">
        <v>193</v>
      </c>
      <c r="AQ16" s="600"/>
      <c r="AR16" s="600"/>
      <c r="AS16" s="600"/>
      <c r="AT16" s="600"/>
      <c r="AU16" s="600"/>
      <c r="AV16" s="600"/>
      <c r="AW16" s="600"/>
      <c r="AX16" s="600"/>
      <c r="AY16" s="600"/>
      <c r="AZ16" s="600"/>
      <c r="BA16" s="600"/>
      <c r="BB16" s="600"/>
      <c r="BC16" s="600"/>
      <c r="BD16" s="600"/>
      <c r="BE16" s="600"/>
      <c r="BF16" s="601"/>
      <c r="BG16" s="602" t="s">
        <v>61</v>
      </c>
      <c r="BH16" s="603"/>
      <c r="BI16" s="603"/>
      <c r="BJ16" s="603"/>
      <c r="BK16" s="603"/>
      <c r="BL16" s="603"/>
      <c r="BM16" s="603"/>
      <c r="BN16" s="604"/>
      <c r="BO16" s="638" t="s">
        <v>61</v>
      </c>
      <c r="BP16" s="638"/>
      <c r="BQ16" s="638"/>
      <c r="BR16" s="638"/>
      <c r="BS16" s="639" t="s">
        <v>61</v>
      </c>
      <c r="BT16" s="639"/>
      <c r="BU16" s="639"/>
      <c r="BV16" s="639"/>
      <c r="BW16" s="639"/>
      <c r="BX16" s="639"/>
      <c r="BY16" s="639"/>
      <c r="BZ16" s="639"/>
      <c r="CA16" s="639"/>
      <c r="CB16" s="670"/>
      <c r="CD16" s="599" t="s">
        <v>194</v>
      </c>
      <c r="CE16" s="600"/>
      <c r="CF16" s="600"/>
      <c r="CG16" s="600"/>
      <c r="CH16" s="600"/>
      <c r="CI16" s="600"/>
      <c r="CJ16" s="600"/>
      <c r="CK16" s="600"/>
      <c r="CL16" s="600"/>
      <c r="CM16" s="600"/>
      <c r="CN16" s="600"/>
      <c r="CO16" s="600"/>
      <c r="CP16" s="600"/>
      <c r="CQ16" s="601"/>
      <c r="CR16" s="602">
        <v>38624</v>
      </c>
      <c r="CS16" s="603"/>
      <c r="CT16" s="603"/>
      <c r="CU16" s="603"/>
      <c r="CV16" s="603"/>
      <c r="CW16" s="603"/>
      <c r="CX16" s="603"/>
      <c r="CY16" s="604"/>
      <c r="CZ16" s="638">
        <v>0.1</v>
      </c>
      <c r="DA16" s="638"/>
      <c r="DB16" s="638"/>
      <c r="DC16" s="638"/>
      <c r="DD16" s="608" t="s">
        <v>61</v>
      </c>
      <c r="DE16" s="603"/>
      <c r="DF16" s="603"/>
      <c r="DG16" s="603"/>
      <c r="DH16" s="603"/>
      <c r="DI16" s="603"/>
      <c r="DJ16" s="603"/>
      <c r="DK16" s="603"/>
      <c r="DL16" s="603"/>
      <c r="DM16" s="603"/>
      <c r="DN16" s="603"/>
      <c r="DO16" s="603"/>
      <c r="DP16" s="604"/>
      <c r="DQ16" s="608">
        <v>12524</v>
      </c>
      <c r="DR16" s="603"/>
      <c r="DS16" s="603"/>
      <c r="DT16" s="603"/>
      <c r="DU16" s="603"/>
      <c r="DV16" s="603"/>
      <c r="DW16" s="603"/>
      <c r="DX16" s="603"/>
      <c r="DY16" s="603"/>
      <c r="DZ16" s="603"/>
      <c r="EA16" s="603"/>
      <c r="EB16" s="603"/>
      <c r="EC16" s="637"/>
    </row>
    <row r="17" spans="2:133" ht="11.25" customHeight="1" x14ac:dyDescent="0.15">
      <c r="B17" s="599" t="s">
        <v>195</v>
      </c>
      <c r="C17" s="600"/>
      <c r="D17" s="600"/>
      <c r="E17" s="600"/>
      <c r="F17" s="600"/>
      <c r="G17" s="600"/>
      <c r="H17" s="600"/>
      <c r="I17" s="600"/>
      <c r="J17" s="600"/>
      <c r="K17" s="600"/>
      <c r="L17" s="600"/>
      <c r="M17" s="600"/>
      <c r="N17" s="600"/>
      <c r="O17" s="600"/>
      <c r="P17" s="600"/>
      <c r="Q17" s="601"/>
      <c r="R17" s="602">
        <v>292699</v>
      </c>
      <c r="S17" s="603"/>
      <c r="T17" s="603"/>
      <c r="U17" s="603"/>
      <c r="V17" s="603"/>
      <c r="W17" s="603"/>
      <c r="X17" s="603"/>
      <c r="Y17" s="604"/>
      <c r="Z17" s="638">
        <v>0.9</v>
      </c>
      <c r="AA17" s="638"/>
      <c r="AB17" s="638"/>
      <c r="AC17" s="638"/>
      <c r="AD17" s="639">
        <v>292699</v>
      </c>
      <c r="AE17" s="639"/>
      <c r="AF17" s="639"/>
      <c r="AG17" s="639"/>
      <c r="AH17" s="639"/>
      <c r="AI17" s="639"/>
      <c r="AJ17" s="639"/>
      <c r="AK17" s="639"/>
      <c r="AL17" s="605">
        <v>2</v>
      </c>
      <c r="AM17" s="606"/>
      <c r="AN17" s="606"/>
      <c r="AO17" s="640"/>
      <c r="AP17" s="599" t="s">
        <v>196</v>
      </c>
      <c r="AQ17" s="600"/>
      <c r="AR17" s="600"/>
      <c r="AS17" s="600"/>
      <c r="AT17" s="600"/>
      <c r="AU17" s="600"/>
      <c r="AV17" s="600"/>
      <c r="AW17" s="600"/>
      <c r="AX17" s="600"/>
      <c r="AY17" s="600"/>
      <c r="AZ17" s="600"/>
      <c r="BA17" s="600"/>
      <c r="BB17" s="600"/>
      <c r="BC17" s="600"/>
      <c r="BD17" s="600"/>
      <c r="BE17" s="600"/>
      <c r="BF17" s="601"/>
      <c r="BG17" s="602" t="s">
        <v>61</v>
      </c>
      <c r="BH17" s="603"/>
      <c r="BI17" s="603"/>
      <c r="BJ17" s="603"/>
      <c r="BK17" s="603"/>
      <c r="BL17" s="603"/>
      <c r="BM17" s="603"/>
      <c r="BN17" s="604"/>
      <c r="BO17" s="638" t="s">
        <v>61</v>
      </c>
      <c r="BP17" s="638"/>
      <c r="BQ17" s="638"/>
      <c r="BR17" s="638"/>
      <c r="BS17" s="639" t="s">
        <v>61</v>
      </c>
      <c r="BT17" s="639"/>
      <c r="BU17" s="639"/>
      <c r="BV17" s="639"/>
      <c r="BW17" s="639"/>
      <c r="BX17" s="639"/>
      <c r="BY17" s="639"/>
      <c r="BZ17" s="639"/>
      <c r="CA17" s="639"/>
      <c r="CB17" s="670"/>
      <c r="CD17" s="599" t="s">
        <v>197</v>
      </c>
      <c r="CE17" s="600"/>
      <c r="CF17" s="600"/>
      <c r="CG17" s="600"/>
      <c r="CH17" s="600"/>
      <c r="CI17" s="600"/>
      <c r="CJ17" s="600"/>
      <c r="CK17" s="600"/>
      <c r="CL17" s="600"/>
      <c r="CM17" s="600"/>
      <c r="CN17" s="600"/>
      <c r="CO17" s="600"/>
      <c r="CP17" s="600"/>
      <c r="CQ17" s="601"/>
      <c r="CR17" s="602">
        <v>2215307</v>
      </c>
      <c r="CS17" s="603"/>
      <c r="CT17" s="603"/>
      <c r="CU17" s="603"/>
      <c r="CV17" s="603"/>
      <c r="CW17" s="603"/>
      <c r="CX17" s="603"/>
      <c r="CY17" s="604"/>
      <c r="CZ17" s="638">
        <v>6.8</v>
      </c>
      <c r="DA17" s="638"/>
      <c r="DB17" s="638"/>
      <c r="DC17" s="638"/>
      <c r="DD17" s="608" t="s">
        <v>61</v>
      </c>
      <c r="DE17" s="603"/>
      <c r="DF17" s="603"/>
      <c r="DG17" s="603"/>
      <c r="DH17" s="603"/>
      <c r="DI17" s="603"/>
      <c r="DJ17" s="603"/>
      <c r="DK17" s="603"/>
      <c r="DL17" s="603"/>
      <c r="DM17" s="603"/>
      <c r="DN17" s="603"/>
      <c r="DO17" s="603"/>
      <c r="DP17" s="604"/>
      <c r="DQ17" s="608">
        <v>2126219</v>
      </c>
      <c r="DR17" s="603"/>
      <c r="DS17" s="603"/>
      <c r="DT17" s="603"/>
      <c r="DU17" s="603"/>
      <c r="DV17" s="603"/>
      <c r="DW17" s="603"/>
      <c r="DX17" s="603"/>
      <c r="DY17" s="603"/>
      <c r="DZ17" s="603"/>
      <c r="EA17" s="603"/>
      <c r="EB17" s="603"/>
      <c r="EC17" s="637"/>
    </row>
    <row r="18" spans="2:133" ht="11.25" customHeight="1" x14ac:dyDescent="0.15">
      <c r="B18" s="599" t="s">
        <v>198</v>
      </c>
      <c r="C18" s="600"/>
      <c r="D18" s="600"/>
      <c r="E18" s="600"/>
      <c r="F18" s="600"/>
      <c r="G18" s="600"/>
      <c r="H18" s="600"/>
      <c r="I18" s="600"/>
      <c r="J18" s="600"/>
      <c r="K18" s="600"/>
      <c r="L18" s="600"/>
      <c r="M18" s="600"/>
      <c r="N18" s="600"/>
      <c r="O18" s="600"/>
      <c r="P18" s="600"/>
      <c r="Q18" s="601"/>
      <c r="R18" s="602">
        <v>59605</v>
      </c>
      <c r="S18" s="603"/>
      <c r="T18" s="603"/>
      <c r="U18" s="603"/>
      <c r="V18" s="603"/>
      <c r="W18" s="603"/>
      <c r="X18" s="603"/>
      <c r="Y18" s="604"/>
      <c r="Z18" s="638">
        <v>0.2</v>
      </c>
      <c r="AA18" s="638"/>
      <c r="AB18" s="638"/>
      <c r="AC18" s="638"/>
      <c r="AD18" s="639">
        <v>59605</v>
      </c>
      <c r="AE18" s="639"/>
      <c r="AF18" s="639"/>
      <c r="AG18" s="639"/>
      <c r="AH18" s="639"/>
      <c r="AI18" s="639"/>
      <c r="AJ18" s="639"/>
      <c r="AK18" s="639"/>
      <c r="AL18" s="605">
        <v>0.4</v>
      </c>
      <c r="AM18" s="606"/>
      <c r="AN18" s="606"/>
      <c r="AO18" s="640"/>
      <c r="AP18" s="599" t="s">
        <v>199</v>
      </c>
      <c r="AQ18" s="600"/>
      <c r="AR18" s="600"/>
      <c r="AS18" s="600"/>
      <c r="AT18" s="600"/>
      <c r="AU18" s="600"/>
      <c r="AV18" s="600"/>
      <c r="AW18" s="600"/>
      <c r="AX18" s="600"/>
      <c r="AY18" s="600"/>
      <c r="AZ18" s="600"/>
      <c r="BA18" s="600"/>
      <c r="BB18" s="600"/>
      <c r="BC18" s="600"/>
      <c r="BD18" s="600"/>
      <c r="BE18" s="600"/>
      <c r="BF18" s="601"/>
      <c r="BG18" s="602" t="s">
        <v>61</v>
      </c>
      <c r="BH18" s="603"/>
      <c r="BI18" s="603"/>
      <c r="BJ18" s="603"/>
      <c r="BK18" s="603"/>
      <c r="BL18" s="603"/>
      <c r="BM18" s="603"/>
      <c r="BN18" s="604"/>
      <c r="BO18" s="638" t="s">
        <v>61</v>
      </c>
      <c r="BP18" s="638"/>
      <c r="BQ18" s="638"/>
      <c r="BR18" s="638"/>
      <c r="BS18" s="639" t="s">
        <v>61</v>
      </c>
      <c r="BT18" s="639"/>
      <c r="BU18" s="639"/>
      <c r="BV18" s="639"/>
      <c r="BW18" s="639"/>
      <c r="BX18" s="639"/>
      <c r="BY18" s="639"/>
      <c r="BZ18" s="639"/>
      <c r="CA18" s="639"/>
      <c r="CB18" s="670"/>
      <c r="CD18" s="599" t="s">
        <v>200</v>
      </c>
      <c r="CE18" s="600"/>
      <c r="CF18" s="600"/>
      <c r="CG18" s="600"/>
      <c r="CH18" s="600"/>
      <c r="CI18" s="600"/>
      <c r="CJ18" s="600"/>
      <c r="CK18" s="600"/>
      <c r="CL18" s="600"/>
      <c r="CM18" s="600"/>
      <c r="CN18" s="600"/>
      <c r="CO18" s="600"/>
      <c r="CP18" s="600"/>
      <c r="CQ18" s="601"/>
      <c r="CR18" s="602" t="s">
        <v>61</v>
      </c>
      <c r="CS18" s="603"/>
      <c r="CT18" s="603"/>
      <c r="CU18" s="603"/>
      <c r="CV18" s="603"/>
      <c r="CW18" s="603"/>
      <c r="CX18" s="603"/>
      <c r="CY18" s="604"/>
      <c r="CZ18" s="638" t="s">
        <v>61</v>
      </c>
      <c r="DA18" s="638"/>
      <c r="DB18" s="638"/>
      <c r="DC18" s="638"/>
      <c r="DD18" s="608" t="s">
        <v>61</v>
      </c>
      <c r="DE18" s="603"/>
      <c r="DF18" s="603"/>
      <c r="DG18" s="603"/>
      <c r="DH18" s="603"/>
      <c r="DI18" s="603"/>
      <c r="DJ18" s="603"/>
      <c r="DK18" s="603"/>
      <c r="DL18" s="603"/>
      <c r="DM18" s="603"/>
      <c r="DN18" s="603"/>
      <c r="DO18" s="603"/>
      <c r="DP18" s="604"/>
      <c r="DQ18" s="608" t="s">
        <v>61</v>
      </c>
      <c r="DR18" s="603"/>
      <c r="DS18" s="603"/>
      <c r="DT18" s="603"/>
      <c r="DU18" s="603"/>
      <c r="DV18" s="603"/>
      <c r="DW18" s="603"/>
      <c r="DX18" s="603"/>
      <c r="DY18" s="603"/>
      <c r="DZ18" s="603"/>
      <c r="EA18" s="603"/>
      <c r="EB18" s="603"/>
      <c r="EC18" s="637"/>
    </row>
    <row r="19" spans="2:133" ht="11.25" customHeight="1" x14ac:dyDescent="0.15">
      <c r="B19" s="599" t="s">
        <v>201</v>
      </c>
      <c r="C19" s="600"/>
      <c r="D19" s="600"/>
      <c r="E19" s="600"/>
      <c r="F19" s="600"/>
      <c r="G19" s="600"/>
      <c r="H19" s="600"/>
      <c r="I19" s="600"/>
      <c r="J19" s="600"/>
      <c r="K19" s="600"/>
      <c r="L19" s="600"/>
      <c r="M19" s="600"/>
      <c r="N19" s="600"/>
      <c r="O19" s="600"/>
      <c r="P19" s="600"/>
      <c r="Q19" s="601"/>
      <c r="R19" s="602">
        <v>223333</v>
      </c>
      <c r="S19" s="603"/>
      <c r="T19" s="603"/>
      <c r="U19" s="603"/>
      <c r="V19" s="603"/>
      <c r="W19" s="603"/>
      <c r="X19" s="603"/>
      <c r="Y19" s="604"/>
      <c r="Z19" s="638">
        <v>0.7</v>
      </c>
      <c r="AA19" s="638"/>
      <c r="AB19" s="638"/>
      <c r="AC19" s="638"/>
      <c r="AD19" s="639">
        <v>223333</v>
      </c>
      <c r="AE19" s="639"/>
      <c r="AF19" s="639"/>
      <c r="AG19" s="639"/>
      <c r="AH19" s="639"/>
      <c r="AI19" s="639"/>
      <c r="AJ19" s="639"/>
      <c r="AK19" s="639"/>
      <c r="AL19" s="605">
        <v>1.6</v>
      </c>
      <c r="AM19" s="606"/>
      <c r="AN19" s="606"/>
      <c r="AO19" s="640"/>
      <c r="AP19" s="599" t="s">
        <v>202</v>
      </c>
      <c r="AQ19" s="600"/>
      <c r="AR19" s="600"/>
      <c r="AS19" s="600"/>
      <c r="AT19" s="600"/>
      <c r="AU19" s="600"/>
      <c r="AV19" s="600"/>
      <c r="AW19" s="600"/>
      <c r="AX19" s="600"/>
      <c r="AY19" s="600"/>
      <c r="AZ19" s="600"/>
      <c r="BA19" s="600"/>
      <c r="BB19" s="600"/>
      <c r="BC19" s="600"/>
      <c r="BD19" s="600"/>
      <c r="BE19" s="600"/>
      <c r="BF19" s="601"/>
      <c r="BG19" s="602">
        <v>391184</v>
      </c>
      <c r="BH19" s="603"/>
      <c r="BI19" s="603"/>
      <c r="BJ19" s="603"/>
      <c r="BK19" s="603"/>
      <c r="BL19" s="603"/>
      <c r="BM19" s="603"/>
      <c r="BN19" s="604"/>
      <c r="BO19" s="638">
        <v>5.6</v>
      </c>
      <c r="BP19" s="638"/>
      <c r="BQ19" s="638"/>
      <c r="BR19" s="638"/>
      <c r="BS19" s="639" t="s">
        <v>61</v>
      </c>
      <c r="BT19" s="639"/>
      <c r="BU19" s="639"/>
      <c r="BV19" s="639"/>
      <c r="BW19" s="639"/>
      <c r="BX19" s="639"/>
      <c r="BY19" s="639"/>
      <c r="BZ19" s="639"/>
      <c r="CA19" s="639"/>
      <c r="CB19" s="670"/>
      <c r="CD19" s="599" t="s">
        <v>203</v>
      </c>
      <c r="CE19" s="600"/>
      <c r="CF19" s="600"/>
      <c r="CG19" s="600"/>
      <c r="CH19" s="600"/>
      <c r="CI19" s="600"/>
      <c r="CJ19" s="600"/>
      <c r="CK19" s="600"/>
      <c r="CL19" s="600"/>
      <c r="CM19" s="600"/>
      <c r="CN19" s="600"/>
      <c r="CO19" s="600"/>
      <c r="CP19" s="600"/>
      <c r="CQ19" s="601"/>
      <c r="CR19" s="602" t="s">
        <v>61</v>
      </c>
      <c r="CS19" s="603"/>
      <c r="CT19" s="603"/>
      <c r="CU19" s="603"/>
      <c r="CV19" s="603"/>
      <c r="CW19" s="603"/>
      <c r="CX19" s="603"/>
      <c r="CY19" s="604"/>
      <c r="CZ19" s="638" t="s">
        <v>61</v>
      </c>
      <c r="DA19" s="638"/>
      <c r="DB19" s="638"/>
      <c r="DC19" s="638"/>
      <c r="DD19" s="608" t="s">
        <v>61</v>
      </c>
      <c r="DE19" s="603"/>
      <c r="DF19" s="603"/>
      <c r="DG19" s="603"/>
      <c r="DH19" s="603"/>
      <c r="DI19" s="603"/>
      <c r="DJ19" s="603"/>
      <c r="DK19" s="603"/>
      <c r="DL19" s="603"/>
      <c r="DM19" s="603"/>
      <c r="DN19" s="603"/>
      <c r="DO19" s="603"/>
      <c r="DP19" s="604"/>
      <c r="DQ19" s="608" t="s">
        <v>61</v>
      </c>
      <c r="DR19" s="603"/>
      <c r="DS19" s="603"/>
      <c r="DT19" s="603"/>
      <c r="DU19" s="603"/>
      <c r="DV19" s="603"/>
      <c r="DW19" s="603"/>
      <c r="DX19" s="603"/>
      <c r="DY19" s="603"/>
      <c r="DZ19" s="603"/>
      <c r="EA19" s="603"/>
      <c r="EB19" s="603"/>
      <c r="EC19" s="637"/>
    </row>
    <row r="20" spans="2:133" ht="11.25" customHeight="1" x14ac:dyDescent="0.15">
      <c r="B20" s="671" t="s">
        <v>204</v>
      </c>
      <c r="C20" s="672"/>
      <c r="D20" s="672"/>
      <c r="E20" s="672"/>
      <c r="F20" s="672"/>
      <c r="G20" s="672"/>
      <c r="H20" s="672"/>
      <c r="I20" s="672"/>
      <c r="J20" s="672"/>
      <c r="K20" s="672"/>
      <c r="L20" s="672"/>
      <c r="M20" s="672"/>
      <c r="N20" s="672"/>
      <c r="O20" s="672"/>
      <c r="P20" s="672"/>
      <c r="Q20" s="673"/>
      <c r="R20" s="602">
        <v>9761</v>
      </c>
      <c r="S20" s="603"/>
      <c r="T20" s="603"/>
      <c r="U20" s="603"/>
      <c r="V20" s="603"/>
      <c r="W20" s="603"/>
      <c r="X20" s="603"/>
      <c r="Y20" s="604"/>
      <c r="Z20" s="638">
        <v>0</v>
      </c>
      <c r="AA20" s="638"/>
      <c r="AB20" s="638"/>
      <c r="AC20" s="638"/>
      <c r="AD20" s="639">
        <v>9761</v>
      </c>
      <c r="AE20" s="639"/>
      <c r="AF20" s="639"/>
      <c r="AG20" s="639"/>
      <c r="AH20" s="639"/>
      <c r="AI20" s="639"/>
      <c r="AJ20" s="639"/>
      <c r="AK20" s="639"/>
      <c r="AL20" s="605">
        <v>0.1</v>
      </c>
      <c r="AM20" s="606"/>
      <c r="AN20" s="606"/>
      <c r="AO20" s="640"/>
      <c r="AP20" s="599" t="s">
        <v>205</v>
      </c>
      <c r="AQ20" s="600"/>
      <c r="AR20" s="600"/>
      <c r="AS20" s="600"/>
      <c r="AT20" s="600"/>
      <c r="AU20" s="600"/>
      <c r="AV20" s="600"/>
      <c r="AW20" s="600"/>
      <c r="AX20" s="600"/>
      <c r="AY20" s="600"/>
      <c r="AZ20" s="600"/>
      <c r="BA20" s="600"/>
      <c r="BB20" s="600"/>
      <c r="BC20" s="600"/>
      <c r="BD20" s="600"/>
      <c r="BE20" s="600"/>
      <c r="BF20" s="601"/>
      <c r="BG20" s="602">
        <v>391184</v>
      </c>
      <c r="BH20" s="603"/>
      <c r="BI20" s="603"/>
      <c r="BJ20" s="603"/>
      <c r="BK20" s="603"/>
      <c r="BL20" s="603"/>
      <c r="BM20" s="603"/>
      <c r="BN20" s="604"/>
      <c r="BO20" s="638">
        <v>5.6</v>
      </c>
      <c r="BP20" s="638"/>
      <c r="BQ20" s="638"/>
      <c r="BR20" s="638"/>
      <c r="BS20" s="639" t="s">
        <v>61</v>
      </c>
      <c r="BT20" s="639"/>
      <c r="BU20" s="639"/>
      <c r="BV20" s="639"/>
      <c r="BW20" s="639"/>
      <c r="BX20" s="639"/>
      <c r="BY20" s="639"/>
      <c r="BZ20" s="639"/>
      <c r="CA20" s="639"/>
      <c r="CB20" s="670"/>
      <c r="CD20" s="599" t="s">
        <v>206</v>
      </c>
      <c r="CE20" s="600"/>
      <c r="CF20" s="600"/>
      <c r="CG20" s="600"/>
      <c r="CH20" s="600"/>
      <c r="CI20" s="600"/>
      <c r="CJ20" s="600"/>
      <c r="CK20" s="600"/>
      <c r="CL20" s="600"/>
      <c r="CM20" s="600"/>
      <c r="CN20" s="600"/>
      <c r="CO20" s="600"/>
      <c r="CP20" s="600"/>
      <c r="CQ20" s="601"/>
      <c r="CR20" s="602">
        <v>32356900</v>
      </c>
      <c r="CS20" s="603"/>
      <c r="CT20" s="603"/>
      <c r="CU20" s="603"/>
      <c r="CV20" s="603"/>
      <c r="CW20" s="603"/>
      <c r="CX20" s="603"/>
      <c r="CY20" s="604"/>
      <c r="CZ20" s="638">
        <v>100</v>
      </c>
      <c r="DA20" s="638"/>
      <c r="DB20" s="638"/>
      <c r="DC20" s="638"/>
      <c r="DD20" s="608">
        <v>4646092</v>
      </c>
      <c r="DE20" s="603"/>
      <c r="DF20" s="603"/>
      <c r="DG20" s="603"/>
      <c r="DH20" s="603"/>
      <c r="DI20" s="603"/>
      <c r="DJ20" s="603"/>
      <c r="DK20" s="603"/>
      <c r="DL20" s="603"/>
      <c r="DM20" s="603"/>
      <c r="DN20" s="603"/>
      <c r="DO20" s="603"/>
      <c r="DP20" s="604"/>
      <c r="DQ20" s="608">
        <v>16655331</v>
      </c>
      <c r="DR20" s="603"/>
      <c r="DS20" s="603"/>
      <c r="DT20" s="603"/>
      <c r="DU20" s="603"/>
      <c r="DV20" s="603"/>
      <c r="DW20" s="603"/>
      <c r="DX20" s="603"/>
      <c r="DY20" s="603"/>
      <c r="DZ20" s="603"/>
      <c r="EA20" s="603"/>
      <c r="EB20" s="603"/>
      <c r="EC20" s="637"/>
    </row>
    <row r="21" spans="2:133" ht="11.25" customHeight="1" x14ac:dyDescent="0.15">
      <c r="B21" s="599" t="s">
        <v>207</v>
      </c>
      <c r="C21" s="600"/>
      <c r="D21" s="600"/>
      <c r="E21" s="600"/>
      <c r="F21" s="600"/>
      <c r="G21" s="600"/>
      <c r="H21" s="600"/>
      <c r="I21" s="600"/>
      <c r="J21" s="600"/>
      <c r="K21" s="600"/>
      <c r="L21" s="600"/>
      <c r="M21" s="600"/>
      <c r="N21" s="600"/>
      <c r="O21" s="600"/>
      <c r="P21" s="600"/>
      <c r="Q21" s="601"/>
      <c r="R21" s="602">
        <v>6437037</v>
      </c>
      <c r="S21" s="603"/>
      <c r="T21" s="603"/>
      <c r="U21" s="603"/>
      <c r="V21" s="603"/>
      <c r="W21" s="603"/>
      <c r="X21" s="603"/>
      <c r="Y21" s="604"/>
      <c r="Z21" s="638">
        <v>19.100000000000001</v>
      </c>
      <c r="AA21" s="638"/>
      <c r="AB21" s="638"/>
      <c r="AC21" s="638"/>
      <c r="AD21" s="639">
        <v>5495590</v>
      </c>
      <c r="AE21" s="639"/>
      <c r="AF21" s="639"/>
      <c r="AG21" s="639"/>
      <c r="AH21" s="639"/>
      <c r="AI21" s="639"/>
      <c r="AJ21" s="639"/>
      <c r="AK21" s="639"/>
      <c r="AL21" s="605">
        <v>38.200000000000003</v>
      </c>
      <c r="AM21" s="606"/>
      <c r="AN21" s="606"/>
      <c r="AO21" s="640"/>
      <c r="AP21" s="599" t="s">
        <v>208</v>
      </c>
      <c r="AQ21" s="674"/>
      <c r="AR21" s="674"/>
      <c r="AS21" s="674"/>
      <c r="AT21" s="674"/>
      <c r="AU21" s="674"/>
      <c r="AV21" s="674"/>
      <c r="AW21" s="674"/>
      <c r="AX21" s="674"/>
      <c r="AY21" s="674"/>
      <c r="AZ21" s="674"/>
      <c r="BA21" s="674"/>
      <c r="BB21" s="674"/>
      <c r="BC21" s="674"/>
      <c r="BD21" s="674"/>
      <c r="BE21" s="674"/>
      <c r="BF21" s="675"/>
      <c r="BG21" s="602" t="s">
        <v>61</v>
      </c>
      <c r="BH21" s="603"/>
      <c r="BI21" s="603"/>
      <c r="BJ21" s="603"/>
      <c r="BK21" s="603"/>
      <c r="BL21" s="603"/>
      <c r="BM21" s="603"/>
      <c r="BN21" s="604"/>
      <c r="BO21" s="638" t="s">
        <v>61</v>
      </c>
      <c r="BP21" s="638"/>
      <c r="BQ21" s="638"/>
      <c r="BR21" s="638"/>
      <c r="BS21" s="639" t="s">
        <v>61</v>
      </c>
      <c r="BT21" s="639"/>
      <c r="BU21" s="639"/>
      <c r="BV21" s="639"/>
      <c r="BW21" s="639"/>
      <c r="BX21" s="639"/>
      <c r="BY21" s="639"/>
      <c r="BZ21" s="639"/>
      <c r="CA21" s="639"/>
      <c r="CB21" s="670"/>
      <c r="CD21" s="583"/>
      <c r="CE21" s="584"/>
      <c r="CF21" s="584"/>
      <c r="CG21" s="584"/>
      <c r="CH21" s="584"/>
      <c r="CI21" s="584"/>
      <c r="CJ21" s="584"/>
      <c r="CK21" s="584"/>
      <c r="CL21" s="584"/>
      <c r="CM21" s="584"/>
      <c r="CN21" s="584"/>
      <c r="CO21" s="584"/>
      <c r="CP21" s="584"/>
      <c r="CQ21" s="585"/>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x14ac:dyDescent="0.15">
      <c r="B22" s="599" t="s">
        <v>209</v>
      </c>
      <c r="C22" s="600"/>
      <c r="D22" s="600"/>
      <c r="E22" s="600"/>
      <c r="F22" s="600"/>
      <c r="G22" s="600"/>
      <c r="H22" s="600"/>
      <c r="I22" s="600"/>
      <c r="J22" s="600"/>
      <c r="K22" s="600"/>
      <c r="L22" s="600"/>
      <c r="M22" s="600"/>
      <c r="N22" s="600"/>
      <c r="O22" s="600"/>
      <c r="P22" s="600"/>
      <c r="Q22" s="601"/>
      <c r="R22" s="602">
        <v>5495590</v>
      </c>
      <c r="S22" s="603"/>
      <c r="T22" s="603"/>
      <c r="U22" s="603"/>
      <c r="V22" s="603"/>
      <c r="W22" s="603"/>
      <c r="X22" s="603"/>
      <c r="Y22" s="604"/>
      <c r="Z22" s="638">
        <v>16.3</v>
      </c>
      <c r="AA22" s="638"/>
      <c r="AB22" s="638"/>
      <c r="AC22" s="638"/>
      <c r="AD22" s="639">
        <v>5495590</v>
      </c>
      <c r="AE22" s="639"/>
      <c r="AF22" s="639"/>
      <c r="AG22" s="639"/>
      <c r="AH22" s="639"/>
      <c r="AI22" s="639"/>
      <c r="AJ22" s="639"/>
      <c r="AK22" s="639"/>
      <c r="AL22" s="605">
        <v>38.200000000000003</v>
      </c>
      <c r="AM22" s="606"/>
      <c r="AN22" s="606"/>
      <c r="AO22" s="640"/>
      <c r="AP22" s="599" t="s">
        <v>210</v>
      </c>
      <c r="AQ22" s="674"/>
      <c r="AR22" s="674"/>
      <c r="AS22" s="674"/>
      <c r="AT22" s="674"/>
      <c r="AU22" s="674"/>
      <c r="AV22" s="674"/>
      <c r="AW22" s="674"/>
      <c r="AX22" s="674"/>
      <c r="AY22" s="674"/>
      <c r="AZ22" s="674"/>
      <c r="BA22" s="674"/>
      <c r="BB22" s="674"/>
      <c r="BC22" s="674"/>
      <c r="BD22" s="674"/>
      <c r="BE22" s="674"/>
      <c r="BF22" s="675"/>
      <c r="BG22" s="602" t="s">
        <v>61</v>
      </c>
      <c r="BH22" s="603"/>
      <c r="BI22" s="603"/>
      <c r="BJ22" s="603"/>
      <c r="BK22" s="603"/>
      <c r="BL22" s="603"/>
      <c r="BM22" s="603"/>
      <c r="BN22" s="604"/>
      <c r="BO22" s="638" t="s">
        <v>61</v>
      </c>
      <c r="BP22" s="638"/>
      <c r="BQ22" s="638"/>
      <c r="BR22" s="638"/>
      <c r="BS22" s="639" t="s">
        <v>61</v>
      </c>
      <c r="BT22" s="639"/>
      <c r="BU22" s="639"/>
      <c r="BV22" s="639"/>
      <c r="BW22" s="639"/>
      <c r="BX22" s="639"/>
      <c r="BY22" s="639"/>
      <c r="BZ22" s="639"/>
      <c r="CA22" s="639"/>
      <c r="CB22" s="670"/>
      <c r="CD22" s="654" t="s">
        <v>211</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15">
      <c r="B23" s="599" t="s">
        <v>212</v>
      </c>
      <c r="C23" s="600"/>
      <c r="D23" s="600"/>
      <c r="E23" s="600"/>
      <c r="F23" s="600"/>
      <c r="G23" s="600"/>
      <c r="H23" s="600"/>
      <c r="I23" s="600"/>
      <c r="J23" s="600"/>
      <c r="K23" s="600"/>
      <c r="L23" s="600"/>
      <c r="M23" s="600"/>
      <c r="N23" s="600"/>
      <c r="O23" s="600"/>
      <c r="P23" s="600"/>
      <c r="Q23" s="601"/>
      <c r="R23" s="602">
        <v>941447</v>
      </c>
      <c r="S23" s="603"/>
      <c r="T23" s="603"/>
      <c r="U23" s="603"/>
      <c r="V23" s="603"/>
      <c r="W23" s="603"/>
      <c r="X23" s="603"/>
      <c r="Y23" s="604"/>
      <c r="Z23" s="638">
        <v>2.8</v>
      </c>
      <c r="AA23" s="638"/>
      <c r="AB23" s="638"/>
      <c r="AC23" s="638"/>
      <c r="AD23" s="639" t="s">
        <v>61</v>
      </c>
      <c r="AE23" s="639"/>
      <c r="AF23" s="639"/>
      <c r="AG23" s="639"/>
      <c r="AH23" s="639"/>
      <c r="AI23" s="639"/>
      <c r="AJ23" s="639"/>
      <c r="AK23" s="639"/>
      <c r="AL23" s="605" t="s">
        <v>61</v>
      </c>
      <c r="AM23" s="606"/>
      <c r="AN23" s="606"/>
      <c r="AO23" s="640"/>
      <c r="AP23" s="599" t="s">
        <v>213</v>
      </c>
      <c r="AQ23" s="674"/>
      <c r="AR23" s="674"/>
      <c r="AS23" s="674"/>
      <c r="AT23" s="674"/>
      <c r="AU23" s="674"/>
      <c r="AV23" s="674"/>
      <c r="AW23" s="674"/>
      <c r="AX23" s="674"/>
      <c r="AY23" s="674"/>
      <c r="AZ23" s="674"/>
      <c r="BA23" s="674"/>
      <c r="BB23" s="674"/>
      <c r="BC23" s="674"/>
      <c r="BD23" s="674"/>
      <c r="BE23" s="674"/>
      <c r="BF23" s="675"/>
      <c r="BG23" s="602">
        <v>391184</v>
      </c>
      <c r="BH23" s="603"/>
      <c r="BI23" s="603"/>
      <c r="BJ23" s="603"/>
      <c r="BK23" s="603"/>
      <c r="BL23" s="603"/>
      <c r="BM23" s="603"/>
      <c r="BN23" s="604"/>
      <c r="BO23" s="638">
        <v>5.6</v>
      </c>
      <c r="BP23" s="638"/>
      <c r="BQ23" s="638"/>
      <c r="BR23" s="638"/>
      <c r="BS23" s="639" t="s">
        <v>61</v>
      </c>
      <c r="BT23" s="639"/>
      <c r="BU23" s="639"/>
      <c r="BV23" s="639"/>
      <c r="BW23" s="639"/>
      <c r="BX23" s="639"/>
      <c r="BY23" s="639"/>
      <c r="BZ23" s="639"/>
      <c r="CA23" s="639"/>
      <c r="CB23" s="670"/>
      <c r="CD23" s="654" t="s">
        <v>153</v>
      </c>
      <c r="CE23" s="655"/>
      <c r="CF23" s="655"/>
      <c r="CG23" s="655"/>
      <c r="CH23" s="655"/>
      <c r="CI23" s="655"/>
      <c r="CJ23" s="655"/>
      <c r="CK23" s="655"/>
      <c r="CL23" s="655"/>
      <c r="CM23" s="655"/>
      <c r="CN23" s="655"/>
      <c r="CO23" s="655"/>
      <c r="CP23" s="655"/>
      <c r="CQ23" s="656"/>
      <c r="CR23" s="654" t="s">
        <v>214</v>
      </c>
      <c r="CS23" s="655"/>
      <c r="CT23" s="655"/>
      <c r="CU23" s="655"/>
      <c r="CV23" s="655"/>
      <c r="CW23" s="655"/>
      <c r="CX23" s="655"/>
      <c r="CY23" s="656"/>
      <c r="CZ23" s="654" t="s">
        <v>215</v>
      </c>
      <c r="DA23" s="655"/>
      <c r="DB23" s="655"/>
      <c r="DC23" s="656"/>
      <c r="DD23" s="654" t="s">
        <v>216</v>
      </c>
      <c r="DE23" s="655"/>
      <c r="DF23" s="655"/>
      <c r="DG23" s="655"/>
      <c r="DH23" s="655"/>
      <c r="DI23" s="655"/>
      <c r="DJ23" s="655"/>
      <c r="DK23" s="656"/>
      <c r="DL23" s="686" t="s">
        <v>217</v>
      </c>
      <c r="DM23" s="687"/>
      <c r="DN23" s="687"/>
      <c r="DO23" s="687"/>
      <c r="DP23" s="687"/>
      <c r="DQ23" s="687"/>
      <c r="DR23" s="687"/>
      <c r="DS23" s="687"/>
      <c r="DT23" s="687"/>
      <c r="DU23" s="687"/>
      <c r="DV23" s="688"/>
      <c r="DW23" s="654" t="s">
        <v>218</v>
      </c>
      <c r="DX23" s="655"/>
      <c r="DY23" s="655"/>
      <c r="DZ23" s="655"/>
      <c r="EA23" s="655"/>
      <c r="EB23" s="655"/>
      <c r="EC23" s="656"/>
    </row>
    <row r="24" spans="2:133" ht="11.25" customHeight="1" x14ac:dyDescent="0.15">
      <c r="B24" s="599" t="s">
        <v>219</v>
      </c>
      <c r="C24" s="600"/>
      <c r="D24" s="600"/>
      <c r="E24" s="600"/>
      <c r="F24" s="600"/>
      <c r="G24" s="600"/>
      <c r="H24" s="600"/>
      <c r="I24" s="600"/>
      <c r="J24" s="600"/>
      <c r="K24" s="600"/>
      <c r="L24" s="600"/>
      <c r="M24" s="600"/>
      <c r="N24" s="600"/>
      <c r="O24" s="600"/>
      <c r="P24" s="600"/>
      <c r="Q24" s="601"/>
      <c r="R24" s="602" t="s">
        <v>61</v>
      </c>
      <c r="S24" s="603"/>
      <c r="T24" s="603"/>
      <c r="U24" s="603"/>
      <c r="V24" s="603"/>
      <c r="W24" s="603"/>
      <c r="X24" s="603"/>
      <c r="Y24" s="604"/>
      <c r="Z24" s="638" t="s">
        <v>61</v>
      </c>
      <c r="AA24" s="638"/>
      <c r="AB24" s="638"/>
      <c r="AC24" s="638"/>
      <c r="AD24" s="639" t="s">
        <v>61</v>
      </c>
      <c r="AE24" s="639"/>
      <c r="AF24" s="639"/>
      <c r="AG24" s="639"/>
      <c r="AH24" s="639"/>
      <c r="AI24" s="639"/>
      <c r="AJ24" s="639"/>
      <c r="AK24" s="639"/>
      <c r="AL24" s="605" t="s">
        <v>61</v>
      </c>
      <c r="AM24" s="606"/>
      <c r="AN24" s="606"/>
      <c r="AO24" s="640"/>
      <c r="AP24" s="599" t="s">
        <v>220</v>
      </c>
      <c r="AQ24" s="674"/>
      <c r="AR24" s="674"/>
      <c r="AS24" s="674"/>
      <c r="AT24" s="674"/>
      <c r="AU24" s="674"/>
      <c r="AV24" s="674"/>
      <c r="AW24" s="674"/>
      <c r="AX24" s="674"/>
      <c r="AY24" s="674"/>
      <c r="AZ24" s="674"/>
      <c r="BA24" s="674"/>
      <c r="BB24" s="674"/>
      <c r="BC24" s="674"/>
      <c r="BD24" s="674"/>
      <c r="BE24" s="674"/>
      <c r="BF24" s="675"/>
      <c r="BG24" s="602" t="s">
        <v>61</v>
      </c>
      <c r="BH24" s="603"/>
      <c r="BI24" s="603"/>
      <c r="BJ24" s="603"/>
      <c r="BK24" s="603"/>
      <c r="BL24" s="603"/>
      <c r="BM24" s="603"/>
      <c r="BN24" s="604"/>
      <c r="BO24" s="638" t="s">
        <v>61</v>
      </c>
      <c r="BP24" s="638"/>
      <c r="BQ24" s="638"/>
      <c r="BR24" s="638"/>
      <c r="BS24" s="639" t="s">
        <v>61</v>
      </c>
      <c r="BT24" s="639"/>
      <c r="BU24" s="639"/>
      <c r="BV24" s="639"/>
      <c r="BW24" s="639"/>
      <c r="BX24" s="639"/>
      <c r="BY24" s="639"/>
      <c r="BZ24" s="639"/>
      <c r="CA24" s="639"/>
      <c r="CB24" s="670"/>
      <c r="CD24" s="651" t="s">
        <v>221</v>
      </c>
      <c r="CE24" s="652"/>
      <c r="CF24" s="652"/>
      <c r="CG24" s="652"/>
      <c r="CH24" s="652"/>
      <c r="CI24" s="652"/>
      <c r="CJ24" s="652"/>
      <c r="CK24" s="652"/>
      <c r="CL24" s="652"/>
      <c r="CM24" s="652"/>
      <c r="CN24" s="652"/>
      <c r="CO24" s="652"/>
      <c r="CP24" s="652"/>
      <c r="CQ24" s="653"/>
      <c r="CR24" s="648">
        <v>17194766</v>
      </c>
      <c r="CS24" s="649"/>
      <c r="CT24" s="649"/>
      <c r="CU24" s="649"/>
      <c r="CV24" s="649"/>
      <c r="CW24" s="649"/>
      <c r="CX24" s="649"/>
      <c r="CY24" s="677"/>
      <c r="CZ24" s="678">
        <v>53.1</v>
      </c>
      <c r="DA24" s="661"/>
      <c r="DB24" s="661"/>
      <c r="DC24" s="680"/>
      <c r="DD24" s="676">
        <v>8750314</v>
      </c>
      <c r="DE24" s="649"/>
      <c r="DF24" s="649"/>
      <c r="DG24" s="649"/>
      <c r="DH24" s="649"/>
      <c r="DI24" s="649"/>
      <c r="DJ24" s="649"/>
      <c r="DK24" s="677"/>
      <c r="DL24" s="676">
        <v>7793040</v>
      </c>
      <c r="DM24" s="649"/>
      <c r="DN24" s="649"/>
      <c r="DO24" s="649"/>
      <c r="DP24" s="649"/>
      <c r="DQ24" s="649"/>
      <c r="DR24" s="649"/>
      <c r="DS24" s="649"/>
      <c r="DT24" s="649"/>
      <c r="DU24" s="649"/>
      <c r="DV24" s="677"/>
      <c r="DW24" s="678">
        <v>54</v>
      </c>
      <c r="DX24" s="661"/>
      <c r="DY24" s="661"/>
      <c r="DZ24" s="661"/>
      <c r="EA24" s="661"/>
      <c r="EB24" s="661"/>
      <c r="EC24" s="679"/>
    </row>
    <row r="25" spans="2:133" ht="11.25" customHeight="1" x14ac:dyDescent="0.15">
      <c r="B25" s="599" t="s">
        <v>222</v>
      </c>
      <c r="C25" s="600"/>
      <c r="D25" s="600"/>
      <c r="E25" s="600"/>
      <c r="F25" s="600"/>
      <c r="G25" s="600"/>
      <c r="H25" s="600"/>
      <c r="I25" s="600"/>
      <c r="J25" s="600"/>
      <c r="K25" s="600"/>
      <c r="L25" s="600"/>
      <c r="M25" s="600"/>
      <c r="N25" s="600"/>
      <c r="O25" s="600"/>
      <c r="P25" s="600"/>
      <c r="Q25" s="601"/>
      <c r="R25" s="602">
        <v>15691553</v>
      </c>
      <c r="S25" s="603"/>
      <c r="T25" s="603"/>
      <c r="U25" s="603"/>
      <c r="V25" s="603"/>
      <c r="W25" s="603"/>
      <c r="X25" s="603"/>
      <c r="Y25" s="604"/>
      <c r="Z25" s="638">
        <v>46.5</v>
      </c>
      <c r="AA25" s="638"/>
      <c r="AB25" s="638"/>
      <c r="AC25" s="638"/>
      <c r="AD25" s="639">
        <v>14358922</v>
      </c>
      <c r="AE25" s="639"/>
      <c r="AF25" s="639"/>
      <c r="AG25" s="639"/>
      <c r="AH25" s="639"/>
      <c r="AI25" s="639"/>
      <c r="AJ25" s="639"/>
      <c r="AK25" s="639"/>
      <c r="AL25" s="605">
        <v>99.9</v>
      </c>
      <c r="AM25" s="606"/>
      <c r="AN25" s="606"/>
      <c r="AO25" s="640"/>
      <c r="AP25" s="599" t="s">
        <v>223</v>
      </c>
      <c r="AQ25" s="674"/>
      <c r="AR25" s="674"/>
      <c r="AS25" s="674"/>
      <c r="AT25" s="674"/>
      <c r="AU25" s="674"/>
      <c r="AV25" s="674"/>
      <c r="AW25" s="674"/>
      <c r="AX25" s="674"/>
      <c r="AY25" s="674"/>
      <c r="AZ25" s="674"/>
      <c r="BA25" s="674"/>
      <c r="BB25" s="674"/>
      <c r="BC25" s="674"/>
      <c r="BD25" s="674"/>
      <c r="BE25" s="674"/>
      <c r="BF25" s="675"/>
      <c r="BG25" s="602" t="s">
        <v>61</v>
      </c>
      <c r="BH25" s="603"/>
      <c r="BI25" s="603"/>
      <c r="BJ25" s="603"/>
      <c r="BK25" s="603"/>
      <c r="BL25" s="603"/>
      <c r="BM25" s="603"/>
      <c r="BN25" s="604"/>
      <c r="BO25" s="638" t="s">
        <v>61</v>
      </c>
      <c r="BP25" s="638"/>
      <c r="BQ25" s="638"/>
      <c r="BR25" s="638"/>
      <c r="BS25" s="639" t="s">
        <v>61</v>
      </c>
      <c r="BT25" s="639"/>
      <c r="BU25" s="639"/>
      <c r="BV25" s="639"/>
      <c r="BW25" s="639"/>
      <c r="BX25" s="639"/>
      <c r="BY25" s="639"/>
      <c r="BZ25" s="639"/>
      <c r="CA25" s="639"/>
      <c r="CB25" s="670"/>
      <c r="CD25" s="599" t="s">
        <v>224</v>
      </c>
      <c r="CE25" s="600"/>
      <c r="CF25" s="600"/>
      <c r="CG25" s="600"/>
      <c r="CH25" s="600"/>
      <c r="CI25" s="600"/>
      <c r="CJ25" s="600"/>
      <c r="CK25" s="600"/>
      <c r="CL25" s="600"/>
      <c r="CM25" s="600"/>
      <c r="CN25" s="600"/>
      <c r="CO25" s="600"/>
      <c r="CP25" s="600"/>
      <c r="CQ25" s="601"/>
      <c r="CR25" s="602">
        <v>3631387</v>
      </c>
      <c r="CS25" s="611"/>
      <c r="CT25" s="611"/>
      <c r="CU25" s="611"/>
      <c r="CV25" s="611"/>
      <c r="CW25" s="611"/>
      <c r="CX25" s="611"/>
      <c r="CY25" s="612"/>
      <c r="CZ25" s="605">
        <v>11.2</v>
      </c>
      <c r="DA25" s="613"/>
      <c r="DB25" s="613"/>
      <c r="DC25" s="614"/>
      <c r="DD25" s="608">
        <v>3283705</v>
      </c>
      <c r="DE25" s="611"/>
      <c r="DF25" s="611"/>
      <c r="DG25" s="611"/>
      <c r="DH25" s="611"/>
      <c r="DI25" s="611"/>
      <c r="DJ25" s="611"/>
      <c r="DK25" s="612"/>
      <c r="DL25" s="608">
        <v>3221761</v>
      </c>
      <c r="DM25" s="611"/>
      <c r="DN25" s="611"/>
      <c r="DO25" s="611"/>
      <c r="DP25" s="611"/>
      <c r="DQ25" s="611"/>
      <c r="DR25" s="611"/>
      <c r="DS25" s="611"/>
      <c r="DT25" s="611"/>
      <c r="DU25" s="611"/>
      <c r="DV25" s="612"/>
      <c r="DW25" s="605">
        <v>22.3</v>
      </c>
      <c r="DX25" s="613"/>
      <c r="DY25" s="613"/>
      <c r="DZ25" s="613"/>
      <c r="EA25" s="613"/>
      <c r="EB25" s="613"/>
      <c r="EC25" s="627"/>
    </row>
    <row r="26" spans="2:133" ht="11.25" customHeight="1" x14ac:dyDescent="0.15">
      <c r="B26" s="599" t="s">
        <v>225</v>
      </c>
      <c r="C26" s="600"/>
      <c r="D26" s="600"/>
      <c r="E26" s="600"/>
      <c r="F26" s="600"/>
      <c r="G26" s="600"/>
      <c r="H26" s="600"/>
      <c r="I26" s="600"/>
      <c r="J26" s="600"/>
      <c r="K26" s="600"/>
      <c r="L26" s="600"/>
      <c r="M26" s="600"/>
      <c r="N26" s="600"/>
      <c r="O26" s="600"/>
      <c r="P26" s="600"/>
      <c r="Q26" s="601"/>
      <c r="R26" s="602">
        <v>8136</v>
      </c>
      <c r="S26" s="603"/>
      <c r="T26" s="603"/>
      <c r="U26" s="603"/>
      <c r="V26" s="603"/>
      <c r="W26" s="603"/>
      <c r="X26" s="603"/>
      <c r="Y26" s="604"/>
      <c r="Z26" s="638">
        <v>0</v>
      </c>
      <c r="AA26" s="638"/>
      <c r="AB26" s="638"/>
      <c r="AC26" s="638"/>
      <c r="AD26" s="639">
        <v>8136</v>
      </c>
      <c r="AE26" s="639"/>
      <c r="AF26" s="639"/>
      <c r="AG26" s="639"/>
      <c r="AH26" s="639"/>
      <c r="AI26" s="639"/>
      <c r="AJ26" s="639"/>
      <c r="AK26" s="639"/>
      <c r="AL26" s="605">
        <v>0.1</v>
      </c>
      <c r="AM26" s="606"/>
      <c r="AN26" s="606"/>
      <c r="AO26" s="640"/>
      <c r="AP26" s="599" t="s">
        <v>226</v>
      </c>
      <c r="AQ26" s="674"/>
      <c r="AR26" s="674"/>
      <c r="AS26" s="674"/>
      <c r="AT26" s="674"/>
      <c r="AU26" s="674"/>
      <c r="AV26" s="674"/>
      <c r="AW26" s="674"/>
      <c r="AX26" s="674"/>
      <c r="AY26" s="674"/>
      <c r="AZ26" s="674"/>
      <c r="BA26" s="674"/>
      <c r="BB26" s="674"/>
      <c r="BC26" s="674"/>
      <c r="BD26" s="674"/>
      <c r="BE26" s="674"/>
      <c r="BF26" s="675"/>
      <c r="BG26" s="602" t="s">
        <v>61</v>
      </c>
      <c r="BH26" s="603"/>
      <c r="BI26" s="603"/>
      <c r="BJ26" s="603"/>
      <c r="BK26" s="603"/>
      <c r="BL26" s="603"/>
      <c r="BM26" s="603"/>
      <c r="BN26" s="604"/>
      <c r="BO26" s="638" t="s">
        <v>61</v>
      </c>
      <c r="BP26" s="638"/>
      <c r="BQ26" s="638"/>
      <c r="BR26" s="638"/>
      <c r="BS26" s="639" t="s">
        <v>61</v>
      </c>
      <c r="BT26" s="639"/>
      <c r="BU26" s="639"/>
      <c r="BV26" s="639"/>
      <c r="BW26" s="639"/>
      <c r="BX26" s="639"/>
      <c r="BY26" s="639"/>
      <c r="BZ26" s="639"/>
      <c r="CA26" s="639"/>
      <c r="CB26" s="670"/>
      <c r="CD26" s="599" t="s">
        <v>227</v>
      </c>
      <c r="CE26" s="600"/>
      <c r="CF26" s="600"/>
      <c r="CG26" s="600"/>
      <c r="CH26" s="600"/>
      <c r="CI26" s="600"/>
      <c r="CJ26" s="600"/>
      <c r="CK26" s="600"/>
      <c r="CL26" s="600"/>
      <c r="CM26" s="600"/>
      <c r="CN26" s="600"/>
      <c r="CO26" s="600"/>
      <c r="CP26" s="600"/>
      <c r="CQ26" s="601"/>
      <c r="CR26" s="602">
        <v>2257732</v>
      </c>
      <c r="CS26" s="603"/>
      <c r="CT26" s="603"/>
      <c r="CU26" s="603"/>
      <c r="CV26" s="603"/>
      <c r="CW26" s="603"/>
      <c r="CX26" s="603"/>
      <c r="CY26" s="604"/>
      <c r="CZ26" s="605">
        <v>7</v>
      </c>
      <c r="DA26" s="613"/>
      <c r="DB26" s="613"/>
      <c r="DC26" s="614"/>
      <c r="DD26" s="608">
        <v>2036742</v>
      </c>
      <c r="DE26" s="603"/>
      <c r="DF26" s="603"/>
      <c r="DG26" s="603"/>
      <c r="DH26" s="603"/>
      <c r="DI26" s="603"/>
      <c r="DJ26" s="603"/>
      <c r="DK26" s="604"/>
      <c r="DL26" s="608" t="s">
        <v>61</v>
      </c>
      <c r="DM26" s="603"/>
      <c r="DN26" s="603"/>
      <c r="DO26" s="603"/>
      <c r="DP26" s="603"/>
      <c r="DQ26" s="603"/>
      <c r="DR26" s="603"/>
      <c r="DS26" s="603"/>
      <c r="DT26" s="603"/>
      <c r="DU26" s="603"/>
      <c r="DV26" s="604"/>
      <c r="DW26" s="605" t="s">
        <v>61</v>
      </c>
      <c r="DX26" s="613"/>
      <c r="DY26" s="613"/>
      <c r="DZ26" s="613"/>
      <c r="EA26" s="613"/>
      <c r="EB26" s="613"/>
      <c r="EC26" s="627"/>
    </row>
    <row r="27" spans="2:133" ht="11.25" customHeight="1" x14ac:dyDescent="0.15">
      <c r="B27" s="599" t="s">
        <v>228</v>
      </c>
      <c r="C27" s="600"/>
      <c r="D27" s="600"/>
      <c r="E27" s="600"/>
      <c r="F27" s="600"/>
      <c r="G27" s="600"/>
      <c r="H27" s="600"/>
      <c r="I27" s="600"/>
      <c r="J27" s="600"/>
      <c r="K27" s="600"/>
      <c r="L27" s="600"/>
      <c r="M27" s="600"/>
      <c r="N27" s="600"/>
      <c r="O27" s="600"/>
      <c r="P27" s="600"/>
      <c r="Q27" s="601"/>
      <c r="R27" s="602">
        <v>76206</v>
      </c>
      <c r="S27" s="603"/>
      <c r="T27" s="603"/>
      <c r="U27" s="603"/>
      <c r="V27" s="603"/>
      <c r="W27" s="603"/>
      <c r="X27" s="603"/>
      <c r="Y27" s="604"/>
      <c r="Z27" s="638">
        <v>0.2</v>
      </c>
      <c r="AA27" s="638"/>
      <c r="AB27" s="638"/>
      <c r="AC27" s="638"/>
      <c r="AD27" s="639" t="s">
        <v>61</v>
      </c>
      <c r="AE27" s="639"/>
      <c r="AF27" s="639"/>
      <c r="AG27" s="639"/>
      <c r="AH27" s="639"/>
      <c r="AI27" s="639"/>
      <c r="AJ27" s="639"/>
      <c r="AK27" s="639"/>
      <c r="AL27" s="605" t="s">
        <v>61</v>
      </c>
      <c r="AM27" s="606"/>
      <c r="AN27" s="606"/>
      <c r="AO27" s="640"/>
      <c r="AP27" s="599" t="s">
        <v>229</v>
      </c>
      <c r="AQ27" s="600"/>
      <c r="AR27" s="600"/>
      <c r="AS27" s="600"/>
      <c r="AT27" s="600"/>
      <c r="AU27" s="600"/>
      <c r="AV27" s="600"/>
      <c r="AW27" s="600"/>
      <c r="AX27" s="600"/>
      <c r="AY27" s="600"/>
      <c r="AZ27" s="600"/>
      <c r="BA27" s="600"/>
      <c r="BB27" s="600"/>
      <c r="BC27" s="600"/>
      <c r="BD27" s="600"/>
      <c r="BE27" s="600"/>
      <c r="BF27" s="601"/>
      <c r="BG27" s="602">
        <v>6991292</v>
      </c>
      <c r="BH27" s="603"/>
      <c r="BI27" s="603"/>
      <c r="BJ27" s="603"/>
      <c r="BK27" s="603"/>
      <c r="BL27" s="603"/>
      <c r="BM27" s="603"/>
      <c r="BN27" s="604"/>
      <c r="BO27" s="638">
        <v>100</v>
      </c>
      <c r="BP27" s="638"/>
      <c r="BQ27" s="638"/>
      <c r="BR27" s="638"/>
      <c r="BS27" s="639">
        <v>79249</v>
      </c>
      <c r="BT27" s="639"/>
      <c r="BU27" s="639"/>
      <c r="BV27" s="639"/>
      <c r="BW27" s="639"/>
      <c r="BX27" s="639"/>
      <c r="BY27" s="639"/>
      <c r="BZ27" s="639"/>
      <c r="CA27" s="639"/>
      <c r="CB27" s="670"/>
      <c r="CD27" s="599" t="s">
        <v>230</v>
      </c>
      <c r="CE27" s="600"/>
      <c r="CF27" s="600"/>
      <c r="CG27" s="600"/>
      <c r="CH27" s="600"/>
      <c r="CI27" s="600"/>
      <c r="CJ27" s="600"/>
      <c r="CK27" s="600"/>
      <c r="CL27" s="600"/>
      <c r="CM27" s="600"/>
      <c r="CN27" s="600"/>
      <c r="CO27" s="600"/>
      <c r="CP27" s="600"/>
      <c r="CQ27" s="601"/>
      <c r="CR27" s="602">
        <v>11348072</v>
      </c>
      <c r="CS27" s="611"/>
      <c r="CT27" s="611"/>
      <c r="CU27" s="611"/>
      <c r="CV27" s="611"/>
      <c r="CW27" s="611"/>
      <c r="CX27" s="611"/>
      <c r="CY27" s="612"/>
      <c r="CZ27" s="605">
        <v>35.1</v>
      </c>
      <c r="DA27" s="613"/>
      <c r="DB27" s="613"/>
      <c r="DC27" s="614"/>
      <c r="DD27" s="608">
        <v>3340390</v>
      </c>
      <c r="DE27" s="611"/>
      <c r="DF27" s="611"/>
      <c r="DG27" s="611"/>
      <c r="DH27" s="611"/>
      <c r="DI27" s="611"/>
      <c r="DJ27" s="611"/>
      <c r="DK27" s="612"/>
      <c r="DL27" s="608">
        <v>2445060</v>
      </c>
      <c r="DM27" s="611"/>
      <c r="DN27" s="611"/>
      <c r="DO27" s="611"/>
      <c r="DP27" s="611"/>
      <c r="DQ27" s="611"/>
      <c r="DR27" s="611"/>
      <c r="DS27" s="611"/>
      <c r="DT27" s="611"/>
      <c r="DU27" s="611"/>
      <c r="DV27" s="612"/>
      <c r="DW27" s="605">
        <v>16.899999999999999</v>
      </c>
      <c r="DX27" s="613"/>
      <c r="DY27" s="613"/>
      <c r="DZ27" s="613"/>
      <c r="EA27" s="613"/>
      <c r="EB27" s="613"/>
      <c r="EC27" s="627"/>
    </row>
    <row r="28" spans="2:133" ht="11.25" customHeight="1" x14ac:dyDescent="0.15">
      <c r="B28" s="599" t="s">
        <v>231</v>
      </c>
      <c r="C28" s="600"/>
      <c r="D28" s="600"/>
      <c r="E28" s="600"/>
      <c r="F28" s="600"/>
      <c r="G28" s="600"/>
      <c r="H28" s="600"/>
      <c r="I28" s="600"/>
      <c r="J28" s="600"/>
      <c r="K28" s="600"/>
      <c r="L28" s="600"/>
      <c r="M28" s="600"/>
      <c r="N28" s="600"/>
      <c r="O28" s="600"/>
      <c r="P28" s="600"/>
      <c r="Q28" s="601"/>
      <c r="R28" s="602">
        <v>361635</v>
      </c>
      <c r="S28" s="603"/>
      <c r="T28" s="603"/>
      <c r="U28" s="603"/>
      <c r="V28" s="603"/>
      <c r="W28" s="603"/>
      <c r="X28" s="603"/>
      <c r="Y28" s="604"/>
      <c r="Z28" s="638">
        <v>1.1000000000000001</v>
      </c>
      <c r="AA28" s="638"/>
      <c r="AB28" s="638"/>
      <c r="AC28" s="638"/>
      <c r="AD28" s="639" t="s">
        <v>61</v>
      </c>
      <c r="AE28" s="639"/>
      <c r="AF28" s="639"/>
      <c r="AG28" s="639"/>
      <c r="AH28" s="639"/>
      <c r="AI28" s="639"/>
      <c r="AJ28" s="639"/>
      <c r="AK28" s="639"/>
      <c r="AL28" s="605" t="s">
        <v>61</v>
      </c>
      <c r="AM28" s="606"/>
      <c r="AN28" s="606"/>
      <c r="AO28" s="640"/>
      <c r="AP28" s="599"/>
      <c r="AQ28" s="600"/>
      <c r="AR28" s="600"/>
      <c r="AS28" s="600"/>
      <c r="AT28" s="600"/>
      <c r="AU28" s="600"/>
      <c r="AV28" s="600"/>
      <c r="AW28" s="600"/>
      <c r="AX28" s="600"/>
      <c r="AY28" s="600"/>
      <c r="AZ28" s="600"/>
      <c r="BA28" s="600"/>
      <c r="BB28" s="600"/>
      <c r="BC28" s="600"/>
      <c r="BD28" s="600"/>
      <c r="BE28" s="600"/>
      <c r="BF28" s="601"/>
      <c r="BG28" s="602"/>
      <c r="BH28" s="603"/>
      <c r="BI28" s="603"/>
      <c r="BJ28" s="603"/>
      <c r="BK28" s="603"/>
      <c r="BL28" s="603"/>
      <c r="BM28" s="603"/>
      <c r="BN28" s="604"/>
      <c r="BO28" s="638"/>
      <c r="BP28" s="638"/>
      <c r="BQ28" s="638"/>
      <c r="BR28" s="638"/>
      <c r="BS28" s="608"/>
      <c r="BT28" s="603"/>
      <c r="BU28" s="603"/>
      <c r="BV28" s="603"/>
      <c r="BW28" s="603"/>
      <c r="BX28" s="603"/>
      <c r="BY28" s="603"/>
      <c r="BZ28" s="603"/>
      <c r="CA28" s="603"/>
      <c r="CB28" s="637"/>
      <c r="CD28" s="599" t="s">
        <v>232</v>
      </c>
      <c r="CE28" s="600"/>
      <c r="CF28" s="600"/>
      <c r="CG28" s="600"/>
      <c r="CH28" s="600"/>
      <c r="CI28" s="600"/>
      <c r="CJ28" s="600"/>
      <c r="CK28" s="600"/>
      <c r="CL28" s="600"/>
      <c r="CM28" s="600"/>
      <c r="CN28" s="600"/>
      <c r="CO28" s="600"/>
      <c r="CP28" s="600"/>
      <c r="CQ28" s="601"/>
      <c r="CR28" s="602">
        <v>2215307</v>
      </c>
      <c r="CS28" s="603"/>
      <c r="CT28" s="603"/>
      <c r="CU28" s="603"/>
      <c r="CV28" s="603"/>
      <c r="CW28" s="603"/>
      <c r="CX28" s="603"/>
      <c r="CY28" s="604"/>
      <c r="CZ28" s="605">
        <v>6.8</v>
      </c>
      <c r="DA28" s="613"/>
      <c r="DB28" s="613"/>
      <c r="DC28" s="614"/>
      <c r="DD28" s="608">
        <v>2126219</v>
      </c>
      <c r="DE28" s="603"/>
      <c r="DF28" s="603"/>
      <c r="DG28" s="603"/>
      <c r="DH28" s="603"/>
      <c r="DI28" s="603"/>
      <c r="DJ28" s="603"/>
      <c r="DK28" s="604"/>
      <c r="DL28" s="608">
        <v>2126219</v>
      </c>
      <c r="DM28" s="603"/>
      <c r="DN28" s="603"/>
      <c r="DO28" s="603"/>
      <c r="DP28" s="603"/>
      <c r="DQ28" s="603"/>
      <c r="DR28" s="603"/>
      <c r="DS28" s="603"/>
      <c r="DT28" s="603"/>
      <c r="DU28" s="603"/>
      <c r="DV28" s="604"/>
      <c r="DW28" s="605">
        <v>14.7</v>
      </c>
      <c r="DX28" s="613"/>
      <c r="DY28" s="613"/>
      <c r="DZ28" s="613"/>
      <c r="EA28" s="613"/>
      <c r="EB28" s="613"/>
      <c r="EC28" s="627"/>
    </row>
    <row r="29" spans="2:133" ht="11.25" customHeight="1" x14ac:dyDescent="0.15">
      <c r="B29" s="599" t="s">
        <v>233</v>
      </c>
      <c r="C29" s="600"/>
      <c r="D29" s="600"/>
      <c r="E29" s="600"/>
      <c r="F29" s="600"/>
      <c r="G29" s="600"/>
      <c r="H29" s="600"/>
      <c r="I29" s="600"/>
      <c r="J29" s="600"/>
      <c r="K29" s="600"/>
      <c r="L29" s="600"/>
      <c r="M29" s="600"/>
      <c r="N29" s="600"/>
      <c r="O29" s="600"/>
      <c r="P29" s="600"/>
      <c r="Q29" s="601"/>
      <c r="R29" s="602">
        <v>634131</v>
      </c>
      <c r="S29" s="603"/>
      <c r="T29" s="603"/>
      <c r="U29" s="603"/>
      <c r="V29" s="603"/>
      <c r="W29" s="603"/>
      <c r="X29" s="603"/>
      <c r="Y29" s="604"/>
      <c r="Z29" s="638">
        <v>1.9</v>
      </c>
      <c r="AA29" s="638"/>
      <c r="AB29" s="638"/>
      <c r="AC29" s="638"/>
      <c r="AD29" s="639" t="s">
        <v>61</v>
      </c>
      <c r="AE29" s="639"/>
      <c r="AF29" s="639"/>
      <c r="AG29" s="639"/>
      <c r="AH29" s="639"/>
      <c r="AI29" s="639"/>
      <c r="AJ29" s="639"/>
      <c r="AK29" s="639"/>
      <c r="AL29" s="605" t="s">
        <v>61</v>
      </c>
      <c r="AM29" s="606"/>
      <c r="AN29" s="606"/>
      <c r="AO29" s="640"/>
      <c r="AP29" s="583"/>
      <c r="AQ29" s="584"/>
      <c r="AR29" s="584"/>
      <c r="AS29" s="584"/>
      <c r="AT29" s="584"/>
      <c r="AU29" s="584"/>
      <c r="AV29" s="584"/>
      <c r="AW29" s="584"/>
      <c r="AX29" s="584"/>
      <c r="AY29" s="584"/>
      <c r="AZ29" s="584"/>
      <c r="BA29" s="584"/>
      <c r="BB29" s="584"/>
      <c r="BC29" s="584"/>
      <c r="BD29" s="584"/>
      <c r="BE29" s="584"/>
      <c r="BF29" s="585"/>
      <c r="BG29" s="602"/>
      <c r="BH29" s="603"/>
      <c r="BI29" s="603"/>
      <c r="BJ29" s="603"/>
      <c r="BK29" s="603"/>
      <c r="BL29" s="603"/>
      <c r="BM29" s="603"/>
      <c r="BN29" s="604"/>
      <c r="BO29" s="638"/>
      <c r="BP29" s="638"/>
      <c r="BQ29" s="638"/>
      <c r="BR29" s="638"/>
      <c r="BS29" s="639"/>
      <c r="BT29" s="639"/>
      <c r="BU29" s="639"/>
      <c r="BV29" s="639"/>
      <c r="BW29" s="639"/>
      <c r="BX29" s="639"/>
      <c r="BY29" s="639"/>
      <c r="BZ29" s="639"/>
      <c r="CA29" s="639"/>
      <c r="CB29" s="670"/>
      <c r="CD29" s="615" t="s">
        <v>234</v>
      </c>
      <c r="CE29" s="616"/>
      <c r="CF29" s="599" t="s">
        <v>235</v>
      </c>
      <c r="CG29" s="600"/>
      <c r="CH29" s="600"/>
      <c r="CI29" s="600"/>
      <c r="CJ29" s="600"/>
      <c r="CK29" s="600"/>
      <c r="CL29" s="600"/>
      <c r="CM29" s="600"/>
      <c r="CN29" s="600"/>
      <c r="CO29" s="600"/>
      <c r="CP29" s="600"/>
      <c r="CQ29" s="601"/>
      <c r="CR29" s="602">
        <v>2212445</v>
      </c>
      <c r="CS29" s="611"/>
      <c r="CT29" s="611"/>
      <c r="CU29" s="611"/>
      <c r="CV29" s="611"/>
      <c r="CW29" s="611"/>
      <c r="CX29" s="611"/>
      <c r="CY29" s="612"/>
      <c r="CZ29" s="605">
        <v>6.8</v>
      </c>
      <c r="DA29" s="613"/>
      <c r="DB29" s="613"/>
      <c r="DC29" s="614"/>
      <c r="DD29" s="608">
        <v>2123357</v>
      </c>
      <c r="DE29" s="611"/>
      <c r="DF29" s="611"/>
      <c r="DG29" s="611"/>
      <c r="DH29" s="611"/>
      <c r="DI29" s="611"/>
      <c r="DJ29" s="611"/>
      <c r="DK29" s="612"/>
      <c r="DL29" s="608">
        <v>2123357</v>
      </c>
      <c r="DM29" s="611"/>
      <c r="DN29" s="611"/>
      <c r="DO29" s="611"/>
      <c r="DP29" s="611"/>
      <c r="DQ29" s="611"/>
      <c r="DR29" s="611"/>
      <c r="DS29" s="611"/>
      <c r="DT29" s="611"/>
      <c r="DU29" s="611"/>
      <c r="DV29" s="612"/>
      <c r="DW29" s="605">
        <v>14.7</v>
      </c>
      <c r="DX29" s="613"/>
      <c r="DY29" s="613"/>
      <c r="DZ29" s="613"/>
      <c r="EA29" s="613"/>
      <c r="EB29" s="613"/>
      <c r="EC29" s="627"/>
    </row>
    <row r="30" spans="2:133" ht="11.25" customHeight="1" x14ac:dyDescent="0.15">
      <c r="B30" s="599" t="s">
        <v>236</v>
      </c>
      <c r="C30" s="600"/>
      <c r="D30" s="600"/>
      <c r="E30" s="600"/>
      <c r="F30" s="600"/>
      <c r="G30" s="600"/>
      <c r="H30" s="600"/>
      <c r="I30" s="600"/>
      <c r="J30" s="600"/>
      <c r="K30" s="600"/>
      <c r="L30" s="600"/>
      <c r="M30" s="600"/>
      <c r="N30" s="600"/>
      <c r="O30" s="600"/>
      <c r="P30" s="600"/>
      <c r="Q30" s="601"/>
      <c r="R30" s="602">
        <v>8639176</v>
      </c>
      <c r="S30" s="603"/>
      <c r="T30" s="603"/>
      <c r="U30" s="603"/>
      <c r="V30" s="603"/>
      <c r="W30" s="603"/>
      <c r="X30" s="603"/>
      <c r="Y30" s="604"/>
      <c r="Z30" s="638">
        <v>25.6</v>
      </c>
      <c r="AA30" s="638"/>
      <c r="AB30" s="638"/>
      <c r="AC30" s="638"/>
      <c r="AD30" s="639" t="s">
        <v>61</v>
      </c>
      <c r="AE30" s="639"/>
      <c r="AF30" s="639"/>
      <c r="AG30" s="639"/>
      <c r="AH30" s="639"/>
      <c r="AI30" s="639"/>
      <c r="AJ30" s="639"/>
      <c r="AK30" s="639"/>
      <c r="AL30" s="605" t="s">
        <v>61</v>
      </c>
      <c r="AM30" s="606"/>
      <c r="AN30" s="606"/>
      <c r="AO30" s="640"/>
      <c r="AP30" s="654" t="s">
        <v>153</v>
      </c>
      <c r="AQ30" s="655"/>
      <c r="AR30" s="655"/>
      <c r="AS30" s="655"/>
      <c r="AT30" s="655"/>
      <c r="AU30" s="655"/>
      <c r="AV30" s="655"/>
      <c r="AW30" s="655"/>
      <c r="AX30" s="655"/>
      <c r="AY30" s="655"/>
      <c r="AZ30" s="655"/>
      <c r="BA30" s="655"/>
      <c r="BB30" s="655"/>
      <c r="BC30" s="655"/>
      <c r="BD30" s="655"/>
      <c r="BE30" s="655"/>
      <c r="BF30" s="656"/>
      <c r="BG30" s="654" t="s">
        <v>237</v>
      </c>
      <c r="BH30" s="668"/>
      <c r="BI30" s="668"/>
      <c r="BJ30" s="668"/>
      <c r="BK30" s="668"/>
      <c r="BL30" s="668"/>
      <c r="BM30" s="668"/>
      <c r="BN30" s="668"/>
      <c r="BO30" s="668"/>
      <c r="BP30" s="668"/>
      <c r="BQ30" s="669"/>
      <c r="BR30" s="654" t="s">
        <v>238</v>
      </c>
      <c r="BS30" s="668"/>
      <c r="BT30" s="668"/>
      <c r="BU30" s="668"/>
      <c r="BV30" s="668"/>
      <c r="BW30" s="668"/>
      <c r="BX30" s="668"/>
      <c r="BY30" s="668"/>
      <c r="BZ30" s="668"/>
      <c r="CA30" s="668"/>
      <c r="CB30" s="669"/>
      <c r="CD30" s="617"/>
      <c r="CE30" s="618"/>
      <c r="CF30" s="599" t="s">
        <v>239</v>
      </c>
      <c r="CG30" s="600"/>
      <c r="CH30" s="600"/>
      <c r="CI30" s="600"/>
      <c r="CJ30" s="600"/>
      <c r="CK30" s="600"/>
      <c r="CL30" s="600"/>
      <c r="CM30" s="600"/>
      <c r="CN30" s="600"/>
      <c r="CO30" s="600"/>
      <c r="CP30" s="600"/>
      <c r="CQ30" s="601"/>
      <c r="CR30" s="602">
        <v>2117730</v>
      </c>
      <c r="CS30" s="603"/>
      <c r="CT30" s="603"/>
      <c r="CU30" s="603"/>
      <c r="CV30" s="603"/>
      <c r="CW30" s="603"/>
      <c r="CX30" s="603"/>
      <c r="CY30" s="604"/>
      <c r="CZ30" s="605">
        <v>6.5</v>
      </c>
      <c r="DA30" s="613"/>
      <c r="DB30" s="613"/>
      <c r="DC30" s="614"/>
      <c r="DD30" s="608">
        <v>2038433</v>
      </c>
      <c r="DE30" s="603"/>
      <c r="DF30" s="603"/>
      <c r="DG30" s="603"/>
      <c r="DH30" s="603"/>
      <c r="DI30" s="603"/>
      <c r="DJ30" s="603"/>
      <c r="DK30" s="604"/>
      <c r="DL30" s="608">
        <v>2038433</v>
      </c>
      <c r="DM30" s="603"/>
      <c r="DN30" s="603"/>
      <c r="DO30" s="603"/>
      <c r="DP30" s="603"/>
      <c r="DQ30" s="603"/>
      <c r="DR30" s="603"/>
      <c r="DS30" s="603"/>
      <c r="DT30" s="603"/>
      <c r="DU30" s="603"/>
      <c r="DV30" s="604"/>
      <c r="DW30" s="605">
        <v>14.1</v>
      </c>
      <c r="DX30" s="613"/>
      <c r="DY30" s="613"/>
      <c r="DZ30" s="613"/>
      <c r="EA30" s="613"/>
      <c r="EB30" s="613"/>
      <c r="EC30" s="627"/>
    </row>
    <row r="31" spans="2:133" ht="11.25" customHeight="1" x14ac:dyDescent="0.15">
      <c r="B31" s="671" t="s">
        <v>240</v>
      </c>
      <c r="C31" s="672"/>
      <c r="D31" s="672"/>
      <c r="E31" s="672"/>
      <c r="F31" s="672"/>
      <c r="G31" s="672"/>
      <c r="H31" s="672"/>
      <c r="I31" s="672"/>
      <c r="J31" s="672"/>
      <c r="K31" s="672"/>
      <c r="L31" s="672"/>
      <c r="M31" s="672"/>
      <c r="N31" s="672"/>
      <c r="O31" s="672"/>
      <c r="P31" s="672"/>
      <c r="Q31" s="673"/>
      <c r="R31" s="602" t="s">
        <v>61</v>
      </c>
      <c r="S31" s="603"/>
      <c r="T31" s="603"/>
      <c r="U31" s="603"/>
      <c r="V31" s="603"/>
      <c r="W31" s="603"/>
      <c r="X31" s="603"/>
      <c r="Y31" s="604"/>
      <c r="Z31" s="638" t="s">
        <v>61</v>
      </c>
      <c r="AA31" s="638"/>
      <c r="AB31" s="638"/>
      <c r="AC31" s="638"/>
      <c r="AD31" s="639" t="s">
        <v>61</v>
      </c>
      <c r="AE31" s="639"/>
      <c r="AF31" s="639"/>
      <c r="AG31" s="639"/>
      <c r="AH31" s="639"/>
      <c r="AI31" s="639"/>
      <c r="AJ31" s="639"/>
      <c r="AK31" s="639"/>
      <c r="AL31" s="605" t="s">
        <v>61</v>
      </c>
      <c r="AM31" s="606"/>
      <c r="AN31" s="606"/>
      <c r="AO31" s="640"/>
      <c r="AP31" s="663" t="s">
        <v>241</v>
      </c>
      <c r="AQ31" s="664"/>
      <c r="AR31" s="664"/>
      <c r="AS31" s="664"/>
      <c r="AT31" s="665" t="s">
        <v>242</v>
      </c>
      <c r="AU31" s="77"/>
      <c r="AV31" s="77"/>
      <c r="AW31" s="77"/>
      <c r="AX31" s="651" t="s">
        <v>118</v>
      </c>
      <c r="AY31" s="652"/>
      <c r="AZ31" s="652"/>
      <c r="BA31" s="652"/>
      <c r="BB31" s="652"/>
      <c r="BC31" s="652"/>
      <c r="BD31" s="652"/>
      <c r="BE31" s="652"/>
      <c r="BF31" s="653"/>
      <c r="BG31" s="659">
        <v>99.3</v>
      </c>
      <c r="BH31" s="660"/>
      <c r="BI31" s="660"/>
      <c r="BJ31" s="660"/>
      <c r="BK31" s="660"/>
      <c r="BL31" s="660"/>
      <c r="BM31" s="661">
        <v>97.1</v>
      </c>
      <c r="BN31" s="660"/>
      <c r="BO31" s="660"/>
      <c r="BP31" s="660"/>
      <c r="BQ31" s="662"/>
      <c r="BR31" s="659">
        <v>99.3</v>
      </c>
      <c r="BS31" s="660"/>
      <c r="BT31" s="660"/>
      <c r="BU31" s="660"/>
      <c r="BV31" s="660"/>
      <c r="BW31" s="660"/>
      <c r="BX31" s="661">
        <v>97.4</v>
      </c>
      <c r="BY31" s="660"/>
      <c r="BZ31" s="660"/>
      <c r="CA31" s="660"/>
      <c r="CB31" s="662"/>
      <c r="CD31" s="617"/>
      <c r="CE31" s="618"/>
      <c r="CF31" s="599" t="s">
        <v>243</v>
      </c>
      <c r="CG31" s="600"/>
      <c r="CH31" s="600"/>
      <c r="CI31" s="600"/>
      <c r="CJ31" s="600"/>
      <c r="CK31" s="600"/>
      <c r="CL31" s="600"/>
      <c r="CM31" s="600"/>
      <c r="CN31" s="600"/>
      <c r="CO31" s="600"/>
      <c r="CP31" s="600"/>
      <c r="CQ31" s="601"/>
      <c r="CR31" s="602">
        <v>94715</v>
      </c>
      <c r="CS31" s="611"/>
      <c r="CT31" s="611"/>
      <c r="CU31" s="611"/>
      <c r="CV31" s="611"/>
      <c r="CW31" s="611"/>
      <c r="CX31" s="611"/>
      <c r="CY31" s="612"/>
      <c r="CZ31" s="605">
        <v>0.3</v>
      </c>
      <c r="DA31" s="613"/>
      <c r="DB31" s="613"/>
      <c r="DC31" s="614"/>
      <c r="DD31" s="608">
        <v>84924</v>
      </c>
      <c r="DE31" s="611"/>
      <c r="DF31" s="611"/>
      <c r="DG31" s="611"/>
      <c r="DH31" s="611"/>
      <c r="DI31" s="611"/>
      <c r="DJ31" s="611"/>
      <c r="DK31" s="612"/>
      <c r="DL31" s="608">
        <v>84924</v>
      </c>
      <c r="DM31" s="611"/>
      <c r="DN31" s="611"/>
      <c r="DO31" s="611"/>
      <c r="DP31" s="611"/>
      <c r="DQ31" s="611"/>
      <c r="DR31" s="611"/>
      <c r="DS31" s="611"/>
      <c r="DT31" s="611"/>
      <c r="DU31" s="611"/>
      <c r="DV31" s="612"/>
      <c r="DW31" s="605">
        <v>0.6</v>
      </c>
      <c r="DX31" s="613"/>
      <c r="DY31" s="613"/>
      <c r="DZ31" s="613"/>
      <c r="EA31" s="613"/>
      <c r="EB31" s="613"/>
      <c r="EC31" s="627"/>
    </row>
    <row r="32" spans="2:133" ht="11.25" customHeight="1" x14ac:dyDescent="0.15">
      <c r="B32" s="599" t="s">
        <v>244</v>
      </c>
      <c r="C32" s="600"/>
      <c r="D32" s="600"/>
      <c r="E32" s="600"/>
      <c r="F32" s="600"/>
      <c r="G32" s="600"/>
      <c r="H32" s="600"/>
      <c r="I32" s="600"/>
      <c r="J32" s="600"/>
      <c r="K32" s="600"/>
      <c r="L32" s="600"/>
      <c r="M32" s="600"/>
      <c r="N32" s="600"/>
      <c r="O32" s="600"/>
      <c r="P32" s="600"/>
      <c r="Q32" s="601"/>
      <c r="R32" s="602">
        <v>2725490</v>
      </c>
      <c r="S32" s="603"/>
      <c r="T32" s="603"/>
      <c r="U32" s="603"/>
      <c r="V32" s="603"/>
      <c r="W32" s="603"/>
      <c r="X32" s="603"/>
      <c r="Y32" s="604"/>
      <c r="Z32" s="638">
        <v>8.1</v>
      </c>
      <c r="AA32" s="638"/>
      <c r="AB32" s="638"/>
      <c r="AC32" s="638"/>
      <c r="AD32" s="639" t="s">
        <v>61</v>
      </c>
      <c r="AE32" s="639"/>
      <c r="AF32" s="639"/>
      <c r="AG32" s="639"/>
      <c r="AH32" s="639"/>
      <c r="AI32" s="639"/>
      <c r="AJ32" s="639"/>
      <c r="AK32" s="639"/>
      <c r="AL32" s="605" t="s">
        <v>61</v>
      </c>
      <c r="AM32" s="606"/>
      <c r="AN32" s="606"/>
      <c r="AO32" s="640"/>
      <c r="AP32" s="641"/>
      <c r="AQ32" s="642"/>
      <c r="AR32" s="642"/>
      <c r="AS32" s="642"/>
      <c r="AT32" s="666"/>
      <c r="AU32" s="73" t="s">
        <v>245</v>
      </c>
      <c r="AX32" s="599" t="s">
        <v>246</v>
      </c>
      <c r="AY32" s="600"/>
      <c r="AZ32" s="600"/>
      <c r="BA32" s="600"/>
      <c r="BB32" s="600"/>
      <c r="BC32" s="600"/>
      <c r="BD32" s="600"/>
      <c r="BE32" s="600"/>
      <c r="BF32" s="601"/>
      <c r="BG32" s="658">
        <v>99.4</v>
      </c>
      <c r="BH32" s="611"/>
      <c r="BI32" s="611"/>
      <c r="BJ32" s="611"/>
      <c r="BK32" s="611"/>
      <c r="BL32" s="611"/>
      <c r="BM32" s="606">
        <v>97</v>
      </c>
      <c r="BN32" s="611"/>
      <c r="BO32" s="611"/>
      <c r="BP32" s="611"/>
      <c r="BQ32" s="636"/>
      <c r="BR32" s="658">
        <v>99.2</v>
      </c>
      <c r="BS32" s="611"/>
      <c r="BT32" s="611"/>
      <c r="BU32" s="611"/>
      <c r="BV32" s="611"/>
      <c r="BW32" s="611"/>
      <c r="BX32" s="606">
        <v>97.1</v>
      </c>
      <c r="BY32" s="611"/>
      <c r="BZ32" s="611"/>
      <c r="CA32" s="611"/>
      <c r="CB32" s="636"/>
      <c r="CD32" s="619"/>
      <c r="CE32" s="620"/>
      <c r="CF32" s="599" t="s">
        <v>247</v>
      </c>
      <c r="CG32" s="600"/>
      <c r="CH32" s="600"/>
      <c r="CI32" s="600"/>
      <c r="CJ32" s="600"/>
      <c r="CK32" s="600"/>
      <c r="CL32" s="600"/>
      <c r="CM32" s="600"/>
      <c r="CN32" s="600"/>
      <c r="CO32" s="600"/>
      <c r="CP32" s="600"/>
      <c r="CQ32" s="601"/>
      <c r="CR32" s="602">
        <v>2862</v>
      </c>
      <c r="CS32" s="603"/>
      <c r="CT32" s="603"/>
      <c r="CU32" s="603"/>
      <c r="CV32" s="603"/>
      <c r="CW32" s="603"/>
      <c r="CX32" s="603"/>
      <c r="CY32" s="604"/>
      <c r="CZ32" s="605">
        <v>0</v>
      </c>
      <c r="DA32" s="613"/>
      <c r="DB32" s="613"/>
      <c r="DC32" s="614"/>
      <c r="DD32" s="608">
        <v>2862</v>
      </c>
      <c r="DE32" s="603"/>
      <c r="DF32" s="603"/>
      <c r="DG32" s="603"/>
      <c r="DH32" s="603"/>
      <c r="DI32" s="603"/>
      <c r="DJ32" s="603"/>
      <c r="DK32" s="604"/>
      <c r="DL32" s="608">
        <v>2862</v>
      </c>
      <c r="DM32" s="603"/>
      <c r="DN32" s="603"/>
      <c r="DO32" s="603"/>
      <c r="DP32" s="603"/>
      <c r="DQ32" s="603"/>
      <c r="DR32" s="603"/>
      <c r="DS32" s="603"/>
      <c r="DT32" s="603"/>
      <c r="DU32" s="603"/>
      <c r="DV32" s="604"/>
      <c r="DW32" s="605">
        <v>0</v>
      </c>
      <c r="DX32" s="613"/>
      <c r="DY32" s="613"/>
      <c r="DZ32" s="613"/>
      <c r="EA32" s="613"/>
      <c r="EB32" s="613"/>
      <c r="EC32" s="627"/>
    </row>
    <row r="33" spans="2:133" ht="11.25" customHeight="1" x14ac:dyDescent="0.15">
      <c r="B33" s="599" t="s">
        <v>248</v>
      </c>
      <c r="C33" s="600"/>
      <c r="D33" s="600"/>
      <c r="E33" s="600"/>
      <c r="F33" s="600"/>
      <c r="G33" s="600"/>
      <c r="H33" s="600"/>
      <c r="I33" s="600"/>
      <c r="J33" s="600"/>
      <c r="K33" s="600"/>
      <c r="L33" s="600"/>
      <c r="M33" s="600"/>
      <c r="N33" s="600"/>
      <c r="O33" s="600"/>
      <c r="P33" s="600"/>
      <c r="Q33" s="601"/>
      <c r="R33" s="602">
        <v>177843</v>
      </c>
      <c r="S33" s="603"/>
      <c r="T33" s="603"/>
      <c r="U33" s="603"/>
      <c r="V33" s="603"/>
      <c r="W33" s="603"/>
      <c r="X33" s="603"/>
      <c r="Y33" s="604"/>
      <c r="Z33" s="638">
        <v>0.5</v>
      </c>
      <c r="AA33" s="638"/>
      <c r="AB33" s="638"/>
      <c r="AC33" s="638"/>
      <c r="AD33" s="639">
        <v>3100</v>
      </c>
      <c r="AE33" s="639"/>
      <c r="AF33" s="639"/>
      <c r="AG33" s="639"/>
      <c r="AH33" s="639"/>
      <c r="AI33" s="639"/>
      <c r="AJ33" s="639"/>
      <c r="AK33" s="639"/>
      <c r="AL33" s="605">
        <v>0</v>
      </c>
      <c r="AM33" s="606"/>
      <c r="AN33" s="606"/>
      <c r="AO33" s="640"/>
      <c r="AP33" s="643"/>
      <c r="AQ33" s="644"/>
      <c r="AR33" s="644"/>
      <c r="AS33" s="644"/>
      <c r="AT33" s="667"/>
      <c r="AU33" s="78"/>
      <c r="AV33" s="78"/>
      <c r="AW33" s="78"/>
      <c r="AX33" s="583" t="s">
        <v>249</v>
      </c>
      <c r="AY33" s="584"/>
      <c r="AZ33" s="584"/>
      <c r="BA33" s="584"/>
      <c r="BB33" s="584"/>
      <c r="BC33" s="584"/>
      <c r="BD33" s="584"/>
      <c r="BE33" s="584"/>
      <c r="BF33" s="585"/>
      <c r="BG33" s="657">
        <v>99.1</v>
      </c>
      <c r="BH33" s="587"/>
      <c r="BI33" s="587"/>
      <c r="BJ33" s="587"/>
      <c r="BK33" s="587"/>
      <c r="BL33" s="587"/>
      <c r="BM33" s="631">
        <v>96.9</v>
      </c>
      <c r="BN33" s="587"/>
      <c r="BO33" s="587"/>
      <c r="BP33" s="587"/>
      <c r="BQ33" s="625"/>
      <c r="BR33" s="657">
        <v>99.3</v>
      </c>
      <c r="BS33" s="587"/>
      <c r="BT33" s="587"/>
      <c r="BU33" s="587"/>
      <c r="BV33" s="587"/>
      <c r="BW33" s="587"/>
      <c r="BX33" s="631">
        <v>97.3</v>
      </c>
      <c r="BY33" s="587"/>
      <c r="BZ33" s="587"/>
      <c r="CA33" s="587"/>
      <c r="CB33" s="625"/>
      <c r="CD33" s="599" t="s">
        <v>250</v>
      </c>
      <c r="CE33" s="600"/>
      <c r="CF33" s="600"/>
      <c r="CG33" s="600"/>
      <c r="CH33" s="600"/>
      <c r="CI33" s="600"/>
      <c r="CJ33" s="600"/>
      <c r="CK33" s="600"/>
      <c r="CL33" s="600"/>
      <c r="CM33" s="600"/>
      <c r="CN33" s="600"/>
      <c r="CO33" s="600"/>
      <c r="CP33" s="600"/>
      <c r="CQ33" s="601"/>
      <c r="CR33" s="602">
        <v>10477418</v>
      </c>
      <c r="CS33" s="611"/>
      <c r="CT33" s="611"/>
      <c r="CU33" s="611"/>
      <c r="CV33" s="611"/>
      <c r="CW33" s="611"/>
      <c r="CX33" s="611"/>
      <c r="CY33" s="612"/>
      <c r="CZ33" s="605">
        <v>32.4</v>
      </c>
      <c r="DA33" s="613"/>
      <c r="DB33" s="613"/>
      <c r="DC33" s="614"/>
      <c r="DD33" s="608">
        <v>7336542</v>
      </c>
      <c r="DE33" s="611"/>
      <c r="DF33" s="611"/>
      <c r="DG33" s="611"/>
      <c r="DH33" s="611"/>
      <c r="DI33" s="611"/>
      <c r="DJ33" s="611"/>
      <c r="DK33" s="612"/>
      <c r="DL33" s="608">
        <v>5783190</v>
      </c>
      <c r="DM33" s="611"/>
      <c r="DN33" s="611"/>
      <c r="DO33" s="611"/>
      <c r="DP33" s="611"/>
      <c r="DQ33" s="611"/>
      <c r="DR33" s="611"/>
      <c r="DS33" s="611"/>
      <c r="DT33" s="611"/>
      <c r="DU33" s="611"/>
      <c r="DV33" s="612"/>
      <c r="DW33" s="605">
        <v>40.1</v>
      </c>
      <c r="DX33" s="613"/>
      <c r="DY33" s="613"/>
      <c r="DZ33" s="613"/>
      <c r="EA33" s="613"/>
      <c r="EB33" s="613"/>
      <c r="EC33" s="627"/>
    </row>
    <row r="34" spans="2:133" ht="11.25" customHeight="1" x14ac:dyDescent="0.15">
      <c r="B34" s="599" t="s">
        <v>251</v>
      </c>
      <c r="C34" s="600"/>
      <c r="D34" s="600"/>
      <c r="E34" s="600"/>
      <c r="F34" s="600"/>
      <c r="G34" s="600"/>
      <c r="H34" s="600"/>
      <c r="I34" s="600"/>
      <c r="J34" s="600"/>
      <c r="K34" s="600"/>
      <c r="L34" s="600"/>
      <c r="M34" s="600"/>
      <c r="N34" s="600"/>
      <c r="O34" s="600"/>
      <c r="P34" s="600"/>
      <c r="Q34" s="601"/>
      <c r="R34" s="602">
        <v>834824</v>
      </c>
      <c r="S34" s="603"/>
      <c r="T34" s="603"/>
      <c r="U34" s="603"/>
      <c r="V34" s="603"/>
      <c r="W34" s="603"/>
      <c r="X34" s="603"/>
      <c r="Y34" s="604"/>
      <c r="Z34" s="638">
        <v>2.5</v>
      </c>
      <c r="AA34" s="638"/>
      <c r="AB34" s="638"/>
      <c r="AC34" s="638"/>
      <c r="AD34" s="639" t="s">
        <v>61</v>
      </c>
      <c r="AE34" s="639"/>
      <c r="AF34" s="639"/>
      <c r="AG34" s="639"/>
      <c r="AH34" s="639"/>
      <c r="AI34" s="639"/>
      <c r="AJ34" s="639"/>
      <c r="AK34" s="639"/>
      <c r="AL34" s="605" t="s">
        <v>61</v>
      </c>
      <c r="AM34" s="606"/>
      <c r="AN34" s="606"/>
      <c r="AO34" s="640"/>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9" t="s">
        <v>252</v>
      </c>
      <c r="CE34" s="600"/>
      <c r="CF34" s="600"/>
      <c r="CG34" s="600"/>
      <c r="CH34" s="600"/>
      <c r="CI34" s="600"/>
      <c r="CJ34" s="600"/>
      <c r="CK34" s="600"/>
      <c r="CL34" s="600"/>
      <c r="CM34" s="600"/>
      <c r="CN34" s="600"/>
      <c r="CO34" s="600"/>
      <c r="CP34" s="600"/>
      <c r="CQ34" s="601"/>
      <c r="CR34" s="602">
        <v>4701476</v>
      </c>
      <c r="CS34" s="603"/>
      <c r="CT34" s="603"/>
      <c r="CU34" s="603"/>
      <c r="CV34" s="603"/>
      <c r="CW34" s="603"/>
      <c r="CX34" s="603"/>
      <c r="CY34" s="604"/>
      <c r="CZ34" s="605">
        <v>14.5</v>
      </c>
      <c r="DA34" s="613"/>
      <c r="DB34" s="613"/>
      <c r="DC34" s="614"/>
      <c r="DD34" s="608">
        <v>2796758</v>
      </c>
      <c r="DE34" s="603"/>
      <c r="DF34" s="603"/>
      <c r="DG34" s="603"/>
      <c r="DH34" s="603"/>
      <c r="DI34" s="603"/>
      <c r="DJ34" s="603"/>
      <c r="DK34" s="604"/>
      <c r="DL34" s="608">
        <v>2389310</v>
      </c>
      <c r="DM34" s="603"/>
      <c r="DN34" s="603"/>
      <c r="DO34" s="603"/>
      <c r="DP34" s="603"/>
      <c r="DQ34" s="603"/>
      <c r="DR34" s="603"/>
      <c r="DS34" s="603"/>
      <c r="DT34" s="603"/>
      <c r="DU34" s="603"/>
      <c r="DV34" s="604"/>
      <c r="DW34" s="605">
        <v>16.600000000000001</v>
      </c>
      <c r="DX34" s="613"/>
      <c r="DY34" s="613"/>
      <c r="DZ34" s="613"/>
      <c r="EA34" s="613"/>
      <c r="EB34" s="613"/>
      <c r="EC34" s="627"/>
    </row>
    <row r="35" spans="2:133" ht="11.25" customHeight="1" x14ac:dyDescent="0.15">
      <c r="B35" s="599" t="s">
        <v>253</v>
      </c>
      <c r="C35" s="600"/>
      <c r="D35" s="600"/>
      <c r="E35" s="600"/>
      <c r="F35" s="600"/>
      <c r="G35" s="600"/>
      <c r="H35" s="600"/>
      <c r="I35" s="600"/>
      <c r="J35" s="600"/>
      <c r="K35" s="600"/>
      <c r="L35" s="600"/>
      <c r="M35" s="600"/>
      <c r="N35" s="600"/>
      <c r="O35" s="600"/>
      <c r="P35" s="600"/>
      <c r="Q35" s="601"/>
      <c r="R35" s="602">
        <v>287392</v>
      </c>
      <c r="S35" s="603"/>
      <c r="T35" s="603"/>
      <c r="U35" s="603"/>
      <c r="V35" s="603"/>
      <c r="W35" s="603"/>
      <c r="X35" s="603"/>
      <c r="Y35" s="604"/>
      <c r="Z35" s="638">
        <v>0.9</v>
      </c>
      <c r="AA35" s="638"/>
      <c r="AB35" s="638"/>
      <c r="AC35" s="638"/>
      <c r="AD35" s="639" t="s">
        <v>61</v>
      </c>
      <c r="AE35" s="639"/>
      <c r="AF35" s="639"/>
      <c r="AG35" s="639"/>
      <c r="AH35" s="639"/>
      <c r="AI35" s="639"/>
      <c r="AJ35" s="639"/>
      <c r="AK35" s="639"/>
      <c r="AL35" s="605" t="s">
        <v>61</v>
      </c>
      <c r="AM35" s="606"/>
      <c r="AN35" s="606"/>
      <c r="AO35" s="640"/>
      <c r="AP35" s="83"/>
      <c r="AQ35" s="654" t="s">
        <v>254</v>
      </c>
      <c r="AR35" s="655"/>
      <c r="AS35" s="655"/>
      <c r="AT35" s="655"/>
      <c r="AU35" s="655"/>
      <c r="AV35" s="655"/>
      <c r="AW35" s="655"/>
      <c r="AX35" s="655"/>
      <c r="AY35" s="655"/>
      <c r="AZ35" s="655"/>
      <c r="BA35" s="655"/>
      <c r="BB35" s="655"/>
      <c r="BC35" s="655"/>
      <c r="BD35" s="655"/>
      <c r="BE35" s="655"/>
      <c r="BF35" s="656"/>
      <c r="BG35" s="654" t="s">
        <v>255</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9" t="s">
        <v>256</v>
      </c>
      <c r="CE35" s="600"/>
      <c r="CF35" s="600"/>
      <c r="CG35" s="600"/>
      <c r="CH35" s="600"/>
      <c r="CI35" s="600"/>
      <c r="CJ35" s="600"/>
      <c r="CK35" s="600"/>
      <c r="CL35" s="600"/>
      <c r="CM35" s="600"/>
      <c r="CN35" s="600"/>
      <c r="CO35" s="600"/>
      <c r="CP35" s="600"/>
      <c r="CQ35" s="601"/>
      <c r="CR35" s="602">
        <v>377758</v>
      </c>
      <c r="CS35" s="611"/>
      <c r="CT35" s="611"/>
      <c r="CU35" s="611"/>
      <c r="CV35" s="611"/>
      <c r="CW35" s="611"/>
      <c r="CX35" s="611"/>
      <c r="CY35" s="612"/>
      <c r="CZ35" s="605">
        <v>1.2</v>
      </c>
      <c r="DA35" s="613"/>
      <c r="DB35" s="613"/>
      <c r="DC35" s="614"/>
      <c r="DD35" s="608">
        <v>272572</v>
      </c>
      <c r="DE35" s="611"/>
      <c r="DF35" s="611"/>
      <c r="DG35" s="611"/>
      <c r="DH35" s="611"/>
      <c r="DI35" s="611"/>
      <c r="DJ35" s="611"/>
      <c r="DK35" s="612"/>
      <c r="DL35" s="608">
        <v>193695</v>
      </c>
      <c r="DM35" s="611"/>
      <c r="DN35" s="611"/>
      <c r="DO35" s="611"/>
      <c r="DP35" s="611"/>
      <c r="DQ35" s="611"/>
      <c r="DR35" s="611"/>
      <c r="DS35" s="611"/>
      <c r="DT35" s="611"/>
      <c r="DU35" s="611"/>
      <c r="DV35" s="612"/>
      <c r="DW35" s="605">
        <v>1.3</v>
      </c>
      <c r="DX35" s="613"/>
      <c r="DY35" s="613"/>
      <c r="DZ35" s="613"/>
      <c r="EA35" s="613"/>
      <c r="EB35" s="613"/>
      <c r="EC35" s="627"/>
    </row>
    <row r="36" spans="2:133" ht="11.25" customHeight="1" x14ac:dyDescent="0.15">
      <c r="B36" s="599" t="s">
        <v>257</v>
      </c>
      <c r="C36" s="600"/>
      <c r="D36" s="600"/>
      <c r="E36" s="600"/>
      <c r="F36" s="600"/>
      <c r="G36" s="600"/>
      <c r="H36" s="600"/>
      <c r="I36" s="600"/>
      <c r="J36" s="600"/>
      <c r="K36" s="600"/>
      <c r="L36" s="600"/>
      <c r="M36" s="600"/>
      <c r="N36" s="600"/>
      <c r="O36" s="600"/>
      <c r="P36" s="600"/>
      <c r="Q36" s="601"/>
      <c r="R36" s="602">
        <v>1092719</v>
      </c>
      <c r="S36" s="603"/>
      <c r="T36" s="603"/>
      <c r="U36" s="603"/>
      <c r="V36" s="603"/>
      <c r="W36" s="603"/>
      <c r="X36" s="603"/>
      <c r="Y36" s="604"/>
      <c r="Z36" s="638">
        <v>3.2</v>
      </c>
      <c r="AA36" s="638"/>
      <c r="AB36" s="638"/>
      <c r="AC36" s="638"/>
      <c r="AD36" s="639" t="s">
        <v>61</v>
      </c>
      <c r="AE36" s="639"/>
      <c r="AF36" s="639"/>
      <c r="AG36" s="639"/>
      <c r="AH36" s="639"/>
      <c r="AI36" s="639"/>
      <c r="AJ36" s="639"/>
      <c r="AK36" s="639"/>
      <c r="AL36" s="605" t="s">
        <v>61</v>
      </c>
      <c r="AM36" s="606"/>
      <c r="AN36" s="606"/>
      <c r="AO36" s="640"/>
      <c r="AP36" s="83"/>
      <c r="AQ36" s="645" t="s">
        <v>258</v>
      </c>
      <c r="AR36" s="646"/>
      <c r="AS36" s="646"/>
      <c r="AT36" s="646"/>
      <c r="AU36" s="646"/>
      <c r="AV36" s="646"/>
      <c r="AW36" s="646"/>
      <c r="AX36" s="646"/>
      <c r="AY36" s="647"/>
      <c r="AZ36" s="648">
        <v>3834406</v>
      </c>
      <c r="BA36" s="649"/>
      <c r="BB36" s="649"/>
      <c r="BC36" s="649"/>
      <c r="BD36" s="649"/>
      <c r="BE36" s="649"/>
      <c r="BF36" s="650"/>
      <c r="BG36" s="651" t="s">
        <v>259</v>
      </c>
      <c r="BH36" s="652"/>
      <c r="BI36" s="652"/>
      <c r="BJ36" s="652"/>
      <c r="BK36" s="652"/>
      <c r="BL36" s="652"/>
      <c r="BM36" s="652"/>
      <c r="BN36" s="652"/>
      <c r="BO36" s="652"/>
      <c r="BP36" s="652"/>
      <c r="BQ36" s="652"/>
      <c r="BR36" s="652"/>
      <c r="BS36" s="652"/>
      <c r="BT36" s="652"/>
      <c r="BU36" s="653"/>
      <c r="BV36" s="648">
        <v>62842</v>
      </c>
      <c r="BW36" s="649"/>
      <c r="BX36" s="649"/>
      <c r="BY36" s="649"/>
      <c r="BZ36" s="649"/>
      <c r="CA36" s="649"/>
      <c r="CB36" s="650"/>
      <c r="CD36" s="599" t="s">
        <v>260</v>
      </c>
      <c r="CE36" s="600"/>
      <c r="CF36" s="600"/>
      <c r="CG36" s="600"/>
      <c r="CH36" s="600"/>
      <c r="CI36" s="600"/>
      <c r="CJ36" s="600"/>
      <c r="CK36" s="600"/>
      <c r="CL36" s="600"/>
      <c r="CM36" s="600"/>
      <c r="CN36" s="600"/>
      <c r="CO36" s="600"/>
      <c r="CP36" s="600"/>
      <c r="CQ36" s="601"/>
      <c r="CR36" s="602">
        <v>1878993</v>
      </c>
      <c r="CS36" s="603"/>
      <c r="CT36" s="603"/>
      <c r="CU36" s="603"/>
      <c r="CV36" s="603"/>
      <c r="CW36" s="603"/>
      <c r="CX36" s="603"/>
      <c r="CY36" s="604"/>
      <c r="CZ36" s="605">
        <v>5.8</v>
      </c>
      <c r="DA36" s="613"/>
      <c r="DB36" s="613"/>
      <c r="DC36" s="614"/>
      <c r="DD36" s="608">
        <v>1696927</v>
      </c>
      <c r="DE36" s="603"/>
      <c r="DF36" s="603"/>
      <c r="DG36" s="603"/>
      <c r="DH36" s="603"/>
      <c r="DI36" s="603"/>
      <c r="DJ36" s="603"/>
      <c r="DK36" s="604"/>
      <c r="DL36" s="608">
        <v>972328</v>
      </c>
      <c r="DM36" s="603"/>
      <c r="DN36" s="603"/>
      <c r="DO36" s="603"/>
      <c r="DP36" s="603"/>
      <c r="DQ36" s="603"/>
      <c r="DR36" s="603"/>
      <c r="DS36" s="603"/>
      <c r="DT36" s="603"/>
      <c r="DU36" s="603"/>
      <c r="DV36" s="604"/>
      <c r="DW36" s="605">
        <v>6.7</v>
      </c>
      <c r="DX36" s="613"/>
      <c r="DY36" s="613"/>
      <c r="DZ36" s="613"/>
      <c r="EA36" s="613"/>
      <c r="EB36" s="613"/>
      <c r="EC36" s="627"/>
    </row>
    <row r="37" spans="2:133" ht="11.25" customHeight="1" x14ac:dyDescent="0.15">
      <c r="B37" s="599" t="s">
        <v>261</v>
      </c>
      <c r="C37" s="600"/>
      <c r="D37" s="600"/>
      <c r="E37" s="600"/>
      <c r="F37" s="600"/>
      <c r="G37" s="600"/>
      <c r="H37" s="600"/>
      <c r="I37" s="600"/>
      <c r="J37" s="600"/>
      <c r="K37" s="600"/>
      <c r="L37" s="600"/>
      <c r="M37" s="600"/>
      <c r="N37" s="600"/>
      <c r="O37" s="600"/>
      <c r="P37" s="600"/>
      <c r="Q37" s="601"/>
      <c r="R37" s="602">
        <v>437173</v>
      </c>
      <c r="S37" s="603"/>
      <c r="T37" s="603"/>
      <c r="U37" s="603"/>
      <c r="V37" s="603"/>
      <c r="W37" s="603"/>
      <c r="X37" s="603"/>
      <c r="Y37" s="604"/>
      <c r="Z37" s="638">
        <v>1.3</v>
      </c>
      <c r="AA37" s="638"/>
      <c r="AB37" s="638"/>
      <c r="AC37" s="638"/>
      <c r="AD37" s="639">
        <v>10069</v>
      </c>
      <c r="AE37" s="639"/>
      <c r="AF37" s="639"/>
      <c r="AG37" s="639"/>
      <c r="AH37" s="639"/>
      <c r="AI37" s="639"/>
      <c r="AJ37" s="639"/>
      <c r="AK37" s="639"/>
      <c r="AL37" s="605">
        <v>0.1</v>
      </c>
      <c r="AM37" s="606"/>
      <c r="AN37" s="606"/>
      <c r="AO37" s="640"/>
      <c r="AQ37" s="633" t="s">
        <v>262</v>
      </c>
      <c r="AR37" s="634"/>
      <c r="AS37" s="634"/>
      <c r="AT37" s="634"/>
      <c r="AU37" s="634"/>
      <c r="AV37" s="634"/>
      <c r="AW37" s="634"/>
      <c r="AX37" s="634"/>
      <c r="AY37" s="635"/>
      <c r="AZ37" s="602">
        <v>931814</v>
      </c>
      <c r="BA37" s="603"/>
      <c r="BB37" s="603"/>
      <c r="BC37" s="603"/>
      <c r="BD37" s="611"/>
      <c r="BE37" s="611"/>
      <c r="BF37" s="636"/>
      <c r="BG37" s="599" t="s">
        <v>263</v>
      </c>
      <c r="BH37" s="600"/>
      <c r="BI37" s="600"/>
      <c r="BJ37" s="600"/>
      <c r="BK37" s="600"/>
      <c r="BL37" s="600"/>
      <c r="BM37" s="600"/>
      <c r="BN37" s="600"/>
      <c r="BO37" s="600"/>
      <c r="BP37" s="600"/>
      <c r="BQ37" s="600"/>
      <c r="BR37" s="600"/>
      <c r="BS37" s="600"/>
      <c r="BT37" s="600"/>
      <c r="BU37" s="601"/>
      <c r="BV37" s="602">
        <v>-41650</v>
      </c>
      <c r="BW37" s="603"/>
      <c r="BX37" s="603"/>
      <c r="BY37" s="603"/>
      <c r="BZ37" s="603"/>
      <c r="CA37" s="603"/>
      <c r="CB37" s="637"/>
      <c r="CD37" s="599" t="s">
        <v>264</v>
      </c>
      <c r="CE37" s="600"/>
      <c r="CF37" s="600"/>
      <c r="CG37" s="600"/>
      <c r="CH37" s="600"/>
      <c r="CI37" s="600"/>
      <c r="CJ37" s="600"/>
      <c r="CK37" s="600"/>
      <c r="CL37" s="600"/>
      <c r="CM37" s="600"/>
      <c r="CN37" s="600"/>
      <c r="CO37" s="600"/>
      <c r="CP37" s="600"/>
      <c r="CQ37" s="601"/>
      <c r="CR37" s="602">
        <v>39711</v>
      </c>
      <c r="CS37" s="611"/>
      <c r="CT37" s="611"/>
      <c r="CU37" s="611"/>
      <c r="CV37" s="611"/>
      <c r="CW37" s="611"/>
      <c r="CX37" s="611"/>
      <c r="CY37" s="612"/>
      <c r="CZ37" s="605">
        <v>0.1</v>
      </c>
      <c r="DA37" s="613"/>
      <c r="DB37" s="613"/>
      <c r="DC37" s="614"/>
      <c r="DD37" s="608">
        <v>39711</v>
      </c>
      <c r="DE37" s="611"/>
      <c r="DF37" s="611"/>
      <c r="DG37" s="611"/>
      <c r="DH37" s="611"/>
      <c r="DI37" s="611"/>
      <c r="DJ37" s="611"/>
      <c r="DK37" s="612"/>
      <c r="DL37" s="608">
        <v>39711</v>
      </c>
      <c r="DM37" s="611"/>
      <c r="DN37" s="611"/>
      <c r="DO37" s="611"/>
      <c r="DP37" s="611"/>
      <c r="DQ37" s="611"/>
      <c r="DR37" s="611"/>
      <c r="DS37" s="611"/>
      <c r="DT37" s="611"/>
      <c r="DU37" s="611"/>
      <c r="DV37" s="612"/>
      <c r="DW37" s="605">
        <v>0.3</v>
      </c>
      <c r="DX37" s="613"/>
      <c r="DY37" s="613"/>
      <c r="DZ37" s="613"/>
      <c r="EA37" s="613"/>
      <c r="EB37" s="613"/>
      <c r="EC37" s="627"/>
    </row>
    <row r="38" spans="2:133" ht="11.25" customHeight="1" x14ac:dyDescent="0.15">
      <c r="B38" s="599" t="s">
        <v>265</v>
      </c>
      <c r="C38" s="600"/>
      <c r="D38" s="600"/>
      <c r="E38" s="600"/>
      <c r="F38" s="600"/>
      <c r="G38" s="600"/>
      <c r="H38" s="600"/>
      <c r="I38" s="600"/>
      <c r="J38" s="600"/>
      <c r="K38" s="600"/>
      <c r="L38" s="600"/>
      <c r="M38" s="600"/>
      <c r="N38" s="600"/>
      <c r="O38" s="600"/>
      <c r="P38" s="600"/>
      <c r="Q38" s="601"/>
      <c r="R38" s="602">
        <v>2813100</v>
      </c>
      <c r="S38" s="603"/>
      <c r="T38" s="603"/>
      <c r="U38" s="603"/>
      <c r="V38" s="603"/>
      <c r="W38" s="603"/>
      <c r="X38" s="603"/>
      <c r="Y38" s="604"/>
      <c r="Z38" s="638">
        <v>8.3000000000000007</v>
      </c>
      <c r="AA38" s="638"/>
      <c r="AB38" s="638"/>
      <c r="AC38" s="638"/>
      <c r="AD38" s="639" t="s">
        <v>61</v>
      </c>
      <c r="AE38" s="639"/>
      <c r="AF38" s="639"/>
      <c r="AG38" s="639"/>
      <c r="AH38" s="639"/>
      <c r="AI38" s="639"/>
      <c r="AJ38" s="639"/>
      <c r="AK38" s="639"/>
      <c r="AL38" s="605" t="s">
        <v>61</v>
      </c>
      <c r="AM38" s="606"/>
      <c r="AN38" s="606"/>
      <c r="AO38" s="640"/>
      <c r="AQ38" s="633" t="s">
        <v>266</v>
      </c>
      <c r="AR38" s="634"/>
      <c r="AS38" s="634"/>
      <c r="AT38" s="634"/>
      <c r="AU38" s="634"/>
      <c r="AV38" s="634"/>
      <c r="AW38" s="634"/>
      <c r="AX38" s="634"/>
      <c r="AY38" s="635"/>
      <c r="AZ38" s="602">
        <v>17776</v>
      </c>
      <c r="BA38" s="603"/>
      <c r="BB38" s="603"/>
      <c r="BC38" s="603"/>
      <c r="BD38" s="611"/>
      <c r="BE38" s="611"/>
      <c r="BF38" s="636"/>
      <c r="BG38" s="599" t="s">
        <v>267</v>
      </c>
      <c r="BH38" s="600"/>
      <c r="BI38" s="600"/>
      <c r="BJ38" s="600"/>
      <c r="BK38" s="600"/>
      <c r="BL38" s="600"/>
      <c r="BM38" s="600"/>
      <c r="BN38" s="600"/>
      <c r="BO38" s="600"/>
      <c r="BP38" s="600"/>
      <c r="BQ38" s="600"/>
      <c r="BR38" s="600"/>
      <c r="BS38" s="600"/>
      <c r="BT38" s="600"/>
      <c r="BU38" s="601"/>
      <c r="BV38" s="602">
        <v>6581</v>
      </c>
      <c r="BW38" s="603"/>
      <c r="BX38" s="603"/>
      <c r="BY38" s="603"/>
      <c r="BZ38" s="603"/>
      <c r="CA38" s="603"/>
      <c r="CB38" s="637"/>
      <c r="CD38" s="599" t="s">
        <v>268</v>
      </c>
      <c r="CE38" s="600"/>
      <c r="CF38" s="600"/>
      <c r="CG38" s="600"/>
      <c r="CH38" s="600"/>
      <c r="CI38" s="600"/>
      <c r="CJ38" s="600"/>
      <c r="CK38" s="600"/>
      <c r="CL38" s="600"/>
      <c r="CM38" s="600"/>
      <c r="CN38" s="600"/>
      <c r="CO38" s="600"/>
      <c r="CP38" s="600"/>
      <c r="CQ38" s="601"/>
      <c r="CR38" s="602">
        <v>2889514</v>
      </c>
      <c r="CS38" s="603"/>
      <c r="CT38" s="603"/>
      <c r="CU38" s="603"/>
      <c r="CV38" s="603"/>
      <c r="CW38" s="603"/>
      <c r="CX38" s="603"/>
      <c r="CY38" s="604"/>
      <c r="CZ38" s="605">
        <v>8.9</v>
      </c>
      <c r="DA38" s="613"/>
      <c r="DB38" s="613"/>
      <c r="DC38" s="614"/>
      <c r="DD38" s="608">
        <v>2363555</v>
      </c>
      <c r="DE38" s="603"/>
      <c r="DF38" s="603"/>
      <c r="DG38" s="603"/>
      <c r="DH38" s="603"/>
      <c r="DI38" s="603"/>
      <c r="DJ38" s="603"/>
      <c r="DK38" s="604"/>
      <c r="DL38" s="608">
        <v>2227857</v>
      </c>
      <c r="DM38" s="603"/>
      <c r="DN38" s="603"/>
      <c r="DO38" s="603"/>
      <c r="DP38" s="603"/>
      <c r="DQ38" s="603"/>
      <c r="DR38" s="603"/>
      <c r="DS38" s="603"/>
      <c r="DT38" s="603"/>
      <c r="DU38" s="603"/>
      <c r="DV38" s="604"/>
      <c r="DW38" s="605">
        <v>15.4</v>
      </c>
      <c r="DX38" s="613"/>
      <c r="DY38" s="613"/>
      <c r="DZ38" s="613"/>
      <c r="EA38" s="613"/>
      <c r="EB38" s="613"/>
      <c r="EC38" s="627"/>
    </row>
    <row r="39" spans="2:133" ht="11.25" customHeight="1" x14ac:dyDescent="0.15">
      <c r="B39" s="599" t="s">
        <v>269</v>
      </c>
      <c r="C39" s="600"/>
      <c r="D39" s="600"/>
      <c r="E39" s="600"/>
      <c r="F39" s="600"/>
      <c r="G39" s="600"/>
      <c r="H39" s="600"/>
      <c r="I39" s="600"/>
      <c r="J39" s="600"/>
      <c r="K39" s="600"/>
      <c r="L39" s="600"/>
      <c r="M39" s="600"/>
      <c r="N39" s="600"/>
      <c r="O39" s="600"/>
      <c r="P39" s="600"/>
      <c r="Q39" s="601"/>
      <c r="R39" s="602" t="s">
        <v>61</v>
      </c>
      <c r="S39" s="603"/>
      <c r="T39" s="603"/>
      <c r="U39" s="603"/>
      <c r="V39" s="603"/>
      <c r="W39" s="603"/>
      <c r="X39" s="603"/>
      <c r="Y39" s="604"/>
      <c r="Z39" s="638" t="s">
        <v>61</v>
      </c>
      <c r="AA39" s="638"/>
      <c r="AB39" s="638"/>
      <c r="AC39" s="638"/>
      <c r="AD39" s="639" t="s">
        <v>61</v>
      </c>
      <c r="AE39" s="639"/>
      <c r="AF39" s="639"/>
      <c r="AG39" s="639"/>
      <c r="AH39" s="639"/>
      <c r="AI39" s="639"/>
      <c r="AJ39" s="639"/>
      <c r="AK39" s="639"/>
      <c r="AL39" s="605" t="s">
        <v>61</v>
      </c>
      <c r="AM39" s="606"/>
      <c r="AN39" s="606"/>
      <c r="AO39" s="640"/>
      <c r="AQ39" s="633" t="s">
        <v>270</v>
      </c>
      <c r="AR39" s="634"/>
      <c r="AS39" s="634"/>
      <c r="AT39" s="634"/>
      <c r="AU39" s="634"/>
      <c r="AV39" s="634"/>
      <c r="AW39" s="634"/>
      <c r="AX39" s="634"/>
      <c r="AY39" s="635"/>
      <c r="AZ39" s="602">
        <v>13078</v>
      </c>
      <c r="BA39" s="603"/>
      <c r="BB39" s="603"/>
      <c r="BC39" s="603"/>
      <c r="BD39" s="611"/>
      <c r="BE39" s="611"/>
      <c r="BF39" s="636"/>
      <c r="BG39" s="599" t="s">
        <v>271</v>
      </c>
      <c r="BH39" s="600"/>
      <c r="BI39" s="600"/>
      <c r="BJ39" s="600"/>
      <c r="BK39" s="600"/>
      <c r="BL39" s="600"/>
      <c r="BM39" s="600"/>
      <c r="BN39" s="600"/>
      <c r="BO39" s="600"/>
      <c r="BP39" s="600"/>
      <c r="BQ39" s="600"/>
      <c r="BR39" s="600"/>
      <c r="BS39" s="600"/>
      <c r="BT39" s="600"/>
      <c r="BU39" s="601"/>
      <c r="BV39" s="602">
        <v>9596</v>
      </c>
      <c r="BW39" s="603"/>
      <c r="BX39" s="603"/>
      <c r="BY39" s="603"/>
      <c r="BZ39" s="603"/>
      <c r="CA39" s="603"/>
      <c r="CB39" s="637"/>
      <c r="CD39" s="599" t="s">
        <v>272</v>
      </c>
      <c r="CE39" s="600"/>
      <c r="CF39" s="600"/>
      <c r="CG39" s="600"/>
      <c r="CH39" s="600"/>
      <c r="CI39" s="600"/>
      <c r="CJ39" s="600"/>
      <c r="CK39" s="600"/>
      <c r="CL39" s="600"/>
      <c r="CM39" s="600"/>
      <c r="CN39" s="600"/>
      <c r="CO39" s="600"/>
      <c r="CP39" s="600"/>
      <c r="CQ39" s="601"/>
      <c r="CR39" s="602">
        <v>520686</v>
      </c>
      <c r="CS39" s="611"/>
      <c r="CT39" s="611"/>
      <c r="CU39" s="611"/>
      <c r="CV39" s="611"/>
      <c r="CW39" s="611"/>
      <c r="CX39" s="611"/>
      <c r="CY39" s="612"/>
      <c r="CZ39" s="605">
        <v>1.6</v>
      </c>
      <c r="DA39" s="613"/>
      <c r="DB39" s="613"/>
      <c r="DC39" s="614"/>
      <c r="DD39" s="608">
        <v>107739</v>
      </c>
      <c r="DE39" s="611"/>
      <c r="DF39" s="611"/>
      <c r="DG39" s="611"/>
      <c r="DH39" s="611"/>
      <c r="DI39" s="611"/>
      <c r="DJ39" s="611"/>
      <c r="DK39" s="612"/>
      <c r="DL39" s="608" t="s">
        <v>61</v>
      </c>
      <c r="DM39" s="611"/>
      <c r="DN39" s="611"/>
      <c r="DO39" s="611"/>
      <c r="DP39" s="611"/>
      <c r="DQ39" s="611"/>
      <c r="DR39" s="611"/>
      <c r="DS39" s="611"/>
      <c r="DT39" s="611"/>
      <c r="DU39" s="611"/>
      <c r="DV39" s="612"/>
      <c r="DW39" s="605" t="s">
        <v>61</v>
      </c>
      <c r="DX39" s="613"/>
      <c r="DY39" s="613"/>
      <c r="DZ39" s="613"/>
      <c r="EA39" s="613"/>
      <c r="EB39" s="613"/>
      <c r="EC39" s="627"/>
    </row>
    <row r="40" spans="2:133" ht="11.25" customHeight="1" x14ac:dyDescent="0.15">
      <c r="B40" s="599" t="s">
        <v>273</v>
      </c>
      <c r="C40" s="600"/>
      <c r="D40" s="600"/>
      <c r="E40" s="600"/>
      <c r="F40" s="600"/>
      <c r="G40" s="600"/>
      <c r="H40" s="600"/>
      <c r="I40" s="600"/>
      <c r="J40" s="600"/>
      <c r="K40" s="600"/>
      <c r="L40" s="600"/>
      <c r="M40" s="600"/>
      <c r="N40" s="600"/>
      <c r="O40" s="600"/>
      <c r="P40" s="600"/>
      <c r="Q40" s="601"/>
      <c r="R40" s="602">
        <v>53000</v>
      </c>
      <c r="S40" s="603"/>
      <c r="T40" s="603"/>
      <c r="U40" s="603"/>
      <c r="V40" s="603"/>
      <c r="W40" s="603"/>
      <c r="X40" s="603"/>
      <c r="Y40" s="604"/>
      <c r="Z40" s="638">
        <v>0.2</v>
      </c>
      <c r="AA40" s="638"/>
      <c r="AB40" s="638"/>
      <c r="AC40" s="638"/>
      <c r="AD40" s="639" t="s">
        <v>61</v>
      </c>
      <c r="AE40" s="639"/>
      <c r="AF40" s="639"/>
      <c r="AG40" s="639"/>
      <c r="AH40" s="639"/>
      <c r="AI40" s="639"/>
      <c r="AJ40" s="639"/>
      <c r="AK40" s="639"/>
      <c r="AL40" s="605" t="s">
        <v>61</v>
      </c>
      <c r="AM40" s="606"/>
      <c r="AN40" s="606"/>
      <c r="AO40" s="640"/>
      <c r="AQ40" s="633" t="s">
        <v>274</v>
      </c>
      <c r="AR40" s="634"/>
      <c r="AS40" s="634"/>
      <c r="AT40" s="634"/>
      <c r="AU40" s="634"/>
      <c r="AV40" s="634"/>
      <c r="AW40" s="634"/>
      <c r="AX40" s="634"/>
      <c r="AY40" s="635"/>
      <c r="AZ40" s="602" t="s">
        <v>61</v>
      </c>
      <c r="BA40" s="603"/>
      <c r="BB40" s="603"/>
      <c r="BC40" s="603"/>
      <c r="BD40" s="611"/>
      <c r="BE40" s="611"/>
      <c r="BF40" s="636"/>
      <c r="BG40" s="641" t="s">
        <v>275</v>
      </c>
      <c r="BH40" s="642"/>
      <c r="BI40" s="642"/>
      <c r="BJ40" s="642"/>
      <c r="BK40" s="642"/>
      <c r="BL40" s="79"/>
      <c r="BM40" s="600" t="s">
        <v>276</v>
      </c>
      <c r="BN40" s="600"/>
      <c r="BO40" s="600"/>
      <c r="BP40" s="600"/>
      <c r="BQ40" s="600"/>
      <c r="BR40" s="600"/>
      <c r="BS40" s="600"/>
      <c r="BT40" s="600"/>
      <c r="BU40" s="601"/>
      <c r="BV40" s="602">
        <v>93</v>
      </c>
      <c r="BW40" s="603"/>
      <c r="BX40" s="603"/>
      <c r="BY40" s="603"/>
      <c r="BZ40" s="603"/>
      <c r="CA40" s="603"/>
      <c r="CB40" s="637"/>
      <c r="CD40" s="599" t="s">
        <v>277</v>
      </c>
      <c r="CE40" s="600"/>
      <c r="CF40" s="600"/>
      <c r="CG40" s="600"/>
      <c r="CH40" s="600"/>
      <c r="CI40" s="600"/>
      <c r="CJ40" s="600"/>
      <c r="CK40" s="600"/>
      <c r="CL40" s="600"/>
      <c r="CM40" s="600"/>
      <c r="CN40" s="600"/>
      <c r="CO40" s="600"/>
      <c r="CP40" s="600"/>
      <c r="CQ40" s="601"/>
      <c r="CR40" s="602">
        <v>108991</v>
      </c>
      <c r="CS40" s="603"/>
      <c r="CT40" s="603"/>
      <c r="CU40" s="603"/>
      <c r="CV40" s="603"/>
      <c r="CW40" s="603"/>
      <c r="CX40" s="603"/>
      <c r="CY40" s="604"/>
      <c r="CZ40" s="605">
        <v>0.3</v>
      </c>
      <c r="DA40" s="613"/>
      <c r="DB40" s="613"/>
      <c r="DC40" s="614"/>
      <c r="DD40" s="608">
        <v>98991</v>
      </c>
      <c r="DE40" s="603"/>
      <c r="DF40" s="603"/>
      <c r="DG40" s="603"/>
      <c r="DH40" s="603"/>
      <c r="DI40" s="603"/>
      <c r="DJ40" s="603"/>
      <c r="DK40" s="604"/>
      <c r="DL40" s="608" t="s">
        <v>61</v>
      </c>
      <c r="DM40" s="603"/>
      <c r="DN40" s="603"/>
      <c r="DO40" s="603"/>
      <c r="DP40" s="603"/>
      <c r="DQ40" s="603"/>
      <c r="DR40" s="603"/>
      <c r="DS40" s="603"/>
      <c r="DT40" s="603"/>
      <c r="DU40" s="603"/>
      <c r="DV40" s="604"/>
      <c r="DW40" s="605" t="s">
        <v>61</v>
      </c>
      <c r="DX40" s="613"/>
      <c r="DY40" s="613"/>
      <c r="DZ40" s="613"/>
      <c r="EA40" s="613"/>
      <c r="EB40" s="613"/>
      <c r="EC40" s="627"/>
    </row>
    <row r="41" spans="2:133" ht="11.25" customHeight="1" x14ac:dyDescent="0.15">
      <c r="B41" s="583" t="s">
        <v>278</v>
      </c>
      <c r="C41" s="584"/>
      <c r="D41" s="584"/>
      <c r="E41" s="584"/>
      <c r="F41" s="584"/>
      <c r="G41" s="584"/>
      <c r="H41" s="584"/>
      <c r="I41" s="584"/>
      <c r="J41" s="584"/>
      <c r="K41" s="584"/>
      <c r="L41" s="584"/>
      <c r="M41" s="584"/>
      <c r="N41" s="584"/>
      <c r="O41" s="584"/>
      <c r="P41" s="584"/>
      <c r="Q41" s="585"/>
      <c r="R41" s="586">
        <v>33779378</v>
      </c>
      <c r="S41" s="624"/>
      <c r="T41" s="624"/>
      <c r="U41" s="624"/>
      <c r="V41" s="624"/>
      <c r="W41" s="624"/>
      <c r="X41" s="624"/>
      <c r="Y41" s="628"/>
      <c r="Z41" s="629">
        <v>100</v>
      </c>
      <c r="AA41" s="629"/>
      <c r="AB41" s="629"/>
      <c r="AC41" s="629"/>
      <c r="AD41" s="630">
        <v>14380227</v>
      </c>
      <c r="AE41" s="630"/>
      <c r="AF41" s="630"/>
      <c r="AG41" s="630"/>
      <c r="AH41" s="630"/>
      <c r="AI41" s="630"/>
      <c r="AJ41" s="630"/>
      <c r="AK41" s="630"/>
      <c r="AL41" s="589">
        <v>100</v>
      </c>
      <c r="AM41" s="631"/>
      <c r="AN41" s="631"/>
      <c r="AO41" s="632"/>
      <c r="AQ41" s="633" t="s">
        <v>279</v>
      </c>
      <c r="AR41" s="634"/>
      <c r="AS41" s="634"/>
      <c r="AT41" s="634"/>
      <c r="AU41" s="634"/>
      <c r="AV41" s="634"/>
      <c r="AW41" s="634"/>
      <c r="AX41" s="634"/>
      <c r="AY41" s="635"/>
      <c r="AZ41" s="602">
        <v>625308</v>
      </c>
      <c r="BA41" s="603"/>
      <c r="BB41" s="603"/>
      <c r="BC41" s="603"/>
      <c r="BD41" s="611"/>
      <c r="BE41" s="611"/>
      <c r="BF41" s="636"/>
      <c r="BG41" s="641"/>
      <c r="BH41" s="642"/>
      <c r="BI41" s="642"/>
      <c r="BJ41" s="642"/>
      <c r="BK41" s="642"/>
      <c r="BL41" s="79"/>
      <c r="BM41" s="600" t="s">
        <v>280</v>
      </c>
      <c r="BN41" s="600"/>
      <c r="BO41" s="600"/>
      <c r="BP41" s="600"/>
      <c r="BQ41" s="600"/>
      <c r="BR41" s="600"/>
      <c r="BS41" s="600"/>
      <c r="BT41" s="600"/>
      <c r="BU41" s="601"/>
      <c r="BV41" s="602" t="s">
        <v>61</v>
      </c>
      <c r="BW41" s="603"/>
      <c r="BX41" s="603"/>
      <c r="BY41" s="603"/>
      <c r="BZ41" s="603"/>
      <c r="CA41" s="603"/>
      <c r="CB41" s="637"/>
      <c r="CD41" s="599" t="s">
        <v>281</v>
      </c>
      <c r="CE41" s="600"/>
      <c r="CF41" s="600"/>
      <c r="CG41" s="600"/>
      <c r="CH41" s="600"/>
      <c r="CI41" s="600"/>
      <c r="CJ41" s="600"/>
      <c r="CK41" s="600"/>
      <c r="CL41" s="600"/>
      <c r="CM41" s="600"/>
      <c r="CN41" s="600"/>
      <c r="CO41" s="600"/>
      <c r="CP41" s="600"/>
      <c r="CQ41" s="601"/>
      <c r="CR41" s="602" t="s">
        <v>61</v>
      </c>
      <c r="CS41" s="611"/>
      <c r="CT41" s="611"/>
      <c r="CU41" s="611"/>
      <c r="CV41" s="611"/>
      <c r="CW41" s="611"/>
      <c r="CX41" s="611"/>
      <c r="CY41" s="612"/>
      <c r="CZ41" s="605" t="s">
        <v>61</v>
      </c>
      <c r="DA41" s="613"/>
      <c r="DB41" s="613"/>
      <c r="DC41" s="614"/>
      <c r="DD41" s="608" t="s">
        <v>61</v>
      </c>
      <c r="DE41" s="611"/>
      <c r="DF41" s="611"/>
      <c r="DG41" s="611"/>
      <c r="DH41" s="611"/>
      <c r="DI41" s="611"/>
      <c r="DJ41" s="611"/>
      <c r="DK41" s="612"/>
      <c r="DL41" s="580"/>
      <c r="DM41" s="581"/>
      <c r="DN41" s="581"/>
      <c r="DO41" s="581"/>
      <c r="DP41" s="581"/>
      <c r="DQ41" s="581"/>
      <c r="DR41" s="581"/>
      <c r="DS41" s="581"/>
      <c r="DT41" s="581"/>
      <c r="DU41" s="581"/>
      <c r="DV41" s="582"/>
      <c r="DW41" s="577"/>
      <c r="DX41" s="578"/>
      <c r="DY41" s="578"/>
      <c r="DZ41" s="578"/>
      <c r="EA41" s="578"/>
      <c r="EB41" s="578"/>
      <c r="EC41" s="579"/>
    </row>
    <row r="42" spans="2:133" ht="11.25" customHeight="1" x14ac:dyDescent="0.15">
      <c r="AQ42" s="621" t="s">
        <v>282</v>
      </c>
      <c r="AR42" s="622"/>
      <c r="AS42" s="622"/>
      <c r="AT42" s="622"/>
      <c r="AU42" s="622"/>
      <c r="AV42" s="622"/>
      <c r="AW42" s="622"/>
      <c r="AX42" s="622"/>
      <c r="AY42" s="623"/>
      <c r="AZ42" s="586">
        <v>2246430</v>
      </c>
      <c r="BA42" s="624"/>
      <c r="BB42" s="624"/>
      <c r="BC42" s="624"/>
      <c r="BD42" s="587"/>
      <c r="BE42" s="587"/>
      <c r="BF42" s="625"/>
      <c r="BG42" s="643"/>
      <c r="BH42" s="644"/>
      <c r="BI42" s="644"/>
      <c r="BJ42" s="644"/>
      <c r="BK42" s="644"/>
      <c r="BL42" s="80"/>
      <c r="BM42" s="584" t="s">
        <v>283</v>
      </c>
      <c r="BN42" s="584"/>
      <c r="BO42" s="584"/>
      <c r="BP42" s="584"/>
      <c r="BQ42" s="584"/>
      <c r="BR42" s="584"/>
      <c r="BS42" s="584"/>
      <c r="BT42" s="584"/>
      <c r="BU42" s="585"/>
      <c r="BV42" s="586">
        <v>407</v>
      </c>
      <c r="BW42" s="624"/>
      <c r="BX42" s="624"/>
      <c r="BY42" s="624"/>
      <c r="BZ42" s="624"/>
      <c r="CA42" s="624"/>
      <c r="CB42" s="626"/>
      <c r="CD42" s="599" t="s">
        <v>284</v>
      </c>
      <c r="CE42" s="600"/>
      <c r="CF42" s="600"/>
      <c r="CG42" s="600"/>
      <c r="CH42" s="600"/>
      <c r="CI42" s="600"/>
      <c r="CJ42" s="600"/>
      <c r="CK42" s="600"/>
      <c r="CL42" s="600"/>
      <c r="CM42" s="600"/>
      <c r="CN42" s="600"/>
      <c r="CO42" s="600"/>
      <c r="CP42" s="600"/>
      <c r="CQ42" s="601"/>
      <c r="CR42" s="602">
        <v>4684716</v>
      </c>
      <c r="CS42" s="611"/>
      <c r="CT42" s="611"/>
      <c r="CU42" s="611"/>
      <c r="CV42" s="611"/>
      <c r="CW42" s="611"/>
      <c r="CX42" s="611"/>
      <c r="CY42" s="612"/>
      <c r="CZ42" s="605">
        <v>14.5</v>
      </c>
      <c r="DA42" s="613"/>
      <c r="DB42" s="613"/>
      <c r="DC42" s="614"/>
      <c r="DD42" s="608">
        <v>568475</v>
      </c>
      <c r="DE42" s="611"/>
      <c r="DF42" s="611"/>
      <c r="DG42" s="611"/>
      <c r="DH42" s="611"/>
      <c r="DI42" s="611"/>
      <c r="DJ42" s="611"/>
      <c r="DK42" s="612"/>
      <c r="DL42" s="580"/>
      <c r="DM42" s="581"/>
      <c r="DN42" s="581"/>
      <c r="DO42" s="581"/>
      <c r="DP42" s="581"/>
      <c r="DQ42" s="581"/>
      <c r="DR42" s="581"/>
      <c r="DS42" s="581"/>
      <c r="DT42" s="581"/>
      <c r="DU42" s="581"/>
      <c r="DV42" s="582"/>
      <c r="DW42" s="577"/>
      <c r="DX42" s="578"/>
      <c r="DY42" s="578"/>
      <c r="DZ42" s="578"/>
      <c r="EA42" s="578"/>
      <c r="EB42" s="578"/>
      <c r="EC42" s="579"/>
    </row>
    <row r="43" spans="2:133" ht="11.25" customHeight="1" x14ac:dyDescent="0.15">
      <c r="B43" s="73" t="s">
        <v>285</v>
      </c>
      <c r="CD43" s="599" t="s">
        <v>286</v>
      </c>
      <c r="CE43" s="600"/>
      <c r="CF43" s="600"/>
      <c r="CG43" s="600"/>
      <c r="CH43" s="600"/>
      <c r="CI43" s="600"/>
      <c r="CJ43" s="600"/>
      <c r="CK43" s="600"/>
      <c r="CL43" s="600"/>
      <c r="CM43" s="600"/>
      <c r="CN43" s="600"/>
      <c r="CO43" s="600"/>
      <c r="CP43" s="600"/>
      <c r="CQ43" s="601"/>
      <c r="CR43" s="602">
        <v>78083</v>
      </c>
      <c r="CS43" s="611"/>
      <c r="CT43" s="611"/>
      <c r="CU43" s="611"/>
      <c r="CV43" s="611"/>
      <c r="CW43" s="611"/>
      <c r="CX43" s="611"/>
      <c r="CY43" s="612"/>
      <c r="CZ43" s="605">
        <v>0.2</v>
      </c>
      <c r="DA43" s="613"/>
      <c r="DB43" s="613"/>
      <c r="DC43" s="614"/>
      <c r="DD43" s="608">
        <v>77883</v>
      </c>
      <c r="DE43" s="611"/>
      <c r="DF43" s="611"/>
      <c r="DG43" s="611"/>
      <c r="DH43" s="611"/>
      <c r="DI43" s="611"/>
      <c r="DJ43" s="611"/>
      <c r="DK43" s="612"/>
      <c r="DL43" s="580"/>
      <c r="DM43" s="581"/>
      <c r="DN43" s="581"/>
      <c r="DO43" s="581"/>
      <c r="DP43" s="581"/>
      <c r="DQ43" s="581"/>
      <c r="DR43" s="581"/>
      <c r="DS43" s="581"/>
      <c r="DT43" s="581"/>
      <c r="DU43" s="581"/>
      <c r="DV43" s="582"/>
      <c r="DW43" s="577"/>
      <c r="DX43" s="578"/>
      <c r="DY43" s="578"/>
      <c r="DZ43" s="578"/>
      <c r="EA43" s="578"/>
      <c r="EB43" s="578"/>
      <c r="EC43" s="579"/>
    </row>
    <row r="44" spans="2:133" ht="11.25" customHeight="1" x14ac:dyDescent="0.15">
      <c r="B44" s="609" t="s">
        <v>287</v>
      </c>
      <c r="C44" s="609"/>
      <c r="D44" s="609"/>
      <c r="E44" s="609"/>
      <c r="F44" s="609"/>
      <c r="G44" s="609"/>
      <c r="H44" s="609"/>
      <c r="I44" s="609"/>
      <c r="J44" s="609"/>
      <c r="K44" s="609"/>
      <c r="L44" s="609"/>
      <c r="M44" s="609"/>
      <c r="N44" s="609"/>
      <c r="O44" s="609"/>
      <c r="P44" s="609"/>
      <c r="Q44" s="609"/>
      <c r="R44" s="609"/>
      <c r="S44" s="609"/>
      <c r="T44" s="609"/>
      <c r="U44" s="609"/>
      <c r="V44" s="609"/>
      <c r="W44" s="609"/>
      <c r="X44" s="609"/>
      <c r="Y44" s="609"/>
      <c r="Z44" s="609"/>
      <c r="AA44" s="609"/>
      <c r="AB44" s="609"/>
      <c r="AC44" s="609"/>
      <c r="AD44" s="609"/>
      <c r="AE44" s="609"/>
      <c r="AF44" s="609"/>
      <c r="AG44" s="609"/>
      <c r="AH44" s="609"/>
      <c r="AI44" s="609"/>
      <c r="AJ44" s="609"/>
      <c r="AK44" s="609"/>
      <c r="AL44" s="609"/>
      <c r="AM44" s="609"/>
      <c r="AN44" s="609"/>
      <c r="AO44" s="609"/>
      <c r="AP44" s="609"/>
      <c r="AQ44" s="609"/>
      <c r="AR44" s="609"/>
      <c r="AS44" s="609"/>
      <c r="AT44" s="609"/>
      <c r="AU44" s="609"/>
      <c r="AV44" s="609"/>
      <c r="AW44" s="609"/>
      <c r="AX44" s="609"/>
      <c r="AY44" s="609"/>
      <c r="AZ44" s="609"/>
      <c r="BA44" s="609"/>
      <c r="BB44" s="609"/>
      <c r="BC44" s="609"/>
      <c r="BD44" s="609"/>
      <c r="BE44" s="609"/>
      <c r="BF44" s="609"/>
      <c r="BG44" s="609"/>
      <c r="BH44" s="609"/>
      <c r="BI44" s="609"/>
      <c r="BJ44" s="609"/>
      <c r="BK44" s="609"/>
      <c r="BL44" s="609"/>
      <c r="BM44" s="609"/>
      <c r="BN44" s="609"/>
      <c r="BO44" s="609"/>
      <c r="BP44" s="609"/>
      <c r="BQ44" s="609"/>
      <c r="BR44" s="609"/>
      <c r="BS44" s="609"/>
      <c r="BT44" s="609"/>
      <c r="BU44" s="609"/>
      <c r="BV44" s="609"/>
      <c r="BW44" s="609"/>
      <c r="BX44" s="609"/>
      <c r="BY44" s="609"/>
      <c r="BZ44" s="609"/>
      <c r="CA44" s="609"/>
      <c r="CB44" s="609"/>
      <c r="CC44" s="610"/>
      <c r="CD44" s="615" t="s">
        <v>234</v>
      </c>
      <c r="CE44" s="616"/>
      <c r="CF44" s="599" t="s">
        <v>288</v>
      </c>
      <c r="CG44" s="600"/>
      <c r="CH44" s="600"/>
      <c r="CI44" s="600"/>
      <c r="CJ44" s="600"/>
      <c r="CK44" s="600"/>
      <c r="CL44" s="600"/>
      <c r="CM44" s="600"/>
      <c r="CN44" s="600"/>
      <c r="CO44" s="600"/>
      <c r="CP44" s="600"/>
      <c r="CQ44" s="601"/>
      <c r="CR44" s="602">
        <v>4646092</v>
      </c>
      <c r="CS44" s="603"/>
      <c r="CT44" s="603"/>
      <c r="CU44" s="603"/>
      <c r="CV44" s="603"/>
      <c r="CW44" s="603"/>
      <c r="CX44" s="603"/>
      <c r="CY44" s="604"/>
      <c r="CZ44" s="605">
        <v>14.4</v>
      </c>
      <c r="DA44" s="606"/>
      <c r="DB44" s="606"/>
      <c r="DC44" s="607"/>
      <c r="DD44" s="608">
        <v>555951</v>
      </c>
      <c r="DE44" s="603"/>
      <c r="DF44" s="603"/>
      <c r="DG44" s="603"/>
      <c r="DH44" s="603"/>
      <c r="DI44" s="603"/>
      <c r="DJ44" s="603"/>
      <c r="DK44" s="604"/>
      <c r="DL44" s="580"/>
      <c r="DM44" s="581"/>
      <c r="DN44" s="581"/>
      <c r="DO44" s="581"/>
      <c r="DP44" s="581"/>
      <c r="DQ44" s="581"/>
      <c r="DR44" s="581"/>
      <c r="DS44" s="581"/>
      <c r="DT44" s="581"/>
      <c r="DU44" s="581"/>
      <c r="DV44" s="582"/>
      <c r="DW44" s="577"/>
      <c r="DX44" s="578"/>
      <c r="DY44" s="578"/>
      <c r="DZ44" s="578"/>
      <c r="EA44" s="578"/>
      <c r="EB44" s="578"/>
      <c r="EC44" s="579"/>
    </row>
    <row r="45" spans="2:133" ht="11.25" customHeight="1" x14ac:dyDescent="0.15">
      <c r="B45" s="609" t="s">
        <v>289</v>
      </c>
      <c r="C45" s="609"/>
      <c r="D45" s="609"/>
      <c r="E45" s="609"/>
      <c r="F45" s="609"/>
      <c r="G45" s="609"/>
      <c r="H45" s="609"/>
      <c r="I45" s="609"/>
      <c r="J45" s="609"/>
      <c r="K45" s="609"/>
      <c r="L45" s="609"/>
      <c r="M45" s="609"/>
      <c r="N45" s="609"/>
      <c r="O45" s="609"/>
      <c r="P45" s="609"/>
      <c r="Q45" s="609"/>
      <c r="R45" s="609"/>
      <c r="S45" s="609"/>
      <c r="T45" s="609"/>
      <c r="U45" s="609"/>
      <c r="V45" s="609"/>
      <c r="W45" s="609"/>
      <c r="X45" s="609"/>
      <c r="Y45" s="609"/>
      <c r="Z45" s="609"/>
      <c r="AA45" s="609"/>
      <c r="AB45" s="609"/>
      <c r="AC45" s="609"/>
      <c r="AD45" s="609"/>
      <c r="AE45" s="609"/>
      <c r="AF45" s="609"/>
      <c r="AG45" s="609"/>
      <c r="AH45" s="609"/>
      <c r="AI45" s="609"/>
      <c r="AJ45" s="609"/>
      <c r="AK45" s="609"/>
      <c r="AL45" s="609"/>
      <c r="AM45" s="609"/>
      <c r="AN45" s="609"/>
      <c r="AO45" s="609"/>
      <c r="AP45" s="609"/>
      <c r="AQ45" s="609"/>
      <c r="AR45" s="609"/>
      <c r="AS45" s="609"/>
      <c r="AT45" s="609"/>
      <c r="AU45" s="609"/>
      <c r="AV45" s="609"/>
      <c r="AW45" s="609"/>
      <c r="AX45" s="609"/>
      <c r="AY45" s="609"/>
      <c r="AZ45" s="609"/>
      <c r="BA45" s="609"/>
      <c r="BB45" s="609"/>
      <c r="BC45" s="609"/>
      <c r="BD45" s="609"/>
      <c r="BE45" s="609"/>
      <c r="BF45" s="609"/>
      <c r="BG45" s="609"/>
      <c r="BH45" s="609"/>
      <c r="BI45" s="609"/>
      <c r="BJ45" s="609"/>
      <c r="BK45" s="609"/>
      <c r="BL45" s="609"/>
      <c r="BM45" s="609"/>
      <c r="BN45" s="609"/>
      <c r="BO45" s="609"/>
      <c r="BP45" s="609"/>
      <c r="BQ45" s="609"/>
      <c r="BR45" s="609"/>
      <c r="BS45" s="609"/>
      <c r="BT45" s="609"/>
      <c r="BU45" s="609"/>
      <c r="BV45" s="609"/>
      <c r="BW45" s="609"/>
      <c r="BX45" s="609"/>
      <c r="BY45" s="609"/>
      <c r="BZ45" s="609"/>
      <c r="CA45" s="609"/>
      <c r="CB45" s="609"/>
      <c r="CC45" s="610"/>
      <c r="CD45" s="617"/>
      <c r="CE45" s="618"/>
      <c r="CF45" s="599" t="s">
        <v>290</v>
      </c>
      <c r="CG45" s="600"/>
      <c r="CH45" s="600"/>
      <c r="CI45" s="600"/>
      <c r="CJ45" s="600"/>
      <c r="CK45" s="600"/>
      <c r="CL45" s="600"/>
      <c r="CM45" s="600"/>
      <c r="CN45" s="600"/>
      <c r="CO45" s="600"/>
      <c r="CP45" s="600"/>
      <c r="CQ45" s="601"/>
      <c r="CR45" s="602">
        <v>2215834</v>
      </c>
      <c r="CS45" s="611"/>
      <c r="CT45" s="611"/>
      <c r="CU45" s="611"/>
      <c r="CV45" s="611"/>
      <c r="CW45" s="611"/>
      <c r="CX45" s="611"/>
      <c r="CY45" s="612"/>
      <c r="CZ45" s="605">
        <v>6.8</v>
      </c>
      <c r="DA45" s="613"/>
      <c r="DB45" s="613"/>
      <c r="DC45" s="614"/>
      <c r="DD45" s="608">
        <v>180814</v>
      </c>
      <c r="DE45" s="611"/>
      <c r="DF45" s="611"/>
      <c r="DG45" s="611"/>
      <c r="DH45" s="611"/>
      <c r="DI45" s="611"/>
      <c r="DJ45" s="611"/>
      <c r="DK45" s="612"/>
      <c r="DL45" s="580"/>
      <c r="DM45" s="581"/>
      <c r="DN45" s="581"/>
      <c r="DO45" s="581"/>
      <c r="DP45" s="581"/>
      <c r="DQ45" s="581"/>
      <c r="DR45" s="581"/>
      <c r="DS45" s="581"/>
      <c r="DT45" s="581"/>
      <c r="DU45" s="581"/>
      <c r="DV45" s="582"/>
      <c r="DW45" s="577"/>
      <c r="DX45" s="578"/>
      <c r="DY45" s="578"/>
      <c r="DZ45" s="578"/>
      <c r="EA45" s="578"/>
      <c r="EB45" s="578"/>
      <c r="EC45" s="579"/>
    </row>
    <row r="46" spans="2:133" ht="11.25" customHeight="1" x14ac:dyDescent="0.15">
      <c r="B46" s="84"/>
      <c r="CD46" s="617"/>
      <c r="CE46" s="618"/>
      <c r="CF46" s="599" t="s">
        <v>291</v>
      </c>
      <c r="CG46" s="600"/>
      <c r="CH46" s="600"/>
      <c r="CI46" s="600"/>
      <c r="CJ46" s="600"/>
      <c r="CK46" s="600"/>
      <c r="CL46" s="600"/>
      <c r="CM46" s="600"/>
      <c r="CN46" s="600"/>
      <c r="CO46" s="600"/>
      <c r="CP46" s="600"/>
      <c r="CQ46" s="601"/>
      <c r="CR46" s="602">
        <v>1811059</v>
      </c>
      <c r="CS46" s="603"/>
      <c r="CT46" s="603"/>
      <c r="CU46" s="603"/>
      <c r="CV46" s="603"/>
      <c r="CW46" s="603"/>
      <c r="CX46" s="603"/>
      <c r="CY46" s="604"/>
      <c r="CZ46" s="605">
        <v>5.6</v>
      </c>
      <c r="DA46" s="606"/>
      <c r="DB46" s="606"/>
      <c r="DC46" s="607"/>
      <c r="DD46" s="608">
        <v>242976</v>
      </c>
      <c r="DE46" s="603"/>
      <c r="DF46" s="603"/>
      <c r="DG46" s="603"/>
      <c r="DH46" s="603"/>
      <c r="DI46" s="603"/>
      <c r="DJ46" s="603"/>
      <c r="DK46" s="604"/>
      <c r="DL46" s="580"/>
      <c r="DM46" s="581"/>
      <c r="DN46" s="581"/>
      <c r="DO46" s="581"/>
      <c r="DP46" s="581"/>
      <c r="DQ46" s="581"/>
      <c r="DR46" s="581"/>
      <c r="DS46" s="581"/>
      <c r="DT46" s="581"/>
      <c r="DU46" s="581"/>
      <c r="DV46" s="582"/>
      <c r="DW46" s="577"/>
      <c r="DX46" s="578"/>
      <c r="DY46" s="578"/>
      <c r="DZ46" s="578"/>
      <c r="EA46" s="578"/>
      <c r="EB46" s="578"/>
      <c r="EC46" s="579"/>
    </row>
    <row r="47" spans="2:133" ht="11.25" customHeight="1" x14ac:dyDescent="0.15">
      <c r="B47" s="84"/>
      <c r="CD47" s="617"/>
      <c r="CE47" s="618"/>
      <c r="CF47" s="599" t="s">
        <v>292</v>
      </c>
      <c r="CG47" s="600"/>
      <c r="CH47" s="600"/>
      <c r="CI47" s="600"/>
      <c r="CJ47" s="600"/>
      <c r="CK47" s="600"/>
      <c r="CL47" s="600"/>
      <c r="CM47" s="600"/>
      <c r="CN47" s="600"/>
      <c r="CO47" s="600"/>
      <c r="CP47" s="600"/>
      <c r="CQ47" s="601"/>
      <c r="CR47" s="602">
        <v>38624</v>
      </c>
      <c r="CS47" s="611"/>
      <c r="CT47" s="611"/>
      <c r="CU47" s="611"/>
      <c r="CV47" s="611"/>
      <c r="CW47" s="611"/>
      <c r="CX47" s="611"/>
      <c r="CY47" s="612"/>
      <c r="CZ47" s="605">
        <v>0.1</v>
      </c>
      <c r="DA47" s="613"/>
      <c r="DB47" s="613"/>
      <c r="DC47" s="614"/>
      <c r="DD47" s="608">
        <v>12524</v>
      </c>
      <c r="DE47" s="611"/>
      <c r="DF47" s="611"/>
      <c r="DG47" s="611"/>
      <c r="DH47" s="611"/>
      <c r="DI47" s="611"/>
      <c r="DJ47" s="611"/>
      <c r="DK47" s="612"/>
      <c r="DL47" s="580"/>
      <c r="DM47" s="581"/>
      <c r="DN47" s="581"/>
      <c r="DO47" s="581"/>
      <c r="DP47" s="581"/>
      <c r="DQ47" s="581"/>
      <c r="DR47" s="581"/>
      <c r="DS47" s="581"/>
      <c r="DT47" s="581"/>
      <c r="DU47" s="581"/>
      <c r="DV47" s="582"/>
      <c r="DW47" s="577"/>
      <c r="DX47" s="578"/>
      <c r="DY47" s="578"/>
      <c r="DZ47" s="578"/>
      <c r="EA47" s="578"/>
      <c r="EB47" s="578"/>
      <c r="EC47" s="579"/>
    </row>
    <row r="48" spans="2:133" x14ac:dyDescent="0.15">
      <c r="B48" s="84"/>
      <c r="CD48" s="619"/>
      <c r="CE48" s="620"/>
      <c r="CF48" s="599" t="s">
        <v>293</v>
      </c>
      <c r="CG48" s="600"/>
      <c r="CH48" s="600"/>
      <c r="CI48" s="600"/>
      <c r="CJ48" s="600"/>
      <c r="CK48" s="600"/>
      <c r="CL48" s="600"/>
      <c r="CM48" s="600"/>
      <c r="CN48" s="600"/>
      <c r="CO48" s="600"/>
      <c r="CP48" s="600"/>
      <c r="CQ48" s="601"/>
      <c r="CR48" s="602" t="s">
        <v>61</v>
      </c>
      <c r="CS48" s="603"/>
      <c r="CT48" s="603"/>
      <c r="CU48" s="603"/>
      <c r="CV48" s="603"/>
      <c r="CW48" s="603"/>
      <c r="CX48" s="603"/>
      <c r="CY48" s="604"/>
      <c r="CZ48" s="605" t="s">
        <v>61</v>
      </c>
      <c r="DA48" s="606"/>
      <c r="DB48" s="606"/>
      <c r="DC48" s="607"/>
      <c r="DD48" s="608" t="s">
        <v>61</v>
      </c>
      <c r="DE48" s="603"/>
      <c r="DF48" s="603"/>
      <c r="DG48" s="603"/>
      <c r="DH48" s="603"/>
      <c r="DI48" s="603"/>
      <c r="DJ48" s="603"/>
      <c r="DK48" s="604"/>
      <c r="DL48" s="580"/>
      <c r="DM48" s="581"/>
      <c r="DN48" s="581"/>
      <c r="DO48" s="581"/>
      <c r="DP48" s="581"/>
      <c r="DQ48" s="581"/>
      <c r="DR48" s="581"/>
      <c r="DS48" s="581"/>
      <c r="DT48" s="581"/>
      <c r="DU48" s="581"/>
      <c r="DV48" s="582"/>
      <c r="DW48" s="577"/>
      <c r="DX48" s="578"/>
      <c r="DY48" s="578"/>
      <c r="DZ48" s="578"/>
      <c r="EA48" s="578"/>
      <c r="EB48" s="578"/>
      <c r="EC48" s="579"/>
    </row>
    <row r="49" spans="2:133" ht="11.25" customHeight="1" x14ac:dyDescent="0.15">
      <c r="B49" s="84"/>
      <c r="CD49" s="583" t="s">
        <v>294</v>
      </c>
      <c r="CE49" s="584"/>
      <c r="CF49" s="584"/>
      <c r="CG49" s="584"/>
      <c r="CH49" s="584"/>
      <c r="CI49" s="584"/>
      <c r="CJ49" s="584"/>
      <c r="CK49" s="584"/>
      <c r="CL49" s="584"/>
      <c r="CM49" s="584"/>
      <c r="CN49" s="584"/>
      <c r="CO49" s="584"/>
      <c r="CP49" s="584"/>
      <c r="CQ49" s="585"/>
      <c r="CR49" s="586">
        <v>32356900</v>
      </c>
      <c r="CS49" s="587"/>
      <c r="CT49" s="587"/>
      <c r="CU49" s="587"/>
      <c r="CV49" s="587"/>
      <c r="CW49" s="587"/>
      <c r="CX49" s="587"/>
      <c r="CY49" s="588"/>
      <c r="CZ49" s="589">
        <v>100</v>
      </c>
      <c r="DA49" s="590"/>
      <c r="DB49" s="590"/>
      <c r="DC49" s="591"/>
      <c r="DD49" s="592">
        <v>16655331</v>
      </c>
      <c r="DE49" s="587"/>
      <c r="DF49" s="587"/>
      <c r="DG49" s="587"/>
      <c r="DH49" s="587"/>
      <c r="DI49" s="587"/>
      <c r="DJ49" s="587"/>
      <c r="DK49" s="588"/>
      <c r="DL49" s="593"/>
      <c r="DM49" s="594"/>
      <c r="DN49" s="594"/>
      <c r="DO49" s="594"/>
      <c r="DP49" s="594"/>
      <c r="DQ49" s="594"/>
      <c r="DR49" s="594"/>
      <c r="DS49" s="594"/>
      <c r="DT49" s="594"/>
      <c r="DU49" s="594"/>
      <c r="DV49" s="595"/>
      <c r="DW49" s="596"/>
      <c r="DX49" s="597"/>
      <c r="DY49" s="597"/>
      <c r="DZ49" s="597"/>
      <c r="EA49" s="597"/>
      <c r="EB49" s="597"/>
      <c r="EC49" s="598"/>
    </row>
  </sheetData>
  <sheetProtection algorithmName="SHA-512" hashValue="3yRbDM+ulxsTmBZqrFjJlBtx+A71+0c2jVpkNCnTv8gOZsaTnjOT/cDKowCv3ajYoEYn795jQDSv1Z/kmqx1/A==" saltValue="2NH1rf5eJ4IWCKwgXHEzj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35B8D-36CD-4FC5-8E61-B741D02FB388}">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1081" t="s">
        <v>295</v>
      </c>
      <c r="B2" s="1081"/>
      <c r="C2" s="1081"/>
      <c r="D2" s="1081"/>
      <c r="E2" s="1081"/>
      <c r="F2" s="1081"/>
      <c r="G2" s="1081"/>
      <c r="H2" s="1081"/>
      <c r="I2" s="1081"/>
      <c r="J2" s="1081"/>
      <c r="K2" s="1081"/>
      <c r="L2" s="1081"/>
      <c r="M2" s="1081"/>
      <c r="N2" s="1081"/>
      <c r="O2" s="1081"/>
      <c r="P2" s="1081"/>
      <c r="Q2" s="1081"/>
      <c r="R2" s="1081"/>
      <c r="S2" s="1081"/>
      <c r="T2" s="1081"/>
      <c r="U2" s="1081"/>
      <c r="V2" s="1081"/>
      <c r="W2" s="1081"/>
      <c r="X2" s="1081"/>
      <c r="Y2" s="1081"/>
      <c r="Z2" s="1081"/>
      <c r="AA2" s="1081"/>
      <c r="AB2" s="1081"/>
      <c r="AC2" s="1081"/>
      <c r="AD2" s="1081"/>
      <c r="AE2" s="1081"/>
      <c r="AF2" s="1081"/>
      <c r="AG2" s="1081"/>
      <c r="AH2" s="1081"/>
      <c r="AI2" s="1081"/>
      <c r="AJ2" s="1081"/>
      <c r="AK2" s="1081"/>
      <c r="AL2" s="1081"/>
      <c r="AM2" s="1081"/>
      <c r="AN2" s="1081"/>
      <c r="AO2" s="1081"/>
      <c r="AP2" s="1081"/>
      <c r="AQ2" s="1081"/>
      <c r="AR2" s="1081"/>
      <c r="AS2" s="1081"/>
      <c r="AT2" s="1081"/>
      <c r="AU2" s="1081"/>
      <c r="AV2" s="1081"/>
      <c r="AW2" s="1081"/>
      <c r="AX2" s="1081"/>
      <c r="AY2" s="1081"/>
      <c r="AZ2" s="1081"/>
      <c r="BA2" s="1081"/>
      <c r="BB2" s="1081"/>
      <c r="BC2" s="1081"/>
      <c r="BD2" s="1081"/>
      <c r="BE2" s="1081"/>
      <c r="BF2" s="1081"/>
      <c r="BG2" s="1081"/>
      <c r="BH2" s="1081"/>
      <c r="BI2" s="1081"/>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2" t="s">
        <v>296</v>
      </c>
      <c r="DK2" s="1083"/>
      <c r="DL2" s="1083"/>
      <c r="DM2" s="1083"/>
      <c r="DN2" s="1083"/>
      <c r="DO2" s="1084"/>
      <c r="DP2" s="87"/>
      <c r="DQ2" s="1082" t="s">
        <v>297</v>
      </c>
      <c r="DR2" s="1083"/>
      <c r="DS2" s="1083"/>
      <c r="DT2" s="1083"/>
      <c r="DU2" s="1083"/>
      <c r="DV2" s="1083"/>
      <c r="DW2" s="1083"/>
      <c r="DX2" s="1083"/>
      <c r="DY2" s="1083"/>
      <c r="DZ2" s="1084"/>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
      <c r="A4" s="1035" t="s">
        <v>298</v>
      </c>
      <c r="B4" s="1035"/>
      <c r="C4" s="1035"/>
      <c r="D4" s="1035"/>
      <c r="E4" s="1035"/>
      <c r="F4" s="1035"/>
      <c r="G4" s="1035"/>
      <c r="H4" s="1035"/>
      <c r="I4" s="1035"/>
      <c r="J4" s="1035"/>
      <c r="K4" s="1035"/>
      <c r="L4" s="1035"/>
      <c r="M4" s="1035"/>
      <c r="N4" s="1035"/>
      <c r="O4" s="1035"/>
      <c r="P4" s="1035"/>
      <c r="Q4" s="1035"/>
      <c r="R4" s="1035"/>
      <c r="S4" s="1035"/>
      <c r="T4" s="1035"/>
      <c r="U4" s="1035"/>
      <c r="V4" s="1035"/>
      <c r="W4" s="1035"/>
      <c r="X4" s="1035"/>
      <c r="Y4" s="1035"/>
      <c r="Z4" s="1035"/>
      <c r="AA4" s="1035"/>
      <c r="AB4" s="1035"/>
      <c r="AC4" s="1035"/>
      <c r="AD4" s="1035"/>
      <c r="AE4" s="1035"/>
      <c r="AF4" s="1035"/>
      <c r="AG4" s="1035"/>
      <c r="AH4" s="1035"/>
      <c r="AI4" s="1035"/>
      <c r="AJ4" s="1035"/>
      <c r="AK4" s="1035"/>
      <c r="AL4" s="1035"/>
      <c r="AM4" s="1035"/>
      <c r="AN4" s="1035"/>
      <c r="AO4" s="1035"/>
      <c r="AP4" s="1035"/>
      <c r="AQ4" s="1035"/>
      <c r="AR4" s="1035"/>
      <c r="AS4" s="1035"/>
      <c r="AT4" s="1035"/>
      <c r="AU4" s="1035"/>
      <c r="AV4" s="1035"/>
      <c r="AW4" s="1035"/>
      <c r="AX4" s="1035"/>
      <c r="AY4" s="1035"/>
      <c r="AZ4" s="91"/>
      <c r="BA4" s="91"/>
      <c r="BB4" s="91"/>
      <c r="BC4" s="91"/>
      <c r="BD4" s="91"/>
      <c r="BE4" s="92"/>
      <c r="BF4" s="92"/>
      <c r="BG4" s="92"/>
      <c r="BH4" s="92"/>
      <c r="BI4" s="92"/>
      <c r="BJ4" s="92"/>
      <c r="BK4" s="92"/>
      <c r="BL4" s="92"/>
      <c r="BM4" s="92"/>
      <c r="BN4" s="92"/>
      <c r="BO4" s="92"/>
      <c r="BP4" s="92"/>
      <c r="BQ4" s="705" t="s">
        <v>299</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4"/>
    </row>
    <row r="5" spans="1:131" s="95" customFormat="1" ht="26.25" customHeight="1" x14ac:dyDescent="0.15">
      <c r="A5" s="970" t="s">
        <v>300</v>
      </c>
      <c r="B5" s="971"/>
      <c r="C5" s="971"/>
      <c r="D5" s="971"/>
      <c r="E5" s="971"/>
      <c r="F5" s="971"/>
      <c r="G5" s="971"/>
      <c r="H5" s="971"/>
      <c r="I5" s="971"/>
      <c r="J5" s="971"/>
      <c r="K5" s="971"/>
      <c r="L5" s="971"/>
      <c r="M5" s="971"/>
      <c r="N5" s="971"/>
      <c r="O5" s="971"/>
      <c r="P5" s="972"/>
      <c r="Q5" s="976" t="s">
        <v>301</v>
      </c>
      <c r="R5" s="977"/>
      <c r="S5" s="977"/>
      <c r="T5" s="977"/>
      <c r="U5" s="978"/>
      <c r="V5" s="976" t="s">
        <v>302</v>
      </c>
      <c r="W5" s="977"/>
      <c r="X5" s="977"/>
      <c r="Y5" s="977"/>
      <c r="Z5" s="978"/>
      <c r="AA5" s="976" t="s">
        <v>303</v>
      </c>
      <c r="AB5" s="977"/>
      <c r="AC5" s="977"/>
      <c r="AD5" s="977"/>
      <c r="AE5" s="977"/>
      <c r="AF5" s="1085" t="s">
        <v>304</v>
      </c>
      <c r="AG5" s="977"/>
      <c r="AH5" s="977"/>
      <c r="AI5" s="977"/>
      <c r="AJ5" s="990"/>
      <c r="AK5" s="977" t="s">
        <v>305</v>
      </c>
      <c r="AL5" s="977"/>
      <c r="AM5" s="977"/>
      <c r="AN5" s="977"/>
      <c r="AO5" s="978"/>
      <c r="AP5" s="976" t="s">
        <v>306</v>
      </c>
      <c r="AQ5" s="977"/>
      <c r="AR5" s="977"/>
      <c r="AS5" s="977"/>
      <c r="AT5" s="978"/>
      <c r="AU5" s="976" t="s">
        <v>307</v>
      </c>
      <c r="AV5" s="977"/>
      <c r="AW5" s="977"/>
      <c r="AX5" s="977"/>
      <c r="AY5" s="990"/>
      <c r="AZ5" s="91"/>
      <c r="BA5" s="91"/>
      <c r="BB5" s="91"/>
      <c r="BC5" s="91"/>
      <c r="BD5" s="91"/>
      <c r="BE5" s="92"/>
      <c r="BF5" s="92"/>
      <c r="BG5" s="92"/>
      <c r="BH5" s="92"/>
      <c r="BI5" s="92"/>
      <c r="BJ5" s="92"/>
      <c r="BK5" s="92"/>
      <c r="BL5" s="92"/>
      <c r="BM5" s="92"/>
      <c r="BN5" s="92"/>
      <c r="BO5" s="92"/>
      <c r="BP5" s="92"/>
      <c r="BQ5" s="970" t="s">
        <v>308</v>
      </c>
      <c r="BR5" s="971"/>
      <c r="BS5" s="971"/>
      <c r="BT5" s="971"/>
      <c r="BU5" s="971"/>
      <c r="BV5" s="971"/>
      <c r="BW5" s="971"/>
      <c r="BX5" s="971"/>
      <c r="BY5" s="971"/>
      <c r="BZ5" s="971"/>
      <c r="CA5" s="971"/>
      <c r="CB5" s="971"/>
      <c r="CC5" s="971"/>
      <c r="CD5" s="971"/>
      <c r="CE5" s="971"/>
      <c r="CF5" s="971"/>
      <c r="CG5" s="972"/>
      <c r="CH5" s="976" t="s">
        <v>309</v>
      </c>
      <c r="CI5" s="977"/>
      <c r="CJ5" s="977"/>
      <c r="CK5" s="977"/>
      <c r="CL5" s="978"/>
      <c r="CM5" s="976" t="s">
        <v>310</v>
      </c>
      <c r="CN5" s="977"/>
      <c r="CO5" s="977"/>
      <c r="CP5" s="977"/>
      <c r="CQ5" s="978"/>
      <c r="CR5" s="976" t="s">
        <v>311</v>
      </c>
      <c r="CS5" s="977"/>
      <c r="CT5" s="977"/>
      <c r="CU5" s="977"/>
      <c r="CV5" s="978"/>
      <c r="CW5" s="976" t="s">
        <v>312</v>
      </c>
      <c r="CX5" s="977"/>
      <c r="CY5" s="977"/>
      <c r="CZ5" s="977"/>
      <c r="DA5" s="978"/>
      <c r="DB5" s="976" t="s">
        <v>313</v>
      </c>
      <c r="DC5" s="977"/>
      <c r="DD5" s="977"/>
      <c r="DE5" s="977"/>
      <c r="DF5" s="978"/>
      <c r="DG5" s="1075" t="s">
        <v>314</v>
      </c>
      <c r="DH5" s="1076"/>
      <c r="DI5" s="1076"/>
      <c r="DJ5" s="1076"/>
      <c r="DK5" s="1077"/>
      <c r="DL5" s="1075" t="s">
        <v>315</v>
      </c>
      <c r="DM5" s="1076"/>
      <c r="DN5" s="1076"/>
      <c r="DO5" s="1076"/>
      <c r="DP5" s="1077"/>
      <c r="DQ5" s="976" t="s">
        <v>316</v>
      </c>
      <c r="DR5" s="977"/>
      <c r="DS5" s="977"/>
      <c r="DT5" s="977"/>
      <c r="DU5" s="978"/>
      <c r="DV5" s="976" t="s">
        <v>307</v>
      </c>
      <c r="DW5" s="977"/>
      <c r="DX5" s="977"/>
      <c r="DY5" s="977"/>
      <c r="DZ5" s="990"/>
      <c r="EA5" s="94"/>
    </row>
    <row r="6" spans="1:131" s="95" customFormat="1" ht="26.25" customHeight="1" thickBot="1" x14ac:dyDescent="0.2">
      <c r="A6" s="973"/>
      <c r="B6" s="974"/>
      <c r="C6" s="974"/>
      <c r="D6" s="974"/>
      <c r="E6" s="974"/>
      <c r="F6" s="974"/>
      <c r="G6" s="974"/>
      <c r="H6" s="974"/>
      <c r="I6" s="974"/>
      <c r="J6" s="974"/>
      <c r="K6" s="974"/>
      <c r="L6" s="974"/>
      <c r="M6" s="974"/>
      <c r="N6" s="974"/>
      <c r="O6" s="974"/>
      <c r="P6" s="975"/>
      <c r="Q6" s="979"/>
      <c r="R6" s="980"/>
      <c r="S6" s="980"/>
      <c r="T6" s="980"/>
      <c r="U6" s="981"/>
      <c r="V6" s="979"/>
      <c r="W6" s="980"/>
      <c r="X6" s="980"/>
      <c r="Y6" s="980"/>
      <c r="Z6" s="981"/>
      <c r="AA6" s="979"/>
      <c r="AB6" s="980"/>
      <c r="AC6" s="980"/>
      <c r="AD6" s="980"/>
      <c r="AE6" s="980"/>
      <c r="AF6" s="1086"/>
      <c r="AG6" s="980"/>
      <c r="AH6" s="980"/>
      <c r="AI6" s="980"/>
      <c r="AJ6" s="991"/>
      <c r="AK6" s="980"/>
      <c r="AL6" s="980"/>
      <c r="AM6" s="980"/>
      <c r="AN6" s="980"/>
      <c r="AO6" s="981"/>
      <c r="AP6" s="979"/>
      <c r="AQ6" s="980"/>
      <c r="AR6" s="980"/>
      <c r="AS6" s="980"/>
      <c r="AT6" s="981"/>
      <c r="AU6" s="979"/>
      <c r="AV6" s="980"/>
      <c r="AW6" s="980"/>
      <c r="AX6" s="980"/>
      <c r="AY6" s="991"/>
      <c r="AZ6" s="91"/>
      <c r="BA6" s="91"/>
      <c r="BB6" s="91"/>
      <c r="BC6" s="91"/>
      <c r="BD6" s="91"/>
      <c r="BE6" s="92"/>
      <c r="BF6" s="92"/>
      <c r="BG6" s="92"/>
      <c r="BH6" s="92"/>
      <c r="BI6" s="92"/>
      <c r="BJ6" s="92"/>
      <c r="BK6" s="92"/>
      <c r="BL6" s="92"/>
      <c r="BM6" s="92"/>
      <c r="BN6" s="92"/>
      <c r="BO6" s="92"/>
      <c r="BP6" s="92"/>
      <c r="BQ6" s="973"/>
      <c r="BR6" s="974"/>
      <c r="BS6" s="974"/>
      <c r="BT6" s="974"/>
      <c r="BU6" s="974"/>
      <c r="BV6" s="974"/>
      <c r="BW6" s="974"/>
      <c r="BX6" s="974"/>
      <c r="BY6" s="974"/>
      <c r="BZ6" s="974"/>
      <c r="CA6" s="974"/>
      <c r="CB6" s="974"/>
      <c r="CC6" s="974"/>
      <c r="CD6" s="974"/>
      <c r="CE6" s="974"/>
      <c r="CF6" s="974"/>
      <c r="CG6" s="975"/>
      <c r="CH6" s="979"/>
      <c r="CI6" s="980"/>
      <c r="CJ6" s="980"/>
      <c r="CK6" s="980"/>
      <c r="CL6" s="981"/>
      <c r="CM6" s="979"/>
      <c r="CN6" s="980"/>
      <c r="CO6" s="980"/>
      <c r="CP6" s="980"/>
      <c r="CQ6" s="981"/>
      <c r="CR6" s="979"/>
      <c r="CS6" s="980"/>
      <c r="CT6" s="980"/>
      <c r="CU6" s="980"/>
      <c r="CV6" s="981"/>
      <c r="CW6" s="979"/>
      <c r="CX6" s="980"/>
      <c r="CY6" s="980"/>
      <c r="CZ6" s="980"/>
      <c r="DA6" s="981"/>
      <c r="DB6" s="979"/>
      <c r="DC6" s="980"/>
      <c r="DD6" s="980"/>
      <c r="DE6" s="980"/>
      <c r="DF6" s="981"/>
      <c r="DG6" s="1078"/>
      <c r="DH6" s="1079"/>
      <c r="DI6" s="1079"/>
      <c r="DJ6" s="1079"/>
      <c r="DK6" s="1080"/>
      <c r="DL6" s="1078"/>
      <c r="DM6" s="1079"/>
      <c r="DN6" s="1079"/>
      <c r="DO6" s="1079"/>
      <c r="DP6" s="1080"/>
      <c r="DQ6" s="979"/>
      <c r="DR6" s="980"/>
      <c r="DS6" s="980"/>
      <c r="DT6" s="980"/>
      <c r="DU6" s="981"/>
      <c r="DV6" s="979"/>
      <c r="DW6" s="980"/>
      <c r="DX6" s="980"/>
      <c r="DY6" s="980"/>
      <c r="DZ6" s="991"/>
      <c r="EA6" s="94"/>
    </row>
    <row r="7" spans="1:131" s="95" customFormat="1" ht="26.25" customHeight="1" thickTop="1" x14ac:dyDescent="0.15">
      <c r="A7" s="96">
        <v>1</v>
      </c>
      <c r="B7" s="1023" t="s">
        <v>317</v>
      </c>
      <c r="C7" s="1024"/>
      <c r="D7" s="1024"/>
      <c r="E7" s="1024"/>
      <c r="F7" s="1024"/>
      <c r="G7" s="1024"/>
      <c r="H7" s="1024"/>
      <c r="I7" s="1024"/>
      <c r="J7" s="1024"/>
      <c r="K7" s="1024"/>
      <c r="L7" s="1024"/>
      <c r="M7" s="1024"/>
      <c r="N7" s="1024"/>
      <c r="O7" s="1024"/>
      <c r="P7" s="1025"/>
      <c r="Q7" s="1062">
        <v>33768</v>
      </c>
      <c r="R7" s="1063"/>
      <c r="S7" s="1063"/>
      <c r="T7" s="1063"/>
      <c r="U7" s="1063"/>
      <c r="V7" s="1063">
        <v>32350</v>
      </c>
      <c r="W7" s="1063"/>
      <c r="X7" s="1063"/>
      <c r="Y7" s="1063"/>
      <c r="Z7" s="1063"/>
      <c r="AA7" s="1063">
        <v>1418</v>
      </c>
      <c r="AB7" s="1063"/>
      <c r="AC7" s="1063"/>
      <c r="AD7" s="1063"/>
      <c r="AE7" s="1064"/>
      <c r="AF7" s="1065">
        <v>1341</v>
      </c>
      <c r="AG7" s="1066"/>
      <c r="AH7" s="1066"/>
      <c r="AI7" s="1066"/>
      <c r="AJ7" s="1067"/>
      <c r="AK7" s="1068" t="s">
        <v>318</v>
      </c>
      <c r="AL7" s="1069"/>
      <c r="AM7" s="1069"/>
      <c r="AN7" s="1069"/>
      <c r="AO7" s="1069"/>
      <c r="AP7" s="1069">
        <v>24319</v>
      </c>
      <c r="AQ7" s="1069"/>
      <c r="AR7" s="1069"/>
      <c r="AS7" s="1069"/>
      <c r="AT7" s="1069"/>
      <c r="AU7" s="1070"/>
      <c r="AV7" s="1070"/>
      <c r="AW7" s="1070"/>
      <c r="AX7" s="1070"/>
      <c r="AY7" s="1071"/>
      <c r="AZ7" s="91"/>
      <c r="BA7" s="91"/>
      <c r="BB7" s="91"/>
      <c r="BC7" s="91"/>
      <c r="BD7" s="91"/>
      <c r="BE7" s="92"/>
      <c r="BF7" s="92"/>
      <c r="BG7" s="92"/>
      <c r="BH7" s="92"/>
      <c r="BI7" s="92"/>
      <c r="BJ7" s="92"/>
      <c r="BK7" s="92"/>
      <c r="BL7" s="92"/>
      <c r="BM7" s="92"/>
      <c r="BN7" s="92"/>
      <c r="BO7" s="92"/>
      <c r="BP7" s="92"/>
      <c r="BQ7" s="96">
        <v>1</v>
      </c>
      <c r="BR7" s="97"/>
      <c r="BS7" s="1072" t="s">
        <v>319</v>
      </c>
      <c r="BT7" s="1073"/>
      <c r="BU7" s="1073"/>
      <c r="BV7" s="1073"/>
      <c r="BW7" s="1073"/>
      <c r="BX7" s="1073"/>
      <c r="BY7" s="1073"/>
      <c r="BZ7" s="1073"/>
      <c r="CA7" s="1073"/>
      <c r="CB7" s="1073"/>
      <c r="CC7" s="1073"/>
      <c r="CD7" s="1073"/>
      <c r="CE7" s="1073"/>
      <c r="CF7" s="1073"/>
      <c r="CG7" s="1074"/>
      <c r="CH7" s="1059">
        <v>-9</v>
      </c>
      <c r="CI7" s="1060"/>
      <c r="CJ7" s="1060"/>
      <c r="CK7" s="1060"/>
      <c r="CL7" s="1061"/>
      <c r="CM7" s="1059">
        <v>127</v>
      </c>
      <c r="CN7" s="1060"/>
      <c r="CO7" s="1060"/>
      <c r="CP7" s="1060"/>
      <c r="CQ7" s="1061"/>
      <c r="CR7" s="1059">
        <v>113</v>
      </c>
      <c r="CS7" s="1060"/>
      <c r="CT7" s="1060"/>
      <c r="CU7" s="1060"/>
      <c r="CV7" s="1061"/>
      <c r="CW7" s="1059" t="s">
        <v>320</v>
      </c>
      <c r="CX7" s="1060"/>
      <c r="CY7" s="1060"/>
      <c r="CZ7" s="1060"/>
      <c r="DA7" s="1061"/>
      <c r="DB7" s="1059" t="s">
        <v>320</v>
      </c>
      <c r="DC7" s="1060"/>
      <c r="DD7" s="1060"/>
      <c r="DE7" s="1060"/>
      <c r="DF7" s="1061"/>
      <c r="DG7" s="1059" t="s">
        <v>320</v>
      </c>
      <c r="DH7" s="1060"/>
      <c r="DI7" s="1060"/>
      <c r="DJ7" s="1060"/>
      <c r="DK7" s="1061"/>
      <c r="DL7" s="1059" t="s">
        <v>320</v>
      </c>
      <c r="DM7" s="1060"/>
      <c r="DN7" s="1060"/>
      <c r="DO7" s="1060"/>
      <c r="DP7" s="1061"/>
      <c r="DQ7" s="1059"/>
      <c r="DR7" s="1060"/>
      <c r="DS7" s="1060"/>
      <c r="DT7" s="1060"/>
      <c r="DU7" s="1061"/>
      <c r="DV7" s="1072"/>
      <c r="DW7" s="1073"/>
      <c r="DX7" s="1073"/>
      <c r="DY7" s="1073"/>
      <c r="DZ7" s="1087"/>
      <c r="EA7" s="94"/>
    </row>
    <row r="8" spans="1:131" s="95" customFormat="1" ht="26.25" customHeight="1" x14ac:dyDescent="0.15">
      <c r="A8" s="98">
        <v>2</v>
      </c>
      <c r="B8" s="1006" t="s">
        <v>321</v>
      </c>
      <c r="C8" s="1007"/>
      <c r="D8" s="1007"/>
      <c r="E8" s="1007"/>
      <c r="F8" s="1007"/>
      <c r="G8" s="1007"/>
      <c r="H8" s="1007"/>
      <c r="I8" s="1007"/>
      <c r="J8" s="1007"/>
      <c r="K8" s="1007"/>
      <c r="L8" s="1007"/>
      <c r="M8" s="1007"/>
      <c r="N8" s="1007"/>
      <c r="O8" s="1007"/>
      <c r="P8" s="1008"/>
      <c r="Q8" s="1014">
        <v>22</v>
      </c>
      <c r="R8" s="1015"/>
      <c r="S8" s="1015"/>
      <c r="T8" s="1015"/>
      <c r="U8" s="1015"/>
      <c r="V8" s="1015">
        <v>18</v>
      </c>
      <c r="W8" s="1015"/>
      <c r="X8" s="1015"/>
      <c r="Y8" s="1015"/>
      <c r="Z8" s="1015"/>
      <c r="AA8" s="1015">
        <v>4</v>
      </c>
      <c r="AB8" s="1015"/>
      <c r="AC8" s="1015"/>
      <c r="AD8" s="1015"/>
      <c r="AE8" s="1016"/>
      <c r="AF8" s="1011">
        <v>4</v>
      </c>
      <c r="AG8" s="1012"/>
      <c r="AH8" s="1012"/>
      <c r="AI8" s="1012"/>
      <c r="AJ8" s="1013"/>
      <c r="AK8" s="1055" t="s">
        <v>320</v>
      </c>
      <c r="AL8" s="1056"/>
      <c r="AM8" s="1056"/>
      <c r="AN8" s="1056"/>
      <c r="AO8" s="1056"/>
      <c r="AP8" s="1055" t="s">
        <v>320</v>
      </c>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8">
        <v>2</v>
      </c>
      <c r="BR8" s="99"/>
      <c r="BS8" s="967" t="s">
        <v>322</v>
      </c>
      <c r="BT8" s="968"/>
      <c r="BU8" s="968"/>
      <c r="BV8" s="968"/>
      <c r="BW8" s="968"/>
      <c r="BX8" s="968"/>
      <c r="BY8" s="968"/>
      <c r="BZ8" s="968"/>
      <c r="CA8" s="968"/>
      <c r="CB8" s="968"/>
      <c r="CC8" s="968"/>
      <c r="CD8" s="968"/>
      <c r="CE8" s="968"/>
      <c r="CF8" s="968"/>
      <c r="CG8" s="989"/>
      <c r="CH8" s="964">
        <v>0</v>
      </c>
      <c r="CI8" s="965"/>
      <c r="CJ8" s="965"/>
      <c r="CK8" s="965"/>
      <c r="CL8" s="966"/>
      <c r="CM8" s="964">
        <v>11</v>
      </c>
      <c r="CN8" s="965"/>
      <c r="CO8" s="965"/>
      <c r="CP8" s="965"/>
      <c r="CQ8" s="966"/>
      <c r="CR8" s="964">
        <v>5</v>
      </c>
      <c r="CS8" s="965"/>
      <c r="CT8" s="965"/>
      <c r="CU8" s="965"/>
      <c r="CV8" s="966"/>
      <c r="CW8" s="964" t="s">
        <v>320</v>
      </c>
      <c r="CX8" s="965"/>
      <c r="CY8" s="965"/>
      <c r="CZ8" s="965"/>
      <c r="DA8" s="966"/>
      <c r="DB8" s="964" t="s">
        <v>320</v>
      </c>
      <c r="DC8" s="965"/>
      <c r="DD8" s="965"/>
      <c r="DE8" s="965"/>
      <c r="DF8" s="966"/>
      <c r="DG8" s="964" t="s">
        <v>320</v>
      </c>
      <c r="DH8" s="965"/>
      <c r="DI8" s="965"/>
      <c r="DJ8" s="965"/>
      <c r="DK8" s="966"/>
      <c r="DL8" s="964" t="s">
        <v>320</v>
      </c>
      <c r="DM8" s="965"/>
      <c r="DN8" s="965"/>
      <c r="DO8" s="965"/>
      <c r="DP8" s="966"/>
      <c r="DQ8" s="964"/>
      <c r="DR8" s="965"/>
      <c r="DS8" s="965"/>
      <c r="DT8" s="965"/>
      <c r="DU8" s="966"/>
      <c r="DV8" s="967"/>
      <c r="DW8" s="968"/>
      <c r="DX8" s="968"/>
      <c r="DY8" s="968"/>
      <c r="DZ8" s="969"/>
      <c r="EA8" s="94"/>
    </row>
    <row r="9" spans="1:131" s="95" customFormat="1" ht="26.25" customHeight="1" x14ac:dyDescent="0.15">
      <c r="A9" s="98">
        <v>3</v>
      </c>
      <c r="B9" s="1006"/>
      <c r="C9" s="1007"/>
      <c r="D9" s="1007"/>
      <c r="E9" s="1007"/>
      <c r="F9" s="1007"/>
      <c r="G9" s="1007"/>
      <c r="H9" s="1007"/>
      <c r="I9" s="1007"/>
      <c r="J9" s="1007"/>
      <c r="K9" s="1007"/>
      <c r="L9" s="1007"/>
      <c r="M9" s="1007"/>
      <c r="N9" s="1007"/>
      <c r="O9" s="1007"/>
      <c r="P9" s="1008"/>
      <c r="Q9" s="1014"/>
      <c r="R9" s="1015"/>
      <c r="S9" s="1015"/>
      <c r="T9" s="1015"/>
      <c r="U9" s="1015"/>
      <c r="V9" s="1015"/>
      <c r="W9" s="1015"/>
      <c r="X9" s="1015"/>
      <c r="Y9" s="1015"/>
      <c r="Z9" s="1015"/>
      <c r="AA9" s="1015"/>
      <c r="AB9" s="1015"/>
      <c r="AC9" s="1015"/>
      <c r="AD9" s="1015"/>
      <c r="AE9" s="1016"/>
      <c r="AF9" s="1011"/>
      <c r="AG9" s="1012"/>
      <c r="AH9" s="1012"/>
      <c r="AI9" s="1012"/>
      <c r="AJ9" s="1013"/>
      <c r="AK9" s="1055"/>
      <c r="AL9" s="1056"/>
      <c r="AM9" s="1056"/>
      <c r="AN9" s="1056"/>
      <c r="AO9" s="1056"/>
      <c r="AP9" s="1056"/>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8">
        <v>3</v>
      </c>
      <c r="BR9" s="99" t="s">
        <v>323</v>
      </c>
      <c r="BS9" s="967" t="s">
        <v>324</v>
      </c>
      <c r="BT9" s="968"/>
      <c r="BU9" s="968"/>
      <c r="BV9" s="968"/>
      <c r="BW9" s="968"/>
      <c r="BX9" s="968"/>
      <c r="BY9" s="968"/>
      <c r="BZ9" s="968"/>
      <c r="CA9" s="968"/>
      <c r="CB9" s="968"/>
      <c r="CC9" s="968"/>
      <c r="CD9" s="968"/>
      <c r="CE9" s="968"/>
      <c r="CF9" s="968"/>
      <c r="CG9" s="989"/>
      <c r="CH9" s="964">
        <v>0</v>
      </c>
      <c r="CI9" s="965"/>
      <c r="CJ9" s="965"/>
      <c r="CK9" s="965"/>
      <c r="CL9" s="966"/>
      <c r="CM9" s="964">
        <v>76</v>
      </c>
      <c r="CN9" s="965"/>
      <c r="CO9" s="965"/>
      <c r="CP9" s="965"/>
      <c r="CQ9" s="966"/>
      <c r="CR9" s="964">
        <v>5</v>
      </c>
      <c r="CS9" s="965"/>
      <c r="CT9" s="965"/>
      <c r="CU9" s="965"/>
      <c r="CV9" s="966"/>
      <c r="CW9" s="964" t="s">
        <v>320</v>
      </c>
      <c r="CX9" s="965"/>
      <c r="CY9" s="965"/>
      <c r="CZ9" s="965"/>
      <c r="DA9" s="966"/>
      <c r="DB9" s="964">
        <v>210</v>
      </c>
      <c r="DC9" s="965"/>
      <c r="DD9" s="965"/>
      <c r="DE9" s="965"/>
      <c r="DF9" s="966"/>
      <c r="DG9" s="964" t="s">
        <v>320</v>
      </c>
      <c r="DH9" s="965"/>
      <c r="DI9" s="965"/>
      <c r="DJ9" s="965"/>
      <c r="DK9" s="966"/>
      <c r="DL9" s="964" t="s">
        <v>320</v>
      </c>
      <c r="DM9" s="965"/>
      <c r="DN9" s="965"/>
      <c r="DO9" s="965"/>
      <c r="DP9" s="966"/>
      <c r="DQ9" s="964"/>
      <c r="DR9" s="965"/>
      <c r="DS9" s="965"/>
      <c r="DT9" s="965"/>
      <c r="DU9" s="966"/>
      <c r="DV9" s="967"/>
      <c r="DW9" s="968"/>
      <c r="DX9" s="968"/>
      <c r="DY9" s="968"/>
      <c r="DZ9" s="969"/>
      <c r="EA9" s="94"/>
    </row>
    <row r="10" spans="1:131" s="95" customFormat="1" ht="26.25" customHeight="1" x14ac:dyDescent="0.15">
      <c r="A10" s="98">
        <v>4</v>
      </c>
      <c r="B10" s="1006"/>
      <c r="C10" s="1007"/>
      <c r="D10" s="1007"/>
      <c r="E10" s="1007"/>
      <c r="F10" s="1007"/>
      <c r="G10" s="1007"/>
      <c r="H10" s="1007"/>
      <c r="I10" s="1007"/>
      <c r="J10" s="1007"/>
      <c r="K10" s="1007"/>
      <c r="L10" s="1007"/>
      <c r="M10" s="1007"/>
      <c r="N10" s="1007"/>
      <c r="O10" s="1007"/>
      <c r="P10" s="1008"/>
      <c r="Q10" s="1014"/>
      <c r="R10" s="1015"/>
      <c r="S10" s="1015"/>
      <c r="T10" s="1015"/>
      <c r="U10" s="1015"/>
      <c r="V10" s="1015"/>
      <c r="W10" s="1015"/>
      <c r="X10" s="1015"/>
      <c r="Y10" s="1015"/>
      <c r="Z10" s="1015"/>
      <c r="AA10" s="1015"/>
      <c r="AB10" s="1015"/>
      <c r="AC10" s="1015"/>
      <c r="AD10" s="1015"/>
      <c r="AE10" s="1016"/>
      <c r="AF10" s="1011"/>
      <c r="AG10" s="1012"/>
      <c r="AH10" s="1012"/>
      <c r="AI10" s="1012"/>
      <c r="AJ10" s="1013"/>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8">
        <v>4</v>
      </c>
      <c r="BR10" s="99"/>
      <c r="BS10" s="967" t="s">
        <v>325</v>
      </c>
      <c r="BT10" s="968"/>
      <c r="BU10" s="968"/>
      <c r="BV10" s="968"/>
      <c r="BW10" s="968"/>
      <c r="BX10" s="968"/>
      <c r="BY10" s="968"/>
      <c r="BZ10" s="968"/>
      <c r="CA10" s="968"/>
      <c r="CB10" s="968"/>
      <c r="CC10" s="968"/>
      <c r="CD10" s="968"/>
      <c r="CE10" s="968"/>
      <c r="CF10" s="968"/>
      <c r="CG10" s="989"/>
      <c r="CH10" s="964">
        <v>4</v>
      </c>
      <c r="CI10" s="965"/>
      <c r="CJ10" s="965"/>
      <c r="CK10" s="965"/>
      <c r="CL10" s="966"/>
      <c r="CM10" s="964">
        <v>540</v>
      </c>
      <c r="CN10" s="965"/>
      <c r="CO10" s="965"/>
      <c r="CP10" s="965"/>
      <c r="CQ10" s="966"/>
      <c r="CR10" s="964">
        <v>57</v>
      </c>
      <c r="CS10" s="965"/>
      <c r="CT10" s="965"/>
      <c r="CU10" s="965"/>
      <c r="CV10" s="966"/>
      <c r="CW10" s="964" t="s">
        <v>320</v>
      </c>
      <c r="CX10" s="965"/>
      <c r="CY10" s="965"/>
      <c r="CZ10" s="965"/>
      <c r="DA10" s="966"/>
      <c r="DB10" s="964" t="s">
        <v>320</v>
      </c>
      <c r="DC10" s="965"/>
      <c r="DD10" s="965"/>
      <c r="DE10" s="965"/>
      <c r="DF10" s="966"/>
      <c r="DG10" s="964" t="s">
        <v>320</v>
      </c>
      <c r="DH10" s="965"/>
      <c r="DI10" s="965"/>
      <c r="DJ10" s="965"/>
      <c r="DK10" s="966"/>
      <c r="DL10" s="964" t="s">
        <v>320</v>
      </c>
      <c r="DM10" s="965"/>
      <c r="DN10" s="965"/>
      <c r="DO10" s="965"/>
      <c r="DP10" s="966"/>
      <c r="DQ10" s="964"/>
      <c r="DR10" s="965"/>
      <c r="DS10" s="965"/>
      <c r="DT10" s="965"/>
      <c r="DU10" s="966"/>
      <c r="DV10" s="967"/>
      <c r="DW10" s="968"/>
      <c r="DX10" s="968"/>
      <c r="DY10" s="968"/>
      <c r="DZ10" s="969"/>
      <c r="EA10" s="94"/>
    </row>
    <row r="11" spans="1:131" s="95" customFormat="1" ht="26.25" customHeight="1" x14ac:dyDescent="0.15">
      <c r="A11" s="98">
        <v>5</v>
      </c>
      <c r="B11" s="1006"/>
      <c r="C11" s="1007"/>
      <c r="D11" s="1007"/>
      <c r="E11" s="1007"/>
      <c r="F11" s="1007"/>
      <c r="G11" s="1007"/>
      <c r="H11" s="1007"/>
      <c r="I11" s="1007"/>
      <c r="J11" s="1007"/>
      <c r="K11" s="1007"/>
      <c r="L11" s="1007"/>
      <c r="M11" s="1007"/>
      <c r="N11" s="1007"/>
      <c r="O11" s="1007"/>
      <c r="P11" s="1008"/>
      <c r="Q11" s="1014"/>
      <c r="R11" s="1015"/>
      <c r="S11" s="1015"/>
      <c r="T11" s="1015"/>
      <c r="U11" s="1015"/>
      <c r="V11" s="1015"/>
      <c r="W11" s="1015"/>
      <c r="X11" s="1015"/>
      <c r="Y11" s="1015"/>
      <c r="Z11" s="1015"/>
      <c r="AA11" s="1015"/>
      <c r="AB11" s="1015"/>
      <c r="AC11" s="1015"/>
      <c r="AD11" s="1015"/>
      <c r="AE11" s="1016"/>
      <c r="AF11" s="1011"/>
      <c r="AG11" s="1012"/>
      <c r="AH11" s="1012"/>
      <c r="AI11" s="1012"/>
      <c r="AJ11" s="1013"/>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8">
        <v>5</v>
      </c>
      <c r="BR11" s="99"/>
      <c r="BS11" s="967"/>
      <c r="BT11" s="968"/>
      <c r="BU11" s="968"/>
      <c r="BV11" s="968"/>
      <c r="BW11" s="968"/>
      <c r="BX11" s="968"/>
      <c r="BY11" s="968"/>
      <c r="BZ11" s="968"/>
      <c r="CA11" s="968"/>
      <c r="CB11" s="968"/>
      <c r="CC11" s="968"/>
      <c r="CD11" s="968"/>
      <c r="CE11" s="968"/>
      <c r="CF11" s="968"/>
      <c r="CG11" s="989"/>
      <c r="CH11" s="964"/>
      <c r="CI11" s="965"/>
      <c r="CJ11" s="965"/>
      <c r="CK11" s="965"/>
      <c r="CL11" s="966"/>
      <c r="CM11" s="964"/>
      <c r="CN11" s="965"/>
      <c r="CO11" s="965"/>
      <c r="CP11" s="965"/>
      <c r="CQ11" s="966"/>
      <c r="CR11" s="964"/>
      <c r="CS11" s="965"/>
      <c r="CT11" s="965"/>
      <c r="CU11" s="965"/>
      <c r="CV11" s="966"/>
      <c r="CW11" s="964"/>
      <c r="CX11" s="965"/>
      <c r="CY11" s="965"/>
      <c r="CZ11" s="965"/>
      <c r="DA11" s="966"/>
      <c r="DB11" s="964"/>
      <c r="DC11" s="965"/>
      <c r="DD11" s="965"/>
      <c r="DE11" s="965"/>
      <c r="DF11" s="966"/>
      <c r="DG11" s="964"/>
      <c r="DH11" s="965"/>
      <c r="DI11" s="965"/>
      <c r="DJ11" s="965"/>
      <c r="DK11" s="966"/>
      <c r="DL11" s="964"/>
      <c r="DM11" s="965"/>
      <c r="DN11" s="965"/>
      <c r="DO11" s="965"/>
      <c r="DP11" s="966"/>
      <c r="DQ11" s="964"/>
      <c r="DR11" s="965"/>
      <c r="DS11" s="965"/>
      <c r="DT11" s="965"/>
      <c r="DU11" s="966"/>
      <c r="DV11" s="967"/>
      <c r="DW11" s="968"/>
      <c r="DX11" s="968"/>
      <c r="DY11" s="968"/>
      <c r="DZ11" s="969"/>
      <c r="EA11" s="94"/>
    </row>
    <row r="12" spans="1:131" s="95" customFormat="1" ht="26.25" customHeight="1" x14ac:dyDescent="0.15">
      <c r="A12" s="98">
        <v>6</v>
      </c>
      <c r="B12" s="1006"/>
      <c r="C12" s="1007"/>
      <c r="D12" s="1007"/>
      <c r="E12" s="1007"/>
      <c r="F12" s="1007"/>
      <c r="G12" s="1007"/>
      <c r="H12" s="1007"/>
      <c r="I12" s="1007"/>
      <c r="J12" s="1007"/>
      <c r="K12" s="1007"/>
      <c r="L12" s="1007"/>
      <c r="M12" s="1007"/>
      <c r="N12" s="1007"/>
      <c r="O12" s="1007"/>
      <c r="P12" s="1008"/>
      <c r="Q12" s="1014"/>
      <c r="R12" s="1015"/>
      <c r="S12" s="1015"/>
      <c r="T12" s="1015"/>
      <c r="U12" s="1015"/>
      <c r="V12" s="1015"/>
      <c r="W12" s="1015"/>
      <c r="X12" s="1015"/>
      <c r="Y12" s="1015"/>
      <c r="Z12" s="1015"/>
      <c r="AA12" s="1015"/>
      <c r="AB12" s="1015"/>
      <c r="AC12" s="1015"/>
      <c r="AD12" s="1015"/>
      <c r="AE12" s="1016"/>
      <c r="AF12" s="1011"/>
      <c r="AG12" s="1012"/>
      <c r="AH12" s="1012"/>
      <c r="AI12" s="1012"/>
      <c r="AJ12" s="1013"/>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8">
        <v>6</v>
      </c>
      <c r="BR12" s="99"/>
      <c r="BS12" s="967"/>
      <c r="BT12" s="968"/>
      <c r="BU12" s="968"/>
      <c r="BV12" s="968"/>
      <c r="BW12" s="968"/>
      <c r="BX12" s="968"/>
      <c r="BY12" s="968"/>
      <c r="BZ12" s="968"/>
      <c r="CA12" s="968"/>
      <c r="CB12" s="968"/>
      <c r="CC12" s="968"/>
      <c r="CD12" s="968"/>
      <c r="CE12" s="968"/>
      <c r="CF12" s="968"/>
      <c r="CG12" s="989"/>
      <c r="CH12" s="964"/>
      <c r="CI12" s="965"/>
      <c r="CJ12" s="965"/>
      <c r="CK12" s="965"/>
      <c r="CL12" s="966"/>
      <c r="CM12" s="964"/>
      <c r="CN12" s="965"/>
      <c r="CO12" s="965"/>
      <c r="CP12" s="965"/>
      <c r="CQ12" s="966"/>
      <c r="CR12" s="964"/>
      <c r="CS12" s="965"/>
      <c r="CT12" s="965"/>
      <c r="CU12" s="965"/>
      <c r="CV12" s="966"/>
      <c r="CW12" s="964"/>
      <c r="CX12" s="965"/>
      <c r="CY12" s="965"/>
      <c r="CZ12" s="965"/>
      <c r="DA12" s="966"/>
      <c r="DB12" s="964"/>
      <c r="DC12" s="965"/>
      <c r="DD12" s="965"/>
      <c r="DE12" s="965"/>
      <c r="DF12" s="966"/>
      <c r="DG12" s="964"/>
      <c r="DH12" s="965"/>
      <c r="DI12" s="965"/>
      <c r="DJ12" s="965"/>
      <c r="DK12" s="966"/>
      <c r="DL12" s="964"/>
      <c r="DM12" s="965"/>
      <c r="DN12" s="965"/>
      <c r="DO12" s="965"/>
      <c r="DP12" s="966"/>
      <c r="DQ12" s="964"/>
      <c r="DR12" s="965"/>
      <c r="DS12" s="965"/>
      <c r="DT12" s="965"/>
      <c r="DU12" s="966"/>
      <c r="DV12" s="967"/>
      <c r="DW12" s="968"/>
      <c r="DX12" s="968"/>
      <c r="DY12" s="968"/>
      <c r="DZ12" s="969"/>
      <c r="EA12" s="94"/>
    </row>
    <row r="13" spans="1:131" s="95" customFormat="1" ht="26.25" customHeight="1" x14ac:dyDescent="0.15">
      <c r="A13" s="98">
        <v>7</v>
      </c>
      <c r="B13" s="1006"/>
      <c r="C13" s="1007"/>
      <c r="D13" s="1007"/>
      <c r="E13" s="1007"/>
      <c r="F13" s="1007"/>
      <c r="G13" s="1007"/>
      <c r="H13" s="1007"/>
      <c r="I13" s="1007"/>
      <c r="J13" s="1007"/>
      <c r="K13" s="1007"/>
      <c r="L13" s="1007"/>
      <c r="M13" s="1007"/>
      <c r="N13" s="1007"/>
      <c r="O13" s="1007"/>
      <c r="P13" s="1008"/>
      <c r="Q13" s="1014"/>
      <c r="R13" s="1015"/>
      <c r="S13" s="1015"/>
      <c r="T13" s="1015"/>
      <c r="U13" s="1015"/>
      <c r="V13" s="1015"/>
      <c r="W13" s="1015"/>
      <c r="X13" s="1015"/>
      <c r="Y13" s="1015"/>
      <c r="Z13" s="1015"/>
      <c r="AA13" s="1015"/>
      <c r="AB13" s="1015"/>
      <c r="AC13" s="1015"/>
      <c r="AD13" s="1015"/>
      <c r="AE13" s="1016"/>
      <c r="AF13" s="1011"/>
      <c r="AG13" s="1012"/>
      <c r="AH13" s="1012"/>
      <c r="AI13" s="1012"/>
      <c r="AJ13" s="1013"/>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8">
        <v>7</v>
      </c>
      <c r="BR13" s="99"/>
      <c r="BS13" s="967"/>
      <c r="BT13" s="968"/>
      <c r="BU13" s="968"/>
      <c r="BV13" s="968"/>
      <c r="BW13" s="968"/>
      <c r="BX13" s="968"/>
      <c r="BY13" s="968"/>
      <c r="BZ13" s="968"/>
      <c r="CA13" s="968"/>
      <c r="CB13" s="968"/>
      <c r="CC13" s="968"/>
      <c r="CD13" s="968"/>
      <c r="CE13" s="968"/>
      <c r="CF13" s="968"/>
      <c r="CG13" s="989"/>
      <c r="CH13" s="964"/>
      <c r="CI13" s="965"/>
      <c r="CJ13" s="965"/>
      <c r="CK13" s="965"/>
      <c r="CL13" s="966"/>
      <c r="CM13" s="964"/>
      <c r="CN13" s="965"/>
      <c r="CO13" s="965"/>
      <c r="CP13" s="965"/>
      <c r="CQ13" s="966"/>
      <c r="CR13" s="964"/>
      <c r="CS13" s="965"/>
      <c r="CT13" s="965"/>
      <c r="CU13" s="965"/>
      <c r="CV13" s="966"/>
      <c r="CW13" s="964"/>
      <c r="CX13" s="965"/>
      <c r="CY13" s="965"/>
      <c r="CZ13" s="965"/>
      <c r="DA13" s="966"/>
      <c r="DB13" s="964"/>
      <c r="DC13" s="965"/>
      <c r="DD13" s="965"/>
      <c r="DE13" s="965"/>
      <c r="DF13" s="966"/>
      <c r="DG13" s="964"/>
      <c r="DH13" s="965"/>
      <c r="DI13" s="965"/>
      <c r="DJ13" s="965"/>
      <c r="DK13" s="966"/>
      <c r="DL13" s="964"/>
      <c r="DM13" s="965"/>
      <c r="DN13" s="965"/>
      <c r="DO13" s="965"/>
      <c r="DP13" s="966"/>
      <c r="DQ13" s="964"/>
      <c r="DR13" s="965"/>
      <c r="DS13" s="965"/>
      <c r="DT13" s="965"/>
      <c r="DU13" s="966"/>
      <c r="DV13" s="967"/>
      <c r="DW13" s="968"/>
      <c r="DX13" s="968"/>
      <c r="DY13" s="968"/>
      <c r="DZ13" s="969"/>
      <c r="EA13" s="94"/>
    </row>
    <row r="14" spans="1:131" s="95" customFormat="1" ht="26.25" customHeight="1" x14ac:dyDescent="0.15">
      <c r="A14" s="98">
        <v>8</v>
      </c>
      <c r="B14" s="1006"/>
      <c r="C14" s="1007"/>
      <c r="D14" s="1007"/>
      <c r="E14" s="1007"/>
      <c r="F14" s="1007"/>
      <c r="G14" s="1007"/>
      <c r="H14" s="1007"/>
      <c r="I14" s="1007"/>
      <c r="J14" s="1007"/>
      <c r="K14" s="1007"/>
      <c r="L14" s="1007"/>
      <c r="M14" s="1007"/>
      <c r="N14" s="1007"/>
      <c r="O14" s="1007"/>
      <c r="P14" s="1008"/>
      <c r="Q14" s="1014"/>
      <c r="R14" s="1015"/>
      <c r="S14" s="1015"/>
      <c r="T14" s="1015"/>
      <c r="U14" s="1015"/>
      <c r="V14" s="1015"/>
      <c r="W14" s="1015"/>
      <c r="X14" s="1015"/>
      <c r="Y14" s="1015"/>
      <c r="Z14" s="1015"/>
      <c r="AA14" s="1015"/>
      <c r="AB14" s="1015"/>
      <c r="AC14" s="1015"/>
      <c r="AD14" s="1015"/>
      <c r="AE14" s="1016"/>
      <c r="AF14" s="1011"/>
      <c r="AG14" s="1012"/>
      <c r="AH14" s="1012"/>
      <c r="AI14" s="1012"/>
      <c r="AJ14" s="1013"/>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8">
        <v>8</v>
      </c>
      <c r="BR14" s="99"/>
      <c r="BS14" s="967"/>
      <c r="BT14" s="968"/>
      <c r="BU14" s="968"/>
      <c r="BV14" s="968"/>
      <c r="BW14" s="968"/>
      <c r="BX14" s="968"/>
      <c r="BY14" s="968"/>
      <c r="BZ14" s="968"/>
      <c r="CA14" s="968"/>
      <c r="CB14" s="968"/>
      <c r="CC14" s="968"/>
      <c r="CD14" s="968"/>
      <c r="CE14" s="968"/>
      <c r="CF14" s="968"/>
      <c r="CG14" s="989"/>
      <c r="CH14" s="964"/>
      <c r="CI14" s="965"/>
      <c r="CJ14" s="965"/>
      <c r="CK14" s="965"/>
      <c r="CL14" s="966"/>
      <c r="CM14" s="964"/>
      <c r="CN14" s="965"/>
      <c r="CO14" s="965"/>
      <c r="CP14" s="965"/>
      <c r="CQ14" s="966"/>
      <c r="CR14" s="964"/>
      <c r="CS14" s="965"/>
      <c r="CT14" s="965"/>
      <c r="CU14" s="965"/>
      <c r="CV14" s="966"/>
      <c r="CW14" s="964"/>
      <c r="CX14" s="965"/>
      <c r="CY14" s="965"/>
      <c r="CZ14" s="965"/>
      <c r="DA14" s="966"/>
      <c r="DB14" s="964"/>
      <c r="DC14" s="965"/>
      <c r="DD14" s="965"/>
      <c r="DE14" s="965"/>
      <c r="DF14" s="966"/>
      <c r="DG14" s="964"/>
      <c r="DH14" s="965"/>
      <c r="DI14" s="965"/>
      <c r="DJ14" s="965"/>
      <c r="DK14" s="966"/>
      <c r="DL14" s="964"/>
      <c r="DM14" s="965"/>
      <c r="DN14" s="965"/>
      <c r="DO14" s="965"/>
      <c r="DP14" s="966"/>
      <c r="DQ14" s="964"/>
      <c r="DR14" s="965"/>
      <c r="DS14" s="965"/>
      <c r="DT14" s="965"/>
      <c r="DU14" s="966"/>
      <c r="DV14" s="967"/>
      <c r="DW14" s="968"/>
      <c r="DX14" s="968"/>
      <c r="DY14" s="968"/>
      <c r="DZ14" s="969"/>
      <c r="EA14" s="94"/>
    </row>
    <row r="15" spans="1:131" s="95" customFormat="1" ht="26.25" customHeight="1" x14ac:dyDescent="0.15">
      <c r="A15" s="98">
        <v>9</v>
      </c>
      <c r="B15" s="1006"/>
      <c r="C15" s="1007"/>
      <c r="D15" s="1007"/>
      <c r="E15" s="1007"/>
      <c r="F15" s="1007"/>
      <c r="G15" s="1007"/>
      <c r="H15" s="1007"/>
      <c r="I15" s="1007"/>
      <c r="J15" s="1007"/>
      <c r="K15" s="1007"/>
      <c r="L15" s="1007"/>
      <c r="M15" s="1007"/>
      <c r="N15" s="1007"/>
      <c r="O15" s="1007"/>
      <c r="P15" s="1008"/>
      <c r="Q15" s="1014"/>
      <c r="R15" s="1015"/>
      <c r="S15" s="1015"/>
      <c r="T15" s="1015"/>
      <c r="U15" s="1015"/>
      <c r="V15" s="1015"/>
      <c r="W15" s="1015"/>
      <c r="X15" s="1015"/>
      <c r="Y15" s="1015"/>
      <c r="Z15" s="1015"/>
      <c r="AA15" s="1015"/>
      <c r="AB15" s="1015"/>
      <c r="AC15" s="1015"/>
      <c r="AD15" s="1015"/>
      <c r="AE15" s="1016"/>
      <c r="AF15" s="1011"/>
      <c r="AG15" s="1012"/>
      <c r="AH15" s="1012"/>
      <c r="AI15" s="1012"/>
      <c r="AJ15" s="1013"/>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8">
        <v>9</v>
      </c>
      <c r="BR15" s="99"/>
      <c r="BS15" s="967"/>
      <c r="BT15" s="968"/>
      <c r="BU15" s="968"/>
      <c r="BV15" s="968"/>
      <c r="BW15" s="968"/>
      <c r="BX15" s="968"/>
      <c r="BY15" s="968"/>
      <c r="BZ15" s="968"/>
      <c r="CA15" s="968"/>
      <c r="CB15" s="968"/>
      <c r="CC15" s="968"/>
      <c r="CD15" s="968"/>
      <c r="CE15" s="968"/>
      <c r="CF15" s="968"/>
      <c r="CG15" s="989"/>
      <c r="CH15" s="964"/>
      <c r="CI15" s="965"/>
      <c r="CJ15" s="965"/>
      <c r="CK15" s="965"/>
      <c r="CL15" s="966"/>
      <c r="CM15" s="964"/>
      <c r="CN15" s="965"/>
      <c r="CO15" s="965"/>
      <c r="CP15" s="965"/>
      <c r="CQ15" s="966"/>
      <c r="CR15" s="964"/>
      <c r="CS15" s="965"/>
      <c r="CT15" s="965"/>
      <c r="CU15" s="965"/>
      <c r="CV15" s="966"/>
      <c r="CW15" s="964"/>
      <c r="CX15" s="965"/>
      <c r="CY15" s="965"/>
      <c r="CZ15" s="965"/>
      <c r="DA15" s="966"/>
      <c r="DB15" s="964"/>
      <c r="DC15" s="965"/>
      <c r="DD15" s="965"/>
      <c r="DE15" s="965"/>
      <c r="DF15" s="966"/>
      <c r="DG15" s="964"/>
      <c r="DH15" s="965"/>
      <c r="DI15" s="965"/>
      <c r="DJ15" s="965"/>
      <c r="DK15" s="966"/>
      <c r="DL15" s="964"/>
      <c r="DM15" s="965"/>
      <c r="DN15" s="965"/>
      <c r="DO15" s="965"/>
      <c r="DP15" s="966"/>
      <c r="DQ15" s="964"/>
      <c r="DR15" s="965"/>
      <c r="DS15" s="965"/>
      <c r="DT15" s="965"/>
      <c r="DU15" s="966"/>
      <c r="DV15" s="967"/>
      <c r="DW15" s="968"/>
      <c r="DX15" s="968"/>
      <c r="DY15" s="968"/>
      <c r="DZ15" s="969"/>
      <c r="EA15" s="94"/>
    </row>
    <row r="16" spans="1:131" s="95" customFormat="1" ht="26.25" customHeight="1" x14ac:dyDescent="0.15">
      <c r="A16" s="98">
        <v>10</v>
      </c>
      <c r="B16" s="1006"/>
      <c r="C16" s="1007"/>
      <c r="D16" s="1007"/>
      <c r="E16" s="1007"/>
      <c r="F16" s="1007"/>
      <c r="G16" s="1007"/>
      <c r="H16" s="1007"/>
      <c r="I16" s="1007"/>
      <c r="J16" s="1007"/>
      <c r="K16" s="1007"/>
      <c r="L16" s="1007"/>
      <c r="M16" s="1007"/>
      <c r="N16" s="1007"/>
      <c r="O16" s="1007"/>
      <c r="P16" s="1008"/>
      <c r="Q16" s="1014"/>
      <c r="R16" s="1015"/>
      <c r="S16" s="1015"/>
      <c r="T16" s="1015"/>
      <c r="U16" s="1015"/>
      <c r="V16" s="1015"/>
      <c r="W16" s="1015"/>
      <c r="X16" s="1015"/>
      <c r="Y16" s="1015"/>
      <c r="Z16" s="1015"/>
      <c r="AA16" s="1015"/>
      <c r="AB16" s="1015"/>
      <c r="AC16" s="1015"/>
      <c r="AD16" s="1015"/>
      <c r="AE16" s="1016"/>
      <c r="AF16" s="1011"/>
      <c r="AG16" s="1012"/>
      <c r="AH16" s="1012"/>
      <c r="AI16" s="1012"/>
      <c r="AJ16" s="1013"/>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8">
        <v>10</v>
      </c>
      <c r="BR16" s="99"/>
      <c r="BS16" s="967"/>
      <c r="BT16" s="968"/>
      <c r="BU16" s="968"/>
      <c r="BV16" s="968"/>
      <c r="BW16" s="968"/>
      <c r="BX16" s="968"/>
      <c r="BY16" s="968"/>
      <c r="BZ16" s="968"/>
      <c r="CA16" s="968"/>
      <c r="CB16" s="968"/>
      <c r="CC16" s="968"/>
      <c r="CD16" s="968"/>
      <c r="CE16" s="968"/>
      <c r="CF16" s="968"/>
      <c r="CG16" s="989"/>
      <c r="CH16" s="964"/>
      <c r="CI16" s="965"/>
      <c r="CJ16" s="965"/>
      <c r="CK16" s="965"/>
      <c r="CL16" s="966"/>
      <c r="CM16" s="964"/>
      <c r="CN16" s="965"/>
      <c r="CO16" s="965"/>
      <c r="CP16" s="965"/>
      <c r="CQ16" s="966"/>
      <c r="CR16" s="964"/>
      <c r="CS16" s="965"/>
      <c r="CT16" s="965"/>
      <c r="CU16" s="965"/>
      <c r="CV16" s="966"/>
      <c r="CW16" s="964"/>
      <c r="CX16" s="965"/>
      <c r="CY16" s="965"/>
      <c r="CZ16" s="965"/>
      <c r="DA16" s="966"/>
      <c r="DB16" s="964"/>
      <c r="DC16" s="965"/>
      <c r="DD16" s="965"/>
      <c r="DE16" s="965"/>
      <c r="DF16" s="966"/>
      <c r="DG16" s="964"/>
      <c r="DH16" s="965"/>
      <c r="DI16" s="965"/>
      <c r="DJ16" s="965"/>
      <c r="DK16" s="966"/>
      <c r="DL16" s="964"/>
      <c r="DM16" s="965"/>
      <c r="DN16" s="965"/>
      <c r="DO16" s="965"/>
      <c r="DP16" s="966"/>
      <c r="DQ16" s="964"/>
      <c r="DR16" s="965"/>
      <c r="DS16" s="965"/>
      <c r="DT16" s="965"/>
      <c r="DU16" s="966"/>
      <c r="DV16" s="967"/>
      <c r="DW16" s="968"/>
      <c r="DX16" s="968"/>
      <c r="DY16" s="968"/>
      <c r="DZ16" s="969"/>
      <c r="EA16" s="94"/>
    </row>
    <row r="17" spans="1:131" s="95" customFormat="1" ht="26.25" customHeight="1" x14ac:dyDescent="0.15">
      <c r="A17" s="98">
        <v>11</v>
      </c>
      <c r="B17" s="1006"/>
      <c r="C17" s="1007"/>
      <c r="D17" s="1007"/>
      <c r="E17" s="1007"/>
      <c r="F17" s="1007"/>
      <c r="G17" s="1007"/>
      <c r="H17" s="1007"/>
      <c r="I17" s="1007"/>
      <c r="J17" s="1007"/>
      <c r="K17" s="1007"/>
      <c r="L17" s="1007"/>
      <c r="M17" s="1007"/>
      <c r="N17" s="1007"/>
      <c r="O17" s="1007"/>
      <c r="P17" s="1008"/>
      <c r="Q17" s="1014"/>
      <c r="R17" s="1015"/>
      <c r="S17" s="1015"/>
      <c r="T17" s="1015"/>
      <c r="U17" s="1015"/>
      <c r="V17" s="1015"/>
      <c r="W17" s="1015"/>
      <c r="X17" s="1015"/>
      <c r="Y17" s="1015"/>
      <c r="Z17" s="1015"/>
      <c r="AA17" s="1015"/>
      <c r="AB17" s="1015"/>
      <c r="AC17" s="1015"/>
      <c r="AD17" s="1015"/>
      <c r="AE17" s="1016"/>
      <c r="AF17" s="1011"/>
      <c r="AG17" s="1012"/>
      <c r="AH17" s="1012"/>
      <c r="AI17" s="1012"/>
      <c r="AJ17" s="1013"/>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8">
        <v>11</v>
      </c>
      <c r="BR17" s="99"/>
      <c r="BS17" s="967"/>
      <c r="BT17" s="968"/>
      <c r="BU17" s="968"/>
      <c r="BV17" s="968"/>
      <c r="BW17" s="968"/>
      <c r="BX17" s="968"/>
      <c r="BY17" s="968"/>
      <c r="BZ17" s="968"/>
      <c r="CA17" s="968"/>
      <c r="CB17" s="968"/>
      <c r="CC17" s="968"/>
      <c r="CD17" s="968"/>
      <c r="CE17" s="968"/>
      <c r="CF17" s="968"/>
      <c r="CG17" s="989"/>
      <c r="CH17" s="964"/>
      <c r="CI17" s="965"/>
      <c r="CJ17" s="965"/>
      <c r="CK17" s="965"/>
      <c r="CL17" s="966"/>
      <c r="CM17" s="964"/>
      <c r="CN17" s="965"/>
      <c r="CO17" s="965"/>
      <c r="CP17" s="965"/>
      <c r="CQ17" s="966"/>
      <c r="CR17" s="964"/>
      <c r="CS17" s="965"/>
      <c r="CT17" s="965"/>
      <c r="CU17" s="965"/>
      <c r="CV17" s="966"/>
      <c r="CW17" s="964"/>
      <c r="CX17" s="965"/>
      <c r="CY17" s="965"/>
      <c r="CZ17" s="965"/>
      <c r="DA17" s="966"/>
      <c r="DB17" s="964"/>
      <c r="DC17" s="965"/>
      <c r="DD17" s="965"/>
      <c r="DE17" s="965"/>
      <c r="DF17" s="966"/>
      <c r="DG17" s="964"/>
      <c r="DH17" s="965"/>
      <c r="DI17" s="965"/>
      <c r="DJ17" s="965"/>
      <c r="DK17" s="966"/>
      <c r="DL17" s="964"/>
      <c r="DM17" s="965"/>
      <c r="DN17" s="965"/>
      <c r="DO17" s="965"/>
      <c r="DP17" s="966"/>
      <c r="DQ17" s="964"/>
      <c r="DR17" s="965"/>
      <c r="DS17" s="965"/>
      <c r="DT17" s="965"/>
      <c r="DU17" s="966"/>
      <c r="DV17" s="967"/>
      <c r="DW17" s="968"/>
      <c r="DX17" s="968"/>
      <c r="DY17" s="968"/>
      <c r="DZ17" s="969"/>
      <c r="EA17" s="94"/>
    </row>
    <row r="18" spans="1:131" s="95" customFormat="1" ht="26.25" customHeight="1" x14ac:dyDescent="0.15">
      <c r="A18" s="98">
        <v>12</v>
      </c>
      <c r="B18" s="1006"/>
      <c r="C18" s="1007"/>
      <c r="D18" s="1007"/>
      <c r="E18" s="1007"/>
      <c r="F18" s="1007"/>
      <c r="G18" s="1007"/>
      <c r="H18" s="1007"/>
      <c r="I18" s="1007"/>
      <c r="J18" s="1007"/>
      <c r="K18" s="1007"/>
      <c r="L18" s="1007"/>
      <c r="M18" s="1007"/>
      <c r="N18" s="1007"/>
      <c r="O18" s="1007"/>
      <c r="P18" s="1008"/>
      <c r="Q18" s="1014"/>
      <c r="R18" s="1015"/>
      <c r="S18" s="1015"/>
      <c r="T18" s="1015"/>
      <c r="U18" s="1015"/>
      <c r="V18" s="1015"/>
      <c r="W18" s="1015"/>
      <c r="X18" s="1015"/>
      <c r="Y18" s="1015"/>
      <c r="Z18" s="1015"/>
      <c r="AA18" s="1015"/>
      <c r="AB18" s="1015"/>
      <c r="AC18" s="1015"/>
      <c r="AD18" s="1015"/>
      <c r="AE18" s="1016"/>
      <c r="AF18" s="1011"/>
      <c r="AG18" s="1012"/>
      <c r="AH18" s="1012"/>
      <c r="AI18" s="1012"/>
      <c r="AJ18" s="1013"/>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8">
        <v>12</v>
      </c>
      <c r="BR18" s="99"/>
      <c r="BS18" s="967"/>
      <c r="BT18" s="968"/>
      <c r="BU18" s="968"/>
      <c r="BV18" s="968"/>
      <c r="BW18" s="968"/>
      <c r="BX18" s="968"/>
      <c r="BY18" s="968"/>
      <c r="BZ18" s="968"/>
      <c r="CA18" s="968"/>
      <c r="CB18" s="968"/>
      <c r="CC18" s="968"/>
      <c r="CD18" s="968"/>
      <c r="CE18" s="968"/>
      <c r="CF18" s="968"/>
      <c r="CG18" s="989"/>
      <c r="CH18" s="964"/>
      <c r="CI18" s="965"/>
      <c r="CJ18" s="965"/>
      <c r="CK18" s="965"/>
      <c r="CL18" s="966"/>
      <c r="CM18" s="964"/>
      <c r="CN18" s="965"/>
      <c r="CO18" s="965"/>
      <c r="CP18" s="965"/>
      <c r="CQ18" s="966"/>
      <c r="CR18" s="964"/>
      <c r="CS18" s="965"/>
      <c r="CT18" s="965"/>
      <c r="CU18" s="965"/>
      <c r="CV18" s="966"/>
      <c r="CW18" s="964"/>
      <c r="CX18" s="965"/>
      <c r="CY18" s="965"/>
      <c r="CZ18" s="965"/>
      <c r="DA18" s="966"/>
      <c r="DB18" s="964"/>
      <c r="DC18" s="965"/>
      <c r="DD18" s="965"/>
      <c r="DE18" s="965"/>
      <c r="DF18" s="966"/>
      <c r="DG18" s="964"/>
      <c r="DH18" s="965"/>
      <c r="DI18" s="965"/>
      <c r="DJ18" s="965"/>
      <c r="DK18" s="966"/>
      <c r="DL18" s="964"/>
      <c r="DM18" s="965"/>
      <c r="DN18" s="965"/>
      <c r="DO18" s="965"/>
      <c r="DP18" s="966"/>
      <c r="DQ18" s="964"/>
      <c r="DR18" s="965"/>
      <c r="DS18" s="965"/>
      <c r="DT18" s="965"/>
      <c r="DU18" s="966"/>
      <c r="DV18" s="967"/>
      <c r="DW18" s="968"/>
      <c r="DX18" s="968"/>
      <c r="DY18" s="968"/>
      <c r="DZ18" s="969"/>
      <c r="EA18" s="94"/>
    </row>
    <row r="19" spans="1:131" s="95" customFormat="1" ht="26.25" customHeight="1" x14ac:dyDescent="0.15">
      <c r="A19" s="98">
        <v>13</v>
      </c>
      <c r="B19" s="1006"/>
      <c r="C19" s="1007"/>
      <c r="D19" s="1007"/>
      <c r="E19" s="1007"/>
      <c r="F19" s="1007"/>
      <c r="G19" s="1007"/>
      <c r="H19" s="1007"/>
      <c r="I19" s="1007"/>
      <c r="J19" s="1007"/>
      <c r="K19" s="1007"/>
      <c r="L19" s="1007"/>
      <c r="M19" s="1007"/>
      <c r="N19" s="1007"/>
      <c r="O19" s="1007"/>
      <c r="P19" s="1008"/>
      <c r="Q19" s="1014"/>
      <c r="R19" s="1015"/>
      <c r="S19" s="1015"/>
      <c r="T19" s="1015"/>
      <c r="U19" s="1015"/>
      <c r="V19" s="1015"/>
      <c r="W19" s="1015"/>
      <c r="X19" s="1015"/>
      <c r="Y19" s="1015"/>
      <c r="Z19" s="1015"/>
      <c r="AA19" s="1015"/>
      <c r="AB19" s="1015"/>
      <c r="AC19" s="1015"/>
      <c r="AD19" s="1015"/>
      <c r="AE19" s="1016"/>
      <c r="AF19" s="1011"/>
      <c r="AG19" s="1012"/>
      <c r="AH19" s="1012"/>
      <c r="AI19" s="1012"/>
      <c r="AJ19" s="1013"/>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8">
        <v>13</v>
      </c>
      <c r="BR19" s="99"/>
      <c r="BS19" s="967"/>
      <c r="BT19" s="968"/>
      <c r="BU19" s="968"/>
      <c r="BV19" s="968"/>
      <c r="BW19" s="968"/>
      <c r="BX19" s="968"/>
      <c r="BY19" s="968"/>
      <c r="BZ19" s="968"/>
      <c r="CA19" s="968"/>
      <c r="CB19" s="968"/>
      <c r="CC19" s="968"/>
      <c r="CD19" s="968"/>
      <c r="CE19" s="968"/>
      <c r="CF19" s="968"/>
      <c r="CG19" s="989"/>
      <c r="CH19" s="964"/>
      <c r="CI19" s="965"/>
      <c r="CJ19" s="965"/>
      <c r="CK19" s="965"/>
      <c r="CL19" s="966"/>
      <c r="CM19" s="964"/>
      <c r="CN19" s="965"/>
      <c r="CO19" s="965"/>
      <c r="CP19" s="965"/>
      <c r="CQ19" s="966"/>
      <c r="CR19" s="964"/>
      <c r="CS19" s="965"/>
      <c r="CT19" s="965"/>
      <c r="CU19" s="965"/>
      <c r="CV19" s="966"/>
      <c r="CW19" s="964"/>
      <c r="CX19" s="965"/>
      <c r="CY19" s="965"/>
      <c r="CZ19" s="965"/>
      <c r="DA19" s="966"/>
      <c r="DB19" s="964"/>
      <c r="DC19" s="965"/>
      <c r="DD19" s="965"/>
      <c r="DE19" s="965"/>
      <c r="DF19" s="966"/>
      <c r="DG19" s="964"/>
      <c r="DH19" s="965"/>
      <c r="DI19" s="965"/>
      <c r="DJ19" s="965"/>
      <c r="DK19" s="966"/>
      <c r="DL19" s="964"/>
      <c r="DM19" s="965"/>
      <c r="DN19" s="965"/>
      <c r="DO19" s="965"/>
      <c r="DP19" s="966"/>
      <c r="DQ19" s="964"/>
      <c r="DR19" s="965"/>
      <c r="DS19" s="965"/>
      <c r="DT19" s="965"/>
      <c r="DU19" s="966"/>
      <c r="DV19" s="967"/>
      <c r="DW19" s="968"/>
      <c r="DX19" s="968"/>
      <c r="DY19" s="968"/>
      <c r="DZ19" s="969"/>
      <c r="EA19" s="94"/>
    </row>
    <row r="20" spans="1:131" s="95" customFormat="1" ht="26.25" customHeight="1" x14ac:dyDescent="0.15">
      <c r="A20" s="98">
        <v>14</v>
      </c>
      <c r="B20" s="1006"/>
      <c r="C20" s="1007"/>
      <c r="D20" s="1007"/>
      <c r="E20" s="1007"/>
      <c r="F20" s="1007"/>
      <c r="G20" s="1007"/>
      <c r="H20" s="1007"/>
      <c r="I20" s="1007"/>
      <c r="J20" s="1007"/>
      <c r="K20" s="1007"/>
      <c r="L20" s="1007"/>
      <c r="M20" s="1007"/>
      <c r="N20" s="1007"/>
      <c r="O20" s="1007"/>
      <c r="P20" s="1008"/>
      <c r="Q20" s="1014"/>
      <c r="R20" s="1015"/>
      <c r="S20" s="1015"/>
      <c r="T20" s="1015"/>
      <c r="U20" s="1015"/>
      <c r="V20" s="1015"/>
      <c r="W20" s="1015"/>
      <c r="X20" s="1015"/>
      <c r="Y20" s="1015"/>
      <c r="Z20" s="1015"/>
      <c r="AA20" s="1015"/>
      <c r="AB20" s="1015"/>
      <c r="AC20" s="1015"/>
      <c r="AD20" s="1015"/>
      <c r="AE20" s="1016"/>
      <c r="AF20" s="1011"/>
      <c r="AG20" s="1012"/>
      <c r="AH20" s="1012"/>
      <c r="AI20" s="1012"/>
      <c r="AJ20" s="1013"/>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8">
        <v>14</v>
      </c>
      <c r="BR20" s="99"/>
      <c r="BS20" s="967"/>
      <c r="BT20" s="968"/>
      <c r="BU20" s="968"/>
      <c r="BV20" s="968"/>
      <c r="BW20" s="968"/>
      <c r="BX20" s="968"/>
      <c r="BY20" s="968"/>
      <c r="BZ20" s="968"/>
      <c r="CA20" s="968"/>
      <c r="CB20" s="968"/>
      <c r="CC20" s="968"/>
      <c r="CD20" s="968"/>
      <c r="CE20" s="968"/>
      <c r="CF20" s="968"/>
      <c r="CG20" s="989"/>
      <c r="CH20" s="964"/>
      <c r="CI20" s="965"/>
      <c r="CJ20" s="965"/>
      <c r="CK20" s="965"/>
      <c r="CL20" s="966"/>
      <c r="CM20" s="964"/>
      <c r="CN20" s="965"/>
      <c r="CO20" s="965"/>
      <c r="CP20" s="965"/>
      <c r="CQ20" s="966"/>
      <c r="CR20" s="964"/>
      <c r="CS20" s="965"/>
      <c r="CT20" s="965"/>
      <c r="CU20" s="965"/>
      <c r="CV20" s="966"/>
      <c r="CW20" s="964"/>
      <c r="CX20" s="965"/>
      <c r="CY20" s="965"/>
      <c r="CZ20" s="965"/>
      <c r="DA20" s="966"/>
      <c r="DB20" s="964"/>
      <c r="DC20" s="965"/>
      <c r="DD20" s="965"/>
      <c r="DE20" s="965"/>
      <c r="DF20" s="966"/>
      <c r="DG20" s="964"/>
      <c r="DH20" s="965"/>
      <c r="DI20" s="965"/>
      <c r="DJ20" s="965"/>
      <c r="DK20" s="966"/>
      <c r="DL20" s="964"/>
      <c r="DM20" s="965"/>
      <c r="DN20" s="965"/>
      <c r="DO20" s="965"/>
      <c r="DP20" s="966"/>
      <c r="DQ20" s="964"/>
      <c r="DR20" s="965"/>
      <c r="DS20" s="965"/>
      <c r="DT20" s="965"/>
      <c r="DU20" s="966"/>
      <c r="DV20" s="967"/>
      <c r="DW20" s="968"/>
      <c r="DX20" s="968"/>
      <c r="DY20" s="968"/>
      <c r="DZ20" s="969"/>
      <c r="EA20" s="94"/>
    </row>
    <row r="21" spans="1:131" s="95" customFormat="1" ht="26.25" customHeight="1" thickBot="1" x14ac:dyDescent="0.2">
      <c r="A21" s="98">
        <v>15</v>
      </c>
      <c r="B21" s="1006"/>
      <c r="C21" s="1007"/>
      <c r="D21" s="1007"/>
      <c r="E21" s="1007"/>
      <c r="F21" s="1007"/>
      <c r="G21" s="1007"/>
      <c r="H21" s="1007"/>
      <c r="I21" s="1007"/>
      <c r="J21" s="1007"/>
      <c r="K21" s="1007"/>
      <c r="L21" s="1007"/>
      <c r="M21" s="1007"/>
      <c r="N21" s="1007"/>
      <c r="O21" s="1007"/>
      <c r="P21" s="1008"/>
      <c r="Q21" s="1014"/>
      <c r="R21" s="1015"/>
      <c r="S21" s="1015"/>
      <c r="T21" s="1015"/>
      <c r="U21" s="1015"/>
      <c r="V21" s="1015"/>
      <c r="W21" s="1015"/>
      <c r="X21" s="1015"/>
      <c r="Y21" s="1015"/>
      <c r="Z21" s="1015"/>
      <c r="AA21" s="1015"/>
      <c r="AB21" s="1015"/>
      <c r="AC21" s="1015"/>
      <c r="AD21" s="1015"/>
      <c r="AE21" s="1016"/>
      <c r="AF21" s="1011"/>
      <c r="AG21" s="1012"/>
      <c r="AH21" s="1012"/>
      <c r="AI21" s="1012"/>
      <c r="AJ21" s="1013"/>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8">
        <v>15</v>
      </c>
      <c r="BR21" s="99"/>
      <c r="BS21" s="967"/>
      <c r="BT21" s="968"/>
      <c r="BU21" s="968"/>
      <c r="BV21" s="968"/>
      <c r="BW21" s="968"/>
      <c r="BX21" s="968"/>
      <c r="BY21" s="968"/>
      <c r="BZ21" s="968"/>
      <c r="CA21" s="968"/>
      <c r="CB21" s="968"/>
      <c r="CC21" s="968"/>
      <c r="CD21" s="968"/>
      <c r="CE21" s="968"/>
      <c r="CF21" s="968"/>
      <c r="CG21" s="989"/>
      <c r="CH21" s="964"/>
      <c r="CI21" s="965"/>
      <c r="CJ21" s="965"/>
      <c r="CK21" s="965"/>
      <c r="CL21" s="966"/>
      <c r="CM21" s="964"/>
      <c r="CN21" s="965"/>
      <c r="CO21" s="965"/>
      <c r="CP21" s="965"/>
      <c r="CQ21" s="966"/>
      <c r="CR21" s="964"/>
      <c r="CS21" s="965"/>
      <c r="CT21" s="965"/>
      <c r="CU21" s="965"/>
      <c r="CV21" s="966"/>
      <c r="CW21" s="964"/>
      <c r="CX21" s="965"/>
      <c r="CY21" s="965"/>
      <c r="CZ21" s="965"/>
      <c r="DA21" s="966"/>
      <c r="DB21" s="964"/>
      <c r="DC21" s="965"/>
      <c r="DD21" s="965"/>
      <c r="DE21" s="965"/>
      <c r="DF21" s="966"/>
      <c r="DG21" s="964"/>
      <c r="DH21" s="965"/>
      <c r="DI21" s="965"/>
      <c r="DJ21" s="965"/>
      <c r="DK21" s="966"/>
      <c r="DL21" s="964"/>
      <c r="DM21" s="965"/>
      <c r="DN21" s="965"/>
      <c r="DO21" s="965"/>
      <c r="DP21" s="966"/>
      <c r="DQ21" s="964"/>
      <c r="DR21" s="965"/>
      <c r="DS21" s="965"/>
      <c r="DT21" s="965"/>
      <c r="DU21" s="966"/>
      <c r="DV21" s="967"/>
      <c r="DW21" s="968"/>
      <c r="DX21" s="968"/>
      <c r="DY21" s="968"/>
      <c r="DZ21" s="969"/>
      <c r="EA21" s="94"/>
    </row>
    <row r="22" spans="1:131" s="95" customFormat="1" ht="26.25" customHeight="1" x14ac:dyDescent="0.15">
      <c r="A22" s="98">
        <v>16</v>
      </c>
      <c r="B22" s="1006"/>
      <c r="C22" s="1007"/>
      <c r="D22" s="1007"/>
      <c r="E22" s="1007"/>
      <c r="F22" s="1007"/>
      <c r="G22" s="1007"/>
      <c r="H22" s="1007"/>
      <c r="I22" s="1007"/>
      <c r="J22" s="1007"/>
      <c r="K22" s="1007"/>
      <c r="L22" s="1007"/>
      <c r="M22" s="1007"/>
      <c r="N22" s="1007"/>
      <c r="O22" s="1007"/>
      <c r="P22" s="1008"/>
      <c r="Q22" s="1048"/>
      <c r="R22" s="1049"/>
      <c r="S22" s="1049"/>
      <c r="T22" s="1049"/>
      <c r="U22" s="1049"/>
      <c r="V22" s="1049"/>
      <c r="W22" s="1049"/>
      <c r="X22" s="1049"/>
      <c r="Y22" s="1049"/>
      <c r="Z22" s="1049"/>
      <c r="AA22" s="1049"/>
      <c r="AB22" s="1049"/>
      <c r="AC22" s="1049"/>
      <c r="AD22" s="1049"/>
      <c r="AE22" s="1050"/>
      <c r="AF22" s="1011"/>
      <c r="AG22" s="1012"/>
      <c r="AH22" s="1012"/>
      <c r="AI22" s="1012"/>
      <c r="AJ22" s="1013"/>
      <c r="AK22" s="1051"/>
      <c r="AL22" s="1052"/>
      <c r="AM22" s="1052"/>
      <c r="AN22" s="1052"/>
      <c r="AO22" s="1052"/>
      <c r="AP22" s="1052"/>
      <c r="AQ22" s="1052"/>
      <c r="AR22" s="1052"/>
      <c r="AS22" s="1052"/>
      <c r="AT22" s="1052"/>
      <c r="AU22" s="1053"/>
      <c r="AV22" s="1053"/>
      <c r="AW22" s="1053"/>
      <c r="AX22" s="1053"/>
      <c r="AY22" s="1054"/>
      <c r="AZ22" s="1004" t="s">
        <v>326</v>
      </c>
      <c r="BA22" s="1004"/>
      <c r="BB22" s="1004"/>
      <c r="BC22" s="1004"/>
      <c r="BD22" s="1005"/>
      <c r="BE22" s="92"/>
      <c r="BF22" s="92"/>
      <c r="BG22" s="92"/>
      <c r="BH22" s="92"/>
      <c r="BI22" s="92"/>
      <c r="BJ22" s="92"/>
      <c r="BK22" s="92"/>
      <c r="BL22" s="92"/>
      <c r="BM22" s="92"/>
      <c r="BN22" s="92"/>
      <c r="BO22" s="92"/>
      <c r="BP22" s="92"/>
      <c r="BQ22" s="98">
        <v>16</v>
      </c>
      <c r="BR22" s="99"/>
      <c r="BS22" s="967"/>
      <c r="BT22" s="968"/>
      <c r="BU22" s="968"/>
      <c r="BV22" s="968"/>
      <c r="BW22" s="968"/>
      <c r="BX22" s="968"/>
      <c r="BY22" s="968"/>
      <c r="BZ22" s="968"/>
      <c r="CA22" s="968"/>
      <c r="CB22" s="968"/>
      <c r="CC22" s="968"/>
      <c r="CD22" s="968"/>
      <c r="CE22" s="968"/>
      <c r="CF22" s="968"/>
      <c r="CG22" s="989"/>
      <c r="CH22" s="964"/>
      <c r="CI22" s="965"/>
      <c r="CJ22" s="965"/>
      <c r="CK22" s="965"/>
      <c r="CL22" s="966"/>
      <c r="CM22" s="964"/>
      <c r="CN22" s="965"/>
      <c r="CO22" s="965"/>
      <c r="CP22" s="965"/>
      <c r="CQ22" s="966"/>
      <c r="CR22" s="964"/>
      <c r="CS22" s="965"/>
      <c r="CT22" s="965"/>
      <c r="CU22" s="965"/>
      <c r="CV22" s="966"/>
      <c r="CW22" s="964"/>
      <c r="CX22" s="965"/>
      <c r="CY22" s="965"/>
      <c r="CZ22" s="965"/>
      <c r="DA22" s="966"/>
      <c r="DB22" s="964"/>
      <c r="DC22" s="965"/>
      <c r="DD22" s="965"/>
      <c r="DE22" s="965"/>
      <c r="DF22" s="966"/>
      <c r="DG22" s="964"/>
      <c r="DH22" s="965"/>
      <c r="DI22" s="965"/>
      <c r="DJ22" s="965"/>
      <c r="DK22" s="966"/>
      <c r="DL22" s="964"/>
      <c r="DM22" s="965"/>
      <c r="DN22" s="965"/>
      <c r="DO22" s="965"/>
      <c r="DP22" s="966"/>
      <c r="DQ22" s="964"/>
      <c r="DR22" s="965"/>
      <c r="DS22" s="965"/>
      <c r="DT22" s="965"/>
      <c r="DU22" s="966"/>
      <c r="DV22" s="967"/>
      <c r="DW22" s="968"/>
      <c r="DX22" s="968"/>
      <c r="DY22" s="968"/>
      <c r="DZ22" s="969"/>
      <c r="EA22" s="94"/>
    </row>
    <row r="23" spans="1:131" s="95" customFormat="1" ht="26.25" customHeight="1" thickBot="1" x14ac:dyDescent="0.2">
      <c r="A23" s="100" t="s">
        <v>327</v>
      </c>
      <c r="B23" s="912" t="s">
        <v>328</v>
      </c>
      <c r="C23" s="913"/>
      <c r="D23" s="913"/>
      <c r="E23" s="913"/>
      <c r="F23" s="913"/>
      <c r="G23" s="913"/>
      <c r="H23" s="913"/>
      <c r="I23" s="913"/>
      <c r="J23" s="913"/>
      <c r="K23" s="913"/>
      <c r="L23" s="913"/>
      <c r="M23" s="913"/>
      <c r="N23" s="913"/>
      <c r="O23" s="913"/>
      <c r="P23" s="923"/>
      <c r="Q23" s="1042">
        <v>33779</v>
      </c>
      <c r="R23" s="992"/>
      <c r="S23" s="992"/>
      <c r="T23" s="992"/>
      <c r="U23" s="992"/>
      <c r="V23" s="992">
        <v>32357</v>
      </c>
      <c r="W23" s="992"/>
      <c r="X23" s="992"/>
      <c r="Y23" s="992"/>
      <c r="Z23" s="992"/>
      <c r="AA23" s="992">
        <v>1422</v>
      </c>
      <c r="AB23" s="992"/>
      <c r="AC23" s="992"/>
      <c r="AD23" s="992"/>
      <c r="AE23" s="1043"/>
      <c r="AF23" s="1044">
        <v>1345</v>
      </c>
      <c r="AG23" s="992"/>
      <c r="AH23" s="992"/>
      <c r="AI23" s="992"/>
      <c r="AJ23" s="1045"/>
      <c r="AK23" s="1046"/>
      <c r="AL23" s="1047"/>
      <c r="AM23" s="1047"/>
      <c r="AN23" s="1047"/>
      <c r="AO23" s="1047"/>
      <c r="AP23" s="992">
        <f>SUM(AP7:AT8)</f>
        <v>24319</v>
      </c>
      <c r="AQ23" s="992"/>
      <c r="AR23" s="992"/>
      <c r="AS23" s="992"/>
      <c r="AT23" s="992"/>
      <c r="AU23" s="1037"/>
      <c r="AV23" s="1037"/>
      <c r="AW23" s="1037"/>
      <c r="AX23" s="1037"/>
      <c r="AY23" s="1038"/>
      <c r="AZ23" s="1039" t="s">
        <v>61</v>
      </c>
      <c r="BA23" s="1040"/>
      <c r="BB23" s="1040"/>
      <c r="BC23" s="1040"/>
      <c r="BD23" s="1041"/>
      <c r="BE23" s="92"/>
      <c r="BF23" s="92"/>
      <c r="BG23" s="92"/>
      <c r="BH23" s="92"/>
      <c r="BI23" s="92"/>
      <c r="BJ23" s="92"/>
      <c r="BK23" s="92"/>
      <c r="BL23" s="92"/>
      <c r="BM23" s="92"/>
      <c r="BN23" s="92"/>
      <c r="BO23" s="92"/>
      <c r="BP23" s="92"/>
      <c r="BQ23" s="98">
        <v>17</v>
      </c>
      <c r="BR23" s="99"/>
      <c r="BS23" s="967"/>
      <c r="BT23" s="968"/>
      <c r="BU23" s="968"/>
      <c r="BV23" s="968"/>
      <c r="BW23" s="968"/>
      <c r="BX23" s="968"/>
      <c r="BY23" s="968"/>
      <c r="BZ23" s="968"/>
      <c r="CA23" s="968"/>
      <c r="CB23" s="968"/>
      <c r="CC23" s="968"/>
      <c r="CD23" s="968"/>
      <c r="CE23" s="968"/>
      <c r="CF23" s="968"/>
      <c r="CG23" s="989"/>
      <c r="CH23" s="964"/>
      <c r="CI23" s="965"/>
      <c r="CJ23" s="965"/>
      <c r="CK23" s="965"/>
      <c r="CL23" s="966"/>
      <c r="CM23" s="964"/>
      <c r="CN23" s="965"/>
      <c r="CO23" s="965"/>
      <c r="CP23" s="965"/>
      <c r="CQ23" s="966"/>
      <c r="CR23" s="964"/>
      <c r="CS23" s="965"/>
      <c r="CT23" s="965"/>
      <c r="CU23" s="965"/>
      <c r="CV23" s="966"/>
      <c r="CW23" s="964"/>
      <c r="CX23" s="965"/>
      <c r="CY23" s="965"/>
      <c r="CZ23" s="965"/>
      <c r="DA23" s="966"/>
      <c r="DB23" s="964"/>
      <c r="DC23" s="965"/>
      <c r="DD23" s="965"/>
      <c r="DE23" s="965"/>
      <c r="DF23" s="966"/>
      <c r="DG23" s="964"/>
      <c r="DH23" s="965"/>
      <c r="DI23" s="965"/>
      <c r="DJ23" s="965"/>
      <c r="DK23" s="966"/>
      <c r="DL23" s="964"/>
      <c r="DM23" s="965"/>
      <c r="DN23" s="965"/>
      <c r="DO23" s="965"/>
      <c r="DP23" s="966"/>
      <c r="DQ23" s="964"/>
      <c r="DR23" s="965"/>
      <c r="DS23" s="965"/>
      <c r="DT23" s="965"/>
      <c r="DU23" s="966"/>
      <c r="DV23" s="967"/>
      <c r="DW23" s="968"/>
      <c r="DX23" s="968"/>
      <c r="DY23" s="968"/>
      <c r="DZ23" s="969"/>
      <c r="EA23" s="94"/>
    </row>
    <row r="24" spans="1:131" s="95" customFormat="1" ht="26.25" customHeight="1" x14ac:dyDescent="0.15">
      <c r="A24" s="1036" t="s">
        <v>329</v>
      </c>
      <c r="B24" s="1036"/>
      <c r="C24" s="1036"/>
      <c r="D24" s="1036"/>
      <c r="E24" s="1036"/>
      <c r="F24" s="1036"/>
      <c r="G24" s="1036"/>
      <c r="H24" s="1036"/>
      <c r="I24" s="1036"/>
      <c r="J24" s="1036"/>
      <c r="K24" s="1036"/>
      <c r="L24" s="1036"/>
      <c r="M24" s="1036"/>
      <c r="N24" s="1036"/>
      <c r="O24" s="1036"/>
      <c r="P24" s="1036"/>
      <c r="Q24" s="1036"/>
      <c r="R24" s="1036"/>
      <c r="S24" s="1036"/>
      <c r="T24" s="1036"/>
      <c r="U24" s="1036"/>
      <c r="V24" s="1036"/>
      <c r="W24" s="1036"/>
      <c r="X24" s="1036"/>
      <c r="Y24" s="1036"/>
      <c r="Z24" s="1036"/>
      <c r="AA24" s="1036"/>
      <c r="AB24" s="1036"/>
      <c r="AC24" s="1036"/>
      <c r="AD24" s="1036"/>
      <c r="AE24" s="1036"/>
      <c r="AF24" s="1036"/>
      <c r="AG24" s="1036"/>
      <c r="AH24" s="1036"/>
      <c r="AI24" s="1036"/>
      <c r="AJ24" s="1036"/>
      <c r="AK24" s="1036"/>
      <c r="AL24" s="1036"/>
      <c r="AM24" s="1036"/>
      <c r="AN24" s="1036"/>
      <c r="AO24" s="1036"/>
      <c r="AP24" s="1036"/>
      <c r="AQ24" s="1036"/>
      <c r="AR24" s="1036"/>
      <c r="AS24" s="1036"/>
      <c r="AT24" s="1036"/>
      <c r="AU24" s="1036"/>
      <c r="AV24" s="1036"/>
      <c r="AW24" s="1036"/>
      <c r="AX24" s="1036"/>
      <c r="AY24" s="1036"/>
      <c r="AZ24" s="91"/>
      <c r="BA24" s="91"/>
      <c r="BB24" s="91"/>
      <c r="BC24" s="91"/>
      <c r="BD24" s="91"/>
      <c r="BE24" s="92"/>
      <c r="BF24" s="92"/>
      <c r="BG24" s="92"/>
      <c r="BH24" s="92"/>
      <c r="BI24" s="92"/>
      <c r="BJ24" s="92"/>
      <c r="BK24" s="92"/>
      <c r="BL24" s="92"/>
      <c r="BM24" s="92"/>
      <c r="BN24" s="92"/>
      <c r="BO24" s="92"/>
      <c r="BP24" s="92"/>
      <c r="BQ24" s="98">
        <v>18</v>
      </c>
      <c r="BR24" s="99"/>
      <c r="BS24" s="967"/>
      <c r="BT24" s="968"/>
      <c r="BU24" s="968"/>
      <c r="BV24" s="968"/>
      <c r="BW24" s="968"/>
      <c r="BX24" s="968"/>
      <c r="BY24" s="968"/>
      <c r="BZ24" s="968"/>
      <c r="CA24" s="968"/>
      <c r="CB24" s="968"/>
      <c r="CC24" s="968"/>
      <c r="CD24" s="968"/>
      <c r="CE24" s="968"/>
      <c r="CF24" s="968"/>
      <c r="CG24" s="989"/>
      <c r="CH24" s="964"/>
      <c r="CI24" s="965"/>
      <c r="CJ24" s="965"/>
      <c r="CK24" s="965"/>
      <c r="CL24" s="966"/>
      <c r="CM24" s="964"/>
      <c r="CN24" s="965"/>
      <c r="CO24" s="965"/>
      <c r="CP24" s="965"/>
      <c r="CQ24" s="966"/>
      <c r="CR24" s="964"/>
      <c r="CS24" s="965"/>
      <c r="CT24" s="965"/>
      <c r="CU24" s="965"/>
      <c r="CV24" s="966"/>
      <c r="CW24" s="964"/>
      <c r="CX24" s="965"/>
      <c r="CY24" s="965"/>
      <c r="CZ24" s="965"/>
      <c r="DA24" s="966"/>
      <c r="DB24" s="964"/>
      <c r="DC24" s="965"/>
      <c r="DD24" s="965"/>
      <c r="DE24" s="965"/>
      <c r="DF24" s="966"/>
      <c r="DG24" s="964"/>
      <c r="DH24" s="965"/>
      <c r="DI24" s="965"/>
      <c r="DJ24" s="965"/>
      <c r="DK24" s="966"/>
      <c r="DL24" s="964"/>
      <c r="DM24" s="965"/>
      <c r="DN24" s="965"/>
      <c r="DO24" s="965"/>
      <c r="DP24" s="966"/>
      <c r="DQ24" s="964"/>
      <c r="DR24" s="965"/>
      <c r="DS24" s="965"/>
      <c r="DT24" s="965"/>
      <c r="DU24" s="966"/>
      <c r="DV24" s="967"/>
      <c r="DW24" s="968"/>
      <c r="DX24" s="968"/>
      <c r="DY24" s="968"/>
      <c r="DZ24" s="969"/>
      <c r="EA24" s="94"/>
    </row>
    <row r="25" spans="1:131" ht="26.25" customHeight="1" thickBot="1" x14ac:dyDescent="0.2">
      <c r="A25" s="1035" t="s">
        <v>330</v>
      </c>
      <c r="B25" s="1035"/>
      <c r="C25" s="1035"/>
      <c r="D25" s="1035"/>
      <c r="E25" s="1035"/>
      <c r="F25" s="1035"/>
      <c r="G25" s="1035"/>
      <c r="H25" s="1035"/>
      <c r="I25" s="1035"/>
      <c r="J25" s="1035"/>
      <c r="K25" s="1035"/>
      <c r="L25" s="1035"/>
      <c r="M25" s="1035"/>
      <c r="N25" s="1035"/>
      <c r="O25" s="1035"/>
      <c r="P25" s="1035"/>
      <c r="Q25" s="1035"/>
      <c r="R25" s="1035"/>
      <c r="S25" s="1035"/>
      <c r="T25" s="1035"/>
      <c r="U25" s="1035"/>
      <c r="V25" s="1035"/>
      <c r="W25" s="1035"/>
      <c r="X25" s="1035"/>
      <c r="Y25" s="1035"/>
      <c r="Z25" s="1035"/>
      <c r="AA25" s="1035"/>
      <c r="AB25" s="1035"/>
      <c r="AC25" s="1035"/>
      <c r="AD25" s="1035"/>
      <c r="AE25" s="1035"/>
      <c r="AF25" s="1035"/>
      <c r="AG25" s="1035"/>
      <c r="AH25" s="1035"/>
      <c r="AI25" s="1035"/>
      <c r="AJ25" s="1035"/>
      <c r="AK25" s="1035"/>
      <c r="AL25" s="1035"/>
      <c r="AM25" s="1035"/>
      <c r="AN25" s="1035"/>
      <c r="AO25" s="1035"/>
      <c r="AP25" s="1035"/>
      <c r="AQ25" s="1035"/>
      <c r="AR25" s="1035"/>
      <c r="AS25" s="1035"/>
      <c r="AT25" s="1035"/>
      <c r="AU25" s="1035"/>
      <c r="AV25" s="1035"/>
      <c r="AW25" s="1035"/>
      <c r="AX25" s="1035"/>
      <c r="AY25" s="1035"/>
      <c r="AZ25" s="1035"/>
      <c r="BA25" s="1035"/>
      <c r="BB25" s="1035"/>
      <c r="BC25" s="1035"/>
      <c r="BD25" s="1035"/>
      <c r="BE25" s="1035"/>
      <c r="BF25" s="1035"/>
      <c r="BG25" s="1035"/>
      <c r="BH25" s="1035"/>
      <c r="BI25" s="1035"/>
      <c r="BJ25" s="91"/>
      <c r="BK25" s="91"/>
      <c r="BL25" s="91"/>
      <c r="BM25" s="91"/>
      <c r="BN25" s="91"/>
      <c r="BO25" s="101"/>
      <c r="BP25" s="101"/>
      <c r="BQ25" s="98">
        <v>19</v>
      </c>
      <c r="BR25" s="99"/>
      <c r="BS25" s="967"/>
      <c r="BT25" s="968"/>
      <c r="BU25" s="968"/>
      <c r="BV25" s="968"/>
      <c r="BW25" s="968"/>
      <c r="BX25" s="968"/>
      <c r="BY25" s="968"/>
      <c r="BZ25" s="968"/>
      <c r="CA25" s="968"/>
      <c r="CB25" s="968"/>
      <c r="CC25" s="968"/>
      <c r="CD25" s="968"/>
      <c r="CE25" s="968"/>
      <c r="CF25" s="968"/>
      <c r="CG25" s="989"/>
      <c r="CH25" s="964"/>
      <c r="CI25" s="965"/>
      <c r="CJ25" s="965"/>
      <c r="CK25" s="965"/>
      <c r="CL25" s="966"/>
      <c r="CM25" s="964"/>
      <c r="CN25" s="965"/>
      <c r="CO25" s="965"/>
      <c r="CP25" s="965"/>
      <c r="CQ25" s="966"/>
      <c r="CR25" s="964"/>
      <c r="CS25" s="965"/>
      <c r="CT25" s="965"/>
      <c r="CU25" s="965"/>
      <c r="CV25" s="966"/>
      <c r="CW25" s="964"/>
      <c r="CX25" s="965"/>
      <c r="CY25" s="965"/>
      <c r="CZ25" s="965"/>
      <c r="DA25" s="966"/>
      <c r="DB25" s="964"/>
      <c r="DC25" s="965"/>
      <c r="DD25" s="965"/>
      <c r="DE25" s="965"/>
      <c r="DF25" s="966"/>
      <c r="DG25" s="964"/>
      <c r="DH25" s="965"/>
      <c r="DI25" s="965"/>
      <c r="DJ25" s="965"/>
      <c r="DK25" s="966"/>
      <c r="DL25" s="964"/>
      <c r="DM25" s="965"/>
      <c r="DN25" s="965"/>
      <c r="DO25" s="965"/>
      <c r="DP25" s="966"/>
      <c r="DQ25" s="964"/>
      <c r="DR25" s="965"/>
      <c r="DS25" s="965"/>
      <c r="DT25" s="965"/>
      <c r="DU25" s="966"/>
      <c r="DV25" s="967"/>
      <c r="DW25" s="968"/>
      <c r="DX25" s="968"/>
      <c r="DY25" s="968"/>
      <c r="DZ25" s="969"/>
      <c r="EA25" s="89"/>
    </row>
    <row r="26" spans="1:131" ht="26.25" customHeight="1" x14ac:dyDescent="0.15">
      <c r="A26" s="970" t="s">
        <v>300</v>
      </c>
      <c r="B26" s="971"/>
      <c r="C26" s="971"/>
      <c r="D26" s="971"/>
      <c r="E26" s="971"/>
      <c r="F26" s="971"/>
      <c r="G26" s="971"/>
      <c r="H26" s="971"/>
      <c r="I26" s="971"/>
      <c r="J26" s="971"/>
      <c r="K26" s="971"/>
      <c r="L26" s="971"/>
      <c r="M26" s="971"/>
      <c r="N26" s="971"/>
      <c r="O26" s="971"/>
      <c r="P26" s="972"/>
      <c r="Q26" s="976" t="s">
        <v>331</v>
      </c>
      <c r="R26" s="977"/>
      <c r="S26" s="977"/>
      <c r="T26" s="977"/>
      <c r="U26" s="978"/>
      <c r="V26" s="976" t="s">
        <v>332</v>
      </c>
      <c r="W26" s="977"/>
      <c r="X26" s="977"/>
      <c r="Y26" s="977"/>
      <c r="Z26" s="978"/>
      <c r="AA26" s="976" t="s">
        <v>333</v>
      </c>
      <c r="AB26" s="977"/>
      <c r="AC26" s="977"/>
      <c r="AD26" s="977"/>
      <c r="AE26" s="977"/>
      <c r="AF26" s="1031" t="s">
        <v>334</v>
      </c>
      <c r="AG26" s="983"/>
      <c r="AH26" s="983"/>
      <c r="AI26" s="983"/>
      <c r="AJ26" s="1032"/>
      <c r="AK26" s="977" t="s">
        <v>335</v>
      </c>
      <c r="AL26" s="977"/>
      <c r="AM26" s="977"/>
      <c r="AN26" s="977"/>
      <c r="AO26" s="978"/>
      <c r="AP26" s="976" t="s">
        <v>336</v>
      </c>
      <c r="AQ26" s="977"/>
      <c r="AR26" s="977"/>
      <c r="AS26" s="977"/>
      <c r="AT26" s="978"/>
      <c r="AU26" s="976" t="s">
        <v>337</v>
      </c>
      <c r="AV26" s="977"/>
      <c r="AW26" s="977"/>
      <c r="AX26" s="977"/>
      <c r="AY26" s="978"/>
      <c r="AZ26" s="976" t="s">
        <v>338</v>
      </c>
      <c r="BA26" s="977"/>
      <c r="BB26" s="977"/>
      <c r="BC26" s="977"/>
      <c r="BD26" s="978"/>
      <c r="BE26" s="976" t="s">
        <v>307</v>
      </c>
      <c r="BF26" s="977"/>
      <c r="BG26" s="977"/>
      <c r="BH26" s="977"/>
      <c r="BI26" s="990"/>
      <c r="BJ26" s="91"/>
      <c r="BK26" s="91"/>
      <c r="BL26" s="91"/>
      <c r="BM26" s="91"/>
      <c r="BN26" s="91"/>
      <c r="BO26" s="101"/>
      <c r="BP26" s="101"/>
      <c r="BQ26" s="98">
        <v>20</v>
      </c>
      <c r="BR26" s="99"/>
      <c r="BS26" s="967"/>
      <c r="BT26" s="968"/>
      <c r="BU26" s="968"/>
      <c r="BV26" s="968"/>
      <c r="BW26" s="968"/>
      <c r="BX26" s="968"/>
      <c r="BY26" s="968"/>
      <c r="BZ26" s="968"/>
      <c r="CA26" s="968"/>
      <c r="CB26" s="968"/>
      <c r="CC26" s="968"/>
      <c r="CD26" s="968"/>
      <c r="CE26" s="968"/>
      <c r="CF26" s="968"/>
      <c r="CG26" s="989"/>
      <c r="CH26" s="964"/>
      <c r="CI26" s="965"/>
      <c r="CJ26" s="965"/>
      <c r="CK26" s="965"/>
      <c r="CL26" s="966"/>
      <c r="CM26" s="964"/>
      <c r="CN26" s="965"/>
      <c r="CO26" s="965"/>
      <c r="CP26" s="965"/>
      <c r="CQ26" s="966"/>
      <c r="CR26" s="964"/>
      <c r="CS26" s="965"/>
      <c r="CT26" s="965"/>
      <c r="CU26" s="965"/>
      <c r="CV26" s="966"/>
      <c r="CW26" s="964"/>
      <c r="CX26" s="965"/>
      <c r="CY26" s="965"/>
      <c r="CZ26" s="965"/>
      <c r="DA26" s="966"/>
      <c r="DB26" s="964"/>
      <c r="DC26" s="965"/>
      <c r="DD26" s="965"/>
      <c r="DE26" s="965"/>
      <c r="DF26" s="966"/>
      <c r="DG26" s="964"/>
      <c r="DH26" s="965"/>
      <c r="DI26" s="965"/>
      <c r="DJ26" s="965"/>
      <c r="DK26" s="966"/>
      <c r="DL26" s="964"/>
      <c r="DM26" s="965"/>
      <c r="DN26" s="965"/>
      <c r="DO26" s="965"/>
      <c r="DP26" s="966"/>
      <c r="DQ26" s="964"/>
      <c r="DR26" s="965"/>
      <c r="DS26" s="965"/>
      <c r="DT26" s="965"/>
      <c r="DU26" s="966"/>
      <c r="DV26" s="967"/>
      <c r="DW26" s="968"/>
      <c r="DX26" s="968"/>
      <c r="DY26" s="968"/>
      <c r="DZ26" s="969"/>
      <c r="EA26" s="89"/>
    </row>
    <row r="27" spans="1:131" ht="26.25" customHeight="1" thickBot="1" x14ac:dyDescent="0.2">
      <c r="A27" s="973"/>
      <c r="B27" s="974"/>
      <c r="C27" s="974"/>
      <c r="D27" s="974"/>
      <c r="E27" s="974"/>
      <c r="F27" s="974"/>
      <c r="G27" s="974"/>
      <c r="H27" s="974"/>
      <c r="I27" s="974"/>
      <c r="J27" s="974"/>
      <c r="K27" s="974"/>
      <c r="L27" s="974"/>
      <c r="M27" s="974"/>
      <c r="N27" s="974"/>
      <c r="O27" s="974"/>
      <c r="P27" s="975"/>
      <c r="Q27" s="979"/>
      <c r="R27" s="980"/>
      <c r="S27" s="980"/>
      <c r="T27" s="980"/>
      <c r="U27" s="981"/>
      <c r="V27" s="979"/>
      <c r="W27" s="980"/>
      <c r="X27" s="980"/>
      <c r="Y27" s="980"/>
      <c r="Z27" s="981"/>
      <c r="AA27" s="979"/>
      <c r="AB27" s="980"/>
      <c r="AC27" s="980"/>
      <c r="AD27" s="980"/>
      <c r="AE27" s="980"/>
      <c r="AF27" s="1033"/>
      <c r="AG27" s="986"/>
      <c r="AH27" s="986"/>
      <c r="AI27" s="986"/>
      <c r="AJ27" s="1034"/>
      <c r="AK27" s="980"/>
      <c r="AL27" s="980"/>
      <c r="AM27" s="980"/>
      <c r="AN27" s="980"/>
      <c r="AO27" s="981"/>
      <c r="AP27" s="979"/>
      <c r="AQ27" s="980"/>
      <c r="AR27" s="980"/>
      <c r="AS27" s="980"/>
      <c r="AT27" s="981"/>
      <c r="AU27" s="979"/>
      <c r="AV27" s="980"/>
      <c r="AW27" s="980"/>
      <c r="AX27" s="980"/>
      <c r="AY27" s="981"/>
      <c r="AZ27" s="979"/>
      <c r="BA27" s="980"/>
      <c r="BB27" s="980"/>
      <c r="BC27" s="980"/>
      <c r="BD27" s="981"/>
      <c r="BE27" s="979"/>
      <c r="BF27" s="980"/>
      <c r="BG27" s="980"/>
      <c r="BH27" s="980"/>
      <c r="BI27" s="991"/>
      <c r="BJ27" s="91"/>
      <c r="BK27" s="91"/>
      <c r="BL27" s="91"/>
      <c r="BM27" s="91"/>
      <c r="BN27" s="91"/>
      <c r="BO27" s="101"/>
      <c r="BP27" s="101"/>
      <c r="BQ27" s="98">
        <v>21</v>
      </c>
      <c r="BR27" s="99"/>
      <c r="BS27" s="967"/>
      <c r="BT27" s="968"/>
      <c r="BU27" s="968"/>
      <c r="BV27" s="968"/>
      <c r="BW27" s="968"/>
      <c r="BX27" s="968"/>
      <c r="BY27" s="968"/>
      <c r="BZ27" s="968"/>
      <c r="CA27" s="968"/>
      <c r="CB27" s="968"/>
      <c r="CC27" s="968"/>
      <c r="CD27" s="968"/>
      <c r="CE27" s="968"/>
      <c r="CF27" s="968"/>
      <c r="CG27" s="989"/>
      <c r="CH27" s="964"/>
      <c r="CI27" s="965"/>
      <c r="CJ27" s="965"/>
      <c r="CK27" s="965"/>
      <c r="CL27" s="966"/>
      <c r="CM27" s="964"/>
      <c r="CN27" s="965"/>
      <c r="CO27" s="965"/>
      <c r="CP27" s="965"/>
      <c r="CQ27" s="966"/>
      <c r="CR27" s="964"/>
      <c r="CS27" s="965"/>
      <c r="CT27" s="965"/>
      <c r="CU27" s="965"/>
      <c r="CV27" s="966"/>
      <c r="CW27" s="964"/>
      <c r="CX27" s="965"/>
      <c r="CY27" s="965"/>
      <c r="CZ27" s="965"/>
      <c r="DA27" s="966"/>
      <c r="DB27" s="964"/>
      <c r="DC27" s="965"/>
      <c r="DD27" s="965"/>
      <c r="DE27" s="965"/>
      <c r="DF27" s="966"/>
      <c r="DG27" s="964"/>
      <c r="DH27" s="965"/>
      <c r="DI27" s="965"/>
      <c r="DJ27" s="965"/>
      <c r="DK27" s="966"/>
      <c r="DL27" s="964"/>
      <c r="DM27" s="965"/>
      <c r="DN27" s="965"/>
      <c r="DO27" s="965"/>
      <c r="DP27" s="966"/>
      <c r="DQ27" s="964"/>
      <c r="DR27" s="965"/>
      <c r="DS27" s="965"/>
      <c r="DT27" s="965"/>
      <c r="DU27" s="966"/>
      <c r="DV27" s="967"/>
      <c r="DW27" s="968"/>
      <c r="DX27" s="968"/>
      <c r="DY27" s="968"/>
      <c r="DZ27" s="969"/>
      <c r="EA27" s="89"/>
    </row>
    <row r="28" spans="1:131" ht="26.25" customHeight="1" thickTop="1" x14ac:dyDescent="0.15">
      <c r="A28" s="102">
        <v>1</v>
      </c>
      <c r="B28" s="1023" t="s">
        <v>339</v>
      </c>
      <c r="C28" s="1024"/>
      <c r="D28" s="1024"/>
      <c r="E28" s="1024"/>
      <c r="F28" s="1024"/>
      <c r="G28" s="1024"/>
      <c r="H28" s="1024"/>
      <c r="I28" s="1024"/>
      <c r="J28" s="1024"/>
      <c r="K28" s="1024"/>
      <c r="L28" s="1024"/>
      <c r="M28" s="1024"/>
      <c r="N28" s="1024"/>
      <c r="O28" s="1024"/>
      <c r="P28" s="1025"/>
      <c r="Q28" s="1026">
        <v>5719</v>
      </c>
      <c r="R28" s="1027"/>
      <c r="S28" s="1027"/>
      <c r="T28" s="1027"/>
      <c r="U28" s="1027"/>
      <c r="V28" s="1027">
        <v>5656</v>
      </c>
      <c r="W28" s="1027"/>
      <c r="X28" s="1027"/>
      <c r="Y28" s="1027"/>
      <c r="Z28" s="1027"/>
      <c r="AA28" s="1027">
        <v>63</v>
      </c>
      <c r="AB28" s="1027"/>
      <c r="AC28" s="1027"/>
      <c r="AD28" s="1027"/>
      <c r="AE28" s="1028"/>
      <c r="AF28" s="1029">
        <v>63</v>
      </c>
      <c r="AG28" s="1027"/>
      <c r="AH28" s="1027"/>
      <c r="AI28" s="1027"/>
      <c r="AJ28" s="1030"/>
      <c r="AK28" s="1018">
        <v>625</v>
      </c>
      <c r="AL28" s="1019"/>
      <c r="AM28" s="1019"/>
      <c r="AN28" s="1019"/>
      <c r="AO28" s="1019"/>
      <c r="AP28" s="1019" t="s">
        <v>320</v>
      </c>
      <c r="AQ28" s="1019"/>
      <c r="AR28" s="1019"/>
      <c r="AS28" s="1019"/>
      <c r="AT28" s="1019"/>
      <c r="AU28" s="1019" t="s">
        <v>320</v>
      </c>
      <c r="AV28" s="1019"/>
      <c r="AW28" s="1019"/>
      <c r="AX28" s="1019"/>
      <c r="AY28" s="1019"/>
      <c r="AZ28" s="1020" t="s">
        <v>320</v>
      </c>
      <c r="BA28" s="1020"/>
      <c r="BB28" s="1020"/>
      <c r="BC28" s="1020"/>
      <c r="BD28" s="1020"/>
      <c r="BE28" s="1021"/>
      <c r="BF28" s="1021"/>
      <c r="BG28" s="1021"/>
      <c r="BH28" s="1021"/>
      <c r="BI28" s="1022"/>
      <c r="BJ28" s="91"/>
      <c r="BK28" s="91"/>
      <c r="BL28" s="91"/>
      <c r="BM28" s="91"/>
      <c r="BN28" s="91"/>
      <c r="BO28" s="101"/>
      <c r="BP28" s="101"/>
      <c r="BQ28" s="98">
        <v>22</v>
      </c>
      <c r="BR28" s="99"/>
      <c r="BS28" s="967"/>
      <c r="BT28" s="968"/>
      <c r="BU28" s="968"/>
      <c r="BV28" s="968"/>
      <c r="BW28" s="968"/>
      <c r="BX28" s="968"/>
      <c r="BY28" s="968"/>
      <c r="BZ28" s="968"/>
      <c r="CA28" s="968"/>
      <c r="CB28" s="968"/>
      <c r="CC28" s="968"/>
      <c r="CD28" s="968"/>
      <c r="CE28" s="968"/>
      <c r="CF28" s="968"/>
      <c r="CG28" s="989"/>
      <c r="CH28" s="964"/>
      <c r="CI28" s="965"/>
      <c r="CJ28" s="965"/>
      <c r="CK28" s="965"/>
      <c r="CL28" s="966"/>
      <c r="CM28" s="964"/>
      <c r="CN28" s="965"/>
      <c r="CO28" s="965"/>
      <c r="CP28" s="965"/>
      <c r="CQ28" s="966"/>
      <c r="CR28" s="964"/>
      <c r="CS28" s="965"/>
      <c r="CT28" s="965"/>
      <c r="CU28" s="965"/>
      <c r="CV28" s="966"/>
      <c r="CW28" s="964"/>
      <c r="CX28" s="965"/>
      <c r="CY28" s="965"/>
      <c r="CZ28" s="965"/>
      <c r="DA28" s="966"/>
      <c r="DB28" s="964"/>
      <c r="DC28" s="965"/>
      <c r="DD28" s="965"/>
      <c r="DE28" s="965"/>
      <c r="DF28" s="966"/>
      <c r="DG28" s="964"/>
      <c r="DH28" s="965"/>
      <c r="DI28" s="965"/>
      <c r="DJ28" s="965"/>
      <c r="DK28" s="966"/>
      <c r="DL28" s="964"/>
      <c r="DM28" s="965"/>
      <c r="DN28" s="965"/>
      <c r="DO28" s="965"/>
      <c r="DP28" s="966"/>
      <c r="DQ28" s="964"/>
      <c r="DR28" s="965"/>
      <c r="DS28" s="965"/>
      <c r="DT28" s="965"/>
      <c r="DU28" s="966"/>
      <c r="DV28" s="967"/>
      <c r="DW28" s="968"/>
      <c r="DX28" s="968"/>
      <c r="DY28" s="968"/>
      <c r="DZ28" s="969"/>
      <c r="EA28" s="89"/>
    </row>
    <row r="29" spans="1:131" ht="26.25" customHeight="1" x14ac:dyDescent="0.15">
      <c r="A29" s="102">
        <v>2</v>
      </c>
      <c r="B29" s="1006" t="s">
        <v>340</v>
      </c>
      <c r="C29" s="1007"/>
      <c r="D29" s="1007"/>
      <c r="E29" s="1007"/>
      <c r="F29" s="1007"/>
      <c r="G29" s="1007"/>
      <c r="H29" s="1007"/>
      <c r="I29" s="1007"/>
      <c r="J29" s="1007"/>
      <c r="K29" s="1007"/>
      <c r="L29" s="1007"/>
      <c r="M29" s="1007"/>
      <c r="N29" s="1007"/>
      <c r="O29" s="1007"/>
      <c r="P29" s="1008"/>
      <c r="Q29" s="1014">
        <v>6440</v>
      </c>
      <c r="R29" s="1015"/>
      <c r="S29" s="1015"/>
      <c r="T29" s="1015"/>
      <c r="U29" s="1015"/>
      <c r="V29" s="1015">
        <v>6436</v>
      </c>
      <c r="W29" s="1015"/>
      <c r="X29" s="1015"/>
      <c r="Y29" s="1015"/>
      <c r="Z29" s="1015"/>
      <c r="AA29" s="1015">
        <v>4</v>
      </c>
      <c r="AB29" s="1015"/>
      <c r="AC29" s="1015"/>
      <c r="AD29" s="1015"/>
      <c r="AE29" s="1016"/>
      <c r="AF29" s="1011">
        <v>4</v>
      </c>
      <c r="AG29" s="1012"/>
      <c r="AH29" s="1012"/>
      <c r="AI29" s="1012"/>
      <c r="AJ29" s="1013"/>
      <c r="AK29" s="955">
        <v>1017</v>
      </c>
      <c r="AL29" s="946"/>
      <c r="AM29" s="946"/>
      <c r="AN29" s="946"/>
      <c r="AO29" s="946"/>
      <c r="AP29" s="946" t="s">
        <v>320</v>
      </c>
      <c r="AQ29" s="946"/>
      <c r="AR29" s="946"/>
      <c r="AS29" s="946"/>
      <c r="AT29" s="946"/>
      <c r="AU29" s="946" t="s">
        <v>320</v>
      </c>
      <c r="AV29" s="946"/>
      <c r="AW29" s="946"/>
      <c r="AX29" s="946"/>
      <c r="AY29" s="946"/>
      <c r="AZ29" s="1017" t="s">
        <v>320</v>
      </c>
      <c r="BA29" s="1017"/>
      <c r="BB29" s="1017"/>
      <c r="BC29" s="1017"/>
      <c r="BD29" s="1017"/>
      <c r="BE29" s="947"/>
      <c r="BF29" s="947"/>
      <c r="BG29" s="947"/>
      <c r="BH29" s="947"/>
      <c r="BI29" s="948"/>
      <c r="BJ29" s="91"/>
      <c r="BK29" s="91"/>
      <c r="BL29" s="91"/>
      <c r="BM29" s="91"/>
      <c r="BN29" s="91"/>
      <c r="BO29" s="101"/>
      <c r="BP29" s="101"/>
      <c r="BQ29" s="98">
        <v>23</v>
      </c>
      <c r="BR29" s="99"/>
      <c r="BS29" s="967"/>
      <c r="BT29" s="968"/>
      <c r="BU29" s="968"/>
      <c r="BV29" s="968"/>
      <c r="BW29" s="968"/>
      <c r="BX29" s="968"/>
      <c r="BY29" s="968"/>
      <c r="BZ29" s="968"/>
      <c r="CA29" s="968"/>
      <c r="CB29" s="968"/>
      <c r="CC29" s="968"/>
      <c r="CD29" s="968"/>
      <c r="CE29" s="968"/>
      <c r="CF29" s="968"/>
      <c r="CG29" s="989"/>
      <c r="CH29" s="964"/>
      <c r="CI29" s="965"/>
      <c r="CJ29" s="965"/>
      <c r="CK29" s="965"/>
      <c r="CL29" s="966"/>
      <c r="CM29" s="964"/>
      <c r="CN29" s="965"/>
      <c r="CO29" s="965"/>
      <c r="CP29" s="965"/>
      <c r="CQ29" s="966"/>
      <c r="CR29" s="964"/>
      <c r="CS29" s="965"/>
      <c r="CT29" s="965"/>
      <c r="CU29" s="965"/>
      <c r="CV29" s="966"/>
      <c r="CW29" s="964"/>
      <c r="CX29" s="965"/>
      <c r="CY29" s="965"/>
      <c r="CZ29" s="965"/>
      <c r="DA29" s="966"/>
      <c r="DB29" s="964"/>
      <c r="DC29" s="965"/>
      <c r="DD29" s="965"/>
      <c r="DE29" s="965"/>
      <c r="DF29" s="966"/>
      <c r="DG29" s="964"/>
      <c r="DH29" s="965"/>
      <c r="DI29" s="965"/>
      <c r="DJ29" s="965"/>
      <c r="DK29" s="966"/>
      <c r="DL29" s="964"/>
      <c r="DM29" s="965"/>
      <c r="DN29" s="965"/>
      <c r="DO29" s="965"/>
      <c r="DP29" s="966"/>
      <c r="DQ29" s="964"/>
      <c r="DR29" s="965"/>
      <c r="DS29" s="965"/>
      <c r="DT29" s="965"/>
      <c r="DU29" s="966"/>
      <c r="DV29" s="967"/>
      <c r="DW29" s="968"/>
      <c r="DX29" s="968"/>
      <c r="DY29" s="968"/>
      <c r="DZ29" s="969"/>
      <c r="EA29" s="89"/>
    </row>
    <row r="30" spans="1:131" ht="26.25" customHeight="1" x14ac:dyDescent="0.15">
      <c r="A30" s="102">
        <v>3</v>
      </c>
      <c r="B30" s="1006" t="s">
        <v>341</v>
      </c>
      <c r="C30" s="1007"/>
      <c r="D30" s="1007"/>
      <c r="E30" s="1007"/>
      <c r="F30" s="1007"/>
      <c r="G30" s="1007"/>
      <c r="H30" s="1007"/>
      <c r="I30" s="1007"/>
      <c r="J30" s="1007"/>
      <c r="K30" s="1007"/>
      <c r="L30" s="1007"/>
      <c r="M30" s="1007"/>
      <c r="N30" s="1007"/>
      <c r="O30" s="1007"/>
      <c r="P30" s="1008"/>
      <c r="Q30" s="1014">
        <v>60</v>
      </c>
      <c r="R30" s="1015"/>
      <c r="S30" s="1015"/>
      <c r="T30" s="1015"/>
      <c r="U30" s="1015"/>
      <c r="V30" s="1015">
        <v>60</v>
      </c>
      <c r="W30" s="1015"/>
      <c r="X30" s="1015"/>
      <c r="Y30" s="1015"/>
      <c r="Z30" s="1015"/>
      <c r="AA30" s="1015">
        <v>0</v>
      </c>
      <c r="AB30" s="1015"/>
      <c r="AC30" s="1015"/>
      <c r="AD30" s="1015"/>
      <c r="AE30" s="1016"/>
      <c r="AF30" s="1011" t="s">
        <v>61</v>
      </c>
      <c r="AG30" s="1012"/>
      <c r="AH30" s="1012"/>
      <c r="AI30" s="1012"/>
      <c r="AJ30" s="1013"/>
      <c r="AK30" s="955">
        <v>12</v>
      </c>
      <c r="AL30" s="946"/>
      <c r="AM30" s="946"/>
      <c r="AN30" s="946"/>
      <c r="AO30" s="946"/>
      <c r="AP30" s="946" t="s">
        <v>320</v>
      </c>
      <c r="AQ30" s="946"/>
      <c r="AR30" s="946"/>
      <c r="AS30" s="946"/>
      <c r="AT30" s="946"/>
      <c r="AU30" s="946" t="s">
        <v>320</v>
      </c>
      <c r="AV30" s="946"/>
      <c r="AW30" s="946"/>
      <c r="AX30" s="946"/>
      <c r="AY30" s="946"/>
      <c r="AZ30" s="1017" t="s">
        <v>320</v>
      </c>
      <c r="BA30" s="1017"/>
      <c r="BB30" s="1017"/>
      <c r="BC30" s="1017"/>
      <c r="BD30" s="1017"/>
      <c r="BE30" s="947"/>
      <c r="BF30" s="947"/>
      <c r="BG30" s="947"/>
      <c r="BH30" s="947"/>
      <c r="BI30" s="948"/>
      <c r="BJ30" s="91"/>
      <c r="BK30" s="91"/>
      <c r="BL30" s="91"/>
      <c r="BM30" s="91"/>
      <c r="BN30" s="91"/>
      <c r="BO30" s="101"/>
      <c r="BP30" s="101"/>
      <c r="BQ30" s="98">
        <v>24</v>
      </c>
      <c r="BR30" s="99"/>
      <c r="BS30" s="967"/>
      <c r="BT30" s="968"/>
      <c r="BU30" s="968"/>
      <c r="BV30" s="968"/>
      <c r="BW30" s="968"/>
      <c r="BX30" s="968"/>
      <c r="BY30" s="968"/>
      <c r="BZ30" s="968"/>
      <c r="CA30" s="968"/>
      <c r="CB30" s="968"/>
      <c r="CC30" s="968"/>
      <c r="CD30" s="968"/>
      <c r="CE30" s="968"/>
      <c r="CF30" s="968"/>
      <c r="CG30" s="989"/>
      <c r="CH30" s="964"/>
      <c r="CI30" s="965"/>
      <c r="CJ30" s="965"/>
      <c r="CK30" s="965"/>
      <c r="CL30" s="966"/>
      <c r="CM30" s="964"/>
      <c r="CN30" s="965"/>
      <c r="CO30" s="965"/>
      <c r="CP30" s="965"/>
      <c r="CQ30" s="966"/>
      <c r="CR30" s="964"/>
      <c r="CS30" s="965"/>
      <c r="CT30" s="965"/>
      <c r="CU30" s="965"/>
      <c r="CV30" s="966"/>
      <c r="CW30" s="964"/>
      <c r="CX30" s="965"/>
      <c r="CY30" s="965"/>
      <c r="CZ30" s="965"/>
      <c r="DA30" s="966"/>
      <c r="DB30" s="964"/>
      <c r="DC30" s="965"/>
      <c r="DD30" s="965"/>
      <c r="DE30" s="965"/>
      <c r="DF30" s="966"/>
      <c r="DG30" s="964"/>
      <c r="DH30" s="965"/>
      <c r="DI30" s="965"/>
      <c r="DJ30" s="965"/>
      <c r="DK30" s="966"/>
      <c r="DL30" s="964"/>
      <c r="DM30" s="965"/>
      <c r="DN30" s="965"/>
      <c r="DO30" s="965"/>
      <c r="DP30" s="966"/>
      <c r="DQ30" s="964"/>
      <c r="DR30" s="965"/>
      <c r="DS30" s="965"/>
      <c r="DT30" s="965"/>
      <c r="DU30" s="966"/>
      <c r="DV30" s="967"/>
      <c r="DW30" s="968"/>
      <c r="DX30" s="968"/>
      <c r="DY30" s="968"/>
      <c r="DZ30" s="969"/>
      <c r="EA30" s="89"/>
    </row>
    <row r="31" spans="1:131" ht="26.25" customHeight="1" x14ac:dyDescent="0.15">
      <c r="A31" s="102">
        <v>4</v>
      </c>
      <c r="B31" s="1006" t="s">
        <v>342</v>
      </c>
      <c r="C31" s="1007"/>
      <c r="D31" s="1007"/>
      <c r="E31" s="1007"/>
      <c r="F31" s="1007"/>
      <c r="G31" s="1007"/>
      <c r="H31" s="1007"/>
      <c r="I31" s="1007"/>
      <c r="J31" s="1007"/>
      <c r="K31" s="1007"/>
      <c r="L31" s="1007"/>
      <c r="M31" s="1007"/>
      <c r="N31" s="1007"/>
      <c r="O31" s="1007"/>
      <c r="P31" s="1008"/>
      <c r="Q31" s="1014">
        <v>1168</v>
      </c>
      <c r="R31" s="1015"/>
      <c r="S31" s="1015"/>
      <c r="T31" s="1015"/>
      <c r="U31" s="1015"/>
      <c r="V31" s="1015">
        <v>1136</v>
      </c>
      <c r="W31" s="1015"/>
      <c r="X31" s="1015"/>
      <c r="Y31" s="1015"/>
      <c r="Z31" s="1015"/>
      <c r="AA31" s="1015">
        <v>32</v>
      </c>
      <c r="AB31" s="1015"/>
      <c r="AC31" s="1015"/>
      <c r="AD31" s="1015"/>
      <c r="AE31" s="1016"/>
      <c r="AF31" s="1011">
        <v>32</v>
      </c>
      <c r="AG31" s="1012"/>
      <c r="AH31" s="1012"/>
      <c r="AI31" s="1012"/>
      <c r="AJ31" s="1013"/>
      <c r="AK31" s="955">
        <v>290</v>
      </c>
      <c r="AL31" s="946"/>
      <c r="AM31" s="946"/>
      <c r="AN31" s="946"/>
      <c r="AO31" s="946"/>
      <c r="AP31" s="946" t="s">
        <v>320</v>
      </c>
      <c r="AQ31" s="946"/>
      <c r="AR31" s="946"/>
      <c r="AS31" s="946"/>
      <c r="AT31" s="946"/>
      <c r="AU31" s="946" t="s">
        <v>320</v>
      </c>
      <c r="AV31" s="946"/>
      <c r="AW31" s="946"/>
      <c r="AX31" s="946"/>
      <c r="AY31" s="946"/>
      <c r="AZ31" s="1017" t="s">
        <v>320</v>
      </c>
      <c r="BA31" s="1017"/>
      <c r="BB31" s="1017"/>
      <c r="BC31" s="1017"/>
      <c r="BD31" s="1017"/>
      <c r="BE31" s="947"/>
      <c r="BF31" s="947"/>
      <c r="BG31" s="947"/>
      <c r="BH31" s="947"/>
      <c r="BI31" s="948"/>
      <c r="BJ31" s="91"/>
      <c r="BK31" s="91"/>
      <c r="BL31" s="91"/>
      <c r="BM31" s="91"/>
      <c r="BN31" s="91"/>
      <c r="BO31" s="101"/>
      <c r="BP31" s="101"/>
      <c r="BQ31" s="98">
        <v>25</v>
      </c>
      <c r="BR31" s="99"/>
      <c r="BS31" s="967"/>
      <c r="BT31" s="968"/>
      <c r="BU31" s="968"/>
      <c r="BV31" s="968"/>
      <c r="BW31" s="968"/>
      <c r="BX31" s="968"/>
      <c r="BY31" s="968"/>
      <c r="BZ31" s="968"/>
      <c r="CA31" s="968"/>
      <c r="CB31" s="968"/>
      <c r="CC31" s="968"/>
      <c r="CD31" s="968"/>
      <c r="CE31" s="968"/>
      <c r="CF31" s="968"/>
      <c r="CG31" s="989"/>
      <c r="CH31" s="964"/>
      <c r="CI31" s="965"/>
      <c r="CJ31" s="965"/>
      <c r="CK31" s="965"/>
      <c r="CL31" s="966"/>
      <c r="CM31" s="964"/>
      <c r="CN31" s="965"/>
      <c r="CO31" s="965"/>
      <c r="CP31" s="965"/>
      <c r="CQ31" s="966"/>
      <c r="CR31" s="964"/>
      <c r="CS31" s="965"/>
      <c r="CT31" s="965"/>
      <c r="CU31" s="965"/>
      <c r="CV31" s="966"/>
      <c r="CW31" s="964"/>
      <c r="CX31" s="965"/>
      <c r="CY31" s="965"/>
      <c r="CZ31" s="965"/>
      <c r="DA31" s="966"/>
      <c r="DB31" s="964"/>
      <c r="DC31" s="965"/>
      <c r="DD31" s="965"/>
      <c r="DE31" s="965"/>
      <c r="DF31" s="966"/>
      <c r="DG31" s="964"/>
      <c r="DH31" s="965"/>
      <c r="DI31" s="965"/>
      <c r="DJ31" s="965"/>
      <c r="DK31" s="966"/>
      <c r="DL31" s="964"/>
      <c r="DM31" s="965"/>
      <c r="DN31" s="965"/>
      <c r="DO31" s="965"/>
      <c r="DP31" s="966"/>
      <c r="DQ31" s="964"/>
      <c r="DR31" s="965"/>
      <c r="DS31" s="965"/>
      <c r="DT31" s="965"/>
      <c r="DU31" s="966"/>
      <c r="DV31" s="967"/>
      <c r="DW31" s="968"/>
      <c r="DX31" s="968"/>
      <c r="DY31" s="968"/>
      <c r="DZ31" s="969"/>
      <c r="EA31" s="89"/>
    </row>
    <row r="32" spans="1:131" ht="26.25" customHeight="1" x14ac:dyDescent="0.15">
      <c r="A32" s="102">
        <v>5</v>
      </c>
      <c r="B32" s="1006" t="s">
        <v>343</v>
      </c>
      <c r="C32" s="1007"/>
      <c r="D32" s="1007"/>
      <c r="E32" s="1007"/>
      <c r="F32" s="1007"/>
      <c r="G32" s="1007"/>
      <c r="H32" s="1007"/>
      <c r="I32" s="1007"/>
      <c r="J32" s="1007"/>
      <c r="K32" s="1007"/>
      <c r="L32" s="1007"/>
      <c r="M32" s="1007"/>
      <c r="N32" s="1007"/>
      <c r="O32" s="1007"/>
      <c r="P32" s="1008"/>
      <c r="Q32" s="1014">
        <v>1477</v>
      </c>
      <c r="R32" s="1015"/>
      <c r="S32" s="1015"/>
      <c r="T32" s="1015"/>
      <c r="U32" s="1015"/>
      <c r="V32" s="1015">
        <v>1334</v>
      </c>
      <c r="W32" s="1015"/>
      <c r="X32" s="1015"/>
      <c r="Y32" s="1015"/>
      <c r="Z32" s="1015"/>
      <c r="AA32" s="1015">
        <v>143</v>
      </c>
      <c r="AB32" s="1015"/>
      <c r="AC32" s="1015"/>
      <c r="AD32" s="1015"/>
      <c r="AE32" s="1016"/>
      <c r="AF32" s="1011">
        <v>1423</v>
      </c>
      <c r="AG32" s="1012"/>
      <c r="AH32" s="1012"/>
      <c r="AI32" s="1012"/>
      <c r="AJ32" s="1013"/>
      <c r="AK32" s="955">
        <v>13</v>
      </c>
      <c r="AL32" s="946"/>
      <c r="AM32" s="946"/>
      <c r="AN32" s="946"/>
      <c r="AO32" s="946"/>
      <c r="AP32" s="946">
        <v>6811</v>
      </c>
      <c r="AQ32" s="946"/>
      <c r="AR32" s="946"/>
      <c r="AS32" s="946"/>
      <c r="AT32" s="946"/>
      <c r="AU32" s="946">
        <v>14</v>
      </c>
      <c r="AV32" s="946"/>
      <c r="AW32" s="946"/>
      <c r="AX32" s="946"/>
      <c r="AY32" s="946"/>
      <c r="AZ32" s="1017" t="s">
        <v>320</v>
      </c>
      <c r="BA32" s="1017"/>
      <c r="BB32" s="1017"/>
      <c r="BC32" s="1017"/>
      <c r="BD32" s="1017"/>
      <c r="BE32" s="947" t="s">
        <v>344</v>
      </c>
      <c r="BF32" s="947"/>
      <c r="BG32" s="947"/>
      <c r="BH32" s="947"/>
      <c r="BI32" s="948"/>
      <c r="BJ32" s="91"/>
      <c r="BK32" s="91"/>
      <c r="BL32" s="91"/>
      <c r="BM32" s="91"/>
      <c r="BN32" s="91"/>
      <c r="BO32" s="101"/>
      <c r="BP32" s="101"/>
      <c r="BQ32" s="98">
        <v>26</v>
      </c>
      <c r="BR32" s="99"/>
      <c r="BS32" s="967"/>
      <c r="BT32" s="968"/>
      <c r="BU32" s="968"/>
      <c r="BV32" s="968"/>
      <c r="BW32" s="968"/>
      <c r="BX32" s="968"/>
      <c r="BY32" s="968"/>
      <c r="BZ32" s="968"/>
      <c r="CA32" s="968"/>
      <c r="CB32" s="968"/>
      <c r="CC32" s="968"/>
      <c r="CD32" s="968"/>
      <c r="CE32" s="968"/>
      <c r="CF32" s="968"/>
      <c r="CG32" s="989"/>
      <c r="CH32" s="964"/>
      <c r="CI32" s="965"/>
      <c r="CJ32" s="965"/>
      <c r="CK32" s="965"/>
      <c r="CL32" s="966"/>
      <c r="CM32" s="964"/>
      <c r="CN32" s="965"/>
      <c r="CO32" s="965"/>
      <c r="CP32" s="965"/>
      <c r="CQ32" s="966"/>
      <c r="CR32" s="964"/>
      <c r="CS32" s="965"/>
      <c r="CT32" s="965"/>
      <c r="CU32" s="965"/>
      <c r="CV32" s="966"/>
      <c r="CW32" s="964"/>
      <c r="CX32" s="965"/>
      <c r="CY32" s="965"/>
      <c r="CZ32" s="965"/>
      <c r="DA32" s="966"/>
      <c r="DB32" s="964"/>
      <c r="DC32" s="965"/>
      <c r="DD32" s="965"/>
      <c r="DE32" s="965"/>
      <c r="DF32" s="966"/>
      <c r="DG32" s="964"/>
      <c r="DH32" s="965"/>
      <c r="DI32" s="965"/>
      <c r="DJ32" s="965"/>
      <c r="DK32" s="966"/>
      <c r="DL32" s="964"/>
      <c r="DM32" s="965"/>
      <c r="DN32" s="965"/>
      <c r="DO32" s="965"/>
      <c r="DP32" s="966"/>
      <c r="DQ32" s="964"/>
      <c r="DR32" s="965"/>
      <c r="DS32" s="965"/>
      <c r="DT32" s="965"/>
      <c r="DU32" s="966"/>
      <c r="DV32" s="967"/>
      <c r="DW32" s="968"/>
      <c r="DX32" s="968"/>
      <c r="DY32" s="968"/>
      <c r="DZ32" s="969"/>
      <c r="EA32" s="89"/>
    </row>
    <row r="33" spans="1:131" ht="26.25" customHeight="1" x14ac:dyDescent="0.15">
      <c r="A33" s="102">
        <v>6</v>
      </c>
      <c r="B33" s="1006" t="s">
        <v>345</v>
      </c>
      <c r="C33" s="1007"/>
      <c r="D33" s="1007"/>
      <c r="E33" s="1007"/>
      <c r="F33" s="1007"/>
      <c r="G33" s="1007"/>
      <c r="H33" s="1007"/>
      <c r="I33" s="1007"/>
      <c r="J33" s="1007"/>
      <c r="K33" s="1007"/>
      <c r="L33" s="1007"/>
      <c r="M33" s="1007"/>
      <c r="N33" s="1007"/>
      <c r="O33" s="1007"/>
      <c r="P33" s="1008"/>
      <c r="Q33" s="1014">
        <v>1213</v>
      </c>
      <c r="R33" s="1015"/>
      <c r="S33" s="1015"/>
      <c r="T33" s="1015"/>
      <c r="U33" s="1015"/>
      <c r="V33" s="1015">
        <v>1199</v>
      </c>
      <c r="W33" s="1015"/>
      <c r="X33" s="1015"/>
      <c r="Y33" s="1015"/>
      <c r="Z33" s="1015"/>
      <c r="AA33" s="1015">
        <v>14</v>
      </c>
      <c r="AB33" s="1015"/>
      <c r="AC33" s="1015"/>
      <c r="AD33" s="1015"/>
      <c r="AE33" s="1016"/>
      <c r="AF33" s="1011">
        <v>467</v>
      </c>
      <c r="AG33" s="1012"/>
      <c r="AH33" s="1012"/>
      <c r="AI33" s="1012"/>
      <c r="AJ33" s="1013"/>
      <c r="AK33" s="955">
        <v>932</v>
      </c>
      <c r="AL33" s="946"/>
      <c r="AM33" s="946"/>
      <c r="AN33" s="946"/>
      <c r="AO33" s="946"/>
      <c r="AP33" s="946">
        <v>11576</v>
      </c>
      <c r="AQ33" s="946"/>
      <c r="AR33" s="946"/>
      <c r="AS33" s="946"/>
      <c r="AT33" s="946"/>
      <c r="AU33" s="946">
        <v>9481</v>
      </c>
      <c r="AV33" s="946"/>
      <c r="AW33" s="946"/>
      <c r="AX33" s="946"/>
      <c r="AY33" s="946"/>
      <c r="AZ33" s="1017" t="s">
        <v>320</v>
      </c>
      <c r="BA33" s="1017"/>
      <c r="BB33" s="1017"/>
      <c r="BC33" s="1017"/>
      <c r="BD33" s="1017"/>
      <c r="BE33" s="947" t="s">
        <v>344</v>
      </c>
      <c r="BF33" s="947"/>
      <c r="BG33" s="947"/>
      <c r="BH33" s="947"/>
      <c r="BI33" s="948"/>
      <c r="BJ33" s="91"/>
      <c r="BK33" s="91"/>
      <c r="BL33" s="91"/>
      <c r="BM33" s="91"/>
      <c r="BN33" s="91"/>
      <c r="BO33" s="101"/>
      <c r="BP33" s="101"/>
      <c r="BQ33" s="98">
        <v>27</v>
      </c>
      <c r="BR33" s="99"/>
      <c r="BS33" s="967"/>
      <c r="BT33" s="968"/>
      <c r="BU33" s="968"/>
      <c r="BV33" s="968"/>
      <c r="BW33" s="968"/>
      <c r="BX33" s="968"/>
      <c r="BY33" s="968"/>
      <c r="BZ33" s="968"/>
      <c r="CA33" s="968"/>
      <c r="CB33" s="968"/>
      <c r="CC33" s="968"/>
      <c r="CD33" s="968"/>
      <c r="CE33" s="968"/>
      <c r="CF33" s="968"/>
      <c r="CG33" s="989"/>
      <c r="CH33" s="964"/>
      <c r="CI33" s="965"/>
      <c r="CJ33" s="965"/>
      <c r="CK33" s="965"/>
      <c r="CL33" s="966"/>
      <c r="CM33" s="964"/>
      <c r="CN33" s="965"/>
      <c r="CO33" s="965"/>
      <c r="CP33" s="965"/>
      <c r="CQ33" s="966"/>
      <c r="CR33" s="964"/>
      <c r="CS33" s="965"/>
      <c r="CT33" s="965"/>
      <c r="CU33" s="965"/>
      <c r="CV33" s="966"/>
      <c r="CW33" s="964"/>
      <c r="CX33" s="965"/>
      <c r="CY33" s="965"/>
      <c r="CZ33" s="965"/>
      <c r="DA33" s="966"/>
      <c r="DB33" s="964"/>
      <c r="DC33" s="965"/>
      <c r="DD33" s="965"/>
      <c r="DE33" s="965"/>
      <c r="DF33" s="966"/>
      <c r="DG33" s="964"/>
      <c r="DH33" s="965"/>
      <c r="DI33" s="965"/>
      <c r="DJ33" s="965"/>
      <c r="DK33" s="966"/>
      <c r="DL33" s="964"/>
      <c r="DM33" s="965"/>
      <c r="DN33" s="965"/>
      <c r="DO33" s="965"/>
      <c r="DP33" s="966"/>
      <c r="DQ33" s="964"/>
      <c r="DR33" s="965"/>
      <c r="DS33" s="965"/>
      <c r="DT33" s="965"/>
      <c r="DU33" s="966"/>
      <c r="DV33" s="967"/>
      <c r="DW33" s="968"/>
      <c r="DX33" s="968"/>
      <c r="DY33" s="968"/>
      <c r="DZ33" s="969"/>
      <c r="EA33" s="89"/>
    </row>
    <row r="34" spans="1:131" ht="26.25" customHeight="1" x14ac:dyDescent="0.15">
      <c r="A34" s="102">
        <v>7</v>
      </c>
      <c r="B34" s="1006" t="s">
        <v>346</v>
      </c>
      <c r="C34" s="1007"/>
      <c r="D34" s="1007"/>
      <c r="E34" s="1007"/>
      <c r="F34" s="1007"/>
      <c r="G34" s="1007"/>
      <c r="H34" s="1007"/>
      <c r="I34" s="1007"/>
      <c r="J34" s="1007"/>
      <c r="K34" s="1007"/>
      <c r="L34" s="1007"/>
      <c r="M34" s="1007"/>
      <c r="N34" s="1007"/>
      <c r="O34" s="1007"/>
      <c r="P34" s="1008"/>
      <c r="Q34" s="1014">
        <v>18</v>
      </c>
      <c r="R34" s="1015"/>
      <c r="S34" s="1015"/>
      <c r="T34" s="1015"/>
      <c r="U34" s="1015"/>
      <c r="V34" s="1015">
        <v>18</v>
      </c>
      <c r="W34" s="1015"/>
      <c r="X34" s="1015"/>
      <c r="Y34" s="1015"/>
      <c r="Z34" s="1015"/>
      <c r="AA34" s="1015">
        <v>0</v>
      </c>
      <c r="AB34" s="1015"/>
      <c r="AC34" s="1015"/>
      <c r="AD34" s="1015"/>
      <c r="AE34" s="1016"/>
      <c r="AF34" s="1011" t="s">
        <v>61</v>
      </c>
      <c r="AG34" s="1012"/>
      <c r="AH34" s="1012"/>
      <c r="AI34" s="1012"/>
      <c r="AJ34" s="1013"/>
      <c r="AK34" s="955">
        <v>18</v>
      </c>
      <c r="AL34" s="946"/>
      <c r="AM34" s="946"/>
      <c r="AN34" s="946"/>
      <c r="AO34" s="946"/>
      <c r="AP34" s="946">
        <v>71</v>
      </c>
      <c r="AQ34" s="946"/>
      <c r="AR34" s="946"/>
      <c r="AS34" s="946"/>
      <c r="AT34" s="946"/>
      <c r="AU34" s="946">
        <v>71</v>
      </c>
      <c r="AV34" s="946"/>
      <c r="AW34" s="946"/>
      <c r="AX34" s="946"/>
      <c r="AY34" s="946"/>
      <c r="AZ34" s="1017" t="s">
        <v>320</v>
      </c>
      <c r="BA34" s="1017"/>
      <c r="BB34" s="1017"/>
      <c r="BC34" s="1017"/>
      <c r="BD34" s="1017"/>
      <c r="BE34" s="947" t="s">
        <v>347</v>
      </c>
      <c r="BF34" s="947"/>
      <c r="BG34" s="947"/>
      <c r="BH34" s="947"/>
      <c r="BI34" s="948"/>
      <c r="BJ34" s="91"/>
      <c r="BK34" s="91"/>
      <c r="BL34" s="91"/>
      <c r="BM34" s="91"/>
      <c r="BN34" s="91"/>
      <c r="BO34" s="101"/>
      <c r="BP34" s="101"/>
      <c r="BQ34" s="98">
        <v>28</v>
      </c>
      <c r="BR34" s="99"/>
      <c r="BS34" s="967"/>
      <c r="BT34" s="968"/>
      <c r="BU34" s="968"/>
      <c r="BV34" s="968"/>
      <c r="BW34" s="968"/>
      <c r="BX34" s="968"/>
      <c r="BY34" s="968"/>
      <c r="BZ34" s="968"/>
      <c r="CA34" s="968"/>
      <c r="CB34" s="968"/>
      <c r="CC34" s="968"/>
      <c r="CD34" s="968"/>
      <c r="CE34" s="968"/>
      <c r="CF34" s="968"/>
      <c r="CG34" s="989"/>
      <c r="CH34" s="964"/>
      <c r="CI34" s="965"/>
      <c r="CJ34" s="965"/>
      <c r="CK34" s="965"/>
      <c r="CL34" s="966"/>
      <c r="CM34" s="964"/>
      <c r="CN34" s="965"/>
      <c r="CO34" s="965"/>
      <c r="CP34" s="965"/>
      <c r="CQ34" s="966"/>
      <c r="CR34" s="964"/>
      <c r="CS34" s="965"/>
      <c r="CT34" s="965"/>
      <c r="CU34" s="965"/>
      <c r="CV34" s="966"/>
      <c r="CW34" s="964"/>
      <c r="CX34" s="965"/>
      <c r="CY34" s="965"/>
      <c r="CZ34" s="965"/>
      <c r="DA34" s="966"/>
      <c r="DB34" s="964"/>
      <c r="DC34" s="965"/>
      <c r="DD34" s="965"/>
      <c r="DE34" s="965"/>
      <c r="DF34" s="966"/>
      <c r="DG34" s="964"/>
      <c r="DH34" s="965"/>
      <c r="DI34" s="965"/>
      <c r="DJ34" s="965"/>
      <c r="DK34" s="966"/>
      <c r="DL34" s="964"/>
      <c r="DM34" s="965"/>
      <c r="DN34" s="965"/>
      <c r="DO34" s="965"/>
      <c r="DP34" s="966"/>
      <c r="DQ34" s="964"/>
      <c r="DR34" s="965"/>
      <c r="DS34" s="965"/>
      <c r="DT34" s="965"/>
      <c r="DU34" s="966"/>
      <c r="DV34" s="967"/>
      <c r="DW34" s="968"/>
      <c r="DX34" s="968"/>
      <c r="DY34" s="968"/>
      <c r="DZ34" s="969"/>
      <c r="EA34" s="89"/>
    </row>
    <row r="35" spans="1:131" ht="26.25" customHeight="1" x14ac:dyDescent="0.15">
      <c r="A35" s="102">
        <v>8</v>
      </c>
      <c r="B35" s="1006"/>
      <c r="C35" s="1007"/>
      <c r="D35" s="1007"/>
      <c r="E35" s="1007"/>
      <c r="F35" s="1007"/>
      <c r="G35" s="1007"/>
      <c r="H35" s="1007"/>
      <c r="I35" s="1007"/>
      <c r="J35" s="1007"/>
      <c r="K35" s="1007"/>
      <c r="L35" s="1007"/>
      <c r="M35" s="1007"/>
      <c r="N35" s="1007"/>
      <c r="O35" s="1007"/>
      <c r="P35" s="1008"/>
      <c r="Q35" s="1014"/>
      <c r="R35" s="1015"/>
      <c r="S35" s="1015"/>
      <c r="T35" s="1015"/>
      <c r="U35" s="1015"/>
      <c r="V35" s="1015"/>
      <c r="W35" s="1015"/>
      <c r="X35" s="1015"/>
      <c r="Y35" s="1015"/>
      <c r="Z35" s="1015"/>
      <c r="AA35" s="1015"/>
      <c r="AB35" s="1015"/>
      <c r="AC35" s="1015"/>
      <c r="AD35" s="1015"/>
      <c r="AE35" s="1016"/>
      <c r="AF35" s="1011"/>
      <c r="AG35" s="1012"/>
      <c r="AH35" s="1012"/>
      <c r="AI35" s="1012"/>
      <c r="AJ35" s="1013"/>
      <c r="AK35" s="955"/>
      <c r="AL35" s="946"/>
      <c r="AM35" s="946"/>
      <c r="AN35" s="946"/>
      <c r="AO35" s="946"/>
      <c r="AP35" s="946"/>
      <c r="AQ35" s="946"/>
      <c r="AR35" s="946"/>
      <c r="AS35" s="946"/>
      <c r="AT35" s="946"/>
      <c r="AU35" s="946"/>
      <c r="AV35" s="946"/>
      <c r="AW35" s="946"/>
      <c r="AX35" s="946"/>
      <c r="AY35" s="946"/>
      <c r="AZ35" s="1017"/>
      <c r="BA35" s="1017"/>
      <c r="BB35" s="1017"/>
      <c r="BC35" s="1017"/>
      <c r="BD35" s="1017"/>
      <c r="BE35" s="947"/>
      <c r="BF35" s="947"/>
      <c r="BG35" s="947"/>
      <c r="BH35" s="947"/>
      <c r="BI35" s="948"/>
      <c r="BJ35" s="91"/>
      <c r="BK35" s="91"/>
      <c r="BL35" s="91"/>
      <c r="BM35" s="91"/>
      <c r="BN35" s="91"/>
      <c r="BO35" s="101"/>
      <c r="BP35" s="101"/>
      <c r="BQ35" s="98">
        <v>29</v>
      </c>
      <c r="BR35" s="99"/>
      <c r="BS35" s="967"/>
      <c r="BT35" s="968"/>
      <c r="BU35" s="968"/>
      <c r="BV35" s="968"/>
      <c r="BW35" s="968"/>
      <c r="BX35" s="968"/>
      <c r="BY35" s="968"/>
      <c r="BZ35" s="968"/>
      <c r="CA35" s="968"/>
      <c r="CB35" s="968"/>
      <c r="CC35" s="968"/>
      <c r="CD35" s="968"/>
      <c r="CE35" s="968"/>
      <c r="CF35" s="968"/>
      <c r="CG35" s="989"/>
      <c r="CH35" s="964"/>
      <c r="CI35" s="965"/>
      <c r="CJ35" s="965"/>
      <c r="CK35" s="965"/>
      <c r="CL35" s="966"/>
      <c r="CM35" s="964"/>
      <c r="CN35" s="965"/>
      <c r="CO35" s="965"/>
      <c r="CP35" s="965"/>
      <c r="CQ35" s="966"/>
      <c r="CR35" s="964"/>
      <c r="CS35" s="965"/>
      <c r="CT35" s="965"/>
      <c r="CU35" s="965"/>
      <c r="CV35" s="966"/>
      <c r="CW35" s="964"/>
      <c r="CX35" s="965"/>
      <c r="CY35" s="965"/>
      <c r="CZ35" s="965"/>
      <c r="DA35" s="966"/>
      <c r="DB35" s="964"/>
      <c r="DC35" s="965"/>
      <c r="DD35" s="965"/>
      <c r="DE35" s="965"/>
      <c r="DF35" s="966"/>
      <c r="DG35" s="964"/>
      <c r="DH35" s="965"/>
      <c r="DI35" s="965"/>
      <c r="DJ35" s="965"/>
      <c r="DK35" s="966"/>
      <c r="DL35" s="964"/>
      <c r="DM35" s="965"/>
      <c r="DN35" s="965"/>
      <c r="DO35" s="965"/>
      <c r="DP35" s="966"/>
      <c r="DQ35" s="964"/>
      <c r="DR35" s="965"/>
      <c r="DS35" s="965"/>
      <c r="DT35" s="965"/>
      <c r="DU35" s="966"/>
      <c r="DV35" s="967"/>
      <c r="DW35" s="968"/>
      <c r="DX35" s="968"/>
      <c r="DY35" s="968"/>
      <c r="DZ35" s="969"/>
      <c r="EA35" s="89"/>
    </row>
    <row r="36" spans="1:131" ht="26.25" customHeight="1" x14ac:dyDescent="0.15">
      <c r="A36" s="102">
        <v>9</v>
      </c>
      <c r="B36" s="1006"/>
      <c r="C36" s="1007"/>
      <c r="D36" s="1007"/>
      <c r="E36" s="1007"/>
      <c r="F36" s="1007"/>
      <c r="G36" s="1007"/>
      <c r="H36" s="1007"/>
      <c r="I36" s="1007"/>
      <c r="J36" s="1007"/>
      <c r="K36" s="1007"/>
      <c r="L36" s="1007"/>
      <c r="M36" s="1007"/>
      <c r="N36" s="1007"/>
      <c r="O36" s="1007"/>
      <c r="P36" s="1008"/>
      <c r="Q36" s="1014"/>
      <c r="R36" s="1015"/>
      <c r="S36" s="1015"/>
      <c r="T36" s="1015"/>
      <c r="U36" s="1015"/>
      <c r="V36" s="1015"/>
      <c r="W36" s="1015"/>
      <c r="X36" s="1015"/>
      <c r="Y36" s="1015"/>
      <c r="Z36" s="1015"/>
      <c r="AA36" s="1015"/>
      <c r="AB36" s="1015"/>
      <c r="AC36" s="1015"/>
      <c r="AD36" s="1015"/>
      <c r="AE36" s="1016"/>
      <c r="AF36" s="1011"/>
      <c r="AG36" s="1012"/>
      <c r="AH36" s="1012"/>
      <c r="AI36" s="1012"/>
      <c r="AJ36" s="1013"/>
      <c r="AK36" s="955"/>
      <c r="AL36" s="946"/>
      <c r="AM36" s="946"/>
      <c r="AN36" s="946"/>
      <c r="AO36" s="946"/>
      <c r="AP36" s="946"/>
      <c r="AQ36" s="946"/>
      <c r="AR36" s="946"/>
      <c r="AS36" s="946"/>
      <c r="AT36" s="946"/>
      <c r="AU36" s="946"/>
      <c r="AV36" s="946"/>
      <c r="AW36" s="946"/>
      <c r="AX36" s="946"/>
      <c r="AY36" s="946"/>
      <c r="AZ36" s="1017"/>
      <c r="BA36" s="1017"/>
      <c r="BB36" s="1017"/>
      <c r="BC36" s="1017"/>
      <c r="BD36" s="1017"/>
      <c r="BE36" s="947"/>
      <c r="BF36" s="947"/>
      <c r="BG36" s="947"/>
      <c r="BH36" s="947"/>
      <c r="BI36" s="948"/>
      <c r="BJ36" s="91"/>
      <c r="BK36" s="91"/>
      <c r="BL36" s="91"/>
      <c r="BM36" s="91"/>
      <c r="BN36" s="91"/>
      <c r="BO36" s="101"/>
      <c r="BP36" s="101"/>
      <c r="BQ36" s="98">
        <v>30</v>
      </c>
      <c r="BR36" s="99"/>
      <c r="BS36" s="967"/>
      <c r="BT36" s="968"/>
      <c r="BU36" s="968"/>
      <c r="BV36" s="968"/>
      <c r="BW36" s="968"/>
      <c r="BX36" s="968"/>
      <c r="BY36" s="968"/>
      <c r="BZ36" s="968"/>
      <c r="CA36" s="968"/>
      <c r="CB36" s="968"/>
      <c r="CC36" s="968"/>
      <c r="CD36" s="968"/>
      <c r="CE36" s="968"/>
      <c r="CF36" s="968"/>
      <c r="CG36" s="989"/>
      <c r="CH36" s="964"/>
      <c r="CI36" s="965"/>
      <c r="CJ36" s="965"/>
      <c r="CK36" s="965"/>
      <c r="CL36" s="966"/>
      <c r="CM36" s="964"/>
      <c r="CN36" s="965"/>
      <c r="CO36" s="965"/>
      <c r="CP36" s="965"/>
      <c r="CQ36" s="966"/>
      <c r="CR36" s="964"/>
      <c r="CS36" s="965"/>
      <c r="CT36" s="965"/>
      <c r="CU36" s="965"/>
      <c r="CV36" s="966"/>
      <c r="CW36" s="964"/>
      <c r="CX36" s="965"/>
      <c r="CY36" s="965"/>
      <c r="CZ36" s="965"/>
      <c r="DA36" s="966"/>
      <c r="DB36" s="964"/>
      <c r="DC36" s="965"/>
      <c r="DD36" s="965"/>
      <c r="DE36" s="965"/>
      <c r="DF36" s="966"/>
      <c r="DG36" s="964"/>
      <c r="DH36" s="965"/>
      <c r="DI36" s="965"/>
      <c r="DJ36" s="965"/>
      <c r="DK36" s="966"/>
      <c r="DL36" s="964"/>
      <c r="DM36" s="965"/>
      <c r="DN36" s="965"/>
      <c r="DO36" s="965"/>
      <c r="DP36" s="966"/>
      <c r="DQ36" s="964"/>
      <c r="DR36" s="965"/>
      <c r="DS36" s="965"/>
      <c r="DT36" s="965"/>
      <c r="DU36" s="966"/>
      <c r="DV36" s="967"/>
      <c r="DW36" s="968"/>
      <c r="DX36" s="968"/>
      <c r="DY36" s="968"/>
      <c r="DZ36" s="969"/>
      <c r="EA36" s="89"/>
    </row>
    <row r="37" spans="1:131" ht="26.25" customHeight="1" x14ac:dyDescent="0.15">
      <c r="A37" s="102">
        <v>10</v>
      </c>
      <c r="B37" s="1006"/>
      <c r="C37" s="1007"/>
      <c r="D37" s="1007"/>
      <c r="E37" s="1007"/>
      <c r="F37" s="1007"/>
      <c r="G37" s="1007"/>
      <c r="H37" s="1007"/>
      <c r="I37" s="1007"/>
      <c r="J37" s="1007"/>
      <c r="K37" s="1007"/>
      <c r="L37" s="1007"/>
      <c r="M37" s="1007"/>
      <c r="N37" s="1007"/>
      <c r="O37" s="1007"/>
      <c r="P37" s="1008"/>
      <c r="Q37" s="1014"/>
      <c r="R37" s="1015"/>
      <c r="S37" s="1015"/>
      <c r="T37" s="1015"/>
      <c r="U37" s="1015"/>
      <c r="V37" s="1015"/>
      <c r="W37" s="1015"/>
      <c r="X37" s="1015"/>
      <c r="Y37" s="1015"/>
      <c r="Z37" s="1015"/>
      <c r="AA37" s="1015"/>
      <c r="AB37" s="1015"/>
      <c r="AC37" s="1015"/>
      <c r="AD37" s="1015"/>
      <c r="AE37" s="1016"/>
      <c r="AF37" s="1011"/>
      <c r="AG37" s="1012"/>
      <c r="AH37" s="1012"/>
      <c r="AI37" s="1012"/>
      <c r="AJ37" s="1013"/>
      <c r="AK37" s="955"/>
      <c r="AL37" s="946"/>
      <c r="AM37" s="946"/>
      <c r="AN37" s="946"/>
      <c r="AO37" s="946"/>
      <c r="AP37" s="946"/>
      <c r="AQ37" s="946"/>
      <c r="AR37" s="946"/>
      <c r="AS37" s="946"/>
      <c r="AT37" s="946"/>
      <c r="AU37" s="946"/>
      <c r="AV37" s="946"/>
      <c r="AW37" s="946"/>
      <c r="AX37" s="946"/>
      <c r="AY37" s="946"/>
      <c r="AZ37" s="1017"/>
      <c r="BA37" s="1017"/>
      <c r="BB37" s="1017"/>
      <c r="BC37" s="1017"/>
      <c r="BD37" s="1017"/>
      <c r="BE37" s="947"/>
      <c r="BF37" s="947"/>
      <c r="BG37" s="947"/>
      <c r="BH37" s="947"/>
      <c r="BI37" s="948"/>
      <c r="BJ37" s="91"/>
      <c r="BK37" s="91"/>
      <c r="BL37" s="91"/>
      <c r="BM37" s="91"/>
      <c r="BN37" s="91"/>
      <c r="BO37" s="101"/>
      <c r="BP37" s="101"/>
      <c r="BQ37" s="98">
        <v>31</v>
      </c>
      <c r="BR37" s="99"/>
      <c r="BS37" s="967"/>
      <c r="BT37" s="968"/>
      <c r="BU37" s="968"/>
      <c r="BV37" s="968"/>
      <c r="BW37" s="968"/>
      <c r="BX37" s="968"/>
      <c r="BY37" s="968"/>
      <c r="BZ37" s="968"/>
      <c r="CA37" s="968"/>
      <c r="CB37" s="968"/>
      <c r="CC37" s="968"/>
      <c r="CD37" s="968"/>
      <c r="CE37" s="968"/>
      <c r="CF37" s="968"/>
      <c r="CG37" s="989"/>
      <c r="CH37" s="964"/>
      <c r="CI37" s="965"/>
      <c r="CJ37" s="965"/>
      <c r="CK37" s="965"/>
      <c r="CL37" s="966"/>
      <c r="CM37" s="964"/>
      <c r="CN37" s="965"/>
      <c r="CO37" s="965"/>
      <c r="CP37" s="965"/>
      <c r="CQ37" s="966"/>
      <c r="CR37" s="964"/>
      <c r="CS37" s="965"/>
      <c r="CT37" s="965"/>
      <c r="CU37" s="965"/>
      <c r="CV37" s="966"/>
      <c r="CW37" s="964"/>
      <c r="CX37" s="965"/>
      <c r="CY37" s="965"/>
      <c r="CZ37" s="965"/>
      <c r="DA37" s="966"/>
      <c r="DB37" s="964"/>
      <c r="DC37" s="965"/>
      <c r="DD37" s="965"/>
      <c r="DE37" s="965"/>
      <c r="DF37" s="966"/>
      <c r="DG37" s="964"/>
      <c r="DH37" s="965"/>
      <c r="DI37" s="965"/>
      <c r="DJ37" s="965"/>
      <c r="DK37" s="966"/>
      <c r="DL37" s="964"/>
      <c r="DM37" s="965"/>
      <c r="DN37" s="965"/>
      <c r="DO37" s="965"/>
      <c r="DP37" s="966"/>
      <c r="DQ37" s="964"/>
      <c r="DR37" s="965"/>
      <c r="DS37" s="965"/>
      <c r="DT37" s="965"/>
      <c r="DU37" s="966"/>
      <c r="DV37" s="967"/>
      <c r="DW37" s="968"/>
      <c r="DX37" s="968"/>
      <c r="DY37" s="968"/>
      <c r="DZ37" s="969"/>
      <c r="EA37" s="89"/>
    </row>
    <row r="38" spans="1:131" ht="26.25" customHeight="1" x14ac:dyDescent="0.15">
      <c r="A38" s="102">
        <v>11</v>
      </c>
      <c r="B38" s="1006"/>
      <c r="C38" s="1007"/>
      <c r="D38" s="1007"/>
      <c r="E38" s="1007"/>
      <c r="F38" s="1007"/>
      <c r="G38" s="1007"/>
      <c r="H38" s="1007"/>
      <c r="I38" s="1007"/>
      <c r="J38" s="1007"/>
      <c r="K38" s="1007"/>
      <c r="L38" s="1007"/>
      <c r="M38" s="1007"/>
      <c r="N38" s="1007"/>
      <c r="O38" s="1007"/>
      <c r="P38" s="1008"/>
      <c r="Q38" s="1014"/>
      <c r="R38" s="1015"/>
      <c r="S38" s="1015"/>
      <c r="T38" s="1015"/>
      <c r="U38" s="1015"/>
      <c r="V38" s="1015"/>
      <c r="W38" s="1015"/>
      <c r="X38" s="1015"/>
      <c r="Y38" s="1015"/>
      <c r="Z38" s="1015"/>
      <c r="AA38" s="1015"/>
      <c r="AB38" s="1015"/>
      <c r="AC38" s="1015"/>
      <c r="AD38" s="1015"/>
      <c r="AE38" s="1016"/>
      <c r="AF38" s="1011"/>
      <c r="AG38" s="1012"/>
      <c r="AH38" s="1012"/>
      <c r="AI38" s="1012"/>
      <c r="AJ38" s="1013"/>
      <c r="AK38" s="955"/>
      <c r="AL38" s="946"/>
      <c r="AM38" s="946"/>
      <c r="AN38" s="946"/>
      <c r="AO38" s="946"/>
      <c r="AP38" s="946"/>
      <c r="AQ38" s="946"/>
      <c r="AR38" s="946"/>
      <c r="AS38" s="946"/>
      <c r="AT38" s="946"/>
      <c r="AU38" s="946"/>
      <c r="AV38" s="946"/>
      <c r="AW38" s="946"/>
      <c r="AX38" s="946"/>
      <c r="AY38" s="946"/>
      <c r="AZ38" s="1017"/>
      <c r="BA38" s="1017"/>
      <c r="BB38" s="1017"/>
      <c r="BC38" s="1017"/>
      <c r="BD38" s="1017"/>
      <c r="BE38" s="947"/>
      <c r="BF38" s="947"/>
      <c r="BG38" s="947"/>
      <c r="BH38" s="947"/>
      <c r="BI38" s="948"/>
      <c r="BJ38" s="91"/>
      <c r="BK38" s="91"/>
      <c r="BL38" s="91"/>
      <c r="BM38" s="91"/>
      <c r="BN38" s="91"/>
      <c r="BO38" s="101"/>
      <c r="BP38" s="101"/>
      <c r="BQ38" s="98">
        <v>32</v>
      </c>
      <c r="BR38" s="99"/>
      <c r="BS38" s="967"/>
      <c r="BT38" s="968"/>
      <c r="BU38" s="968"/>
      <c r="BV38" s="968"/>
      <c r="BW38" s="968"/>
      <c r="BX38" s="968"/>
      <c r="BY38" s="968"/>
      <c r="BZ38" s="968"/>
      <c r="CA38" s="968"/>
      <c r="CB38" s="968"/>
      <c r="CC38" s="968"/>
      <c r="CD38" s="968"/>
      <c r="CE38" s="968"/>
      <c r="CF38" s="968"/>
      <c r="CG38" s="989"/>
      <c r="CH38" s="964"/>
      <c r="CI38" s="965"/>
      <c r="CJ38" s="965"/>
      <c r="CK38" s="965"/>
      <c r="CL38" s="966"/>
      <c r="CM38" s="964"/>
      <c r="CN38" s="965"/>
      <c r="CO38" s="965"/>
      <c r="CP38" s="965"/>
      <c r="CQ38" s="966"/>
      <c r="CR38" s="964"/>
      <c r="CS38" s="965"/>
      <c r="CT38" s="965"/>
      <c r="CU38" s="965"/>
      <c r="CV38" s="966"/>
      <c r="CW38" s="964"/>
      <c r="CX38" s="965"/>
      <c r="CY38" s="965"/>
      <c r="CZ38" s="965"/>
      <c r="DA38" s="966"/>
      <c r="DB38" s="964"/>
      <c r="DC38" s="965"/>
      <c r="DD38" s="965"/>
      <c r="DE38" s="965"/>
      <c r="DF38" s="966"/>
      <c r="DG38" s="964"/>
      <c r="DH38" s="965"/>
      <c r="DI38" s="965"/>
      <c r="DJ38" s="965"/>
      <c r="DK38" s="966"/>
      <c r="DL38" s="964"/>
      <c r="DM38" s="965"/>
      <c r="DN38" s="965"/>
      <c r="DO38" s="965"/>
      <c r="DP38" s="966"/>
      <c r="DQ38" s="964"/>
      <c r="DR38" s="965"/>
      <c r="DS38" s="965"/>
      <c r="DT38" s="965"/>
      <c r="DU38" s="966"/>
      <c r="DV38" s="967"/>
      <c r="DW38" s="968"/>
      <c r="DX38" s="968"/>
      <c r="DY38" s="968"/>
      <c r="DZ38" s="969"/>
      <c r="EA38" s="89"/>
    </row>
    <row r="39" spans="1:131" ht="26.25" customHeight="1" x14ac:dyDescent="0.15">
      <c r="A39" s="102">
        <v>12</v>
      </c>
      <c r="B39" s="1006"/>
      <c r="C39" s="1007"/>
      <c r="D39" s="1007"/>
      <c r="E39" s="1007"/>
      <c r="F39" s="1007"/>
      <c r="G39" s="1007"/>
      <c r="H39" s="1007"/>
      <c r="I39" s="1007"/>
      <c r="J39" s="1007"/>
      <c r="K39" s="1007"/>
      <c r="L39" s="1007"/>
      <c r="M39" s="1007"/>
      <c r="N39" s="1007"/>
      <c r="O39" s="1007"/>
      <c r="P39" s="1008"/>
      <c r="Q39" s="1014"/>
      <c r="R39" s="1015"/>
      <c r="S39" s="1015"/>
      <c r="T39" s="1015"/>
      <c r="U39" s="1015"/>
      <c r="V39" s="1015"/>
      <c r="W39" s="1015"/>
      <c r="X39" s="1015"/>
      <c r="Y39" s="1015"/>
      <c r="Z39" s="1015"/>
      <c r="AA39" s="1015"/>
      <c r="AB39" s="1015"/>
      <c r="AC39" s="1015"/>
      <c r="AD39" s="1015"/>
      <c r="AE39" s="1016"/>
      <c r="AF39" s="1011"/>
      <c r="AG39" s="1012"/>
      <c r="AH39" s="1012"/>
      <c r="AI39" s="1012"/>
      <c r="AJ39" s="1013"/>
      <c r="AK39" s="955"/>
      <c r="AL39" s="946"/>
      <c r="AM39" s="946"/>
      <c r="AN39" s="946"/>
      <c r="AO39" s="946"/>
      <c r="AP39" s="946"/>
      <c r="AQ39" s="946"/>
      <c r="AR39" s="946"/>
      <c r="AS39" s="946"/>
      <c r="AT39" s="946"/>
      <c r="AU39" s="946"/>
      <c r="AV39" s="946"/>
      <c r="AW39" s="946"/>
      <c r="AX39" s="946"/>
      <c r="AY39" s="946"/>
      <c r="AZ39" s="1017"/>
      <c r="BA39" s="1017"/>
      <c r="BB39" s="1017"/>
      <c r="BC39" s="1017"/>
      <c r="BD39" s="1017"/>
      <c r="BE39" s="947"/>
      <c r="BF39" s="947"/>
      <c r="BG39" s="947"/>
      <c r="BH39" s="947"/>
      <c r="BI39" s="948"/>
      <c r="BJ39" s="91"/>
      <c r="BK39" s="91"/>
      <c r="BL39" s="91"/>
      <c r="BM39" s="91"/>
      <c r="BN39" s="91"/>
      <c r="BO39" s="101"/>
      <c r="BP39" s="101"/>
      <c r="BQ39" s="98">
        <v>33</v>
      </c>
      <c r="BR39" s="99"/>
      <c r="BS39" s="967"/>
      <c r="BT39" s="968"/>
      <c r="BU39" s="968"/>
      <c r="BV39" s="968"/>
      <c r="BW39" s="968"/>
      <c r="BX39" s="968"/>
      <c r="BY39" s="968"/>
      <c r="BZ39" s="968"/>
      <c r="CA39" s="968"/>
      <c r="CB39" s="968"/>
      <c r="CC39" s="968"/>
      <c r="CD39" s="968"/>
      <c r="CE39" s="968"/>
      <c r="CF39" s="968"/>
      <c r="CG39" s="989"/>
      <c r="CH39" s="964"/>
      <c r="CI39" s="965"/>
      <c r="CJ39" s="965"/>
      <c r="CK39" s="965"/>
      <c r="CL39" s="966"/>
      <c r="CM39" s="964"/>
      <c r="CN39" s="965"/>
      <c r="CO39" s="965"/>
      <c r="CP39" s="965"/>
      <c r="CQ39" s="966"/>
      <c r="CR39" s="964"/>
      <c r="CS39" s="965"/>
      <c r="CT39" s="965"/>
      <c r="CU39" s="965"/>
      <c r="CV39" s="966"/>
      <c r="CW39" s="964"/>
      <c r="CX39" s="965"/>
      <c r="CY39" s="965"/>
      <c r="CZ39" s="965"/>
      <c r="DA39" s="966"/>
      <c r="DB39" s="964"/>
      <c r="DC39" s="965"/>
      <c r="DD39" s="965"/>
      <c r="DE39" s="965"/>
      <c r="DF39" s="966"/>
      <c r="DG39" s="964"/>
      <c r="DH39" s="965"/>
      <c r="DI39" s="965"/>
      <c r="DJ39" s="965"/>
      <c r="DK39" s="966"/>
      <c r="DL39" s="964"/>
      <c r="DM39" s="965"/>
      <c r="DN39" s="965"/>
      <c r="DO39" s="965"/>
      <c r="DP39" s="966"/>
      <c r="DQ39" s="964"/>
      <c r="DR39" s="965"/>
      <c r="DS39" s="965"/>
      <c r="DT39" s="965"/>
      <c r="DU39" s="966"/>
      <c r="DV39" s="967"/>
      <c r="DW39" s="968"/>
      <c r="DX39" s="968"/>
      <c r="DY39" s="968"/>
      <c r="DZ39" s="969"/>
      <c r="EA39" s="89"/>
    </row>
    <row r="40" spans="1:131" ht="26.25" customHeight="1" x14ac:dyDescent="0.15">
      <c r="A40" s="98">
        <v>13</v>
      </c>
      <c r="B40" s="1006"/>
      <c r="C40" s="1007"/>
      <c r="D40" s="1007"/>
      <c r="E40" s="1007"/>
      <c r="F40" s="1007"/>
      <c r="G40" s="1007"/>
      <c r="H40" s="1007"/>
      <c r="I40" s="1007"/>
      <c r="J40" s="1007"/>
      <c r="K40" s="1007"/>
      <c r="L40" s="1007"/>
      <c r="M40" s="1007"/>
      <c r="N40" s="1007"/>
      <c r="O40" s="1007"/>
      <c r="P40" s="1008"/>
      <c r="Q40" s="1014"/>
      <c r="R40" s="1015"/>
      <c r="S40" s="1015"/>
      <c r="T40" s="1015"/>
      <c r="U40" s="1015"/>
      <c r="V40" s="1015"/>
      <c r="W40" s="1015"/>
      <c r="X40" s="1015"/>
      <c r="Y40" s="1015"/>
      <c r="Z40" s="1015"/>
      <c r="AA40" s="1015"/>
      <c r="AB40" s="1015"/>
      <c r="AC40" s="1015"/>
      <c r="AD40" s="1015"/>
      <c r="AE40" s="1016"/>
      <c r="AF40" s="1011"/>
      <c r="AG40" s="1012"/>
      <c r="AH40" s="1012"/>
      <c r="AI40" s="1012"/>
      <c r="AJ40" s="1013"/>
      <c r="AK40" s="955"/>
      <c r="AL40" s="946"/>
      <c r="AM40" s="946"/>
      <c r="AN40" s="946"/>
      <c r="AO40" s="946"/>
      <c r="AP40" s="946"/>
      <c r="AQ40" s="946"/>
      <c r="AR40" s="946"/>
      <c r="AS40" s="946"/>
      <c r="AT40" s="946"/>
      <c r="AU40" s="946"/>
      <c r="AV40" s="946"/>
      <c r="AW40" s="946"/>
      <c r="AX40" s="946"/>
      <c r="AY40" s="946"/>
      <c r="AZ40" s="1017"/>
      <c r="BA40" s="1017"/>
      <c r="BB40" s="1017"/>
      <c r="BC40" s="1017"/>
      <c r="BD40" s="1017"/>
      <c r="BE40" s="947"/>
      <c r="BF40" s="947"/>
      <c r="BG40" s="947"/>
      <c r="BH40" s="947"/>
      <c r="BI40" s="948"/>
      <c r="BJ40" s="91"/>
      <c r="BK40" s="91"/>
      <c r="BL40" s="91"/>
      <c r="BM40" s="91"/>
      <c r="BN40" s="91"/>
      <c r="BO40" s="101"/>
      <c r="BP40" s="101"/>
      <c r="BQ40" s="98">
        <v>34</v>
      </c>
      <c r="BR40" s="99"/>
      <c r="BS40" s="967"/>
      <c r="BT40" s="968"/>
      <c r="BU40" s="968"/>
      <c r="BV40" s="968"/>
      <c r="BW40" s="968"/>
      <c r="BX40" s="968"/>
      <c r="BY40" s="968"/>
      <c r="BZ40" s="968"/>
      <c r="CA40" s="968"/>
      <c r="CB40" s="968"/>
      <c r="CC40" s="968"/>
      <c r="CD40" s="968"/>
      <c r="CE40" s="968"/>
      <c r="CF40" s="968"/>
      <c r="CG40" s="989"/>
      <c r="CH40" s="964"/>
      <c r="CI40" s="965"/>
      <c r="CJ40" s="965"/>
      <c r="CK40" s="965"/>
      <c r="CL40" s="966"/>
      <c r="CM40" s="964"/>
      <c r="CN40" s="965"/>
      <c r="CO40" s="965"/>
      <c r="CP40" s="965"/>
      <c r="CQ40" s="966"/>
      <c r="CR40" s="964"/>
      <c r="CS40" s="965"/>
      <c r="CT40" s="965"/>
      <c r="CU40" s="965"/>
      <c r="CV40" s="966"/>
      <c r="CW40" s="964"/>
      <c r="CX40" s="965"/>
      <c r="CY40" s="965"/>
      <c r="CZ40" s="965"/>
      <c r="DA40" s="966"/>
      <c r="DB40" s="964"/>
      <c r="DC40" s="965"/>
      <c r="DD40" s="965"/>
      <c r="DE40" s="965"/>
      <c r="DF40" s="966"/>
      <c r="DG40" s="964"/>
      <c r="DH40" s="965"/>
      <c r="DI40" s="965"/>
      <c r="DJ40" s="965"/>
      <c r="DK40" s="966"/>
      <c r="DL40" s="964"/>
      <c r="DM40" s="965"/>
      <c r="DN40" s="965"/>
      <c r="DO40" s="965"/>
      <c r="DP40" s="966"/>
      <c r="DQ40" s="964"/>
      <c r="DR40" s="965"/>
      <c r="DS40" s="965"/>
      <c r="DT40" s="965"/>
      <c r="DU40" s="966"/>
      <c r="DV40" s="967"/>
      <c r="DW40" s="968"/>
      <c r="DX40" s="968"/>
      <c r="DY40" s="968"/>
      <c r="DZ40" s="969"/>
      <c r="EA40" s="89"/>
    </row>
    <row r="41" spans="1:131" ht="26.25" customHeight="1" x14ac:dyDescent="0.15">
      <c r="A41" s="98">
        <v>14</v>
      </c>
      <c r="B41" s="1006"/>
      <c r="C41" s="1007"/>
      <c r="D41" s="1007"/>
      <c r="E41" s="1007"/>
      <c r="F41" s="1007"/>
      <c r="G41" s="1007"/>
      <c r="H41" s="1007"/>
      <c r="I41" s="1007"/>
      <c r="J41" s="1007"/>
      <c r="K41" s="1007"/>
      <c r="L41" s="1007"/>
      <c r="M41" s="1007"/>
      <c r="N41" s="1007"/>
      <c r="O41" s="1007"/>
      <c r="P41" s="1008"/>
      <c r="Q41" s="1014"/>
      <c r="R41" s="1015"/>
      <c r="S41" s="1015"/>
      <c r="T41" s="1015"/>
      <c r="U41" s="1015"/>
      <c r="V41" s="1015"/>
      <c r="W41" s="1015"/>
      <c r="X41" s="1015"/>
      <c r="Y41" s="1015"/>
      <c r="Z41" s="1015"/>
      <c r="AA41" s="1015"/>
      <c r="AB41" s="1015"/>
      <c r="AC41" s="1015"/>
      <c r="AD41" s="1015"/>
      <c r="AE41" s="1016"/>
      <c r="AF41" s="1011"/>
      <c r="AG41" s="1012"/>
      <c r="AH41" s="1012"/>
      <c r="AI41" s="1012"/>
      <c r="AJ41" s="1013"/>
      <c r="AK41" s="955"/>
      <c r="AL41" s="946"/>
      <c r="AM41" s="946"/>
      <c r="AN41" s="946"/>
      <c r="AO41" s="946"/>
      <c r="AP41" s="946"/>
      <c r="AQ41" s="946"/>
      <c r="AR41" s="946"/>
      <c r="AS41" s="946"/>
      <c r="AT41" s="946"/>
      <c r="AU41" s="946"/>
      <c r="AV41" s="946"/>
      <c r="AW41" s="946"/>
      <c r="AX41" s="946"/>
      <c r="AY41" s="946"/>
      <c r="AZ41" s="1017"/>
      <c r="BA41" s="1017"/>
      <c r="BB41" s="1017"/>
      <c r="BC41" s="1017"/>
      <c r="BD41" s="1017"/>
      <c r="BE41" s="947"/>
      <c r="BF41" s="947"/>
      <c r="BG41" s="947"/>
      <c r="BH41" s="947"/>
      <c r="BI41" s="948"/>
      <c r="BJ41" s="91"/>
      <c r="BK41" s="91"/>
      <c r="BL41" s="91"/>
      <c r="BM41" s="91"/>
      <c r="BN41" s="91"/>
      <c r="BO41" s="101"/>
      <c r="BP41" s="101"/>
      <c r="BQ41" s="98">
        <v>35</v>
      </c>
      <c r="BR41" s="99"/>
      <c r="BS41" s="967"/>
      <c r="BT41" s="968"/>
      <c r="BU41" s="968"/>
      <c r="BV41" s="968"/>
      <c r="BW41" s="968"/>
      <c r="BX41" s="968"/>
      <c r="BY41" s="968"/>
      <c r="BZ41" s="968"/>
      <c r="CA41" s="968"/>
      <c r="CB41" s="968"/>
      <c r="CC41" s="968"/>
      <c r="CD41" s="968"/>
      <c r="CE41" s="968"/>
      <c r="CF41" s="968"/>
      <c r="CG41" s="989"/>
      <c r="CH41" s="964"/>
      <c r="CI41" s="965"/>
      <c r="CJ41" s="965"/>
      <c r="CK41" s="965"/>
      <c r="CL41" s="966"/>
      <c r="CM41" s="964"/>
      <c r="CN41" s="965"/>
      <c r="CO41" s="965"/>
      <c r="CP41" s="965"/>
      <c r="CQ41" s="966"/>
      <c r="CR41" s="964"/>
      <c r="CS41" s="965"/>
      <c r="CT41" s="965"/>
      <c r="CU41" s="965"/>
      <c r="CV41" s="966"/>
      <c r="CW41" s="964"/>
      <c r="CX41" s="965"/>
      <c r="CY41" s="965"/>
      <c r="CZ41" s="965"/>
      <c r="DA41" s="966"/>
      <c r="DB41" s="964"/>
      <c r="DC41" s="965"/>
      <c r="DD41" s="965"/>
      <c r="DE41" s="965"/>
      <c r="DF41" s="966"/>
      <c r="DG41" s="964"/>
      <c r="DH41" s="965"/>
      <c r="DI41" s="965"/>
      <c r="DJ41" s="965"/>
      <c r="DK41" s="966"/>
      <c r="DL41" s="964"/>
      <c r="DM41" s="965"/>
      <c r="DN41" s="965"/>
      <c r="DO41" s="965"/>
      <c r="DP41" s="966"/>
      <c r="DQ41" s="964"/>
      <c r="DR41" s="965"/>
      <c r="DS41" s="965"/>
      <c r="DT41" s="965"/>
      <c r="DU41" s="966"/>
      <c r="DV41" s="967"/>
      <c r="DW41" s="968"/>
      <c r="DX41" s="968"/>
      <c r="DY41" s="968"/>
      <c r="DZ41" s="969"/>
      <c r="EA41" s="89"/>
    </row>
    <row r="42" spans="1:131" ht="26.25" customHeight="1" x14ac:dyDescent="0.15">
      <c r="A42" s="98">
        <v>15</v>
      </c>
      <c r="B42" s="1006"/>
      <c r="C42" s="1007"/>
      <c r="D42" s="1007"/>
      <c r="E42" s="1007"/>
      <c r="F42" s="1007"/>
      <c r="G42" s="1007"/>
      <c r="H42" s="1007"/>
      <c r="I42" s="1007"/>
      <c r="J42" s="1007"/>
      <c r="K42" s="1007"/>
      <c r="L42" s="1007"/>
      <c r="M42" s="1007"/>
      <c r="N42" s="1007"/>
      <c r="O42" s="1007"/>
      <c r="P42" s="1008"/>
      <c r="Q42" s="1014"/>
      <c r="R42" s="1015"/>
      <c r="S42" s="1015"/>
      <c r="T42" s="1015"/>
      <c r="U42" s="1015"/>
      <c r="V42" s="1015"/>
      <c r="W42" s="1015"/>
      <c r="X42" s="1015"/>
      <c r="Y42" s="1015"/>
      <c r="Z42" s="1015"/>
      <c r="AA42" s="1015"/>
      <c r="AB42" s="1015"/>
      <c r="AC42" s="1015"/>
      <c r="AD42" s="1015"/>
      <c r="AE42" s="1016"/>
      <c r="AF42" s="1011"/>
      <c r="AG42" s="1012"/>
      <c r="AH42" s="1012"/>
      <c r="AI42" s="1012"/>
      <c r="AJ42" s="1013"/>
      <c r="AK42" s="955"/>
      <c r="AL42" s="946"/>
      <c r="AM42" s="946"/>
      <c r="AN42" s="946"/>
      <c r="AO42" s="946"/>
      <c r="AP42" s="946"/>
      <c r="AQ42" s="946"/>
      <c r="AR42" s="946"/>
      <c r="AS42" s="946"/>
      <c r="AT42" s="946"/>
      <c r="AU42" s="946"/>
      <c r="AV42" s="946"/>
      <c r="AW42" s="946"/>
      <c r="AX42" s="946"/>
      <c r="AY42" s="946"/>
      <c r="AZ42" s="1017"/>
      <c r="BA42" s="1017"/>
      <c r="BB42" s="1017"/>
      <c r="BC42" s="1017"/>
      <c r="BD42" s="1017"/>
      <c r="BE42" s="947"/>
      <c r="BF42" s="947"/>
      <c r="BG42" s="947"/>
      <c r="BH42" s="947"/>
      <c r="BI42" s="948"/>
      <c r="BJ42" s="91"/>
      <c r="BK42" s="91"/>
      <c r="BL42" s="91"/>
      <c r="BM42" s="91"/>
      <c r="BN42" s="91"/>
      <c r="BO42" s="101"/>
      <c r="BP42" s="101"/>
      <c r="BQ42" s="98">
        <v>36</v>
      </c>
      <c r="BR42" s="99"/>
      <c r="BS42" s="967"/>
      <c r="BT42" s="968"/>
      <c r="BU42" s="968"/>
      <c r="BV42" s="968"/>
      <c r="BW42" s="968"/>
      <c r="BX42" s="968"/>
      <c r="BY42" s="968"/>
      <c r="BZ42" s="968"/>
      <c r="CA42" s="968"/>
      <c r="CB42" s="968"/>
      <c r="CC42" s="968"/>
      <c r="CD42" s="968"/>
      <c r="CE42" s="968"/>
      <c r="CF42" s="968"/>
      <c r="CG42" s="989"/>
      <c r="CH42" s="964"/>
      <c r="CI42" s="965"/>
      <c r="CJ42" s="965"/>
      <c r="CK42" s="965"/>
      <c r="CL42" s="966"/>
      <c r="CM42" s="964"/>
      <c r="CN42" s="965"/>
      <c r="CO42" s="965"/>
      <c r="CP42" s="965"/>
      <c r="CQ42" s="966"/>
      <c r="CR42" s="964"/>
      <c r="CS42" s="965"/>
      <c r="CT42" s="965"/>
      <c r="CU42" s="965"/>
      <c r="CV42" s="966"/>
      <c r="CW42" s="964"/>
      <c r="CX42" s="965"/>
      <c r="CY42" s="965"/>
      <c r="CZ42" s="965"/>
      <c r="DA42" s="966"/>
      <c r="DB42" s="964"/>
      <c r="DC42" s="965"/>
      <c r="DD42" s="965"/>
      <c r="DE42" s="965"/>
      <c r="DF42" s="966"/>
      <c r="DG42" s="964"/>
      <c r="DH42" s="965"/>
      <c r="DI42" s="965"/>
      <c r="DJ42" s="965"/>
      <c r="DK42" s="966"/>
      <c r="DL42" s="964"/>
      <c r="DM42" s="965"/>
      <c r="DN42" s="965"/>
      <c r="DO42" s="965"/>
      <c r="DP42" s="966"/>
      <c r="DQ42" s="964"/>
      <c r="DR42" s="965"/>
      <c r="DS42" s="965"/>
      <c r="DT42" s="965"/>
      <c r="DU42" s="966"/>
      <c r="DV42" s="967"/>
      <c r="DW42" s="968"/>
      <c r="DX42" s="968"/>
      <c r="DY42" s="968"/>
      <c r="DZ42" s="969"/>
      <c r="EA42" s="89"/>
    </row>
    <row r="43" spans="1:131" ht="26.25" customHeight="1" x14ac:dyDescent="0.15">
      <c r="A43" s="98">
        <v>16</v>
      </c>
      <c r="B43" s="1006"/>
      <c r="C43" s="1007"/>
      <c r="D43" s="1007"/>
      <c r="E43" s="1007"/>
      <c r="F43" s="1007"/>
      <c r="G43" s="1007"/>
      <c r="H43" s="1007"/>
      <c r="I43" s="1007"/>
      <c r="J43" s="1007"/>
      <c r="K43" s="1007"/>
      <c r="L43" s="1007"/>
      <c r="M43" s="1007"/>
      <c r="N43" s="1007"/>
      <c r="O43" s="1007"/>
      <c r="P43" s="1008"/>
      <c r="Q43" s="1014"/>
      <c r="R43" s="1015"/>
      <c r="S43" s="1015"/>
      <c r="T43" s="1015"/>
      <c r="U43" s="1015"/>
      <c r="V43" s="1015"/>
      <c r="W43" s="1015"/>
      <c r="X43" s="1015"/>
      <c r="Y43" s="1015"/>
      <c r="Z43" s="1015"/>
      <c r="AA43" s="1015"/>
      <c r="AB43" s="1015"/>
      <c r="AC43" s="1015"/>
      <c r="AD43" s="1015"/>
      <c r="AE43" s="1016"/>
      <c r="AF43" s="1011"/>
      <c r="AG43" s="1012"/>
      <c r="AH43" s="1012"/>
      <c r="AI43" s="1012"/>
      <c r="AJ43" s="1013"/>
      <c r="AK43" s="955"/>
      <c r="AL43" s="946"/>
      <c r="AM43" s="946"/>
      <c r="AN43" s="946"/>
      <c r="AO43" s="946"/>
      <c r="AP43" s="946"/>
      <c r="AQ43" s="946"/>
      <c r="AR43" s="946"/>
      <c r="AS43" s="946"/>
      <c r="AT43" s="946"/>
      <c r="AU43" s="946"/>
      <c r="AV43" s="946"/>
      <c r="AW43" s="946"/>
      <c r="AX43" s="946"/>
      <c r="AY43" s="946"/>
      <c r="AZ43" s="1017"/>
      <c r="BA43" s="1017"/>
      <c r="BB43" s="1017"/>
      <c r="BC43" s="1017"/>
      <c r="BD43" s="1017"/>
      <c r="BE43" s="947"/>
      <c r="BF43" s="947"/>
      <c r="BG43" s="947"/>
      <c r="BH43" s="947"/>
      <c r="BI43" s="948"/>
      <c r="BJ43" s="91"/>
      <c r="BK43" s="91"/>
      <c r="BL43" s="91"/>
      <c r="BM43" s="91"/>
      <c r="BN43" s="91"/>
      <c r="BO43" s="101"/>
      <c r="BP43" s="101"/>
      <c r="BQ43" s="98">
        <v>37</v>
      </c>
      <c r="BR43" s="99"/>
      <c r="BS43" s="967"/>
      <c r="BT43" s="968"/>
      <c r="BU43" s="968"/>
      <c r="BV43" s="968"/>
      <c r="BW43" s="968"/>
      <c r="BX43" s="968"/>
      <c r="BY43" s="968"/>
      <c r="BZ43" s="968"/>
      <c r="CA43" s="968"/>
      <c r="CB43" s="968"/>
      <c r="CC43" s="968"/>
      <c r="CD43" s="968"/>
      <c r="CE43" s="968"/>
      <c r="CF43" s="968"/>
      <c r="CG43" s="989"/>
      <c r="CH43" s="964"/>
      <c r="CI43" s="965"/>
      <c r="CJ43" s="965"/>
      <c r="CK43" s="965"/>
      <c r="CL43" s="966"/>
      <c r="CM43" s="964"/>
      <c r="CN43" s="965"/>
      <c r="CO43" s="965"/>
      <c r="CP43" s="965"/>
      <c r="CQ43" s="966"/>
      <c r="CR43" s="964"/>
      <c r="CS43" s="965"/>
      <c r="CT43" s="965"/>
      <c r="CU43" s="965"/>
      <c r="CV43" s="966"/>
      <c r="CW43" s="964"/>
      <c r="CX43" s="965"/>
      <c r="CY43" s="965"/>
      <c r="CZ43" s="965"/>
      <c r="DA43" s="966"/>
      <c r="DB43" s="964"/>
      <c r="DC43" s="965"/>
      <c r="DD43" s="965"/>
      <c r="DE43" s="965"/>
      <c r="DF43" s="966"/>
      <c r="DG43" s="964"/>
      <c r="DH43" s="965"/>
      <c r="DI43" s="965"/>
      <c r="DJ43" s="965"/>
      <c r="DK43" s="966"/>
      <c r="DL43" s="964"/>
      <c r="DM43" s="965"/>
      <c r="DN43" s="965"/>
      <c r="DO43" s="965"/>
      <c r="DP43" s="966"/>
      <c r="DQ43" s="964"/>
      <c r="DR43" s="965"/>
      <c r="DS43" s="965"/>
      <c r="DT43" s="965"/>
      <c r="DU43" s="966"/>
      <c r="DV43" s="967"/>
      <c r="DW43" s="968"/>
      <c r="DX43" s="968"/>
      <c r="DY43" s="968"/>
      <c r="DZ43" s="969"/>
      <c r="EA43" s="89"/>
    </row>
    <row r="44" spans="1:131" ht="26.25" customHeight="1" x14ac:dyDescent="0.15">
      <c r="A44" s="98">
        <v>17</v>
      </c>
      <c r="B44" s="1006"/>
      <c r="C44" s="1007"/>
      <c r="D44" s="1007"/>
      <c r="E44" s="1007"/>
      <c r="F44" s="1007"/>
      <c r="G44" s="1007"/>
      <c r="H44" s="1007"/>
      <c r="I44" s="1007"/>
      <c r="J44" s="1007"/>
      <c r="K44" s="1007"/>
      <c r="L44" s="1007"/>
      <c r="M44" s="1007"/>
      <c r="N44" s="1007"/>
      <c r="O44" s="1007"/>
      <c r="P44" s="1008"/>
      <c r="Q44" s="1014"/>
      <c r="R44" s="1015"/>
      <c r="S44" s="1015"/>
      <c r="T44" s="1015"/>
      <c r="U44" s="1015"/>
      <c r="V44" s="1015"/>
      <c r="W44" s="1015"/>
      <c r="X44" s="1015"/>
      <c r="Y44" s="1015"/>
      <c r="Z44" s="1015"/>
      <c r="AA44" s="1015"/>
      <c r="AB44" s="1015"/>
      <c r="AC44" s="1015"/>
      <c r="AD44" s="1015"/>
      <c r="AE44" s="1016"/>
      <c r="AF44" s="1011"/>
      <c r="AG44" s="1012"/>
      <c r="AH44" s="1012"/>
      <c r="AI44" s="1012"/>
      <c r="AJ44" s="1013"/>
      <c r="AK44" s="955"/>
      <c r="AL44" s="946"/>
      <c r="AM44" s="946"/>
      <c r="AN44" s="946"/>
      <c r="AO44" s="946"/>
      <c r="AP44" s="946"/>
      <c r="AQ44" s="946"/>
      <c r="AR44" s="946"/>
      <c r="AS44" s="946"/>
      <c r="AT44" s="946"/>
      <c r="AU44" s="946"/>
      <c r="AV44" s="946"/>
      <c r="AW44" s="946"/>
      <c r="AX44" s="946"/>
      <c r="AY44" s="946"/>
      <c r="AZ44" s="1017"/>
      <c r="BA44" s="1017"/>
      <c r="BB44" s="1017"/>
      <c r="BC44" s="1017"/>
      <c r="BD44" s="1017"/>
      <c r="BE44" s="947"/>
      <c r="BF44" s="947"/>
      <c r="BG44" s="947"/>
      <c r="BH44" s="947"/>
      <c r="BI44" s="948"/>
      <c r="BJ44" s="91"/>
      <c r="BK44" s="91"/>
      <c r="BL44" s="91"/>
      <c r="BM44" s="91"/>
      <c r="BN44" s="91"/>
      <c r="BO44" s="101"/>
      <c r="BP44" s="101"/>
      <c r="BQ44" s="98">
        <v>38</v>
      </c>
      <c r="BR44" s="99"/>
      <c r="BS44" s="967"/>
      <c r="BT44" s="968"/>
      <c r="BU44" s="968"/>
      <c r="BV44" s="968"/>
      <c r="BW44" s="968"/>
      <c r="BX44" s="968"/>
      <c r="BY44" s="968"/>
      <c r="BZ44" s="968"/>
      <c r="CA44" s="968"/>
      <c r="CB44" s="968"/>
      <c r="CC44" s="968"/>
      <c r="CD44" s="968"/>
      <c r="CE44" s="968"/>
      <c r="CF44" s="968"/>
      <c r="CG44" s="989"/>
      <c r="CH44" s="964"/>
      <c r="CI44" s="965"/>
      <c r="CJ44" s="965"/>
      <c r="CK44" s="965"/>
      <c r="CL44" s="966"/>
      <c r="CM44" s="964"/>
      <c r="CN44" s="965"/>
      <c r="CO44" s="965"/>
      <c r="CP44" s="965"/>
      <c r="CQ44" s="966"/>
      <c r="CR44" s="964"/>
      <c r="CS44" s="965"/>
      <c r="CT44" s="965"/>
      <c r="CU44" s="965"/>
      <c r="CV44" s="966"/>
      <c r="CW44" s="964"/>
      <c r="CX44" s="965"/>
      <c r="CY44" s="965"/>
      <c r="CZ44" s="965"/>
      <c r="DA44" s="966"/>
      <c r="DB44" s="964"/>
      <c r="DC44" s="965"/>
      <c r="DD44" s="965"/>
      <c r="DE44" s="965"/>
      <c r="DF44" s="966"/>
      <c r="DG44" s="964"/>
      <c r="DH44" s="965"/>
      <c r="DI44" s="965"/>
      <c r="DJ44" s="965"/>
      <c r="DK44" s="966"/>
      <c r="DL44" s="964"/>
      <c r="DM44" s="965"/>
      <c r="DN44" s="965"/>
      <c r="DO44" s="965"/>
      <c r="DP44" s="966"/>
      <c r="DQ44" s="964"/>
      <c r="DR44" s="965"/>
      <c r="DS44" s="965"/>
      <c r="DT44" s="965"/>
      <c r="DU44" s="966"/>
      <c r="DV44" s="967"/>
      <c r="DW44" s="968"/>
      <c r="DX44" s="968"/>
      <c r="DY44" s="968"/>
      <c r="DZ44" s="969"/>
      <c r="EA44" s="89"/>
    </row>
    <row r="45" spans="1:131" ht="26.25" customHeight="1" x14ac:dyDescent="0.15">
      <c r="A45" s="98">
        <v>18</v>
      </c>
      <c r="B45" s="1006"/>
      <c r="C45" s="1007"/>
      <c r="D45" s="1007"/>
      <c r="E45" s="1007"/>
      <c r="F45" s="1007"/>
      <c r="G45" s="1007"/>
      <c r="H45" s="1007"/>
      <c r="I45" s="1007"/>
      <c r="J45" s="1007"/>
      <c r="K45" s="1007"/>
      <c r="L45" s="1007"/>
      <c r="M45" s="1007"/>
      <c r="N45" s="1007"/>
      <c r="O45" s="1007"/>
      <c r="P45" s="1008"/>
      <c r="Q45" s="1014"/>
      <c r="R45" s="1015"/>
      <c r="S45" s="1015"/>
      <c r="T45" s="1015"/>
      <c r="U45" s="1015"/>
      <c r="V45" s="1015"/>
      <c r="W45" s="1015"/>
      <c r="X45" s="1015"/>
      <c r="Y45" s="1015"/>
      <c r="Z45" s="1015"/>
      <c r="AA45" s="1015"/>
      <c r="AB45" s="1015"/>
      <c r="AC45" s="1015"/>
      <c r="AD45" s="1015"/>
      <c r="AE45" s="1016"/>
      <c r="AF45" s="1011"/>
      <c r="AG45" s="1012"/>
      <c r="AH45" s="1012"/>
      <c r="AI45" s="1012"/>
      <c r="AJ45" s="1013"/>
      <c r="AK45" s="955"/>
      <c r="AL45" s="946"/>
      <c r="AM45" s="946"/>
      <c r="AN45" s="946"/>
      <c r="AO45" s="946"/>
      <c r="AP45" s="946"/>
      <c r="AQ45" s="946"/>
      <c r="AR45" s="946"/>
      <c r="AS45" s="946"/>
      <c r="AT45" s="946"/>
      <c r="AU45" s="946"/>
      <c r="AV45" s="946"/>
      <c r="AW45" s="946"/>
      <c r="AX45" s="946"/>
      <c r="AY45" s="946"/>
      <c r="AZ45" s="1017"/>
      <c r="BA45" s="1017"/>
      <c r="BB45" s="1017"/>
      <c r="BC45" s="1017"/>
      <c r="BD45" s="1017"/>
      <c r="BE45" s="947"/>
      <c r="BF45" s="947"/>
      <c r="BG45" s="947"/>
      <c r="BH45" s="947"/>
      <c r="BI45" s="948"/>
      <c r="BJ45" s="91"/>
      <c r="BK45" s="91"/>
      <c r="BL45" s="91"/>
      <c r="BM45" s="91"/>
      <c r="BN45" s="91"/>
      <c r="BO45" s="101"/>
      <c r="BP45" s="101"/>
      <c r="BQ45" s="98">
        <v>39</v>
      </c>
      <c r="BR45" s="99"/>
      <c r="BS45" s="967"/>
      <c r="BT45" s="968"/>
      <c r="BU45" s="968"/>
      <c r="BV45" s="968"/>
      <c r="BW45" s="968"/>
      <c r="BX45" s="968"/>
      <c r="BY45" s="968"/>
      <c r="BZ45" s="968"/>
      <c r="CA45" s="968"/>
      <c r="CB45" s="968"/>
      <c r="CC45" s="968"/>
      <c r="CD45" s="968"/>
      <c r="CE45" s="968"/>
      <c r="CF45" s="968"/>
      <c r="CG45" s="989"/>
      <c r="CH45" s="964"/>
      <c r="CI45" s="965"/>
      <c r="CJ45" s="965"/>
      <c r="CK45" s="965"/>
      <c r="CL45" s="966"/>
      <c r="CM45" s="964"/>
      <c r="CN45" s="965"/>
      <c r="CO45" s="965"/>
      <c r="CP45" s="965"/>
      <c r="CQ45" s="966"/>
      <c r="CR45" s="964"/>
      <c r="CS45" s="965"/>
      <c r="CT45" s="965"/>
      <c r="CU45" s="965"/>
      <c r="CV45" s="966"/>
      <c r="CW45" s="964"/>
      <c r="CX45" s="965"/>
      <c r="CY45" s="965"/>
      <c r="CZ45" s="965"/>
      <c r="DA45" s="966"/>
      <c r="DB45" s="964"/>
      <c r="DC45" s="965"/>
      <c r="DD45" s="965"/>
      <c r="DE45" s="965"/>
      <c r="DF45" s="966"/>
      <c r="DG45" s="964"/>
      <c r="DH45" s="965"/>
      <c r="DI45" s="965"/>
      <c r="DJ45" s="965"/>
      <c r="DK45" s="966"/>
      <c r="DL45" s="964"/>
      <c r="DM45" s="965"/>
      <c r="DN45" s="965"/>
      <c r="DO45" s="965"/>
      <c r="DP45" s="966"/>
      <c r="DQ45" s="964"/>
      <c r="DR45" s="965"/>
      <c r="DS45" s="965"/>
      <c r="DT45" s="965"/>
      <c r="DU45" s="966"/>
      <c r="DV45" s="967"/>
      <c r="DW45" s="968"/>
      <c r="DX45" s="968"/>
      <c r="DY45" s="968"/>
      <c r="DZ45" s="969"/>
      <c r="EA45" s="89"/>
    </row>
    <row r="46" spans="1:131" ht="26.25" customHeight="1" x14ac:dyDescent="0.15">
      <c r="A46" s="98">
        <v>19</v>
      </c>
      <c r="B46" s="1006"/>
      <c r="C46" s="1007"/>
      <c r="D46" s="1007"/>
      <c r="E46" s="1007"/>
      <c r="F46" s="1007"/>
      <c r="G46" s="1007"/>
      <c r="H46" s="1007"/>
      <c r="I46" s="1007"/>
      <c r="J46" s="1007"/>
      <c r="K46" s="1007"/>
      <c r="L46" s="1007"/>
      <c r="M46" s="1007"/>
      <c r="N46" s="1007"/>
      <c r="O46" s="1007"/>
      <c r="P46" s="1008"/>
      <c r="Q46" s="1014"/>
      <c r="R46" s="1015"/>
      <c r="S46" s="1015"/>
      <c r="T46" s="1015"/>
      <c r="U46" s="1015"/>
      <c r="V46" s="1015"/>
      <c r="W46" s="1015"/>
      <c r="X46" s="1015"/>
      <c r="Y46" s="1015"/>
      <c r="Z46" s="1015"/>
      <c r="AA46" s="1015"/>
      <c r="AB46" s="1015"/>
      <c r="AC46" s="1015"/>
      <c r="AD46" s="1015"/>
      <c r="AE46" s="1016"/>
      <c r="AF46" s="1011"/>
      <c r="AG46" s="1012"/>
      <c r="AH46" s="1012"/>
      <c r="AI46" s="1012"/>
      <c r="AJ46" s="1013"/>
      <c r="AK46" s="955"/>
      <c r="AL46" s="946"/>
      <c r="AM46" s="946"/>
      <c r="AN46" s="946"/>
      <c r="AO46" s="946"/>
      <c r="AP46" s="946"/>
      <c r="AQ46" s="946"/>
      <c r="AR46" s="946"/>
      <c r="AS46" s="946"/>
      <c r="AT46" s="946"/>
      <c r="AU46" s="946"/>
      <c r="AV46" s="946"/>
      <c r="AW46" s="946"/>
      <c r="AX46" s="946"/>
      <c r="AY46" s="946"/>
      <c r="AZ46" s="1017"/>
      <c r="BA46" s="1017"/>
      <c r="BB46" s="1017"/>
      <c r="BC46" s="1017"/>
      <c r="BD46" s="1017"/>
      <c r="BE46" s="947"/>
      <c r="BF46" s="947"/>
      <c r="BG46" s="947"/>
      <c r="BH46" s="947"/>
      <c r="BI46" s="948"/>
      <c r="BJ46" s="91"/>
      <c r="BK46" s="91"/>
      <c r="BL46" s="91"/>
      <c r="BM46" s="91"/>
      <c r="BN46" s="91"/>
      <c r="BO46" s="101"/>
      <c r="BP46" s="101"/>
      <c r="BQ46" s="98">
        <v>40</v>
      </c>
      <c r="BR46" s="99"/>
      <c r="BS46" s="967"/>
      <c r="BT46" s="968"/>
      <c r="BU46" s="968"/>
      <c r="BV46" s="968"/>
      <c r="BW46" s="968"/>
      <c r="BX46" s="968"/>
      <c r="BY46" s="968"/>
      <c r="BZ46" s="968"/>
      <c r="CA46" s="968"/>
      <c r="CB46" s="968"/>
      <c r="CC46" s="968"/>
      <c r="CD46" s="968"/>
      <c r="CE46" s="968"/>
      <c r="CF46" s="968"/>
      <c r="CG46" s="989"/>
      <c r="CH46" s="964"/>
      <c r="CI46" s="965"/>
      <c r="CJ46" s="965"/>
      <c r="CK46" s="965"/>
      <c r="CL46" s="966"/>
      <c r="CM46" s="964"/>
      <c r="CN46" s="965"/>
      <c r="CO46" s="965"/>
      <c r="CP46" s="965"/>
      <c r="CQ46" s="966"/>
      <c r="CR46" s="964"/>
      <c r="CS46" s="965"/>
      <c r="CT46" s="965"/>
      <c r="CU46" s="965"/>
      <c r="CV46" s="966"/>
      <c r="CW46" s="964"/>
      <c r="CX46" s="965"/>
      <c r="CY46" s="965"/>
      <c r="CZ46" s="965"/>
      <c r="DA46" s="966"/>
      <c r="DB46" s="964"/>
      <c r="DC46" s="965"/>
      <c r="DD46" s="965"/>
      <c r="DE46" s="965"/>
      <c r="DF46" s="966"/>
      <c r="DG46" s="964"/>
      <c r="DH46" s="965"/>
      <c r="DI46" s="965"/>
      <c r="DJ46" s="965"/>
      <c r="DK46" s="966"/>
      <c r="DL46" s="964"/>
      <c r="DM46" s="965"/>
      <c r="DN46" s="965"/>
      <c r="DO46" s="965"/>
      <c r="DP46" s="966"/>
      <c r="DQ46" s="964"/>
      <c r="DR46" s="965"/>
      <c r="DS46" s="965"/>
      <c r="DT46" s="965"/>
      <c r="DU46" s="966"/>
      <c r="DV46" s="967"/>
      <c r="DW46" s="968"/>
      <c r="DX46" s="968"/>
      <c r="DY46" s="968"/>
      <c r="DZ46" s="969"/>
      <c r="EA46" s="89"/>
    </row>
    <row r="47" spans="1:131" ht="26.25" customHeight="1" x14ac:dyDescent="0.15">
      <c r="A47" s="98">
        <v>20</v>
      </c>
      <c r="B47" s="1006"/>
      <c r="C47" s="1007"/>
      <c r="D47" s="1007"/>
      <c r="E47" s="1007"/>
      <c r="F47" s="1007"/>
      <c r="G47" s="1007"/>
      <c r="H47" s="1007"/>
      <c r="I47" s="1007"/>
      <c r="J47" s="1007"/>
      <c r="K47" s="1007"/>
      <c r="L47" s="1007"/>
      <c r="M47" s="1007"/>
      <c r="N47" s="1007"/>
      <c r="O47" s="1007"/>
      <c r="P47" s="1008"/>
      <c r="Q47" s="1014"/>
      <c r="R47" s="1015"/>
      <c r="S47" s="1015"/>
      <c r="T47" s="1015"/>
      <c r="U47" s="1015"/>
      <c r="V47" s="1015"/>
      <c r="W47" s="1015"/>
      <c r="X47" s="1015"/>
      <c r="Y47" s="1015"/>
      <c r="Z47" s="1015"/>
      <c r="AA47" s="1015"/>
      <c r="AB47" s="1015"/>
      <c r="AC47" s="1015"/>
      <c r="AD47" s="1015"/>
      <c r="AE47" s="1016"/>
      <c r="AF47" s="1011"/>
      <c r="AG47" s="1012"/>
      <c r="AH47" s="1012"/>
      <c r="AI47" s="1012"/>
      <c r="AJ47" s="1013"/>
      <c r="AK47" s="955"/>
      <c r="AL47" s="946"/>
      <c r="AM47" s="946"/>
      <c r="AN47" s="946"/>
      <c r="AO47" s="946"/>
      <c r="AP47" s="946"/>
      <c r="AQ47" s="946"/>
      <c r="AR47" s="946"/>
      <c r="AS47" s="946"/>
      <c r="AT47" s="946"/>
      <c r="AU47" s="946"/>
      <c r="AV47" s="946"/>
      <c r="AW47" s="946"/>
      <c r="AX47" s="946"/>
      <c r="AY47" s="946"/>
      <c r="AZ47" s="1017"/>
      <c r="BA47" s="1017"/>
      <c r="BB47" s="1017"/>
      <c r="BC47" s="1017"/>
      <c r="BD47" s="1017"/>
      <c r="BE47" s="947"/>
      <c r="BF47" s="947"/>
      <c r="BG47" s="947"/>
      <c r="BH47" s="947"/>
      <c r="BI47" s="948"/>
      <c r="BJ47" s="91"/>
      <c r="BK47" s="91"/>
      <c r="BL47" s="91"/>
      <c r="BM47" s="91"/>
      <c r="BN47" s="91"/>
      <c r="BO47" s="101"/>
      <c r="BP47" s="101"/>
      <c r="BQ47" s="98">
        <v>41</v>
      </c>
      <c r="BR47" s="99"/>
      <c r="BS47" s="967"/>
      <c r="BT47" s="968"/>
      <c r="BU47" s="968"/>
      <c r="BV47" s="968"/>
      <c r="BW47" s="968"/>
      <c r="BX47" s="968"/>
      <c r="BY47" s="968"/>
      <c r="BZ47" s="968"/>
      <c r="CA47" s="968"/>
      <c r="CB47" s="968"/>
      <c r="CC47" s="968"/>
      <c r="CD47" s="968"/>
      <c r="CE47" s="968"/>
      <c r="CF47" s="968"/>
      <c r="CG47" s="989"/>
      <c r="CH47" s="964"/>
      <c r="CI47" s="965"/>
      <c r="CJ47" s="965"/>
      <c r="CK47" s="965"/>
      <c r="CL47" s="966"/>
      <c r="CM47" s="964"/>
      <c r="CN47" s="965"/>
      <c r="CO47" s="965"/>
      <c r="CP47" s="965"/>
      <c r="CQ47" s="966"/>
      <c r="CR47" s="964"/>
      <c r="CS47" s="965"/>
      <c r="CT47" s="965"/>
      <c r="CU47" s="965"/>
      <c r="CV47" s="966"/>
      <c r="CW47" s="964"/>
      <c r="CX47" s="965"/>
      <c r="CY47" s="965"/>
      <c r="CZ47" s="965"/>
      <c r="DA47" s="966"/>
      <c r="DB47" s="964"/>
      <c r="DC47" s="965"/>
      <c r="DD47" s="965"/>
      <c r="DE47" s="965"/>
      <c r="DF47" s="966"/>
      <c r="DG47" s="964"/>
      <c r="DH47" s="965"/>
      <c r="DI47" s="965"/>
      <c r="DJ47" s="965"/>
      <c r="DK47" s="966"/>
      <c r="DL47" s="964"/>
      <c r="DM47" s="965"/>
      <c r="DN47" s="965"/>
      <c r="DO47" s="965"/>
      <c r="DP47" s="966"/>
      <c r="DQ47" s="964"/>
      <c r="DR47" s="965"/>
      <c r="DS47" s="965"/>
      <c r="DT47" s="965"/>
      <c r="DU47" s="966"/>
      <c r="DV47" s="967"/>
      <c r="DW47" s="968"/>
      <c r="DX47" s="968"/>
      <c r="DY47" s="968"/>
      <c r="DZ47" s="969"/>
      <c r="EA47" s="89"/>
    </row>
    <row r="48" spans="1:131" ht="26.25" customHeight="1" x14ac:dyDescent="0.15">
      <c r="A48" s="98">
        <v>21</v>
      </c>
      <c r="B48" s="1006"/>
      <c r="C48" s="1007"/>
      <c r="D48" s="1007"/>
      <c r="E48" s="1007"/>
      <c r="F48" s="1007"/>
      <c r="G48" s="1007"/>
      <c r="H48" s="1007"/>
      <c r="I48" s="1007"/>
      <c r="J48" s="1007"/>
      <c r="K48" s="1007"/>
      <c r="L48" s="1007"/>
      <c r="M48" s="1007"/>
      <c r="N48" s="1007"/>
      <c r="O48" s="1007"/>
      <c r="P48" s="1008"/>
      <c r="Q48" s="1014"/>
      <c r="R48" s="1015"/>
      <c r="S48" s="1015"/>
      <c r="T48" s="1015"/>
      <c r="U48" s="1015"/>
      <c r="V48" s="1015"/>
      <c r="W48" s="1015"/>
      <c r="X48" s="1015"/>
      <c r="Y48" s="1015"/>
      <c r="Z48" s="1015"/>
      <c r="AA48" s="1015"/>
      <c r="AB48" s="1015"/>
      <c r="AC48" s="1015"/>
      <c r="AD48" s="1015"/>
      <c r="AE48" s="1016"/>
      <c r="AF48" s="1011"/>
      <c r="AG48" s="1012"/>
      <c r="AH48" s="1012"/>
      <c r="AI48" s="1012"/>
      <c r="AJ48" s="1013"/>
      <c r="AK48" s="955"/>
      <c r="AL48" s="946"/>
      <c r="AM48" s="946"/>
      <c r="AN48" s="946"/>
      <c r="AO48" s="946"/>
      <c r="AP48" s="946"/>
      <c r="AQ48" s="946"/>
      <c r="AR48" s="946"/>
      <c r="AS48" s="946"/>
      <c r="AT48" s="946"/>
      <c r="AU48" s="946"/>
      <c r="AV48" s="946"/>
      <c r="AW48" s="946"/>
      <c r="AX48" s="946"/>
      <c r="AY48" s="946"/>
      <c r="AZ48" s="1017"/>
      <c r="BA48" s="1017"/>
      <c r="BB48" s="1017"/>
      <c r="BC48" s="1017"/>
      <c r="BD48" s="1017"/>
      <c r="BE48" s="947"/>
      <c r="BF48" s="947"/>
      <c r="BG48" s="947"/>
      <c r="BH48" s="947"/>
      <c r="BI48" s="948"/>
      <c r="BJ48" s="91"/>
      <c r="BK48" s="91"/>
      <c r="BL48" s="91"/>
      <c r="BM48" s="91"/>
      <c r="BN48" s="91"/>
      <c r="BO48" s="101"/>
      <c r="BP48" s="101"/>
      <c r="BQ48" s="98">
        <v>42</v>
      </c>
      <c r="BR48" s="99"/>
      <c r="BS48" s="967"/>
      <c r="BT48" s="968"/>
      <c r="BU48" s="968"/>
      <c r="BV48" s="968"/>
      <c r="BW48" s="968"/>
      <c r="BX48" s="968"/>
      <c r="BY48" s="968"/>
      <c r="BZ48" s="968"/>
      <c r="CA48" s="968"/>
      <c r="CB48" s="968"/>
      <c r="CC48" s="968"/>
      <c r="CD48" s="968"/>
      <c r="CE48" s="968"/>
      <c r="CF48" s="968"/>
      <c r="CG48" s="989"/>
      <c r="CH48" s="964"/>
      <c r="CI48" s="965"/>
      <c r="CJ48" s="965"/>
      <c r="CK48" s="965"/>
      <c r="CL48" s="966"/>
      <c r="CM48" s="964"/>
      <c r="CN48" s="965"/>
      <c r="CO48" s="965"/>
      <c r="CP48" s="965"/>
      <c r="CQ48" s="966"/>
      <c r="CR48" s="964"/>
      <c r="CS48" s="965"/>
      <c r="CT48" s="965"/>
      <c r="CU48" s="965"/>
      <c r="CV48" s="966"/>
      <c r="CW48" s="964"/>
      <c r="CX48" s="965"/>
      <c r="CY48" s="965"/>
      <c r="CZ48" s="965"/>
      <c r="DA48" s="966"/>
      <c r="DB48" s="964"/>
      <c r="DC48" s="965"/>
      <c r="DD48" s="965"/>
      <c r="DE48" s="965"/>
      <c r="DF48" s="966"/>
      <c r="DG48" s="964"/>
      <c r="DH48" s="965"/>
      <c r="DI48" s="965"/>
      <c r="DJ48" s="965"/>
      <c r="DK48" s="966"/>
      <c r="DL48" s="964"/>
      <c r="DM48" s="965"/>
      <c r="DN48" s="965"/>
      <c r="DO48" s="965"/>
      <c r="DP48" s="966"/>
      <c r="DQ48" s="964"/>
      <c r="DR48" s="965"/>
      <c r="DS48" s="965"/>
      <c r="DT48" s="965"/>
      <c r="DU48" s="966"/>
      <c r="DV48" s="967"/>
      <c r="DW48" s="968"/>
      <c r="DX48" s="968"/>
      <c r="DY48" s="968"/>
      <c r="DZ48" s="969"/>
      <c r="EA48" s="89"/>
    </row>
    <row r="49" spans="1:131" ht="26.25" customHeight="1" x14ac:dyDescent="0.15">
      <c r="A49" s="98">
        <v>22</v>
      </c>
      <c r="B49" s="1006"/>
      <c r="C49" s="1007"/>
      <c r="D49" s="1007"/>
      <c r="E49" s="1007"/>
      <c r="F49" s="1007"/>
      <c r="G49" s="1007"/>
      <c r="H49" s="1007"/>
      <c r="I49" s="1007"/>
      <c r="J49" s="1007"/>
      <c r="K49" s="1007"/>
      <c r="L49" s="1007"/>
      <c r="M49" s="1007"/>
      <c r="N49" s="1007"/>
      <c r="O49" s="1007"/>
      <c r="P49" s="1008"/>
      <c r="Q49" s="1014"/>
      <c r="R49" s="1015"/>
      <c r="S49" s="1015"/>
      <c r="T49" s="1015"/>
      <c r="U49" s="1015"/>
      <c r="V49" s="1015"/>
      <c r="W49" s="1015"/>
      <c r="X49" s="1015"/>
      <c r="Y49" s="1015"/>
      <c r="Z49" s="1015"/>
      <c r="AA49" s="1015"/>
      <c r="AB49" s="1015"/>
      <c r="AC49" s="1015"/>
      <c r="AD49" s="1015"/>
      <c r="AE49" s="1016"/>
      <c r="AF49" s="1011"/>
      <c r="AG49" s="1012"/>
      <c r="AH49" s="1012"/>
      <c r="AI49" s="1012"/>
      <c r="AJ49" s="1013"/>
      <c r="AK49" s="955"/>
      <c r="AL49" s="946"/>
      <c r="AM49" s="946"/>
      <c r="AN49" s="946"/>
      <c r="AO49" s="946"/>
      <c r="AP49" s="946"/>
      <c r="AQ49" s="946"/>
      <c r="AR49" s="946"/>
      <c r="AS49" s="946"/>
      <c r="AT49" s="946"/>
      <c r="AU49" s="946"/>
      <c r="AV49" s="946"/>
      <c r="AW49" s="946"/>
      <c r="AX49" s="946"/>
      <c r="AY49" s="946"/>
      <c r="AZ49" s="1017"/>
      <c r="BA49" s="1017"/>
      <c r="BB49" s="1017"/>
      <c r="BC49" s="1017"/>
      <c r="BD49" s="1017"/>
      <c r="BE49" s="947"/>
      <c r="BF49" s="947"/>
      <c r="BG49" s="947"/>
      <c r="BH49" s="947"/>
      <c r="BI49" s="948"/>
      <c r="BJ49" s="91"/>
      <c r="BK49" s="91"/>
      <c r="BL49" s="91"/>
      <c r="BM49" s="91"/>
      <c r="BN49" s="91"/>
      <c r="BO49" s="101"/>
      <c r="BP49" s="101"/>
      <c r="BQ49" s="98">
        <v>43</v>
      </c>
      <c r="BR49" s="99"/>
      <c r="BS49" s="967"/>
      <c r="BT49" s="968"/>
      <c r="BU49" s="968"/>
      <c r="BV49" s="968"/>
      <c r="BW49" s="968"/>
      <c r="BX49" s="968"/>
      <c r="BY49" s="968"/>
      <c r="BZ49" s="968"/>
      <c r="CA49" s="968"/>
      <c r="CB49" s="968"/>
      <c r="CC49" s="968"/>
      <c r="CD49" s="968"/>
      <c r="CE49" s="968"/>
      <c r="CF49" s="968"/>
      <c r="CG49" s="989"/>
      <c r="CH49" s="964"/>
      <c r="CI49" s="965"/>
      <c r="CJ49" s="965"/>
      <c r="CK49" s="965"/>
      <c r="CL49" s="966"/>
      <c r="CM49" s="964"/>
      <c r="CN49" s="965"/>
      <c r="CO49" s="965"/>
      <c r="CP49" s="965"/>
      <c r="CQ49" s="966"/>
      <c r="CR49" s="964"/>
      <c r="CS49" s="965"/>
      <c r="CT49" s="965"/>
      <c r="CU49" s="965"/>
      <c r="CV49" s="966"/>
      <c r="CW49" s="964"/>
      <c r="CX49" s="965"/>
      <c r="CY49" s="965"/>
      <c r="CZ49" s="965"/>
      <c r="DA49" s="966"/>
      <c r="DB49" s="964"/>
      <c r="DC49" s="965"/>
      <c r="DD49" s="965"/>
      <c r="DE49" s="965"/>
      <c r="DF49" s="966"/>
      <c r="DG49" s="964"/>
      <c r="DH49" s="965"/>
      <c r="DI49" s="965"/>
      <c r="DJ49" s="965"/>
      <c r="DK49" s="966"/>
      <c r="DL49" s="964"/>
      <c r="DM49" s="965"/>
      <c r="DN49" s="965"/>
      <c r="DO49" s="965"/>
      <c r="DP49" s="966"/>
      <c r="DQ49" s="964"/>
      <c r="DR49" s="965"/>
      <c r="DS49" s="965"/>
      <c r="DT49" s="965"/>
      <c r="DU49" s="966"/>
      <c r="DV49" s="967"/>
      <c r="DW49" s="968"/>
      <c r="DX49" s="968"/>
      <c r="DY49" s="968"/>
      <c r="DZ49" s="969"/>
      <c r="EA49" s="89"/>
    </row>
    <row r="50" spans="1:131" ht="26.25" customHeight="1" x14ac:dyDescent="0.15">
      <c r="A50" s="98">
        <v>23</v>
      </c>
      <c r="B50" s="1006"/>
      <c r="C50" s="1007"/>
      <c r="D50" s="1007"/>
      <c r="E50" s="1007"/>
      <c r="F50" s="1007"/>
      <c r="G50" s="1007"/>
      <c r="H50" s="1007"/>
      <c r="I50" s="1007"/>
      <c r="J50" s="1007"/>
      <c r="K50" s="1007"/>
      <c r="L50" s="1007"/>
      <c r="M50" s="1007"/>
      <c r="N50" s="1007"/>
      <c r="O50" s="1007"/>
      <c r="P50" s="1008"/>
      <c r="Q50" s="1009"/>
      <c r="R50" s="1001"/>
      <c r="S50" s="1001"/>
      <c r="T50" s="1001"/>
      <c r="U50" s="1001"/>
      <c r="V50" s="1001"/>
      <c r="W50" s="1001"/>
      <c r="X50" s="1001"/>
      <c r="Y50" s="1001"/>
      <c r="Z50" s="1001"/>
      <c r="AA50" s="1001"/>
      <c r="AB50" s="1001"/>
      <c r="AC50" s="1001"/>
      <c r="AD50" s="1001"/>
      <c r="AE50" s="1010"/>
      <c r="AF50" s="1011"/>
      <c r="AG50" s="1012"/>
      <c r="AH50" s="1012"/>
      <c r="AI50" s="1012"/>
      <c r="AJ50" s="1013"/>
      <c r="AK50" s="1000"/>
      <c r="AL50" s="1001"/>
      <c r="AM50" s="1001"/>
      <c r="AN50" s="1001"/>
      <c r="AO50" s="1001"/>
      <c r="AP50" s="1001"/>
      <c r="AQ50" s="1001"/>
      <c r="AR50" s="1001"/>
      <c r="AS50" s="1001"/>
      <c r="AT50" s="1001"/>
      <c r="AU50" s="1001"/>
      <c r="AV50" s="1001"/>
      <c r="AW50" s="1001"/>
      <c r="AX50" s="1001"/>
      <c r="AY50" s="1001"/>
      <c r="AZ50" s="1002"/>
      <c r="BA50" s="1002"/>
      <c r="BB50" s="1002"/>
      <c r="BC50" s="1002"/>
      <c r="BD50" s="1002"/>
      <c r="BE50" s="947"/>
      <c r="BF50" s="947"/>
      <c r="BG50" s="947"/>
      <c r="BH50" s="947"/>
      <c r="BI50" s="948"/>
      <c r="BJ50" s="91"/>
      <c r="BK50" s="91"/>
      <c r="BL50" s="91"/>
      <c r="BM50" s="91"/>
      <c r="BN50" s="91"/>
      <c r="BO50" s="101"/>
      <c r="BP50" s="101"/>
      <c r="BQ50" s="98">
        <v>44</v>
      </c>
      <c r="BR50" s="99"/>
      <c r="BS50" s="967"/>
      <c r="BT50" s="968"/>
      <c r="BU50" s="968"/>
      <c r="BV50" s="968"/>
      <c r="BW50" s="968"/>
      <c r="BX50" s="968"/>
      <c r="BY50" s="968"/>
      <c r="BZ50" s="968"/>
      <c r="CA50" s="968"/>
      <c r="CB50" s="968"/>
      <c r="CC50" s="968"/>
      <c r="CD50" s="968"/>
      <c r="CE50" s="968"/>
      <c r="CF50" s="968"/>
      <c r="CG50" s="989"/>
      <c r="CH50" s="964"/>
      <c r="CI50" s="965"/>
      <c r="CJ50" s="965"/>
      <c r="CK50" s="965"/>
      <c r="CL50" s="966"/>
      <c r="CM50" s="964"/>
      <c r="CN50" s="965"/>
      <c r="CO50" s="965"/>
      <c r="CP50" s="965"/>
      <c r="CQ50" s="966"/>
      <c r="CR50" s="964"/>
      <c r="CS50" s="965"/>
      <c r="CT50" s="965"/>
      <c r="CU50" s="965"/>
      <c r="CV50" s="966"/>
      <c r="CW50" s="964"/>
      <c r="CX50" s="965"/>
      <c r="CY50" s="965"/>
      <c r="CZ50" s="965"/>
      <c r="DA50" s="966"/>
      <c r="DB50" s="964"/>
      <c r="DC50" s="965"/>
      <c r="DD50" s="965"/>
      <c r="DE50" s="965"/>
      <c r="DF50" s="966"/>
      <c r="DG50" s="964"/>
      <c r="DH50" s="965"/>
      <c r="DI50" s="965"/>
      <c r="DJ50" s="965"/>
      <c r="DK50" s="966"/>
      <c r="DL50" s="964"/>
      <c r="DM50" s="965"/>
      <c r="DN50" s="965"/>
      <c r="DO50" s="965"/>
      <c r="DP50" s="966"/>
      <c r="DQ50" s="964"/>
      <c r="DR50" s="965"/>
      <c r="DS50" s="965"/>
      <c r="DT50" s="965"/>
      <c r="DU50" s="966"/>
      <c r="DV50" s="967"/>
      <c r="DW50" s="968"/>
      <c r="DX50" s="968"/>
      <c r="DY50" s="968"/>
      <c r="DZ50" s="969"/>
      <c r="EA50" s="89"/>
    </row>
    <row r="51" spans="1:131" ht="26.25" customHeight="1" x14ac:dyDescent="0.15">
      <c r="A51" s="98">
        <v>24</v>
      </c>
      <c r="B51" s="1006"/>
      <c r="C51" s="1007"/>
      <c r="D51" s="1007"/>
      <c r="E51" s="1007"/>
      <c r="F51" s="1007"/>
      <c r="G51" s="1007"/>
      <c r="H51" s="1007"/>
      <c r="I51" s="1007"/>
      <c r="J51" s="1007"/>
      <c r="K51" s="1007"/>
      <c r="L51" s="1007"/>
      <c r="M51" s="1007"/>
      <c r="N51" s="1007"/>
      <c r="O51" s="1007"/>
      <c r="P51" s="1008"/>
      <c r="Q51" s="1009"/>
      <c r="R51" s="1001"/>
      <c r="S51" s="1001"/>
      <c r="T51" s="1001"/>
      <c r="U51" s="1001"/>
      <c r="V51" s="1001"/>
      <c r="W51" s="1001"/>
      <c r="X51" s="1001"/>
      <c r="Y51" s="1001"/>
      <c r="Z51" s="1001"/>
      <c r="AA51" s="1001"/>
      <c r="AB51" s="1001"/>
      <c r="AC51" s="1001"/>
      <c r="AD51" s="1001"/>
      <c r="AE51" s="1010"/>
      <c r="AF51" s="1011"/>
      <c r="AG51" s="1012"/>
      <c r="AH51" s="1012"/>
      <c r="AI51" s="1012"/>
      <c r="AJ51" s="1013"/>
      <c r="AK51" s="1000"/>
      <c r="AL51" s="1001"/>
      <c r="AM51" s="1001"/>
      <c r="AN51" s="1001"/>
      <c r="AO51" s="1001"/>
      <c r="AP51" s="1001"/>
      <c r="AQ51" s="1001"/>
      <c r="AR51" s="1001"/>
      <c r="AS51" s="1001"/>
      <c r="AT51" s="1001"/>
      <c r="AU51" s="1001"/>
      <c r="AV51" s="1001"/>
      <c r="AW51" s="1001"/>
      <c r="AX51" s="1001"/>
      <c r="AY51" s="1001"/>
      <c r="AZ51" s="1002"/>
      <c r="BA51" s="1002"/>
      <c r="BB51" s="1002"/>
      <c r="BC51" s="1002"/>
      <c r="BD51" s="1002"/>
      <c r="BE51" s="947"/>
      <c r="BF51" s="947"/>
      <c r="BG51" s="947"/>
      <c r="BH51" s="947"/>
      <c r="BI51" s="948"/>
      <c r="BJ51" s="91"/>
      <c r="BK51" s="91"/>
      <c r="BL51" s="91"/>
      <c r="BM51" s="91"/>
      <c r="BN51" s="91"/>
      <c r="BO51" s="101"/>
      <c r="BP51" s="101"/>
      <c r="BQ51" s="98">
        <v>45</v>
      </c>
      <c r="BR51" s="99"/>
      <c r="BS51" s="967"/>
      <c r="BT51" s="968"/>
      <c r="BU51" s="968"/>
      <c r="BV51" s="968"/>
      <c r="BW51" s="968"/>
      <c r="BX51" s="968"/>
      <c r="BY51" s="968"/>
      <c r="BZ51" s="968"/>
      <c r="CA51" s="968"/>
      <c r="CB51" s="968"/>
      <c r="CC51" s="968"/>
      <c r="CD51" s="968"/>
      <c r="CE51" s="968"/>
      <c r="CF51" s="968"/>
      <c r="CG51" s="989"/>
      <c r="CH51" s="964"/>
      <c r="CI51" s="965"/>
      <c r="CJ51" s="965"/>
      <c r="CK51" s="965"/>
      <c r="CL51" s="966"/>
      <c r="CM51" s="964"/>
      <c r="CN51" s="965"/>
      <c r="CO51" s="965"/>
      <c r="CP51" s="965"/>
      <c r="CQ51" s="966"/>
      <c r="CR51" s="964"/>
      <c r="CS51" s="965"/>
      <c r="CT51" s="965"/>
      <c r="CU51" s="965"/>
      <c r="CV51" s="966"/>
      <c r="CW51" s="964"/>
      <c r="CX51" s="965"/>
      <c r="CY51" s="965"/>
      <c r="CZ51" s="965"/>
      <c r="DA51" s="966"/>
      <c r="DB51" s="964"/>
      <c r="DC51" s="965"/>
      <c r="DD51" s="965"/>
      <c r="DE51" s="965"/>
      <c r="DF51" s="966"/>
      <c r="DG51" s="964"/>
      <c r="DH51" s="965"/>
      <c r="DI51" s="965"/>
      <c r="DJ51" s="965"/>
      <c r="DK51" s="966"/>
      <c r="DL51" s="964"/>
      <c r="DM51" s="965"/>
      <c r="DN51" s="965"/>
      <c r="DO51" s="965"/>
      <c r="DP51" s="966"/>
      <c r="DQ51" s="964"/>
      <c r="DR51" s="965"/>
      <c r="DS51" s="965"/>
      <c r="DT51" s="965"/>
      <c r="DU51" s="966"/>
      <c r="DV51" s="967"/>
      <c r="DW51" s="968"/>
      <c r="DX51" s="968"/>
      <c r="DY51" s="968"/>
      <c r="DZ51" s="969"/>
      <c r="EA51" s="89"/>
    </row>
    <row r="52" spans="1:131" ht="26.25" customHeight="1" x14ac:dyDescent="0.15">
      <c r="A52" s="98">
        <v>25</v>
      </c>
      <c r="B52" s="1006"/>
      <c r="C52" s="1007"/>
      <c r="D52" s="1007"/>
      <c r="E52" s="1007"/>
      <c r="F52" s="1007"/>
      <c r="G52" s="1007"/>
      <c r="H52" s="1007"/>
      <c r="I52" s="1007"/>
      <c r="J52" s="1007"/>
      <c r="K52" s="1007"/>
      <c r="L52" s="1007"/>
      <c r="M52" s="1007"/>
      <c r="N52" s="1007"/>
      <c r="O52" s="1007"/>
      <c r="P52" s="1008"/>
      <c r="Q52" s="1009"/>
      <c r="R52" s="1001"/>
      <c r="S52" s="1001"/>
      <c r="T52" s="1001"/>
      <c r="U52" s="1001"/>
      <c r="V52" s="1001"/>
      <c r="W52" s="1001"/>
      <c r="X52" s="1001"/>
      <c r="Y52" s="1001"/>
      <c r="Z52" s="1001"/>
      <c r="AA52" s="1001"/>
      <c r="AB52" s="1001"/>
      <c r="AC52" s="1001"/>
      <c r="AD52" s="1001"/>
      <c r="AE52" s="1010"/>
      <c r="AF52" s="1011"/>
      <c r="AG52" s="1012"/>
      <c r="AH52" s="1012"/>
      <c r="AI52" s="1012"/>
      <c r="AJ52" s="1013"/>
      <c r="AK52" s="1000"/>
      <c r="AL52" s="1001"/>
      <c r="AM52" s="1001"/>
      <c r="AN52" s="1001"/>
      <c r="AO52" s="1001"/>
      <c r="AP52" s="1001"/>
      <c r="AQ52" s="1001"/>
      <c r="AR52" s="1001"/>
      <c r="AS52" s="1001"/>
      <c r="AT52" s="1001"/>
      <c r="AU52" s="1001"/>
      <c r="AV52" s="1001"/>
      <c r="AW52" s="1001"/>
      <c r="AX52" s="1001"/>
      <c r="AY52" s="1001"/>
      <c r="AZ52" s="1002"/>
      <c r="BA52" s="1002"/>
      <c r="BB52" s="1002"/>
      <c r="BC52" s="1002"/>
      <c r="BD52" s="1002"/>
      <c r="BE52" s="947"/>
      <c r="BF52" s="947"/>
      <c r="BG52" s="947"/>
      <c r="BH52" s="947"/>
      <c r="BI52" s="948"/>
      <c r="BJ52" s="91"/>
      <c r="BK52" s="91"/>
      <c r="BL52" s="91"/>
      <c r="BM52" s="91"/>
      <c r="BN52" s="91"/>
      <c r="BO52" s="101"/>
      <c r="BP52" s="101"/>
      <c r="BQ52" s="98">
        <v>46</v>
      </c>
      <c r="BR52" s="99"/>
      <c r="BS52" s="967"/>
      <c r="BT52" s="968"/>
      <c r="BU52" s="968"/>
      <c r="BV52" s="968"/>
      <c r="BW52" s="968"/>
      <c r="BX52" s="968"/>
      <c r="BY52" s="968"/>
      <c r="BZ52" s="968"/>
      <c r="CA52" s="968"/>
      <c r="CB52" s="968"/>
      <c r="CC52" s="968"/>
      <c r="CD52" s="968"/>
      <c r="CE52" s="968"/>
      <c r="CF52" s="968"/>
      <c r="CG52" s="989"/>
      <c r="CH52" s="964"/>
      <c r="CI52" s="965"/>
      <c r="CJ52" s="965"/>
      <c r="CK52" s="965"/>
      <c r="CL52" s="966"/>
      <c r="CM52" s="964"/>
      <c r="CN52" s="965"/>
      <c r="CO52" s="965"/>
      <c r="CP52" s="965"/>
      <c r="CQ52" s="966"/>
      <c r="CR52" s="964"/>
      <c r="CS52" s="965"/>
      <c r="CT52" s="965"/>
      <c r="CU52" s="965"/>
      <c r="CV52" s="966"/>
      <c r="CW52" s="964"/>
      <c r="CX52" s="965"/>
      <c r="CY52" s="965"/>
      <c r="CZ52" s="965"/>
      <c r="DA52" s="966"/>
      <c r="DB52" s="964"/>
      <c r="DC52" s="965"/>
      <c r="DD52" s="965"/>
      <c r="DE52" s="965"/>
      <c r="DF52" s="966"/>
      <c r="DG52" s="964"/>
      <c r="DH52" s="965"/>
      <c r="DI52" s="965"/>
      <c r="DJ52" s="965"/>
      <c r="DK52" s="966"/>
      <c r="DL52" s="964"/>
      <c r="DM52" s="965"/>
      <c r="DN52" s="965"/>
      <c r="DO52" s="965"/>
      <c r="DP52" s="966"/>
      <c r="DQ52" s="964"/>
      <c r="DR52" s="965"/>
      <c r="DS52" s="965"/>
      <c r="DT52" s="965"/>
      <c r="DU52" s="966"/>
      <c r="DV52" s="967"/>
      <c r="DW52" s="968"/>
      <c r="DX52" s="968"/>
      <c r="DY52" s="968"/>
      <c r="DZ52" s="969"/>
      <c r="EA52" s="89"/>
    </row>
    <row r="53" spans="1:131" ht="26.25" customHeight="1" x14ac:dyDescent="0.15">
      <c r="A53" s="98">
        <v>26</v>
      </c>
      <c r="B53" s="1006"/>
      <c r="C53" s="1007"/>
      <c r="D53" s="1007"/>
      <c r="E53" s="1007"/>
      <c r="F53" s="1007"/>
      <c r="G53" s="1007"/>
      <c r="H53" s="1007"/>
      <c r="I53" s="1007"/>
      <c r="J53" s="1007"/>
      <c r="K53" s="1007"/>
      <c r="L53" s="1007"/>
      <c r="M53" s="1007"/>
      <c r="N53" s="1007"/>
      <c r="O53" s="1007"/>
      <c r="P53" s="1008"/>
      <c r="Q53" s="1009"/>
      <c r="R53" s="1001"/>
      <c r="S53" s="1001"/>
      <c r="T53" s="1001"/>
      <c r="U53" s="1001"/>
      <c r="V53" s="1001"/>
      <c r="W53" s="1001"/>
      <c r="X53" s="1001"/>
      <c r="Y53" s="1001"/>
      <c r="Z53" s="1001"/>
      <c r="AA53" s="1001"/>
      <c r="AB53" s="1001"/>
      <c r="AC53" s="1001"/>
      <c r="AD53" s="1001"/>
      <c r="AE53" s="1010"/>
      <c r="AF53" s="1011"/>
      <c r="AG53" s="1012"/>
      <c r="AH53" s="1012"/>
      <c r="AI53" s="1012"/>
      <c r="AJ53" s="1013"/>
      <c r="AK53" s="1000"/>
      <c r="AL53" s="1001"/>
      <c r="AM53" s="1001"/>
      <c r="AN53" s="1001"/>
      <c r="AO53" s="1001"/>
      <c r="AP53" s="1001"/>
      <c r="AQ53" s="1001"/>
      <c r="AR53" s="1001"/>
      <c r="AS53" s="1001"/>
      <c r="AT53" s="1001"/>
      <c r="AU53" s="1001"/>
      <c r="AV53" s="1001"/>
      <c r="AW53" s="1001"/>
      <c r="AX53" s="1001"/>
      <c r="AY53" s="1001"/>
      <c r="AZ53" s="1002"/>
      <c r="BA53" s="1002"/>
      <c r="BB53" s="1002"/>
      <c r="BC53" s="1002"/>
      <c r="BD53" s="1002"/>
      <c r="BE53" s="947"/>
      <c r="BF53" s="947"/>
      <c r="BG53" s="947"/>
      <c r="BH53" s="947"/>
      <c r="BI53" s="948"/>
      <c r="BJ53" s="91"/>
      <c r="BK53" s="91"/>
      <c r="BL53" s="91"/>
      <c r="BM53" s="91"/>
      <c r="BN53" s="91"/>
      <c r="BO53" s="101"/>
      <c r="BP53" s="101"/>
      <c r="BQ53" s="98">
        <v>47</v>
      </c>
      <c r="BR53" s="99"/>
      <c r="BS53" s="967"/>
      <c r="BT53" s="968"/>
      <c r="BU53" s="968"/>
      <c r="BV53" s="968"/>
      <c r="BW53" s="968"/>
      <c r="BX53" s="968"/>
      <c r="BY53" s="968"/>
      <c r="BZ53" s="968"/>
      <c r="CA53" s="968"/>
      <c r="CB53" s="968"/>
      <c r="CC53" s="968"/>
      <c r="CD53" s="968"/>
      <c r="CE53" s="968"/>
      <c r="CF53" s="968"/>
      <c r="CG53" s="989"/>
      <c r="CH53" s="964"/>
      <c r="CI53" s="965"/>
      <c r="CJ53" s="965"/>
      <c r="CK53" s="965"/>
      <c r="CL53" s="966"/>
      <c r="CM53" s="964"/>
      <c r="CN53" s="965"/>
      <c r="CO53" s="965"/>
      <c r="CP53" s="965"/>
      <c r="CQ53" s="966"/>
      <c r="CR53" s="964"/>
      <c r="CS53" s="965"/>
      <c r="CT53" s="965"/>
      <c r="CU53" s="965"/>
      <c r="CV53" s="966"/>
      <c r="CW53" s="964"/>
      <c r="CX53" s="965"/>
      <c r="CY53" s="965"/>
      <c r="CZ53" s="965"/>
      <c r="DA53" s="966"/>
      <c r="DB53" s="964"/>
      <c r="DC53" s="965"/>
      <c r="DD53" s="965"/>
      <c r="DE53" s="965"/>
      <c r="DF53" s="966"/>
      <c r="DG53" s="964"/>
      <c r="DH53" s="965"/>
      <c r="DI53" s="965"/>
      <c r="DJ53" s="965"/>
      <c r="DK53" s="966"/>
      <c r="DL53" s="964"/>
      <c r="DM53" s="965"/>
      <c r="DN53" s="965"/>
      <c r="DO53" s="965"/>
      <c r="DP53" s="966"/>
      <c r="DQ53" s="964"/>
      <c r="DR53" s="965"/>
      <c r="DS53" s="965"/>
      <c r="DT53" s="965"/>
      <c r="DU53" s="966"/>
      <c r="DV53" s="967"/>
      <c r="DW53" s="968"/>
      <c r="DX53" s="968"/>
      <c r="DY53" s="968"/>
      <c r="DZ53" s="969"/>
      <c r="EA53" s="89"/>
    </row>
    <row r="54" spans="1:131" ht="26.25" customHeight="1" x14ac:dyDescent="0.15">
      <c r="A54" s="98">
        <v>27</v>
      </c>
      <c r="B54" s="1006"/>
      <c r="C54" s="1007"/>
      <c r="D54" s="1007"/>
      <c r="E54" s="1007"/>
      <c r="F54" s="1007"/>
      <c r="G54" s="1007"/>
      <c r="H54" s="1007"/>
      <c r="I54" s="1007"/>
      <c r="J54" s="1007"/>
      <c r="K54" s="1007"/>
      <c r="L54" s="1007"/>
      <c r="M54" s="1007"/>
      <c r="N54" s="1007"/>
      <c r="O54" s="1007"/>
      <c r="P54" s="1008"/>
      <c r="Q54" s="1009"/>
      <c r="R54" s="1001"/>
      <c r="S54" s="1001"/>
      <c r="T54" s="1001"/>
      <c r="U54" s="1001"/>
      <c r="V54" s="1001"/>
      <c r="W54" s="1001"/>
      <c r="X54" s="1001"/>
      <c r="Y54" s="1001"/>
      <c r="Z54" s="1001"/>
      <c r="AA54" s="1001"/>
      <c r="AB54" s="1001"/>
      <c r="AC54" s="1001"/>
      <c r="AD54" s="1001"/>
      <c r="AE54" s="1010"/>
      <c r="AF54" s="1011"/>
      <c r="AG54" s="1012"/>
      <c r="AH54" s="1012"/>
      <c r="AI54" s="1012"/>
      <c r="AJ54" s="1013"/>
      <c r="AK54" s="1000"/>
      <c r="AL54" s="1001"/>
      <c r="AM54" s="1001"/>
      <c r="AN54" s="1001"/>
      <c r="AO54" s="1001"/>
      <c r="AP54" s="1001"/>
      <c r="AQ54" s="1001"/>
      <c r="AR54" s="1001"/>
      <c r="AS54" s="1001"/>
      <c r="AT54" s="1001"/>
      <c r="AU54" s="1001"/>
      <c r="AV54" s="1001"/>
      <c r="AW54" s="1001"/>
      <c r="AX54" s="1001"/>
      <c r="AY54" s="1001"/>
      <c r="AZ54" s="1002"/>
      <c r="BA54" s="1002"/>
      <c r="BB54" s="1002"/>
      <c r="BC54" s="1002"/>
      <c r="BD54" s="1002"/>
      <c r="BE54" s="947"/>
      <c r="BF54" s="947"/>
      <c r="BG54" s="947"/>
      <c r="BH54" s="947"/>
      <c r="BI54" s="948"/>
      <c r="BJ54" s="91"/>
      <c r="BK54" s="91"/>
      <c r="BL54" s="91"/>
      <c r="BM54" s="91"/>
      <c r="BN54" s="91"/>
      <c r="BO54" s="101"/>
      <c r="BP54" s="101"/>
      <c r="BQ54" s="98">
        <v>48</v>
      </c>
      <c r="BR54" s="99"/>
      <c r="BS54" s="967"/>
      <c r="BT54" s="968"/>
      <c r="BU54" s="968"/>
      <c r="BV54" s="968"/>
      <c r="BW54" s="968"/>
      <c r="BX54" s="968"/>
      <c r="BY54" s="968"/>
      <c r="BZ54" s="968"/>
      <c r="CA54" s="968"/>
      <c r="CB54" s="968"/>
      <c r="CC54" s="968"/>
      <c r="CD54" s="968"/>
      <c r="CE54" s="968"/>
      <c r="CF54" s="968"/>
      <c r="CG54" s="989"/>
      <c r="CH54" s="964"/>
      <c r="CI54" s="965"/>
      <c r="CJ54" s="965"/>
      <c r="CK54" s="965"/>
      <c r="CL54" s="966"/>
      <c r="CM54" s="964"/>
      <c r="CN54" s="965"/>
      <c r="CO54" s="965"/>
      <c r="CP54" s="965"/>
      <c r="CQ54" s="966"/>
      <c r="CR54" s="964"/>
      <c r="CS54" s="965"/>
      <c r="CT54" s="965"/>
      <c r="CU54" s="965"/>
      <c r="CV54" s="966"/>
      <c r="CW54" s="964"/>
      <c r="CX54" s="965"/>
      <c r="CY54" s="965"/>
      <c r="CZ54" s="965"/>
      <c r="DA54" s="966"/>
      <c r="DB54" s="964"/>
      <c r="DC54" s="965"/>
      <c r="DD54" s="965"/>
      <c r="DE54" s="965"/>
      <c r="DF54" s="966"/>
      <c r="DG54" s="964"/>
      <c r="DH54" s="965"/>
      <c r="DI54" s="965"/>
      <c r="DJ54" s="965"/>
      <c r="DK54" s="966"/>
      <c r="DL54" s="964"/>
      <c r="DM54" s="965"/>
      <c r="DN54" s="965"/>
      <c r="DO54" s="965"/>
      <c r="DP54" s="966"/>
      <c r="DQ54" s="964"/>
      <c r="DR54" s="965"/>
      <c r="DS54" s="965"/>
      <c r="DT54" s="965"/>
      <c r="DU54" s="966"/>
      <c r="DV54" s="967"/>
      <c r="DW54" s="968"/>
      <c r="DX54" s="968"/>
      <c r="DY54" s="968"/>
      <c r="DZ54" s="969"/>
      <c r="EA54" s="89"/>
    </row>
    <row r="55" spans="1:131" ht="26.25" customHeight="1" x14ac:dyDescent="0.15">
      <c r="A55" s="98">
        <v>28</v>
      </c>
      <c r="B55" s="1006"/>
      <c r="C55" s="1007"/>
      <c r="D55" s="1007"/>
      <c r="E55" s="1007"/>
      <c r="F55" s="1007"/>
      <c r="G55" s="1007"/>
      <c r="H55" s="1007"/>
      <c r="I55" s="1007"/>
      <c r="J55" s="1007"/>
      <c r="K55" s="1007"/>
      <c r="L55" s="1007"/>
      <c r="M55" s="1007"/>
      <c r="N55" s="1007"/>
      <c r="O55" s="1007"/>
      <c r="P55" s="1008"/>
      <c r="Q55" s="1009"/>
      <c r="R55" s="1001"/>
      <c r="S55" s="1001"/>
      <c r="T55" s="1001"/>
      <c r="U55" s="1001"/>
      <c r="V55" s="1001"/>
      <c r="W55" s="1001"/>
      <c r="X55" s="1001"/>
      <c r="Y55" s="1001"/>
      <c r="Z55" s="1001"/>
      <c r="AA55" s="1001"/>
      <c r="AB55" s="1001"/>
      <c r="AC55" s="1001"/>
      <c r="AD55" s="1001"/>
      <c r="AE55" s="1010"/>
      <c r="AF55" s="1011"/>
      <c r="AG55" s="1012"/>
      <c r="AH55" s="1012"/>
      <c r="AI55" s="1012"/>
      <c r="AJ55" s="1013"/>
      <c r="AK55" s="1000"/>
      <c r="AL55" s="1001"/>
      <c r="AM55" s="1001"/>
      <c r="AN55" s="1001"/>
      <c r="AO55" s="1001"/>
      <c r="AP55" s="1001"/>
      <c r="AQ55" s="1001"/>
      <c r="AR55" s="1001"/>
      <c r="AS55" s="1001"/>
      <c r="AT55" s="1001"/>
      <c r="AU55" s="1001"/>
      <c r="AV55" s="1001"/>
      <c r="AW55" s="1001"/>
      <c r="AX55" s="1001"/>
      <c r="AY55" s="1001"/>
      <c r="AZ55" s="1002"/>
      <c r="BA55" s="1002"/>
      <c r="BB55" s="1002"/>
      <c r="BC55" s="1002"/>
      <c r="BD55" s="1002"/>
      <c r="BE55" s="947"/>
      <c r="BF55" s="947"/>
      <c r="BG55" s="947"/>
      <c r="BH55" s="947"/>
      <c r="BI55" s="948"/>
      <c r="BJ55" s="91"/>
      <c r="BK55" s="91"/>
      <c r="BL55" s="91"/>
      <c r="BM55" s="91"/>
      <c r="BN55" s="91"/>
      <c r="BO55" s="101"/>
      <c r="BP55" s="101"/>
      <c r="BQ55" s="98">
        <v>49</v>
      </c>
      <c r="BR55" s="99"/>
      <c r="BS55" s="967"/>
      <c r="BT55" s="968"/>
      <c r="BU55" s="968"/>
      <c r="BV55" s="968"/>
      <c r="BW55" s="968"/>
      <c r="BX55" s="968"/>
      <c r="BY55" s="968"/>
      <c r="BZ55" s="968"/>
      <c r="CA55" s="968"/>
      <c r="CB55" s="968"/>
      <c r="CC55" s="968"/>
      <c r="CD55" s="968"/>
      <c r="CE55" s="968"/>
      <c r="CF55" s="968"/>
      <c r="CG55" s="989"/>
      <c r="CH55" s="964"/>
      <c r="CI55" s="965"/>
      <c r="CJ55" s="965"/>
      <c r="CK55" s="965"/>
      <c r="CL55" s="966"/>
      <c r="CM55" s="964"/>
      <c r="CN55" s="965"/>
      <c r="CO55" s="965"/>
      <c r="CP55" s="965"/>
      <c r="CQ55" s="966"/>
      <c r="CR55" s="964"/>
      <c r="CS55" s="965"/>
      <c r="CT55" s="965"/>
      <c r="CU55" s="965"/>
      <c r="CV55" s="966"/>
      <c r="CW55" s="964"/>
      <c r="CX55" s="965"/>
      <c r="CY55" s="965"/>
      <c r="CZ55" s="965"/>
      <c r="DA55" s="966"/>
      <c r="DB55" s="964"/>
      <c r="DC55" s="965"/>
      <c r="DD55" s="965"/>
      <c r="DE55" s="965"/>
      <c r="DF55" s="966"/>
      <c r="DG55" s="964"/>
      <c r="DH55" s="965"/>
      <c r="DI55" s="965"/>
      <c r="DJ55" s="965"/>
      <c r="DK55" s="966"/>
      <c r="DL55" s="964"/>
      <c r="DM55" s="965"/>
      <c r="DN55" s="965"/>
      <c r="DO55" s="965"/>
      <c r="DP55" s="966"/>
      <c r="DQ55" s="964"/>
      <c r="DR55" s="965"/>
      <c r="DS55" s="965"/>
      <c r="DT55" s="965"/>
      <c r="DU55" s="966"/>
      <c r="DV55" s="967"/>
      <c r="DW55" s="968"/>
      <c r="DX55" s="968"/>
      <c r="DY55" s="968"/>
      <c r="DZ55" s="969"/>
      <c r="EA55" s="89"/>
    </row>
    <row r="56" spans="1:131" ht="26.25" customHeight="1" x14ac:dyDescent="0.15">
      <c r="A56" s="98">
        <v>29</v>
      </c>
      <c r="B56" s="1006"/>
      <c r="C56" s="1007"/>
      <c r="D56" s="1007"/>
      <c r="E56" s="1007"/>
      <c r="F56" s="1007"/>
      <c r="G56" s="1007"/>
      <c r="H56" s="1007"/>
      <c r="I56" s="1007"/>
      <c r="J56" s="1007"/>
      <c r="K56" s="1007"/>
      <c r="L56" s="1007"/>
      <c r="M56" s="1007"/>
      <c r="N56" s="1007"/>
      <c r="O56" s="1007"/>
      <c r="P56" s="1008"/>
      <c r="Q56" s="1009"/>
      <c r="R56" s="1001"/>
      <c r="S56" s="1001"/>
      <c r="T56" s="1001"/>
      <c r="U56" s="1001"/>
      <c r="V56" s="1001"/>
      <c r="W56" s="1001"/>
      <c r="X56" s="1001"/>
      <c r="Y56" s="1001"/>
      <c r="Z56" s="1001"/>
      <c r="AA56" s="1001"/>
      <c r="AB56" s="1001"/>
      <c r="AC56" s="1001"/>
      <c r="AD56" s="1001"/>
      <c r="AE56" s="1010"/>
      <c r="AF56" s="1011"/>
      <c r="AG56" s="1012"/>
      <c r="AH56" s="1012"/>
      <c r="AI56" s="1012"/>
      <c r="AJ56" s="1013"/>
      <c r="AK56" s="1000"/>
      <c r="AL56" s="1001"/>
      <c r="AM56" s="1001"/>
      <c r="AN56" s="1001"/>
      <c r="AO56" s="1001"/>
      <c r="AP56" s="1001"/>
      <c r="AQ56" s="1001"/>
      <c r="AR56" s="1001"/>
      <c r="AS56" s="1001"/>
      <c r="AT56" s="1001"/>
      <c r="AU56" s="1001"/>
      <c r="AV56" s="1001"/>
      <c r="AW56" s="1001"/>
      <c r="AX56" s="1001"/>
      <c r="AY56" s="1001"/>
      <c r="AZ56" s="1002"/>
      <c r="BA56" s="1002"/>
      <c r="BB56" s="1002"/>
      <c r="BC56" s="1002"/>
      <c r="BD56" s="1002"/>
      <c r="BE56" s="947"/>
      <c r="BF56" s="947"/>
      <c r="BG56" s="947"/>
      <c r="BH56" s="947"/>
      <c r="BI56" s="948"/>
      <c r="BJ56" s="91"/>
      <c r="BK56" s="91"/>
      <c r="BL56" s="91"/>
      <c r="BM56" s="91"/>
      <c r="BN56" s="91"/>
      <c r="BO56" s="101"/>
      <c r="BP56" s="101"/>
      <c r="BQ56" s="98">
        <v>50</v>
      </c>
      <c r="BR56" s="99"/>
      <c r="BS56" s="967"/>
      <c r="BT56" s="968"/>
      <c r="BU56" s="968"/>
      <c r="BV56" s="968"/>
      <c r="BW56" s="968"/>
      <c r="BX56" s="968"/>
      <c r="BY56" s="968"/>
      <c r="BZ56" s="968"/>
      <c r="CA56" s="968"/>
      <c r="CB56" s="968"/>
      <c r="CC56" s="968"/>
      <c r="CD56" s="968"/>
      <c r="CE56" s="968"/>
      <c r="CF56" s="968"/>
      <c r="CG56" s="989"/>
      <c r="CH56" s="964"/>
      <c r="CI56" s="965"/>
      <c r="CJ56" s="965"/>
      <c r="CK56" s="965"/>
      <c r="CL56" s="966"/>
      <c r="CM56" s="964"/>
      <c r="CN56" s="965"/>
      <c r="CO56" s="965"/>
      <c r="CP56" s="965"/>
      <c r="CQ56" s="966"/>
      <c r="CR56" s="964"/>
      <c r="CS56" s="965"/>
      <c r="CT56" s="965"/>
      <c r="CU56" s="965"/>
      <c r="CV56" s="966"/>
      <c r="CW56" s="964"/>
      <c r="CX56" s="965"/>
      <c r="CY56" s="965"/>
      <c r="CZ56" s="965"/>
      <c r="DA56" s="966"/>
      <c r="DB56" s="964"/>
      <c r="DC56" s="965"/>
      <c r="DD56" s="965"/>
      <c r="DE56" s="965"/>
      <c r="DF56" s="966"/>
      <c r="DG56" s="964"/>
      <c r="DH56" s="965"/>
      <c r="DI56" s="965"/>
      <c r="DJ56" s="965"/>
      <c r="DK56" s="966"/>
      <c r="DL56" s="964"/>
      <c r="DM56" s="965"/>
      <c r="DN56" s="965"/>
      <c r="DO56" s="965"/>
      <c r="DP56" s="966"/>
      <c r="DQ56" s="964"/>
      <c r="DR56" s="965"/>
      <c r="DS56" s="965"/>
      <c r="DT56" s="965"/>
      <c r="DU56" s="966"/>
      <c r="DV56" s="967"/>
      <c r="DW56" s="968"/>
      <c r="DX56" s="968"/>
      <c r="DY56" s="968"/>
      <c r="DZ56" s="969"/>
      <c r="EA56" s="89"/>
    </row>
    <row r="57" spans="1:131" ht="26.25" customHeight="1" x14ac:dyDescent="0.15">
      <c r="A57" s="98">
        <v>30</v>
      </c>
      <c r="B57" s="1006"/>
      <c r="C57" s="1007"/>
      <c r="D57" s="1007"/>
      <c r="E57" s="1007"/>
      <c r="F57" s="1007"/>
      <c r="G57" s="1007"/>
      <c r="H57" s="1007"/>
      <c r="I57" s="1007"/>
      <c r="J57" s="1007"/>
      <c r="K57" s="1007"/>
      <c r="L57" s="1007"/>
      <c r="M57" s="1007"/>
      <c r="N57" s="1007"/>
      <c r="O57" s="1007"/>
      <c r="P57" s="1008"/>
      <c r="Q57" s="1009"/>
      <c r="R57" s="1001"/>
      <c r="S57" s="1001"/>
      <c r="T57" s="1001"/>
      <c r="U57" s="1001"/>
      <c r="V57" s="1001"/>
      <c r="W57" s="1001"/>
      <c r="X57" s="1001"/>
      <c r="Y57" s="1001"/>
      <c r="Z57" s="1001"/>
      <c r="AA57" s="1001"/>
      <c r="AB57" s="1001"/>
      <c r="AC57" s="1001"/>
      <c r="AD57" s="1001"/>
      <c r="AE57" s="1010"/>
      <c r="AF57" s="1011"/>
      <c r="AG57" s="1012"/>
      <c r="AH57" s="1012"/>
      <c r="AI57" s="1012"/>
      <c r="AJ57" s="1013"/>
      <c r="AK57" s="1000"/>
      <c r="AL57" s="1001"/>
      <c r="AM57" s="1001"/>
      <c r="AN57" s="1001"/>
      <c r="AO57" s="1001"/>
      <c r="AP57" s="1001"/>
      <c r="AQ57" s="1001"/>
      <c r="AR57" s="1001"/>
      <c r="AS57" s="1001"/>
      <c r="AT57" s="1001"/>
      <c r="AU57" s="1001"/>
      <c r="AV57" s="1001"/>
      <c r="AW57" s="1001"/>
      <c r="AX57" s="1001"/>
      <c r="AY57" s="1001"/>
      <c r="AZ57" s="1002"/>
      <c r="BA57" s="1002"/>
      <c r="BB57" s="1002"/>
      <c r="BC57" s="1002"/>
      <c r="BD57" s="1002"/>
      <c r="BE57" s="947"/>
      <c r="BF57" s="947"/>
      <c r="BG57" s="947"/>
      <c r="BH57" s="947"/>
      <c r="BI57" s="948"/>
      <c r="BJ57" s="91"/>
      <c r="BK57" s="91"/>
      <c r="BL57" s="91"/>
      <c r="BM57" s="91"/>
      <c r="BN57" s="91"/>
      <c r="BO57" s="101"/>
      <c r="BP57" s="101"/>
      <c r="BQ57" s="98">
        <v>51</v>
      </c>
      <c r="BR57" s="99"/>
      <c r="BS57" s="967"/>
      <c r="BT57" s="968"/>
      <c r="BU57" s="968"/>
      <c r="BV57" s="968"/>
      <c r="BW57" s="968"/>
      <c r="BX57" s="968"/>
      <c r="BY57" s="968"/>
      <c r="BZ57" s="968"/>
      <c r="CA57" s="968"/>
      <c r="CB57" s="968"/>
      <c r="CC57" s="968"/>
      <c r="CD57" s="968"/>
      <c r="CE57" s="968"/>
      <c r="CF57" s="968"/>
      <c r="CG57" s="989"/>
      <c r="CH57" s="964"/>
      <c r="CI57" s="965"/>
      <c r="CJ57" s="965"/>
      <c r="CK57" s="965"/>
      <c r="CL57" s="966"/>
      <c r="CM57" s="964"/>
      <c r="CN57" s="965"/>
      <c r="CO57" s="965"/>
      <c r="CP57" s="965"/>
      <c r="CQ57" s="966"/>
      <c r="CR57" s="964"/>
      <c r="CS57" s="965"/>
      <c r="CT57" s="965"/>
      <c r="CU57" s="965"/>
      <c r="CV57" s="966"/>
      <c r="CW57" s="964"/>
      <c r="CX57" s="965"/>
      <c r="CY57" s="965"/>
      <c r="CZ57" s="965"/>
      <c r="DA57" s="966"/>
      <c r="DB57" s="964"/>
      <c r="DC57" s="965"/>
      <c r="DD57" s="965"/>
      <c r="DE57" s="965"/>
      <c r="DF57" s="966"/>
      <c r="DG57" s="964"/>
      <c r="DH57" s="965"/>
      <c r="DI57" s="965"/>
      <c r="DJ57" s="965"/>
      <c r="DK57" s="966"/>
      <c r="DL57" s="964"/>
      <c r="DM57" s="965"/>
      <c r="DN57" s="965"/>
      <c r="DO57" s="965"/>
      <c r="DP57" s="966"/>
      <c r="DQ57" s="964"/>
      <c r="DR57" s="965"/>
      <c r="DS57" s="965"/>
      <c r="DT57" s="965"/>
      <c r="DU57" s="966"/>
      <c r="DV57" s="967"/>
      <c r="DW57" s="968"/>
      <c r="DX57" s="968"/>
      <c r="DY57" s="968"/>
      <c r="DZ57" s="969"/>
      <c r="EA57" s="89"/>
    </row>
    <row r="58" spans="1:131" ht="26.25" customHeight="1" x14ac:dyDescent="0.15">
      <c r="A58" s="98">
        <v>31</v>
      </c>
      <c r="B58" s="1006"/>
      <c r="C58" s="1007"/>
      <c r="D58" s="1007"/>
      <c r="E58" s="1007"/>
      <c r="F58" s="1007"/>
      <c r="G58" s="1007"/>
      <c r="H58" s="1007"/>
      <c r="I58" s="1007"/>
      <c r="J58" s="1007"/>
      <c r="K58" s="1007"/>
      <c r="L58" s="1007"/>
      <c r="M58" s="1007"/>
      <c r="N58" s="1007"/>
      <c r="O58" s="1007"/>
      <c r="P58" s="1008"/>
      <c r="Q58" s="1009"/>
      <c r="R58" s="1001"/>
      <c r="S58" s="1001"/>
      <c r="T58" s="1001"/>
      <c r="U58" s="1001"/>
      <c r="V58" s="1001"/>
      <c r="W58" s="1001"/>
      <c r="X58" s="1001"/>
      <c r="Y58" s="1001"/>
      <c r="Z58" s="1001"/>
      <c r="AA58" s="1001"/>
      <c r="AB58" s="1001"/>
      <c r="AC58" s="1001"/>
      <c r="AD58" s="1001"/>
      <c r="AE58" s="1010"/>
      <c r="AF58" s="1011"/>
      <c r="AG58" s="1012"/>
      <c r="AH58" s="1012"/>
      <c r="AI58" s="1012"/>
      <c r="AJ58" s="1013"/>
      <c r="AK58" s="1000"/>
      <c r="AL58" s="1001"/>
      <c r="AM58" s="1001"/>
      <c r="AN58" s="1001"/>
      <c r="AO58" s="1001"/>
      <c r="AP58" s="1001"/>
      <c r="AQ58" s="1001"/>
      <c r="AR58" s="1001"/>
      <c r="AS58" s="1001"/>
      <c r="AT58" s="1001"/>
      <c r="AU58" s="1001"/>
      <c r="AV58" s="1001"/>
      <c r="AW58" s="1001"/>
      <c r="AX58" s="1001"/>
      <c r="AY58" s="1001"/>
      <c r="AZ58" s="1002"/>
      <c r="BA58" s="1002"/>
      <c r="BB58" s="1002"/>
      <c r="BC58" s="1002"/>
      <c r="BD58" s="1002"/>
      <c r="BE58" s="947"/>
      <c r="BF58" s="947"/>
      <c r="BG58" s="947"/>
      <c r="BH58" s="947"/>
      <c r="BI58" s="948"/>
      <c r="BJ58" s="91"/>
      <c r="BK58" s="91"/>
      <c r="BL58" s="91"/>
      <c r="BM58" s="91"/>
      <c r="BN58" s="91"/>
      <c r="BO58" s="101"/>
      <c r="BP58" s="101"/>
      <c r="BQ58" s="98">
        <v>52</v>
      </c>
      <c r="BR58" s="99"/>
      <c r="BS58" s="967"/>
      <c r="BT58" s="968"/>
      <c r="BU58" s="968"/>
      <c r="BV58" s="968"/>
      <c r="BW58" s="968"/>
      <c r="BX58" s="968"/>
      <c r="BY58" s="968"/>
      <c r="BZ58" s="968"/>
      <c r="CA58" s="968"/>
      <c r="CB58" s="968"/>
      <c r="CC58" s="968"/>
      <c r="CD58" s="968"/>
      <c r="CE58" s="968"/>
      <c r="CF58" s="968"/>
      <c r="CG58" s="989"/>
      <c r="CH58" s="964"/>
      <c r="CI58" s="965"/>
      <c r="CJ58" s="965"/>
      <c r="CK58" s="965"/>
      <c r="CL58" s="966"/>
      <c r="CM58" s="964"/>
      <c r="CN58" s="965"/>
      <c r="CO58" s="965"/>
      <c r="CP58" s="965"/>
      <c r="CQ58" s="966"/>
      <c r="CR58" s="964"/>
      <c r="CS58" s="965"/>
      <c r="CT58" s="965"/>
      <c r="CU58" s="965"/>
      <c r="CV58" s="966"/>
      <c r="CW58" s="964"/>
      <c r="CX58" s="965"/>
      <c r="CY58" s="965"/>
      <c r="CZ58" s="965"/>
      <c r="DA58" s="966"/>
      <c r="DB58" s="964"/>
      <c r="DC58" s="965"/>
      <c r="DD58" s="965"/>
      <c r="DE58" s="965"/>
      <c r="DF58" s="966"/>
      <c r="DG58" s="964"/>
      <c r="DH58" s="965"/>
      <c r="DI58" s="965"/>
      <c r="DJ58" s="965"/>
      <c r="DK58" s="966"/>
      <c r="DL58" s="964"/>
      <c r="DM58" s="965"/>
      <c r="DN58" s="965"/>
      <c r="DO58" s="965"/>
      <c r="DP58" s="966"/>
      <c r="DQ58" s="964"/>
      <c r="DR58" s="965"/>
      <c r="DS58" s="965"/>
      <c r="DT58" s="965"/>
      <c r="DU58" s="966"/>
      <c r="DV58" s="967"/>
      <c r="DW58" s="968"/>
      <c r="DX58" s="968"/>
      <c r="DY58" s="968"/>
      <c r="DZ58" s="969"/>
      <c r="EA58" s="89"/>
    </row>
    <row r="59" spans="1:131" ht="26.25" customHeight="1" x14ac:dyDescent="0.15">
      <c r="A59" s="98">
        <v>32</v>
      </c>
      <c r="B59" s="1006"/>
      <c r="C59" s="1007"/>
      <c r="D59" s="1007"/>
      <c r="E59" s="1007"/>
      <c r="F59" s="1007"/>
      <c r="G59" s="1007"/>
      <c r="H59" s="1007"/>
      <c r="I59" s="1007"/>
      <c r="J59" s="1007"/>
      <c r="K59" s="1007"/>
      <c r="L59" s="1007"/>
      <c r="M59" s="1007"/>
      <c r="N59" s="1007"/>
      <c r="O59" s="1007"/>
      <c r="P59" s="1008"/>
      <c r="Q59" s="1009"/>
      <c r="R59" s="1001"/>
      <c r="S59" s="1001"/>
      <c r="T59" s="1001"/>
      <c r="U59" s="1001"/>
      <c r="V59" s="1001"/>
      <c r="W59" s="1001"/>
      <c r="X59" s="1001"/>
      <c r="Y59" s="1001"/>
      <c r="Z59" s="1001"/>
      <c r="AA59" s="1001"/>
      <c r="AB59" s="1001"/>
      <c r="AC59" s="1001"/>
      <c r="AD59" s="1001"/>
      <c r="AE59" s="1010"/>
      <c r="AF59" s="1011"/>
      <c r="AG59" s="1012"/>
      <c r="AH59" s="1012"/>
      <c r="AI59" s="1012"/>
      <c r="AJ59" s="1013"/>
      <c r="AK59" s="1000"/>
      <c r="AL59" s="1001"/>
      <c r="AM59" s="1001"/>
      <c r="AN59" s="1001"/>
      <c r="AO59" s="1001"/>
      <c r="AP59" s="1001"/>
      <c r="AQ59" s="1001"/>
      <c r="AR59" s="1001"/>
      <c r="AS59" s="1001"/>
      <c r="AT59" s="1001"/>
      <c r="AU59" s="1001"/>
      <c r="AV59" s="1001"/>
      <c r="AW59" s="1001"/>
      <c r="AX59" s="1001"/>
      <c r="AY59" s="1001"/>
      <c r="AZ59" s="1002"/>
      <c r="BA59" s="1002"/>
      <c r="BB59" s="1002"/>
      <c r="BC59" s="1002"/>
      <c r="BD59" s="1002"/>
      <c r="BE59" s="947"/>
      <c r="BF59" s="947"/>
      <c r="BG59" s="947"/>
      <c r="BH59" s="947"/>
      <c r="BI59" s="948"/>
      <c r="BJ59" s="91"/>
      <c r="BK59" s="91"/>
      <c r="BL59" s="91"/>
      <c r="BM59" s="91"/>
      <c r="BN59" s="91"/>
      <c r="BO59" s="101"/>
      <c r="BP59" s="101"/>
      <c r="BQ59" s="98">
        <v>53</v>
      </c>
      <c r="BR59" s="99"/>
      <c r="BS59" s="967"/>
      <c r="BT59" s="968"/>
      <c r="BU59" s="968"/>
      <c r="BV59" s="968"/>
      <c r="BW59" s="968"/>
      <c r="BX59" s="968"/>
      <c r="BY59" s="968"/>
      <c r="BZ59" s="968"/>
      <c r="CA59" s="968"/>
      <c r="CB59" s="968"/>
      <c r="CC59" s="968"/>
      <c r="CD59" s="968"/>
      <c r="CE59" s="968"/>
      <c r="CF59" s="968"/>
      <c r="CG59" s="989"/>
      <c r="CH59" s="964"/>
      <c r="CI59" s="965"/>
      <c r="CJ59" s="965"/>
      <c r="CK59" s="965"/>
      <c r="CL59" s="966"/>
      <c r="CM59" s="964"/>
      <c r="CN59" s="965"/>
      <c r="CO59" s="965"/>
      <c r="CP59" s="965"/>
      <c r="CQ59" s="966"/>
      <c r="CR59" s="964"/>
      <c r="CS59" s="965"/>
      <c r="CT59" s="965"/>
      <c r="CU59" s="965"/>
      <c r="CV59" s="966"/>
      <c r="CW59" s="964"/>
      <c r="CX59" s="965"/>
      <c r="CY59" s="965"/>
      <c r="CZ59" s="965"/>
      <c r="DA59" s="966"/>
      <c r="DB59" s="964"/>
      <c r="DC59" s="965"/>
      <c r="DD59" s="965"/>
      <c r="DE59" s="965"/>
      <c r="DF59" s="966"/>
      <c r="DG59" s="964"/>
      <c r="DH59" s="965"/>
      <c r="DI59" s="965"/>
      <c r="DJ59" s="965"/>
      <c r="DK59" s="966"/>
      <c r="DL59" s="964"/>
      <c r="DM59" s="965"/>
      <c r="DN59" s="965"/>
      <c r="DO59" s="965"/>
      <c r="DP59" s="966"/>
      <c r="DQ59" s="964"/>
      <c r="DR59" s="965"/>
      <c r="DS59" s="965"/>
      <c r="DT59" s="965"/>
      <c r="DU59" s="966"/>
      <c r="DV59" s="967"/>
      <c r="DW59" s="968"/>
      <c r="DX59" s="968"/>
      <c r="DY59" s="968"/>
      <c r="DZ59" s="969"/>
      <c r="EA59" s="89"/>
    </row>
    <row r="60" spans="1:131" ht="26.25" customHeight="1" x14ac:dyDescent="0.15">
      <c r="A60" s="98">
        <v>33</v>
      </c>
      <c r="B60" s="1006"/>
      <c r="C60" s="1007"/>
      <c r="D60" s="1007"/>
      <c r="E60" s="1007"/>
      <c r="F60" s="1007"/>
      <c r="G60" s="1007"/>
      <c r="H60" s="1007"/>
      <c r="I60" s="1007"/>
      <c r="J60" s="1007"/>
      <c r="K60" s="1007"/>
      <c r="L60" s="1007"/>
      <c r="M60" s="1007"/>
      <c r="N60" s="1007"/>
      <c r="O60" s="1007"/>
      <c r="P60" s="1008"/>
      <c r="Q60" s="1009"/>
      <c r="R60" s="1001"/>
      <c r="S60" s="1001"/>
      <c r="T60" s="1001"/>
      <c r="U60" s="1001"/>
      <c r="V60" s="1001"/>
      <c r="W60" s="1001"/>
      <c r="X60" s="1001"/>
      <c r="Y60" s="1001"/>
      <c r="Z60" s="1001"/>
      <c r="AA60" s="1001"/>
      <c r="AB60" s="1001"/>
      <c r="AC60" s="1001"/>
      <c r="AD60" s="1001"/>
      <c r="AE60" s="1010"/>
      <c r="AF60" s="1011"/>
      <c r="AG60" s="1012"/>
      <c r="AH60" s="1012"/>
      <c r="AI60" s="1012"/>
      <c r="AJ60" s="1013"/>
      <c r="AK60" s="1000"/>
      <c r="AL60" s="1001"/>
      <c r="AM60" s="1001"/>
      <c r="AN60" s="1001"/>
      <c r="AO60" s="1001"/>
      <c r="AP60" s="1001"/>
      <c r="AQ60" s="1001"/>
      <c r="AR60" s="1001"/>
      <c r="AS60" s="1001"/>
      <c r="AT60" s="1001"/>
      <c r="AU60" s="1001"/>
      <c r="AV60" s="1001"/>
      <c r="AW60" s="1001"/>
      <c r="AX60" s="1001"/>
      <c r="AY60" s="1001"/>
      <c r="AZ60" s="1002"/>
      <c r="BA60" s="1002"/>
      <c r="BB60" s="1002"/>
      <c r="BC60" s="1002"/>
      <c r="BD60" s="1002"/>
      <c r="BE60" s="947"/>
      <c r="BF60" s="947"/>
      <c r="BG60" s="947"/>
      <c r="BH60" s="947"/>
      <c r="BI60" s="948"/>
      <c r="BJ60" s="91"/>
      <c r="BK60" s="91"/>
      <c r="BL60" s="91"/>
      <c r="BM60" s="91"/>
      <c r="BN60" s="91"/>
      <c r="BO60" s="101"/>
      <c r="BP60" s="101"/>
      <c r="BQ60" s="98">
        <v>54</v>
      </c>
      <c r="BR60" s="99"/>
      <c r="BS60" s="967"/>
      <c r="BT60" s="968"/>
      <c r="BU60" s="968"/>
      <c r="BV60" s="968"/>
      <c r="BW60" s="968"/>
      <c r="BX60" s="968"/>
      <c r="BY60" s="968"/>
      <c r="BZ60" s="968"/>
      <c r="CA60" s="968"/>
      <c r="CB60" s="968"/>
      <c r="CC60" s="968"/>
      <c r="CD60" s="968"/>
      <c r="CE60" s="968"/>
      <c r="CF60" s="968"/>
      <c r="CG60" s="989"/>
      <c r="CH60" s="964"/>
      <c r="CI60" s="965"/>
      <c r="CJ60" s="965"/>
      <c r="CK60" s="965"/>
      <c r="CL60" s="966"/>
      <c r="CM60" s="964"/>
      <c r="CN60" s="965"/>
      <c r="CO60" s="965"/>
      <c r="CP60" s="965"/>
      <c r="CQ60" s="966"/>
      <c r="CR60" s="964"/>
      <c r="CS60" s="965"/>
      <c r="CT60" s="965"/>
      <c r="CU60" s="965"/>
      <c r="CV60" s="966"/>
      <c r="CW60" s="964"/>
      <c r="CX60" s="965"/>
      <c r="CY60" s="965"/>
      <c r="CZ60" s="965"/>
      <c r="DA60" s="966"/>
      <c r="DB60" s="964"/>
      <c r="DC60" s="965"/>
      <c r="DD60" s="965"/>
      <c r="DE60" s="965"/>
      <c r="DF60" s="966"/>
      <c r="DG60" s="964"/>
      <c r="DH60" s="965"/>
      <c r="DI60" s="965"/>
      <c r="DJ60" s="965"/>
      <c r="DK60" s="966"/>
      <c r="DL60" s="964"/>
      <c r="DM60" s="965"/>
      <c r="DN60" s="965"/>
      <c r="DO60" s="965"/>
      <c r="DP60" s="966"/>
      <c r="DQ60" s="964"/>
      <c r="DR60" s="965"/>
      <c r="DS60" s="965"/>
      <c r="DT60" s="965"/>
      <c r="DU60" s="966"/>
      <c r="DV60" s="967"/>
      <c r="DW60" s="968"/>
      <c r="DX60" s="968"/>
      <c r="DY60" s="968"/>
      <c r="DZ60" s="969"/>
      <c r="EA60" s="89"/>
    </row>
    <row r="61" spans="1:131" ht="26.25" customHeight="1" thickBot="1" x14ac:dyDescent="0.2">
      <c r="A61" s="98">
        <v>34</v>
      </c>
      <c r="B61" s="1006"/>
      <c r="C61" s="1007"/>
      <c r="D61" s="1007"/>
      <c r="E61" s="1007"/>
      <c r="F61" s="1007"/>
      <c r="G61" s="1007"/>
      <c r="H61" s="1007"/>
      <c r="I61" s="1007"/>
      <c r="J61" s="1007"/>
      <c r="K61" s="1007"/>
      <c r="L61" s="1007"/>
      <c r="M61" s="1007"/>
      <c r="N61" s="1007"/>
      <c r="O61" s="1007"/>
      <c r="P61" s="1008"/>
      <c r="Q61" s="1009"/>
      <c r="R61" s="1001"/>
      <c r="S61" s="1001"/>
      <c r="T61" s="1001"/>
      <c r="U61" s="1001"/>
      <c r="V61" s="1001"/>
      <c r="W61" s="1001"/>
      <c r="X61" s="1001"/>
      <c r="Y61" s="1001"/>
      <c r="Z61" s="1001"/>
      <c r="AA61" s="1001"/>
      <c r="AB61" s="1001"/>
      <c r="AC61" s="1001"/>
      <c r="AD61" s="1001"/>
      <c r="AE61" s="1010"/>
      <c r="AF61" s="1011"/>
      <c r="AG61" s="1012"/>
      <c r="AH61" s="1012"/>
      <c r="AI61" s="1012"/>
      <c r="AJ61" s="1013"/>
      <c r="AK61" s="1000"/>
      <c r="AL61" s="1001"/>
      <c r="AM61" s="1001"/>
      <c r="AN61" s="1001"/>
      <c r="AO61" s="1001"/>
      <c r="AP61" s="1001"/>
      <c r="AQ61" s="1001"/>
      <c r="AR61" s="1001"/>
      <c r="AS61" s="1001"/>
      <c r="AT61" s="1001"/>
      <c r="AU61" s="1001"/>
      <c r="AV61" s="1001"/>
      <c r="AW61" s="1001"/>
      <c r="AX61" s="1001"/>
      <c r="AY61" s="1001"/>
      <c r="AZ61" s="1002"/>
      <c r="BA61" s="1002"/>
      <c r="BB61" s="1002"/>
      <c r="BC61" s="1002"/>
      <c r="BD61" s="1002"/>
      <c r="BE61" s="947"/>
      <c r="BF61" s="947"/>
      <c r="BG61" s="947"/>
      <c r="BH61" s="947"/>
      <c r="BI61" s="948"/>
      <c r="BJ61" s="91"/>
      <c r="BK61" s="91"/>
      <c r="BL61" s="91"/>
      <c r="BM61" s="91"/>
      <c r="BN61" s="91"/>
      <c r="BO61" s="101"/>
      <c r="BP61" s="101"/>
      <c r="BQ61" s="98">
        <v>55</v>
      </c>
      <c r="BR61" s="99"/>
      <c r="BS61" s="967"/>
      <c r="BT61" s="968"/>
      <c r="BU61" s="968"/>
      <c r="BV61" s="968"/>
      <c r="BW61" s="968"/>
      <c r="BX61" s="968"/>
      <c r="BY61" s="968"/>
      <c r="BZ61" s="968"/>
      <c r="CA61" s="968"/>
      <c r="CB61" s="968"/>
      <c r="CC61" s="968"/>
      <c r="CD61" s="968"/>
      <c r="CE61" s="968"/>
      <c r="CF61" s="968"/>
      <c r="CG61" s="989"/>
      <c r="CH61" s="964"/>
      <c r="CI61" s="965"/>
      <c r="CJ61" s="965"/>
      <c r="CK61" s="965"/>
      <c r="CL61" s="966"/>
      <c r="CM61" s="964"/>
      <c r="CN61" s="965"/>
      <c r="CO61" s="965"/>
      <c r="CP61" s="965"/>
      <c r="CQ61" s="966"/>
      <c r="CR61" s="964"/>
      <c r="CS61" s="965"/>
      <c r="CT61" s="965"/>
      <c r="CU61" s="965"/>
      <c r="CV61" s="966"/>
      <c r="CW61" s="964"/>
      <c r="CX61" s="965"/>
      <c r="CY61" s="965"/>
      <c r="CZ61" s="965"/>
      <c r="DA61" s="966"/>
      <c r="DB61" s="964"/>
      <c r="DC61" s="965"/>
      <c r="DD61" s="965"/>
      <c r="DE61" s="965"/>
      <c r="DF61" s="966"/>
      <c r="DG61" s="964"/>
      <c r="DH61" s="965"/>
      <c r="DI61" s="965"/>
      <c r="DJ61" s="965"/>
      <c r="DK61" s="966"/>
      <c r="DL61" s="964"/>
      <c r="DM61" s="965"/>
      <c r="DN61" s="965"/>
      <c r="DO61" s="965"/>
      <c r="DP61" s="966"/>
      <c r="DQ61" s="964"/>
      <c r="DR61" s="965"/>
      <c r="DS61" s="965"/>
      <c r="DT61" s="965"/>
      <c r="DU61" s="966"/>
      <c r="DV61" s="967"/>
      <c r="DW61" s="968"/>
      <c r="DX61" s="968"/>
      <c r="DY61" s="968"/>
      <c r="DZ61" s="969"/>
      <c r="EA61" s="89"/>
    </row>
    <row r="62" spans="1:131" ht="26.25" customHeight="1" x14ac:dyDescent="0.15">
      <c r="A62" s="98">
        <v>35</v>
      </c>
      <c r="B62" s="1006"/>
      <c r="C62" s="1007"/>
      <c r="D62" s="1007"/>
      <c r="E62" s="1007"/>
      <c r="F62" s="1007"/>
      <c r="G62" s="1007"/>
      <c r="H62" s="1007"/>
      <c r="I62" s="1007"/>
      <c r="J62" s="1007"/>
      <c r="K62" s="1007"/>
      <c r="L62" s="1007"/>
      <c r="M62" s="1007"/>
      <c r="N62" s="1007"/>
      <c r="O62" s="1007"/>
      <c r="P62" s="1008"/>
      <c r="Q62" s="1009"/>
      <c r="R62" s="1001"/>
      <c r="S62" s="1001"/>
      <c r="T62" s="1001"/>
      <c r="U62" s="1001"/>
      <c r="V62" s="1001"/>
      <c r="W62" s="1001"/>
      <c r="X62" s="1001"/>
      <c r="Y62" s="1001"/>
      <c r="Z62" s="1001"/>
      <c r="AA62" s="1001"/>
      <c r="AB62" s="1001"/>
      <c r="AC62" s="1001"/>
      <c r="AD62" s="1001"/>
      <c r="AE62" s="1010"/>
      <c r="AF62" s="1011"/>
      <c r="AG62" s="1012"/>
      <c r="AH62" s="1012"/>
      <c r="AI62" s="1012"/>
      <c r="AJ62" s="1013"/>
      <c r="AK62" s="1000"/>
      <c r="AL62" s="1001"/>
      <c r="AM62" s="1001"/>
      <c r="AN62" s="1001"/>
      <c r="AO62" s="1001"/>
      <c r="AP62" s="1001"/>
      <c r="AQ62" s="1001"/>
      <c r="AR62" s="1001"/>
      <c r="AS62" s="1001"/>
      <c r="AT62" s="1001"/>
      <c r="AU62" s="1001"/>
      <c r="AV62" s="1001"/>
      <c r="AW62" s="1001"/>
      <c r="AX62" s="1001"/>
      <c r="AY62" s="1001"/>
      <c r="AZ62" s="1002"/>
      <c r="BA62" s="1002"/>
      <c r="BB62" s="1002"/>
      <c r="BC62" s="1002"/>
      <c r="BD62" s="1002"/>
      <c r="BE62" s="947"/>
      <c r="BF62" s="947"/>
      <c r="BG62" s="947"/>
      <c r="BH62" s="947"/>
      <c r="BI62" s="948"/>
      <c r="BJ62" s="1003" t="s">
        <v>348</v>
      </c>
      <c r="BK62" s="1004"/>
      <c r="BL62" s="1004"/>
      <c r="BM62" s="1004"/>
      <c r="BN62" s="1005"/>
      <c r="BO62" s="101"/>
      <c r="BP62" s="101"/>
      <c r="BQ62" s="98">
        <v>56</v>
      </c>
      <c r="BR62" s="99"/>
      <c r="BS62" s="967"/>
      <c r="BT62" s="968"/>
      <c r="BU62" s="968"/>
      <c r="BV62" s="968"/>
      <c r="BW62" s="968"/>
      <c r="BX62" s="968"/>
      <c r="BY62" s="968"/>
      <c r="BZ62" s="968"/>
      <c r="CA62" s="968"/>
      <c r="CB62" s="968"/>
      <c r="CC62" s="968"/>
      <c r="CD62" s="968"/>
      <c r="CE62" s="968"/>
      <c r="CF62" s="968"/>
      <c r="CG62" s="989"/>
      <c r="CH62" s="964"/>
      <c r="CI62" s="965"/>
      <c r="CJ62" s="965"/>
      <c r="CK62" s="965"/>
      <c r="CL62" s="966"/>
      <c r="CM62" s="964"/>
      <c r="CN62" s="965"/>
      <c r="CO62" s="965"/>
      <c r="CP62" s="965"/>
      <c r="CQ62" s="966"/>
      <c r="CR62" s="964"/>
      <c r="CS62" s="965"/>
      <c r="CT62" s="965"/>
      <c r="CU62" s="965"/>
      <c r="CV62" s="966"/>
      <c r="CW62" s="964"/>
      <c r="CX62" s="965"/>
      <c r="CY62" s="965"/>
      <c r="CZ62" s="965"/>
      <c r="DA62" s="966"/>
      <c r="DB62" s="964"/>
      <c r="DC62" s="965"/>
      <c r="DD62" s="965"/>
      <c r="DE62" s="965"/>
      <c r="DF62" s="966"/>
      <c r="DG62" s="964"/>
      <c r="DH62" s="965"/>
      <c r="DI62" s="965"/>
      <c r="DJ62" s="965"/>
      <c r="DK62" s="966"/>
      <c r="DL62" s="964"/>
      <c r="DM62" s="965"/>
      <c r="DN62" s="965"/>
      <c r="DO62" s="965"/>
      <c r="DP62" s="966"/>
      <c r="DQ62" s="964"/>
      <c r="DR62" s="965"/>
      <c r="DS62" s="965"/>
      <c r="DT62" s="965"/>
      <c r="DU62" s="966"/>
      <c r="DV62" s="967"/>
      <c r="DW62" s="968"/>
      <c r="DX62" s="968"/>
      <c r="DY62" s="968"/>
      <c r="DZ62" s="969"/>
      <c r="EA62" s="89"/>
    </row>
    <row r="63" spans="1:131" ht="26.25" customHeight="1" thickBot="1" x14ac:dyDescent="0.2">
      <c r="A63" s="100" t="s">
        <v>327</v>
      </c>
      <c r="B63" s="912" t="s">
        <v>349</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6"/>
      <c r="AF63" s="997">
        <v>1989</v>
      </c>
      <c r="AG63" s="934"/>
      <c r="AH63" s="934"/>
      <c r="AI63" s="934"/>
      <c r="AJ63" s="998"/>
      <c r="AK63" s="999"/>
      <c r="AL63" s="938"/>
      <c r="AM63" s="938"/>
      <c r="AN63" s="938"/>
      <c r="AO63" s="938"/>
      <c r="AP63" s="992">
        <f>SUM(AP28:AT62)</f>
        <v>18458</v>
      </c>
      <c r="AQ63" s="992"/>
      <c r="AR63" s="992"/>
      <c r="AS63" s="992"/>
      <c r="AT63" s="992"/>
      <c r="AU63" s="992">
        <f>SUM(AU28:AY62)</f>
        <v>9566</v>
      </c>
      <c r="AV63" s="992"/>
      <c r="AW63" s="992"/>
      <c r="AX63" s="992"/>
      <c r="AY63" s="992"/>
      <c r="AZ63" s="993"/>
      <c r="BA63" s="993"/>
      <c r="BB63" s="993"/>
      <c r="BC63" s="993"/>
      <c r="BD63" s="993"/>
      <c r="BE63" s="935"/>
      <c r="BF63" s="935"/>
      <c r="BG63" s="935"/>
      <c r="BH63" s="935"/>
      <c r="BI63" s="936"/>
      <c r="BJ63" s="994" t="s">
        <v>61</v>
      </c>
      <c r="BK63" s="928"/>
      <c r="BL63" s="928"/>
      <c r="BM63" s="928"/>
      <c r="BN63" s="995"/>
      <c r="BO63" s="101"/>
      <c r="BP63" s="101"/>
      <c r="BQ63" s="98">
        <v>57</v>
      </c>
      <c r="BR63" s="99"/>
      <c r="BS63" s="967"/>
      <c r="BT63" s="968"/>
      <c r="BU63" s="968"/>
      <c r="BV63" s="968"/>
      <c r="BW63" s="968"/>
      <c r="BX63" s="968"/>
      <c r="BY63" s="968"/>
      <c r="BZ63" s="968"/>
      <c r="CA63" s="968"/>
      <c r="CB63" s="968"/>
      <c r="CC63" s="968"/>
      <c r="CD63" s="968"/>
      <c r="CE63" s="968"/>
      <c r="CF63" s="968"/>
      <c r="CG63" s="989"/>
      <c r="CH63" s="964"/>
      <c r="CI63" s="965"/>
      <c r="CJ63" s="965"/>
      <c r="CK63" s="965"/>
      <c r="CL63" s="966"/>
      <c r="CM63" s="964"/>
      <c r="CN63" s="965"/>
      <c r="CO63" s="965"/>
      <c r="CP63" s="965"/>
      <c r="CQ63" s="966"/>
      <c r="CR63" s="964"/>
      <c r="CS63" s="965"/>
      <c r="CT63" s="965"/>
      <c r="CU63" s="965"/>
      <c r="CV63" s="966"/>
      <c r="CW63" s="964"/>
      <c r="CX63" s="965"/>
      <c r="CY63" s="965"/>
      <c r="CZ63" s="965"/>
      <c r="DA63" s="966"/>
      <c r="DB63" s="964"/>
      <c r="DC63" s="965"/>
      <c r="DD63" s="965"/>
      <c r="DE63" s="965"/>
      <c r="DF63" s="966"/>
      <c r="DG63" s="964"/>
      <c r="DH63" s="965"/>
      <c r="DI63" s="965"/>
      <c r="DJ63" s="965"/>
      <c r="DK63" s="966"/>
      <c r="DL63" s="964"/>
      <c r="DM63" s="965"/>
      <c r="DN63" s="965"/>
      <c r="DO63" s="965"/>
      <c r="DP63" s="966"/>
      <c r="DQ63" s="964"/>
      <c r="DR63" s="965"/>
      <c r="DS63" s="965"/>
      <c r="DT63" s="965"/>
      <c r="DU63" s="966"/>
      <c r="DV63" s="967"/>
      <c r="DW63" s="968"/>
      <c r="DX63" s="968"/>
      <c r="DY63" s="968"/>
      <c r="DZ63" s="969"/>
      <c r="EA63" s="89"/>
    </row>
    <row r="64" spans="1:131" ht="26.25" customHeight="1" x14ac:dyDescent="0.15">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67"/>
      <c r="BT64" s="968"/>
      <c r="BU64" s="968"/>
      <c r="BV64" s="968"/>
      <c r="BW64" s="968"/>
      <c r="BX64" s="968"/>
      <c r="BY64" s="968"/>
      <c r="BZ64" s="968"/>
      <c r="CA64" s="968"/>
      <c r="CB64" s="968"/>
      <c r="CC64" s="968"/>
      <c r="CD64" s="968"/>
      <c r="CE64" s="968"/>
      <c r="CF64" s="968"/>
      <c r="CG64" s="989"/>
      <c r="CH64" s="964"/>
      <c r="CI64" s="965"/>
      <c r="CJ64" s="965"/>
      <c r="CK64" s="965"/>
      <c r="CL64" s="966"/>
      <c r="CM64" s="964"/>
      <c r="CN64" s="965"/>
      <c r="CO64" s="965"/>
      <c r="CP64" s="965"/>
      <c r="CQ64" s="966"/>
      <c r="CR64" s="964"/>
      <c r="CS64" s="965"/>
      <c r="CT64" s="965"/>
      <c r="CU64" s="965"/>
      <c r="CV64" s="966"/>
      <c r="CW64" s="964"/>
      <c r="CX64" s="965"/>
      <c r="CY64" s="965"/>
      <c r="CZ64" s="965"/>
      <c r="DA64" s="966"/>
      <c r="DB64" s="964"/>
      <c r="DC64" s="965"/>
      <c r="DD64" s="965"/>
      <c r="DE64" s="965"/>
      <c r="DF64" s="966"/>
      <c r="DG64" s="964"/>
      <c r="DH64" s="965"/>
      <c r="DI64" s="965"/>
      <c r="DJ64" s="965"/>
      <c r="DK64" s="966"/>
      <c r="DL64" s="964"/>
      <c r="DM64" s="965"/>
      <c r="DN64" s="965"/>
      <c r="DO64" s="965"/>
      <c r="DP64" s="966"/>
      <c r="DQ64" s="964"/>
      <c r="DR64" s="965"/>
      <c r="DS64" s="965"/>
      <c r="DT64" s="965"/>
      <c r="DU64" s="966"/>
      <c r="DV64" s="967"/>
      <c r="DW64" s="968"/>
      <c r="DX64" s="968"/>
      <c r="DY64" s="968"/>
      <c r="DZ64" s="969"/>
      <c r="EA64" s="89"/>
    </row>
    <row r="65" spans="1:131" ht="26.25" customHeight="1" thickBot="1" x14ac:dyDescent="0.2">
      <c r="A65" s="91" t="s">
        <v>350</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67"/>
      <c r="BT65" s="968"/>
      <c r="BU65" s="968"/>
      <c r="BV65" s="968"/>
      <c r="BW65" s="968"/>
      <c r="BX65" s="968"/>
      <c r="BY65" s="968"/>
      <c r="BZ65" s="968"/>
      <c r="CA65" s="968"/>
      <c r="CB65" s="968"/>
      <c r="CC65" s="968"/>
      <c r="CD65" s="968"/>
      <c r="CE65" s="968"/>
      <c r="CF65" s="968"/>
      <c r="CG65" s="989"/>
      <c r="CH65" s="964"/>
      <c r="CI65" s="965"/>
      <c r="CJ65" s="965"/>
      <c r="CK65" s="965"/>
      <c r="CL65" s="966"/>
      <c r="CM65" s="964"/>
      <c r="CN65" s="965"/>
      <c r="CO65" s="965"/>
      <c r="CP65" s="965"/>
      <c r="CQ65" s="966"/>
      <c r="CR65" s="964"/>
      <c r="CS65" s="965"/>
      <c r="CT65" s="965"/>
      <c r="CU65" s="965"/>
      <c r="CV65" s="966"/>
      <c r="CW65" s="964"/>
      <c r="CX65" s="965"/>
      <c r="CY65" s="965"/>
      <c r="CZ65" s="965"/>
      <c r="DA65" s="966"/>
      <c r="DB65" s="964"/>
      <c r="DC65" s="965"/>
      <c r="DD65" s="965"/>
      <c r="DE65" s="965"/>
      <c r="DF65" s="966"/>
      <c r="DG65" s="964"/>
      <c r="DH65" s="965"/>
      <c r="DI65" s="965"/>
      <c r="DJ65" s="965"/>
      <c r="DK65" s="966"/>
      <c r="DL65" s="964"/>
      <c r="DM65" s="965"/>
      <c r="DN65" s="965"/>
      <c r="DO65" s="965"/>
      <c r="DP65" s="966"/>
      <c r="DQ65" s="964"/>
      <c r="DR65" s="965"/>
      <c r="DS65" s="965"/>
      <c r="DT65" s="965"/>
      <c r="DU65" s="966"/>
      <c r="DV65" s="967"/>
      <c r="DW65" s="968"/>
      <c r="DX65" s="968"/>
      <c r="DY65" s="968"/>
      <c r="DZ65" s="969"/>
      <c r="EA65" s="89"/>
    </row>
    <row r="66" spans="1:131" ht="26.25" customHeight="1" x14ac:dyDescent="0.15">
      <c r="A66" s="970" t="s">
        <v>351</v>
      </c>
      <c r="B66" s="971"/>
      <c r="C66" s="971"/>
      <c r="D66" s="971"/>
      <c r="E66" s="971"/>
      <c r="F66" s="971"/>
      <c r="G66" s="971"/>
      <c r="H66" s="971"/>
      <c r="I66" s="971"/>
      <c r="J66" s="971"/>
      <c r="K66" s="971"/>
      <c r="L66" s="971"/>
      <c r="M66" s="971"/>
      <c r="N66" s="971"/>
      <c r="O66" s="971"/>
      <c r="P66" s="972"/>
      <c r="Q66" s="976" t="s">
        <v>331</v>
      </c>
      <c r="R66" s="977"/>
      <c r="S66" s="977"/>
      <c r="T66" s="977"/>
      <c r="U66" s="978"/>
      <c r="V66" s="976" t="s">
        <v>332</v>
      </c>
      <c r="W66" s="977"/>
      <c r="X66" s="977"/>
      <c r="Y66" s="977"/>
      <c r="Z66" s="978"/>
      <c r="AA66" s="976" t="s">
        <v>333</v>
      </c>
      <c r="AB66" s="977"/>
      <c r="AC66" s="977"/>
      <c r="AD66" s="977"/>
      <c r="AE66" s="978"/>
      <c r="AF66" s="982" t="s">
        <v>334</v>
      </c>
      <c r="AG66" s="983"/>
      <c r="AH66" s="983"/>
      <c r="AI66" s="983"/>
      <c r="AJ66" s="984"/>
      <c r="AK66" s="976" t="s">
        <v>335</v>
      </c>
      <c r="AL66" s="971"/>
      <c r="AM66" s="971"/>
      <c r="AN66" s="971"/>
      <c r="AO66" s="972"/>
      <c r="AP66" s="976" t="s">
        <v>336</v>
      </c>
      <c r="AQ66" s="977"/>
      <c r="AR66" s="977"/>
      <c r="AS66" s="977"/>
      <c r="AT66" s="978"/>
      <c r="AU66" s="976" t="s">
        <v>352</v>
      </c>
      <c r="AV66" s="977"/>
      <c r="AW66" s="977"/>
      <c r="AX66" s="977"/>
      <c r="AY66" s="978"/>
      <c r="AZ66" s="976" t="s">
        <v>307</v>
      </c>
      <c r="BA66" s="977"/>
      <c r="BB66" s="977"/>
      <c r="BC66" s="977"/>
      <c r="BD66" s="990"/>
      <c r="BE66" s="101"/>
      <c r="BF66" s="101"/>
      <c r="BG66" s="101"/>
      <c r="BH66" s="101"/>
      <c r="BI66" s="101"/>
      <c r="BJ66" s="101"/>
      <c r="BK66" s="101"/>
      <c r="BL66" s="101"/>
      <c r="BM66" s="101"/>
      <c r="BN66" s="101"/>
      <c r="BO66" s="101"/>
      <c r="BP66" s="101"/>
      <c r="BQ66" s="98">
        <v>60</v>
      </c>
      <c r="BR66" s="103"/>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
      <c r="A67" s="973"/>
      <c r="B67" s="974"/>
      <c r="C67" s="974"/>
      <c r="D67" s="974"/>
      <c r="E67" s="974"/>
      <c r="F67" s="974"/>
      <c r="G67" s="974"/>
      <c r="H67" s="974"/>
      <c r="I67" s="974"/>
      <c r="J67" s="974"/>
      <c r="K67" s="974"/>
      <c r="L67" s="974"/>
      <c r="M67" s="974"/>
      <c r="N67" s="974"/>
      <c r="O67" s="974"/>
      <c r="P67" s="975"/>
      <c r="Q67" s="979"/>
      <c r="R67" s="980"/>
      <c r="S67" s="980"/>
      <c r="T67" s="980"/>
      <c r="U67" s="981"/>
      <c r="V67" s="979"/>
      <c r="W67" s="980"/>
      <c r="X67" s="980"/>
      <c r="Y67" s="980"/>
      <c r="Z67" s="981"/>
      <c r="AA67" s="979"/>
      <c r="AB67" s="980"/>
      <c r="AC67" s="980"/>
      <c r="AD67" s="980"/>
      <c r="AE67" s="981"/>
      <c r="AF67" s="985"/>
      <c r="AG67" s="986"/>
      <c r="AH67" s="986"/>
      <c r="AI67" s="986"/>
      <c r="AJ67" s="987"/>
      <c r="AK67" s="988"/>
      <c r="AL67" s="974"/>
      <c r="AM67" s="974"/>
      <c r="AN67" s="974"/>
      <c r="AO67" s="975"/>
      <c r="AP67" s="979"/>
      <c r="AQ67" s="980"/>
      <c r="AR67" s="980"/>
      <c r="AS67" s="980"/>
      <c r="AT67" s="981"/>
      <c r="AU67" s="979"/>
      <c r="AV67" s="980"/>
      <c r="AW67" s="980"/>
      <c r="AX67" s="980"/>
      <c r="AY67" s="981"/>
      <c r="AZ67" s="979"/>
      <c r="BA67" s="980"/>
      <c r="BB67" s="980"/>
      <c r="BC67" s="980"/>
      <c r="BD67" s="991"/>
      <c r="BE67" s="101"/>
      <c r="BF67" s="101"/>
      <c r="BG67" s="101"/>
      <c r="BH67" s="101"/>
      <c r="BI67" s="101"/>
      <c r="BJ67" s="101"/>
      <c r="BK67" s="101"/>
      <c r="BL67" s="101"/>
      <c r="BM67" s="101"/>
      <c r="BN67" s="101"/>
      <c r="BO67" s="101"/>
      <c r="BP67" s="101"/>
      <c r="BQ67" s="98">
        <v>61</v>
      </c>
      <c r="BR67" s="103"/>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15">
      <c r="A68" s="96">
        <v>1</v>
      </c>
      <c r="B68" s="960" t="s">
        <v>353</v>
      </c>
      <c r="C68" s="961"/>
      <c r="D68" s="961"/>
      <c r="E68" s="961"/>
      <c r="F68" s="961"/>
      <c r="G68" s="961"/>
      <c r="H68" s="961"/>
      <c r="I68" s="961"/>
      <c r="J68" s="961"/>
      <c r="K68" s="961"/>
      <c r="L68" s="961"/>
      <c r="M68" s="961"/>
      <c r="N68" s="961"/>
      <c r="O68" s="961"/>
      <c r="P68" s="962"/>
      <c r="Q68" s="963">
        <v>43</v>
      </c>
      <c r="R68" s="957"/>
      <c r="S68" s="957"/>
      <c r="T68" s="957"/>
      <c r="U68" s="957"/>
      <c r="V68" s="957">
        <v>40</v>
      </c>
      <c r="W68" s="957"/>
      <c r="X68" s="957"/>
      <c r="Y68" s="957"/>
      <c r="Z68" s="957"/>
      <c r="AA68" s="957">
        <v>3</v>
      </c>
      <c r="AB68" s="957"/>
      <c r="AC68" s="957"/>
      <c r="AD68" s="957"/>
      <c r="AE68" s="957"/>
      <c r="AF68" s="957">
        <v>3</v>
      </c>
      <c r="AG68" s="957"/>
      <c r="AH68" s="957"/>
      <c r="AI68" s="957"/>
      <c r="AJ68" s="957"/>
      <c r="AK68" s="957">
        <v>3</v>
      </c>
      <c r="AL68" s="957"/>
      <c r="AM68" s="957"/>
      <c r="AN68" s="957"/>
      <c r="AO68" s="957"/>
      <c r="AP68" s="957" t="s">
        <v>318</v>
      </c>
      <c r="AQ68" s="957"/>
      <c r="AR68" s="957"/>
      <c r="AS68" s="957"/>
      <c r="AT68" s="957"/>
      <c r="AU68" s="957" t="s">
        <v>318</v>
      </c>
      <c r="AV68" s="957"/>
      <c r="AW68" s="957"/>
      <c r="AX68" s="957"/>
      <c r="AY68" s="957"/>
      <c r="AZ68" s="958"/>
      <c r="BA68" s="958"/>
      <c r="BB68" s="958"/>
      <c r="BC68" s="958"/>
      <c r="BD68" s="959"/>
      <c r="BE68" s="101"/>
      <c r="BF68" s="101"/>
      <c r="BG68" s="101"/>
      <c r="BH68" s="101"/>
      <c r="BI68" s="101"/>
      <c r="BJ68" s="101"/>
      <c r="BK68" s="101"/>
      <c r="BL68" s="101"/>
      <c r="BM68" s="101"/>
      <c r="BN68" s="101"/>
      <c r="BO68" s="101"/>
      <c r="BP68" s="101"/>
      <c r="BQ68" s="98">
        <v>62</v>
      </c>
      <c r="BR68" s="103"/>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15">
      <c r="A69" s="98">
        <v>2</v>
      </c>
      <c r="B69" s="949" t="s">
        <v>354</v>
      </c>
      <c r="C69" s="950"/>
      <c r="D69" s="950"/>
      <c r="E69" s="950"/>
      <c r="F69" s="950"/>
      <c r="G69" s="950"/>
      <c r="H69" s="950"/>
      <c r="I69" s="950"/>
      <c r="J69" s="950"/>
      <c r="K69" s="950"/>
      <c r="L69" s="950"/>
      <c r="M69" s="950"/>
      <c r="N69" s="950"/>
      <c r="O69" s="950"/>
      <c r="P69" s="951"/>
      <c r="Q69" s="952">
        <v>8</v>
      </c>
      <c r="R69" s="946"/>
      <c r="S69" s="946"/>
      <c r="T69" s="946"/>
      <c r="U69" s="946"/>
      <c r="V69" s="946">
        <v>8</v>
      </c>
      <c r="W69" s="946"/>
      <c r="X69" s="946"/>
      <c r="Y69" s="946"/>
      <c r="Z69" s="946"/>
      <c r="AA69" s="946">
        <v>1</v>
      </c>
      <c r="AB69" s="946"/>
      <c r="AC69" s="946"/>
      <c r="AD69" s="946"/>
      <c r="AE69" s="946"/>
      <c r="AF69" s="946">
        <v>1</v>
      </c>
      <c r="AG69" s="946"/>
      <c r="AH69" s="946"/>
      <c r="AI69" s="946"/>
      <c r="AJ69" s="946"/>
      <c r="AK69" s="946" t="s">
        <v>318</v>
      </c>
      <c r="AL69" s="946"/>
      <c r="AM69" s="946"/>
      <c r="AN69" s="946"/>
      <c r="AO69" s="946"/>
      <c r="AP69" s="946" t="s">
        <v>318</v>
      </c>
      <c r="AQ69" s="946"/>
      <c r="AR69" s="946"/>
      <c r="AS69" s="946"/>
      <c r="AT69" s="946"/>
      <c r="AU69" s="946" t="s">
        <v>318</v>
      </c>
      <c r="AV69" s="946"/>
      <c r="AW69" s="946"/>
      <c r="AX69" s="946"/>
      <c r="AY69" s="946"/>
      <c r="AZ69" s="947"/>
      <c r="BA69" s="947"/>
      <c r="BB69" s="947"/>
      <c r="BC69" s="947"/>
      <c r="BD69" s="948"/>
      <c r="BE69" s="101"/>
      <c r="BF69" s="101"/>
      <c r="BG69" s="101"/>
      <c r="BH69" s="101"/>
      <c r="BI69" s="101"/>
      <c r="BJ69" s="101"/>
      <c r="BK69" s="101"/>
      <c r="BL69" s="101"/>
      <c r="BM69" s="101"/>
      <c r="BN69" s="101"/>
      <c r="BO69" s="101"/>
      <c r="BP69" s="101"/>
      <c r="BQ69" s="98">
        <v>63</v>
      </c>
      <c r="BR69" s="103"/>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15">
      <c r="A70" s="98">
        <v>3</v>
      </c>
      <c r="B70" s="949" t="s">
        <v>355</v>
      </c>
      <c r="C70" s="950"/>
      <c r="D70" s="950"/>
      <c r="E70" s="950"/>
      <c r="F70" s="950"/>
      <c r="G70" s="950"/>
      <c r="H70" s="950"/>
      <c r="I70" s="950"/>
      <c r="J70" s="950"/>
      <c r="K70" s="950"/>
      <c r="L70" s="950"/>
      <c r="M70" s="950"/>
      <c r="N70" s="950"/>
      <c r="O70" s="950"/>
      <c r="P70" s="951"/>
      <c r="Q70" s="952">
        <v>57</v>
      </c>
      <c r="R70" s="946"/>
      <c r="S70" s="946"/>
      <c r="T70" s="946"/>
      <c r="U70" s="946"/>
      <c r="V70" s="946">
        <v>45</v>
      </c>
      <c r="W70" s="946"/>
      <c r="X70" s="946"/>
      <c r="Y70" s="946"/>
      <c r="Z70" s="946"/>
      <c r="AA70" s="946">
        <v>13</v>
      </c>
      <c r="AB70" s="946"/>
      <c r="AC70" s="946"/>
      <c r="AD70" s="946"/>
      <c r="AE70" s="946"/>
      <c r="AF70" s="946">
        <v>13</v>
      </c>
      <c r="AG70" s="946"/>
      <c r="AH70" s="946"/>
      <c r="AI70" s="946"/>
      <c r="AJ70" s="946"/>
      <c r="AK70" s="946" t="s">
        <v>318</v>
      </c>
      <c r="AL70" s="946"/>
      <c r="AM70" s="946"/>
      <c r="AN70" s="946"/>
      <c r="AO70" s="946"/>
      <c r="AP70" s="946" t="s">
        <v>318</v>
      </c>
      <c r="AQ70" s="946"/>
      <c r="AR70" s="946"/>
      <c r="AS70" s="946"/>
      <c r="AT70" s="946"/>
      <c r="AU70" s="946" t="s">
        <v>318</v>
      </c>
      <c r="AV70" s="946"/>
      <c r="AW70" s="946"/>
      <c r="AX70" s="946"/>
      <c r="AY70" s="946"/>
      <c r="AZ70" s="947"/>
      <c r="BA70" s="947"/>
      <c r="BB70" s="947"/>
      <c r="BC70" s="947"/>
      <c r="BD70" s="948"/>
      <c r="BE70" s="101"/>
      <c r="BF70" s="101"/>
      <c r="BG70" s="101"/>
      <c r="BH70" s="101"/>
      <c r="BI70" s="101"/>
      <c r="BJ70" s="101"/>
      <c r="BK70" s="101"/>
      <c r="BL70" s="101"/>
      <c r="BM70" s="101"/>
      <c r="BN70" s="101"/>
      <c r="BO70" s="101"/>
      <c r="BP70" s="101"/>
      <c r="BQ70" s="98">
        <v>64</v>
      </c>
      <c r="BR70" s="103"/>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15">
      <c r="A71" s="98">
        <v>4</v>
      </c>
      <c r="B71" s="949" t="s">
        <v>356</v>
      </c>
      <c r="C71" s="950"/>
      <c r="D71" s="950"/>
      <c r="E71" s="950"/>
      <c r="F71" s="950"/>
      <c r="G71" s="950"/>
      <c r="H71" s="950"/>
      <c r="I71" s="950"/>
      <c r="J71" s="950"/>
      <c r="K71" s="950"/>
      <c r="L71" s="950"/>
      <c r="M71" s="950"/>
      <c r="N71" s="950"/>
      <c r="O71" s="950"/>
      <c r="P71" s="951"/>
      <c r="Q71" s="952">
        <v>853</v>
      </c>
      <c r="R71" s="946"/>
      <c r="S71" s="946"/>
      <c r="T71" s="946"/>
      <c r="U71" s="946"/>
      <c r="V71" s="946">
        <v>809</v>
      </c>
      <c r="W71" s="946"/>
      <c r="X71" s="946"/>
      <c r="Y71" s="946"/>
      <c r="Z71" s="946"/>
      <c r="AA71" s="946">
        <v>44</v>
      </c>
      <c r="AB71" s="946"/>
      <c r="AC71" s="946"/>
      <c r="AD71" s="946"/>
      <c r="AE71" s="946"/>
      <c r="AF71" s="946">
        <v>44</v>
      </c>
      <c r="AG71" s="946"/>
      <c r="AH71" s="946"/>
      <c r="AI71" s="946"/>
      <c r="AJ71" s="946"/>
      <c r="AK71" s="946" t="s">
        <v>318</v>
      </c>
      <c r="AL71" s="946"/>
      <c r="AM71" s="946"/>
      <c r="AN71" s="946"/>
      <c r="AO71" s="946"/>
      <c r="AP71" s="946">
        <v>21</v>
      </c>
      <c r="AQ71" s="946"/>
      <c r="AR71" s="946"/>
      <c r="AS71" s="946"/>
      <c r="AT71" s="946"/>
      <c r="AU71" s="946" t="s">
        <v>318</v>
      </c>
      <c r="AV71" s="946"/>
      <c r="AW71" s="946"/>
      <c r="AX71" s="946"/>
      <c r="AY71" s="946"/>
      <c r="AZ71" s="947"/>
      <c r="BA71" s="947"/>
      <c r="BB71" s="947"/>
      <c r="BC71" s="947"/>
      <c r="BD71" s="948"/>
      <c r="BE71" s="101"/>
      <c r="BF71" s="101"/>
      <c r="BG71" s="101"/>
      <c r="BH71" s="101"/>
      <c r="BI71" s="101"/>
      <c r="BJ71" s="101"/>
      <c r="BK71" s="101"/>
      <c r="BL71" s="101"/>
      <c r="BM71" s="101"/>
      <c r="BN71" s="101"/>
      <c r="BO71" s="101"/>
      <c r="BP71" s="101"/>
      <c r="BQ71" s="98">
        <v>65</v>
      </c>
      <c r="BR71" s="103"/>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15">
      <c r="A72" s="98">
        <v>5</v>
      </c>
      <c r="B72" s="949" t="s">
        <v>357</v>
      </c>
      <c r="C72" s="950"/>
      <c r="D72" s="950"/>
      <c r="E72" s="950"/>
      <c r="F72" s="950"/>
      <c r="G72" s="950"/>
      <c r="H72" s="950"/>
      <c r="I72" s="950"/>
      <c r="J72" s="950"/>
      <c r="K72" s="950"/>
      <c r="L72" s="950"/>
      <c r="M72" s="950"/>
      <c r="N72" s="950"/>
      <c r="O72" s="950"/>
      <c r="P72" s="951"/>
      <c r="Q72" s="952">
        <v>257</v>
      </c>
      <c r="R72" s="946"/>
      <c r="S72" s="946"/>
      <c r="T72" s="946"/>
      <c r="U72" s="946"/>
      <c r="V72" s="946">
        <v>256</v>
      </c>
      <c r="W72" s="946"/>
      <c r="X72" s="946"/>
      <c r="Y72" s="946"/>
      <c r="Z72" s="946"/>
      <c r="AA72" s="946">
        <v>1</v>
      </c>
      <c r="AB72" s="946"/>
      <c r="AC72" s="946"/>
      <c r="AD72" s="946"/>
      <c r="AE72" s="946"/>
      <c r="AF72" s="946">
        <v>1</v>
      </c>
      <c r="AG72" s="946"/>
      <c r="AH72" s="946"/>
      <c r="AI72" s="946"/>
      <c r="AJ72" s="946"/>
      <c r="AK72" s="946">
        <v>57</v>
      </c>
      <c r="AL72" s="946"/>
      <c r="AM72" s="946"/>
      <c r="AN72" s="946"/>
      <c r="AO72" s="946"/>
      <c r="AP72" s="946" t="s">
        <v>318</v>
      </c>
      <c r="AQ72" s="946"/>
      <c r="AR72" s="946"/>
      <c r="AS72" s="946"/>
      <c r="AT72" s="946"/>
      <c r="AU72" s="946" t="s">
        <v>318</v>
      </c>
      <c r="AV72" s="946"/>
      <c r="AW72" s="946"/>
      <c r="AX72" s="946"/>
      <c r="AY72" s="946"/>
      <c r="AZ72" s="947"/>
      <c r="BA72" s="947"/>
      <c r="BB72" s="947"/>
      <c r="BC72" s="947"/>
      <c r="BD72" s="948"/>
      <c r="BE72" s="101"/>
      <c r="BF72" s="101"/>
      <c r="BG72" s="101"/>
      <c r="BH72" s="101"/>
      <c r="BI72" s="101"/>
      <c r="BJ72" s="101"/>
      <c r="BK72" s="101"/>
      <c r="BL72" s="101"/>
      <c r="BM72" s="101"/>
      <c r="BN72" s="101"/>
      <c r="BO72" s="101"/>
      <c r="BP72" s="101"/>
      <c r="BQ72" s="98">
        <v>66</v>
      </c>
      <c r="BR72" s="103"/>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15">
      <c r="A73" s="98">
        <v>6</v>
      </c>
      <c r="B73" s="949" t="s">
        <v>358</v>
      </c>
      <c r="C73" s="950"/>
      <c r="D73" s="950"/>
      <c r="E73" s="950"/>
      <c r="F73" s="950"/>
      <c r="G73" s="950"/>
      <c r="H73" s="950"/>
      <c r="I73" s="950"/>
      <c r="J73" s="950"/>
      <c r="K73" s="950"/>
      <c r="L73" s="950"/>
      <c r="M73" s="950"/>
      <c r="N73" s="950"/>
      <c r="O73" s="950"/>
      <c r="P73" s="951"/>
      <c r="Q73" s="952">
        <v>73</v>
      </c>
      <c r="R73" s="946"/>
      <c r="S73" s="946"/>
      <c r="T73" s="946"/>
      <c r="U73" s="946"/>
      <c r="V73" s="946">
        <v>73</v>
      </c>
      <c r="W73" s="946"/>
      <c r="X73" s="946"/>
      <c r="Y73" s="946"/>
      <c r="Z73" s="946"/>
      <c r="AA73" s="946" t="s">
        <v>318</v>
      </c>
      <c r="AB73" s="946"/>
      <c r="AC73" s="946"/>
      <c r="AD73" s="946"/>
      <c r="AE73" s="946"/>
      <c r="AF73" s="946" t="s">
        <v>318</v>
      </c>
      <c r="AG73" s="946"/>
      <c r="AH73" s="946"/>
      <c r="AI73" s="946"/>
      <c r="AJ73" s="946"/>
      <c r="AK73" s="946" t="s">
        <v>318</v>
      </c>
      <c r="AL73" s="946"/>
      <c r="AM73" s="946"/>
      <c r="AN73" s="946"/>
      <c r="AO73" s="946"/>
      <c r="AP73" s="946" t="s">
        <v>318</v>
      </c>
      <c r="AQ73" s="946"/>
      <c r="AR73" s="946"/>
      <c r="AS73" s="946"/>
      <c r="AT73" s="946"/>
      <c r="AU73" s="946" t="s">
        <v>318</v>
      </c>
      <c r="AV73" s="946"/>
      <c r="AW73" s="946"/>
      <c r="AX73" s="946"/>
      <c r="AY73" s="946"/>
      <c r="AZ73" s="947"/>
      <c r="BA73" s="947"/>
      <c r="BB73" s="947"/>
      <c r="BC73" s="947"/>
      <c r="BD73" s="948"/>
      <c r="BE73" s="101"/>
      <c r="BF73" s="101"/>
      <c r="BG73" s="101"/>
      <c r="BH73" s="101"/>
      <c r="BI73" s="101"/>
      <c r="BJ73" s="101"/>
      <c r="BK73" s="101"/>
      <c r="BL73" s="101"/>
      <c r="BM73" s="101"/>
      <c r="BN73" s="101"/>
      <c r="BO73" s="101"/>
      <c r="BP73" s="101"/>
      <c r="BQ73" s="98">
        <v>67</v>
      </c>
      <c r="BR73" s="103"/>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15">
      <c r="A74" s="98">
        <v>7</v>
      </c>
      <c r="B74" s="949" t="s">
        <v>359</v>
      </c>
      <c r="C74" s="950"/>
      <c r="D74" s="950"/>
      <c r="E74" s="950"/>
      <c r="F74" s="950"/>
      <c r="G74" s="950"/>
      <c r="H74" s="950"/>
      <c r="I74" s="950"/>
      <c r="J74" s="950"/>
      <c r="K74" s="950"/>
      <c r="L74" s="950"/>
      <c r="M74" s="950"/>
      <c r="N74" s="950"/>
      <c r="O74" s="950"/>
      <c r="P74" s="951"/>
      <c r="Q74" s="952">
        <v>295</v>
      </c>
      <c r="R74" s="946"/>
      <c r="S74" s="946"/>
      <c r="T74" s="946"/>
      <c r="U74" s="946"/>
      <c r="V74" s="946">
        <v>258</v>
      </c>
      <c r="W74" s="946"/>
      <c r="X74" s="946"/>
      <c r="Y74" s="946"/>
      <c r="Z74" s="946"/>
      <c r="AA74" s="946">
        <v>37</v>
      </c>
      <c r="AB74" s="946"/>
      <c r="AC74" s="946"/>
      <c r="AD74" s="946"/>
      <c r="AE74" s="946"/>
      <c r="AF74" s="946">
        <v>37</v>
      </c>
      <c r="AG74" s="946"/>
      <c r="AH74" s="946"/>
      <c r="AI74" s="946"/>
      <c r="AJ74" s="946"/>
      <c r="AK74" s="946" t="s">
        <v>318</v>
      </c>
      <c r="AL74" s="946"/>
      <c r="AM74" s="946"/>
      <c r="AN74" s="946"/>
      <c r="AO74" s="946"/>
      <c r="AP74" s="946" t="s">
        <v>318</v>
      </c>
      <c r="AQ74" s="946"/>
      <c r="AR74" s="946"/>
      <c r="AS74" s="946"/>
      <c r="AT74" s="946"/>
      <c r="AU74" s="946" t="s">
        <v>318</v>
      </c>
      <c r="AV74" s="946"/>
      <c r="AW74" s="946"/>
      <c r="AX74" s="946"/>
      <c r="AY74" s="946"/>
      <c r="AZ74" s="947"/>
      <c r="BA74" s="947"/>
      <c r="BB74" s="947"/>
      <c r="BC74" s="947"/>
      <c r="BD74" s="948"/>
      <c r="BE74" s="101"/>
      <c r="BF74" s="101"/>
      <c r="BG74" s="101"/>
      <c r="BH74" s="101"/>
      <c r="BI74" s="101"/>
      <c r="BJ74" s="101"/>
      <c r="BK74" s="101"/>
      <c r="BL74" s="101"/>
      <c r="BM74" s="101"/>
      <c r="BN74" s="101"/>
      <c r="BO74" s="101"/>
      <c r="BP74" s="101"/>
      <c r="BQ74" s="98">
        <v>68</v>
      </c>
      <c r="BR74" s="103"/>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15">
      <c r="A75" s="98">
        <v>8</v>
      </c>
      <c r="B75" s="949" t="s">
        <v>360</v>
      </c>
      <c r="C75" s="950"/>
      <c r="D75" s="950"/>
      <c r="E75" s="950"/>
      <c r="F75" s="950"/>
      <c r="G75" s="950"/>
      <c r="H75" s="950"/>
      <c r="I75" s="950"/>
      <c r="J75" s="950"/>
      <c r="K75" s="950"/>
      <c r="L75" s="950"/>
      <c r="M75" s="950"/>
      <c r="N75" s="950"/>
      <c r="O75" s="950"/>
      <c r="P75" s="951"/>
      <c r="Q75" s="953">
        <v>881857</v>
      </c>
      <c r="R75" s="954"/>
      <c r="S75" s="954"/>
      <c r="T75" s="954"/>
      <c r="U75" s="955"/>
      <c r="V75" s="956">
        <v>868577</v>
      </c>
      <c r="W75" s="954"/>
      <c r="X75" s="954"/>
      <c r="Y75" s="954"/>
      <c r="Z75" s="955"/>
      <c r="AA75" s="956">
        <v>13281</v>
      </c>
      <c r="AB75" s="954"/>
      <c r="AC75" s="954"/>
      <c r="AD75" s="954"/>
      <c r="AE75" s="955"/>
      <c r="AF75" s="956">
        <v>13281</v>
      </c>
      <c r="AG75" s="954"/>
      <c r="AH75" s="954"/>
      <c r="AI75" s="954"/>
      <c r="AJ75" s="955"/>
      <c r="AK75" s="956" t="s">
        <v>318</v>
      </c>
      <c r="AL75" s="954"/>
      <c r="AM75" s="954"/>
      <c r="AN75" s="954"/>
      <c r="AO75" s="955"/>
      <c r="AP75" s="956" t="s">
        <v>318</v>
      </c>
      <c r="AQ75" s="954"/>
      <c r="AR75" s="954"/>
      <c r="AS75" s="954"/>
      <c r="AT75" s="955"/>
      <c r="AU75" s="956" t="s">
        <v>318</v>
      </c>
      <c r="AV75" s="954"/>
      <c r="AW75" s="954"/>
      <c r="AX75" s="954"/>
      <c r="AY75" s="955"/>
      <c r="AZ75" s="947"/>
      <c r="BA75" s="947"/>
      <c r="BB75" s="947"/>
      <c r="BC75" s="947"/>
      <c r="BD75" s="948"/>
      <c r="BE75" s="101"/>
      <c r="BF75" s="101"/>
      <c r="BG75" s="101"/>
      <c r="BH75" s="101"/>
      <c r="BI75" s="101"/>
      <c r="BJ75" s="101"/>
      <c r="BK75" s="101"/>
      <c r="BL75" s="101"/>
      <c r="BM75" s="101"/>
      <c r="BN75" s="101"/>
      <c r="BO75" s="101"/>
      <c r="BP75" s="101"/>
      <c r="BQ75" s="98">
        <v>69</v>
      </c>
      <c r="BR75" s="103"/>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15">
      <c r="A76" s="98">
        <v>9</v>
      </c>
      <c r="B76" s="949"/>
      <c r="C76" s="950"/>
      <c r="D76" s="950"/>
      <c r="E76" s="950"/>
      <c r="F76" s="950"/>
      <c r="G76" s="950"/>
      <c r="H76" s="950"/>
      <c r="I76" s="950"/>
      <c r="J76" s="950"/>
      <c r="K76" s="950"/>
      <c r="L76" s="950"/>
      <c r="M76" s="950"/>
      <c r="N76" s="950"/>
      <c r="O76" s="950"/>
      <c r="P76" s="951"/>
      <c r="Q76" s="953"/>
      <c r="R76" s="954"/>
      <c r="S76" s="954"/>
      <c r="T76" s="954"/>
      <c r="U76" s="955"/>
      <c r="V76" s="956"/>
      <c r="W76" s="954"/>
      <c r="X76" s="954"/>
      <c r="Y76" s="954"/>
      <c r="Z76" s="955"/>
      <c r="AA76" s="956"/>
      <c r="AB76" s="954"/>
      <c r="AC76" s="954"/>
      <c r="AD76" s="954"/>
      <c r="AE76" s="955"/>
      <c r="AF76" s="956"/>
      <c r="AG76" s="954"/>
      <c r="AH76" s="954"/>
      <c r="AI76" s="954"/>
      <c r="AJ76" s="955"/>
      <c r="AK76" s="956"/>
      <c r="AL76" s="954"/>
      <c r="AM76" s="954"/>
      <c r="AN76" s="954"/>
      <c r="AO76" s="955"/>
      <c r="AP76" s="956"/>
      <c r="AQ76" s="954"/>
      <c r="AR76" s="954"/>
      <c r="AS76" s="954"/>
      <c r="AT76" s="955"/>
      <c r="AU76" s="956"/>
      <c r="AV76" s="954"/>
      <c r="AW76" s="954"/>
      <c r="AX76" s="954"/>
      <c r="AY76" s="955"/>
      <c r="AZ76" s="947"/>
      <c r="BA76" s="947"/>
      <c r="BB76" s="947"/>
      <c r="BC76" s="947"/>
      <c r="BD76" s="948"/>
      <c r="BE76" s="101"/>
      <c r="BF76" s="101"/>
      <c r="BG76" s="101"/>
      <c r="BH76" s="101"/>
      <c r="BI76" s="101"/>
      <c r="BJ76" s="101"/>
      <c r="BK76" s="101"/>
      <c r="BL76" s="101"/>
      <c r="BM76" s="101"/>
      <c r="BN76" s="101"/>
      <c r="BO76" s="101"/>
      <c r="BP76" s="101"/>
      <c r="BQ76" s="98">
        <v>70</v>
      </c>
      <c r="BR76" s="103"/>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15">
      <c r="A77" s="98">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1"/>
      <c r="BF77" s="101"/>
      <c r="BG77" s="101"/>
      <c r="BH77" s="101"/>
      <c r="BI77" s="101"/>
      <c r="BJ77" s="101"/>
      <c r="BK77" s="101"/>
      <c r="BL77" s="101"/>
      <c r="BM77" s="101"/>
      <c r="BN77" s="101"/>
      <c r="BO77" s="101"/>
      <c r="BP77" s="101"/>
      <c r="BQ77" s="98">
        <v>71</v>
      </c>
      <c r="BR77" s="103"/>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15">
      <c r="A78" s="98">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1"/>
      <c r="BF78" s="101"/>
      <c r="BG78" s="101"/>
      <c r="BH78" s="101"/>
      <c r="BI78" s="101"/>
      <c r="BJ78" s="89"/>
      <c r="BK78" s="89"/>
      <c r="BL78" s="89"/>
      <c r="BM78" s="89"/>
      <c r="BN78" s="89"/>
      <c r="BO78" s="101"/>
      <c r="BP78" s="101"/>
      <c r="BQ78" s="98">
        <v>72</v>
      </c>
      <c r="BR78" s="103"/>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15">
      <c r="A79" s="98">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1"/>
      <c r="BF79" s="101"/>
      <c r="BG79" s="101"/>
      <c r="BH79" s="101"/>
      <c r="BI79" s="101"/>
      <c r="BJ79" s="89"/>
      <c r="BK79" s="89"/>
      <c r="BL79" s="89"/>
      <c r="BM79" s="89"/>
      <c r="BN79" s="89"/>
      <c r="BO79" s="101"/>
      <c r="BP79" s="101"/>
      <c r="BQ79" s="98">
        <v>73</v>
      </c>
      <c r="BR79" s="103"/>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15">
      <c r="A80" s="98">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1"/>
      <c r="BF80" s="101"/>
      <c r="BG80" s="101"/>
      <c r="BH80" s="101"/>
      <c r="BI80" s="101"/>
      <c r="BJ80" s="101"/>
      <c r="BK80" s="101"/>
      <c r="BL80" s="101"/>
      <c r="BM80" s="101"/>
      <c r="BN80" s="101"/>
      <c r="BO80" s="101"/>
      <c r="BP80" s="101"/>
      <c r="BQ80" s="98">
        <v>74</v>
      </c>
      <c r="BR80" s="103"/>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15">
      <c r="A81" s="98">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1"/>
      <c r="BF81" s="101"/>
      <c r="BG81" s="101"/>
      <c r="BH81" s="101"/>
      <c r="BI81" s="101"/>
      <c r="BJ81" s="101"/>
      <c r="BK81" s="101"/>
      <c r="BL81" s="101"/>
      <c r="BM81" s="101"/>
      <c r="BN81" s="101"/>
      <c r="BO81" s="101"/>
      <c r="BP81" s="101"/>
      <c r="BQ81" s="98">
        <v>75</v>
      </c>
      <c r="BR81" s="103"/>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15">
      <c r="A82" s="98">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1"/>
      <c r="BF82" s="101"/>
      <c r="BG82" s="101"/>
      <c r="BH82" s="101"/>
      <c r="BI82" s="101"/>
      <c r="BJ82" s="101"/>
      <c r="BK82" s="101"/>
      <c r="BL82" s="101"/>
      <c r="BM82" s="101"/>
      <c r="BN82" s="101"/>
      <c r="BO82" s="101"/>
      <c r="BP82" s="101"/>
      <c r="BQ82" s="98">
        <v>76</v>
      </c>
      <c r="BR82" s="103"/>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15">
      <c r="A83" s="98">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1"/>
      <c r="BF83" s="101"/>
      <c r="BG83" s="101"/>
      <c r="BH83" s="101"/>
      <c r="BI83" s="101"/>
      <c r="BJ83" s="101"/>
      <c r="BK83" s="101"/>
      <c r="BL83" s="101"/>
      <c r="BM83" s="101"/>
      <c r="BN83" s="101"/>
      <c r="BO83" s="101"/>
      <c r="BP83" s="101"/>
      <c r="BQ83" s="98">
        <v>77</v>
      </c>
      <c r="BR83" s="103"/>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15">
      <c r="A84" s="98">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1"/>
      <c r="BF84" s="101"/>
      <c r="BG84" s="101"/>
      <c r="BH84" s="101"/>
      <c r="BI84" s="101"/>
      <c r="BJ84" s="101"/>
      <c r="BK84" s="101"/>
      <c r="BL84" s="101"/>
      <c r="BM84" s="101"/>
      <c r="BN84" s="101"/>
      <c r="BO84" s="101"/>
      <c r="BP84" s="101"/>
      <c r="BQ84" s="98">
        <v>78</v>
      </c>
      <c r="BR84" s="103"/>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15">
      <c r="A85" s="98">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1"/>
      <c r="BF85" s="101"/>
      <c r="BG85" s="101"/>
      <c r="BH85" s="101"/>
      <c r="BI85" s="101"/>
      <c r="BJ85" s="101"/>
      <c r="BK85" s="101"/>
      <c r="BL85" s="101"/>
      <c r="BM85" s="101"/>
      <c r="BN85" s="101"/>
      <c r="BO85" s="101"/>
      <c r="BP85" s="101"/>
      <c r="BQ85" s="98">
        <v>79</v>
      </c>
      <c r="BR85" s="103"/>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15">
      <c r="A86" s="98">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1"/>
      <c r="BF86" s="101"/>
      <c r="BG86" s="101"/>
      <c r="BH86" s="101"/>
      <c r="BI86" s="101"/>
      <c r="BJ86" s="101"/>
      <c r="BK86" s="101"/>
      <c r="BL86" s="101"/>
      <c r="BM86" s="101"/>
      <c r="BN86" s="101"/>
      <c r="BO86" s="101"/>
      <c r="BP86" s="101"/>
      <c r="BQ86" s="98">
        <v>80</v>
      </c>
      <c r="BR86" s="103"/>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15">
      <c r="A87" s="104">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1"/>
      <c r="BF87" s="101"/>
      <c r="BG87" s="101"/>
      <c r="BH87" s="101"/>
      <c r="BI87" s="101"/>
      <c r="BJ87" s="101"/>
      <c r="BK87" s="101"/>
      <c r="BL87" s="101"/>
      <c r="BM87" s="101"/>
      <c r="BN87" s="101"/>
      <c r="BO87" s="101"/>
      <c r="BP87" s="101"/>
      <c r="BQ87" s="98">
        <v>81</v>
      </c>
      <c r="BR87" s="103"/>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
      <c r="A88" s="100" t="s">
        <v>327</v>
      </c>
      <c r="B88" s="912" t="s">
        <v>361</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v>13380</v>
      </c>
      <c r="AG88" s="934"/>
      <c r="AH88" s="934"/>
      <c r="AI88" s="934"/>
      <c r="AJ88" s="934"/>
      <c r="AK88" s="938"/>
      <c r="AL88" s="938"/>
      <c r="AM88" s="938"/>
      <c r="AN88" s="938"/>
      <c r="AO88" s="938"/>
      <c r="AP88" s="934">
        <v>21</v>
      </c>
      <c r="AQ88" s="934"/>
      <c r="AR88" s="934"/>
      <c r="AS88" s="934"/>
      <c r="AT88" s="934"/>
      <c r="AU88" s="934" t="s">
        <v>318</v>
      </c>
      <c r="AV88" s="934"/>
      <c r="AW88" s="934"/>
      <c r="AX88" s="934"/>
      <c r="AY88" s="934"/>
      <c r="AZ88" s="935"/>
      <c r="BA88" s="935"/>
      <c r="BB88" s="935"/>
      <c r="BC88" s="935"/>
      <c r="BD88" s="936"/>
      <c r="BE88" s="101"/>
      <c r="BF88" s="101"/>
      <c r="BG88" s="101"/>
      <c r="BH88" s="101"/>
      <c r="BI88" s="101"/>
      <c r="BJ88" s="101"/>
      <c r="BK88" s="101"/>
      <c r="BL88" s="101"/>
      <c r="BM88" s="101"/>
      <c r="BN88" s="101"/>
      <c r="BO88" s="101"/>
      <c r="BP88" s="101"/>
      <c r="BQ88" s="98">
        <v>82</v>
      </c>
      <c r="BR88" s="103"/>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15">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15">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15">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15">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15">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15">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15">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15">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15">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15">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15">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15">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15">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327</v>
      </c>
      <c r="BR102" s="912" t="s">
        <v>362</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f>SUM(CR7:CV10)</f>
        <v>180</v>
      </c>
      <c r="CS102" s="928"/>
      <c r="CT102" s="928"/>
      <c r="CU102" s="928"/>
      <c r="CV102" s="929"/>
      <c r="CW102" s="927" t="s">
        <v>363</v>
      </c>
      <c r="CX102" s="928"/>
      <c r="CY102" s="928"/>
      <c r="CZ102" s="928"/>
      <c r="DA102" s="929"/>
      <c r="DB102" s="927">
        <f>SUM(DB7:DF10)</f>
        <v>210</v>
      </c>
      <c r="DC102" s="928"/>
      <c r="DD102" s="928"/>
      <c r="DE102" s="928"/>
      <c r="DF102" s="929"/>
      <c r="DG102" s="927" t="s">
        <v>363</v>
      </c>
      <c r="DH102" s="928"/>
      <c r="DI102" s="928"/>
      <c r="DJ102" s="928"/>
      <c r="DK102" s="929"/>
      <c r="DL102" s="927" t="s">
        <v>363</v>
      </c>
      <c r="DM102" s="928"/>
      <c r="DN102" s="928"/>
      <c r="DO102" s="928"/>
      <c r="DP102" s="929"/>
      <c r="DQ102" s="927" t="s">
        <v>363</v>
      </c>
      <c r="DR102" s="928"/>
      <c r="DS102" s="928"/>
      <c r="DT102" s="928"/>
      <c r="DU102" s="929"/>
      <c r="DV102" s="912"/>
      <c r="DW102" s="913"/>
      <c r="DX102" s="913"/>
      <c r="DY102" s="913"/>
      <c r="DZ102" s="914"/>
      <c r="EA102" s="89"/>
    </row>
    <row r="103" spans="1:131" ht="26.25" customHeight="1" x14ac:dyDescent="0.15">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5" t="s">
        <v>364</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15">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6" t="s">
        <v>365</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15">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93" t="s">
        <v>366</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367</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7" t="s">
        <v>368</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369</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15">
      <c r="A109" s="870" t="s">
        <v>370</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371</v>
      </c>
      <c r="AB109" s="871"/>
      <c r="AC109" s="871"/>
      <c r="AD109" s="871"/>
      <c r="AE109" s="872"/>
      <c r="AF109" s="873" t="s">
        <v>372</v>
      </c>
      <c r="AG109" s="871"/>
      <c r="AH109" s="871"/>
      <c r="AI109" s="871"/>
      <c r="AJ109" s="872"/>
      <c r="AK109" s="873" t="s">
        <v>237</v>
      </c>
      <c r="AL109" s="871"/>
      <c r="AM109" s="871"/>
      <c r="AN109" s="871"/>
      <c r="AO109" s="872"/>
      <c r="AP109" s="873" t="s">
        <v>373</v>
      </c>
      <c r="AQ109" s="871"/>
      <c r="AR109" s="871"/>
      <c r="AS109" s="871"/>
      <c r="AT109" s="904"/>
      <c r="AU109" s="870" t="s">
        <v>370</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371</v>
      </c>
      <c r="BR109" s="871"/>
      <c r="BS109" s="871"/>
      <c r="BT109" s="871"/>
      <c r="BU109" s="872"/>
      <c r="BV109" s="873" t="s">
        <v>372</v>
      </c>
      <c r="BW109" s="871"/>
      <c r="BX109" s="871"/>
      <c r="BY109" s="871"/>
      <c r="BZ109" s="872"/>
      <c r="CA109" s="873" t="s">
        <v>237</v>
      </c>
      <c r="CB109" s="871"/>
      <c r="CC109" s="871"/>
      <c r="CD109" s="871"/>
      <c r="CE109" s="872"/>
      <c r="CF109" s="911" t="s">
        <v>373</v>
      </c>
      <c r="CG109" s="911"/>
      <c r="CH109" s="911"/>
      <c r="CI109" s="911"/>
      <c r="CJ109" s="911"/>
      <c r="CK109" s="873" t="s">
        <v>374</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371</v>
      </c>
      <c r="DH109" s="871"/>
      <c r="DI109" s="871"/>
      <c r="DJ109" s="871"/>
      <c r="DK109" s="872"/>
      <c r="DL109" s="873" t="s">
        <v>372</v>
      </c>
      <c r="DM109" s="871"/>
      <c r="DN109" s="871"/>
      <c r="DO109" s="871"/>
      <c r="DP109" s="872"/>
      <c r="DQ109" s="873" t="s">
        <v>237</v>
      </c>
      <c r="DR109" s="871"/>
      <c r="DS109" s="871"/>
      <c r="DT109" s="871"/>
      <c r="DU109" s="872"/>
      <c r="DV109" s="873" t="s">
        <v>373</v>
      </c>
      <c r="DW109" s="871"/>
      <c r="DX109" s="871"/>
      <c r="DY109" s="871"/>
      <c r="DZ109" s="904"/>
    </row>
    <row r="110" spans="1:131" s="89" customFormat="1" ht="26.25" customHeight="1" x14ac:dyDescent="0.15">
      <c r="A110" s="784" t="s">
        <v>375</v>
      </c>
      <c r="B110" s="785"/>
      <c r="C110" s="785"/>
      <c r="D110" s="785"/>
      <c r="E110" s="785"/>
      <c r="F110" s="785"/>
      <c r="G110" s="785"/>
      <c r="H110" s="785"/>
      <c r="I110" s="785"/>
      <c r="J110" s="785"/>
      <c r="K110" s="785"/>
      <c r="L110" s="785"/>
      <c r="M110" s="785"/>
      <c r="N110" s="785"/>
      <c r="O110" s="785"/>
      <c r="P110" s="785"/>
      <c r="Q110" s="785"/>
      <c r="R110" s="785"/>
      <c r="S110" s="785"/>
      <c r="T110" s="785"/>
      <c r="U110" s="785"/>
      <c r="V110" s="785"/>
      <c r="W110" s="785"/>
      <c r="X110" s="785"/>
      <c r="Y110" s="785"/>
      <c r="Z110" s="786"/>
      <c r="AA110" s="863">
        <v>1981575</v>
      </c>
      <c r="AB110" s="864"/>
      <c r="AC110" s="864"/>
      <c r="AD110" s="864"/>
      <c r="AE110" s="865"/>
      <c r="AF110" s="866">
        <v>2087558</v>
      </c>
      <c r="AG110" s="864"/>
      <c r="AH110" s="864"/>
      <c r="AI110" s="864"/>
      <c r="AJ110" s="865"/>
      <c r="AK110" s="866">
        <v>2212445</v>
      </c>
      <c r="AL110" s="864"/>
      <c r="AM110" s="864"/>
      <c r="AN110" s="864"/>
      <c r="AO110" s="865"/>
      <c r="AP110" s="867">
        <v>17.3</v>
      </c>
      <c r="AQ110" s="868"/>
      <c r="AR110" s="868"/>
      <c r="AS110" s="868"/>
      <c r="AT110" s="869"/>
      <c r="AU110" s="905" t="s">
        <v>376</v>
      </c>
      <c r="AV110" s="906"/>
      <c r="AW110" s="906"/>
      <c r="AX110" s="906"/>
      <c r="AY110" s="906"/>
      <c r="AZ110" s="835" t="s">
        <v>377</v>
      </c>
      <c r="BA110" s="785"/>
      <c r="BB110" s="785"/>
      <c r="BC110" s="785"/>
      <c r="BD110" s="785"/>
      <c r="BE110" s="785"/>
      <c r="BF110" s="785"/>
      <c r="BG110" s="785"/>
      <c r="BH110" s="785"/>
      <c r="BI110" s="785"/>
      <c r="BJ110" s="785"/>
      <c r="BK110" s="785"/>
      <c r="BL110" s="785"/>
      <c r="BM110" s="785"/>
      <c r="BN110" s="785"/>
      <c r="BO110" s="785"/>
      <c r="BP110" s="786"/>
      <c r="BQ110" s="836">
        <v>23952019</v>
      </c>
      <c r="BR110" s="817"/>
      <c r="BS110" s="817"/>
      <c r="BT110" s="817"/>
      <c r="BU110" s="817"/>
      <c r="BV110" s="817">
        <v>23623812</v>
      </c>
      <c r="BW110" s="817"/>
      <c r="BX110" s="817"/>
      <c r="BY110" s="817"/>
      <c r="BZ110" s="817"/>
      <c r="CA110" s="817">
        <v>24319183</v>
      </c>
      <c r="CB110" s="817"/>
      <c r="CC110" s="817"/>
      <c r="CD110" s="817"/>
      <c r="CE110" s="817"/>
      <c r="CF110" s="841">
        <v>190.5</v>
      </c>
      <c r="CG110" s="842"/>
      <c r="CH110" s="842"/>
      <c r="CI110" s="842"/>
      <c r="CJ110" s="842"/>
      <c r="CK110" s="901" t="s">
        <v>378</v>
      </c>
      <c r="CL110" s="794"/>
      <c r="CM110" s="835" t="s">
        <v>379</v>
      </c>
      <c r="CN110" s="785"/>
      <c r="CO110" s="785"/>
      <c r="CP110" s="785"/>
      <c r="CQ110" s="785"/>
      <c r="CR110" s="785"/>
      <c r="CS110" s="785"/>
      <c r="CT110" s="785"/>
      <c r="CU110" s="785"/>
      <c r="CV110" s="785"/>
      <c r="CW110" s="785"/>
      <c r="CX110" s="785"/>
      <c r="CY110" s="785"/>
      <c r="CZ110" s="785"/>
      <c r="DA110" s="785"/>
      <c r="DB110" s="785"/>
      <c r="DC110" s="785"/>
      <c r="DD110" s="785"/>
      <c r="DE110" s="785"/>
      <c r="DF110" s="786"/>
      <c r="DG110" s="836" t="s">
        <v>61</v>
      </c>
      <c r="DH110" s="817"/>
      <c r="DI110" s="817"/>
      <c r="DJ110" s="817"/>
      <c r="DK110" s="817"/>
      <c r="DL110" s="817" t="s">
        <v>61</v>
      </c>
      <c r="DM110" s="817"/>
      <c r="DN110" s="817"/>
      <c r="DO110" s="817"/>
      <c r="DP110" s="817"/>
      <c r="DQ110" s="817" t="s">
        <v>61</v>
      </c>
      <c r="DR110" s="817"/>
      <c r="DS110" s="817"/>
      <c r="DT110" s="817"/>
      <c r="DU110" s="817"/>
      <c r="DV110" s="818" t="s">
        <v>61</v>
      </c>
      <c r="DW110" s="818"/>
      <c r="DX110" s="818"/>
      <c r="DY110" s="818"/>
      <c r="DZ110" s="819"/>
    </row>
    <row r="111" spans="1:131" s="89" customFormat="1" ht="26.25" customHeight="1" x14ac:dyDescent="0.15">
      <c r="A111" s="749" t="s">
        <v>380</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61</v>
      </c>
      <c r="AB111" s="894"/>
      <c r="AC111" s="894"/>
      <c r="AD111" s="894"/>
      <c r="AE111" s="895"/>
      <c r="AF111" s="896" t="s">
        <v>61</v>
      </c>
      <c r="AG111" s="894"/>
      <c r="AH111" s="894"/>
      <c r="AI111" s="894"/>
      <c r="AJ111" s="895"/>
      <c r="AK111" s="896" t="s">
        <v>61</v>
      </c>
      <c r="AL111" s="894"/>
      <c r="AM111" s="894"/>
      <c r="AN111" s="894"/>
      <c r="AO111" s="895"/>
      <c r="AP111" s="897" t="s">
        <v>61</v>
      </c>
      <c r="AQ111" s="898"/>
      <c r="AR111" s="898"/>
      <c r="AS111" s="898"/>
      <c r="AT111" s="899"/>
      <c r="AU111" s="907"/>
      <c r="AV111" s="908"/>
      <c r="AW111" s="908"/>
      <c r="AX111" s="908"/>
      <c r="AY111" s="908"/>
      <c r="AZ111" s="792" t="s">
        <v>381</v>
      </c>
      <c r="BA111" s="727"/>
      <c r="BB111" s="727"/>
      <c r="BC111" s="727"/>
      <c r="BD111" s="727"/>
      <c r="BE111" s="727"/>
      <c r="BF111" s="727"/>
      <c r="BG111" s="727"/>
      <c r="BH111" s="727"/>
      <c r="BI111" s="727"/>
      <c r="BJ111" s="727"/>
      <c r="BK111" s="727"/>
      <c r="BL111" s="727"/>
      <c r="BM111" s="727"/>
      <c r="BN111" s="727"/>
      <c r="BO111" s="727"/>
      <c r="BP111" s="728"/>
      <c r="BQ111" s="764">
        <v>271265</v>
      </c>
      <c r="BR111" s="765"/>
      <c r="BS111" s="765"/>
      <c r="BT111" s="765"/>
      <c r="BU111" s="765"/>
      <c r="BV111" s="765">
        <v>271330</v>
      </c>
      <c r="BW111" s="765"/>
      <c r="BX111" s="765"/>
      <c r="BY111" s="765"/>
      <c r="BZ111" s="765"/>
      <c r="CA111" s="765">
        <v>271396</v>
      </c>
      <c r="CB111" s="765"/>
      <c r="CC111" s="765"/>
      <c r="CD111" s="765"/>
      <c r="CE111" s="765"/>
      <c r="CF111" s="850">
        <v>2.1</v>
      </c>
      <c r="CG111" s="851"/>
      <c r="CH111" s="851"/>
      <c r="CI111" s="851"/>
      <c r="CJ111" s="851"/>
      <c r="CK111" s="902"/>
      <c r="CL111" s="796"/>
      <c r="CM111" s="792" t="s">
        <v>382</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64" t="s">
        <v>61</v>
      </c>
      <c r="DH111" s="765"/>
      <c r="DI111" s="765"/>
      <c r="DJ111" s="765"/>
      <c r="DK111" s="765"/>
      <c r="DL111" s="765" t="s">
        <v>61</v>
      </c>
      <c r="DM111" s="765"/>
      <c r="DN111" s="765"/>
      <c r="DO111" s="765"/>
      <c r="DP111" s="765"/>
      <c r="DQ111" s="765" t="s">
        <v>61</v>
      </c>
      <c r="DR111" s="765"/>
      <c r="DS111" s="765"/>
      <c r="DT111" s="765"/>
      <c r="DU111" s="765"/>
      <c r="DV111" s="771" t="s">
        <v>61</v>
      </c>
      <c r="DW111" s="771"/>
      <c r="DX111" s="771"/>
      <c r="DY111" s="771"/>
      <c r="DZ111" s="772"/>
    </row>
    <row r="112" spans="1:131" s="89" customFormat="1" ht="26.25" customHeight="1" x14ac:dyDescent="0.15">
      <c r="A112" s="887" t="s">
        <v>383</v>
      </c>
      <c r="B112" s="888"/>
      <c r="C112" s="727" t="s">
        <v>384</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61</v>
      </c>
      <c r="AB112" s="755"/>
      <c r="AC112" s="755"/>
      <c r="AD112" s="755"/>
      <c r="AE112" s="756"/>
      <c r="AF112" s="757" t="s">
        <v>61</v>
      </c>
      <c r="AG112" s="755"/>
      <c r="AH112" s="755"/>
      <c r="AI112" s="755"/>
      <c r="AJ112" s="756"/>
      <c r="AK112" s="757" t="s">
        <v>61</v>
      </c>
      <c r="AL112" s="755"/>
      <c r="AM112" s="755"/>
      <c r="AN112" s="755"/>
      <c r="AO112" s="756"/>
      <c r="AP112" s="799" t="s">
        <v>61</v>
      </c>
      <c r="AQ112" s="800"/>
      <c r="AR112" s="800"/>
      <c r="AS112" s="800"/>
      <c r="AT112" s="801"/>
      <c r="AU112" s="907"/>
      <c r="AV112" s="908"/>
      <c r="AW112" s="908"/>
      <c r="AX112" s="908"/>
      <c r="AY112" s="908"/>
      <c r="AZ112" s="792" t="s">
        <v>385</v>
      </c>
      <c r="BA112" s="727"/>
      <c r="BB112" s="727"/>
      <c r="BC112" s="727"/>
      <c r="BD112" s="727"/>
      <c r="BE112" s="727"/>
      <c r="BF112" s="727"/>
      <c r="BG112" s="727"/>
      <c r="BH112" s="727"/>
      <c r="BI112" s="727"/>
      <c r="BJ112" s="727"/>
      <c r="BK112" s="727"/>
      <c r="BL112" s="727"/>
      <c r="BM112" s="727"/>
      <c r="BN112" s="727"/>
      <c r="BO112" s="727"/>
      <c r="BP112" s="728"/>
      <c r="BQ112" s="764">
        <v>10432709</v>
      </c>
      <c r="BR112" s="765"/>
      <c r="BS112" s="765"/>
      <c r="BT112" s="765"/>
      <c r="BU112" s="765"/>
      <c r="BV112" s="765">
        <v>9626057</v>
      </c>
      <c r="BW112" s="765"/>
      <c r="BX112" s="765"/>
      <c r="BY112" s="765"/>
      <c r="BZ112" s="765"/>
      <c r="CA112" s="765">
        <v>9565275</v>
      </c>
      <c r="CB112" s="765"/>
      <c r="CC112" s="765"/>
      <c r="CD112" s="765"/>
      <c r="CE112" s="765"/>
      <c r="CF112" s="850">
        <v>74.900000000000006</v>
      </c>
      <c r="CG112" s="851"/>
      <c r="CH112" s="851"/>
      <c r="CI112" s="851"/>
      <c r="CJ112" s="851"/>
      <c r="CK112" s="902"/>
      <c r="CL112" s="796"/>
      <c r="CM112" s="792" t="s">
        <v>386</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64" t="s">
        <v>61</v>
      </c>
      <c r="DH112" s="765"/>
      <c r="DI112" s="765"/>
      <c r="DJ112" s="765"/>
      <c r="DK112" s="765"/>
      <c r="DL112" s="765" t="s">
        <v>61</v>
      </c>
      <c r="DM112" s="765"/>
      <c r="DN112" s="765"/>
      <c r="DO112" s="765"/>
      <c r="DP112" s="765"/>
      <c r="DQ112" s="765" t="s">
        <v>61</v>
      </c>
      <c r="DR112" s="765"/>
      <c r="DS112" s="765"/>
      <c r="DT112" s="765"/>
      <c r="DU112" s="765"/>
      <c r="DV112" s="771" t="s">
        <v>61</v>
      </c>
      <c r="DW112" s="771"/>
      <c r="DX112" s="771"/>
      <c r="DY112" s="771"/>
      <c r="DZ112" s="772"/>
    </row>
    <row r="113" spans="1:130" s="89" customFormat="1" ht="26.25" customHeight="1" x14ac:dyDescent="0.15">
      <c r="A113" s="889"/>
      <c r="B113" s="890"/>
      <c r="C113" s="727" t="s">
        <v>387</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717554</v>
      </c>
      <c r="AB113" s="894"/>
      <c r="AC113" s="894"/>
      <c r="AD113" s="894"/>
      <c r="AE113" s="895"/>
      <c r="AF113" s="896">
        <v>636032</v>
      </c>
      <c r="AG113" s="894"/>
      <c r="AH113" s="894"/>
      <c r="AI113" s="894"/>
      <c r="AJ113" s="895"/>
      <c r="AK113" s="896">
        <v>658362</v>
      </c>
      <c r="AL113" s="894"/>
      <c r="AM113" s="894"/>
      <c r="AN113" s="894"/>
      <c r="AO113" s="895"/>
      <c r="AP113" s="897">
        <v>5.2</v>
      </c>
      <c r="AQ113" s="898"/>
      <c r="AR113" s="898"/>
      <c r="AS113" s="898"/>
      <c r="AT113" s="899"/>
      <c r="AU113" s="907"/>
      <c r="AV113" s="908"/>
      <c r="AW113" s="908"/>
      <c r="AX113" s="908"/>
      <c r="AY113" s="908"/>
      <c r="AZ113" s="792" t="s">
        <v>388</v>
      </c>
      <c r="BA113" s="727"/>
      <c r="BB113" s="727"/>
      <c r="BC113" s="727"/>
      <c r="BD113" s="727"/>
      <c r="BE113" s="727"/>
      <c r="BF113" s="727"/>
      <c r="BG113" s="727"/>
      <c r="BH113" s="727"/>
      <c r="BI113" s="727"/>
      <c r="BJ113" s="727"/>
      <c r="BK113" s="727"/>
      <c r="BL113" s="727"/>
      <c r="BM113" s="727"/>
      <c r="BN113" s="727"/>
      <c r="BO113" s="727"/>
      <c r="BP113" s="728"/>
      <c r="BQ113" s="764" t="s">
        <v>61</v>
      </c>
      <c r="BR113" s="765"/>
      <c r="BS113" s="765"/>
      <c r="BT113" s="765"/>
      <c r="BU113" s="765"/>
      <c r="BV113" s="765" t="s">
        <v>61</v>
      </c>
      <c r="BW113" s="765"/>
      <c r="BX113" s="765"/>
      <c r="BY113" s="765"/>
      <c r="BZ113" s="765"/>
      <c r="CA113" s="765" t="s">
        <v>61</v>
      </c>
      <c r="CB113" s="765"/>
      <c r="CC113" s="765"/>
      <c r="CD113" s="765"/>
      <c r="CE113" s="765"/>
      <c r="CF113" s="850" t="s">
        <v>61</v>
      </c>
      <c r="CG113" s="851"/>
      <c r="CH113" s="851"/>
      <c r="CI113" s="851"/>
      <c r="CJ113" s="851"/>
      <c r="CK113" s="902"/>
      <c r="CL113" s="796"/>
      <c r="CM113" s="792" t="s">
        <v>389</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61</v>
      </c>
      <c r="DH113" s="755"/>
      <c r="DI113" s="755"/>
      <c r="DJ113" s="755"/>
      <c r="DK113" s="756"/>
      <c r="DL113" s="757" t="s">
        <v>61</v>
      </c>
      <c r="DM113" s="755"/>
      <c r="DN113" s="755"/>
      <c r="DO113" s="755"/>
      <c r="DP113" s="756"/>
      <c r="DQ113" s="757" t="s">
        <v>61</v>
      </c>
      <c r="DR113" s="755"/>
      <c r="DS113" s="755"/>
      <c r="DT113" s="755"/>
      <c r="DU113" s="756"/>
      <c r="DV113" s="799" t="s">
        <v>61</v>
      </c>
      <c r="DW113" s="800"/>
      <c r="DX113" s="800"/>
      <c r="DY113" s="800"/>
      <c r="DZ113" s="801"/>
    </row>
    <row r="114" spans="1:130" s="89" customFormat="1" ht="26.25" customHeight="1" x14ac:dyDescent="0.15">
      <c r="A114" s="889"/>
      <c r="B114" s="890"/>
      <c r="C114" s="727" t="s">
        <v>390</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t="s">
        <v>61</v>
      </c>
      <c r="AB114" s="755"/>
      <c r="AC114" s="755"/>
      <c r="AD114" s="755"/>
      <c r="AE114" s="756"/>
      <c r="AF114" s="757" t="s">
        <v>61</v>
      </c>
      <c r="AG114" s="755"/>
      <c r="AH114" s="755"/>
      <c r="AI114" s="755"/>
      <c r="AJ114" s="756"/>
      <c r="AK114" s="757" t="s">
        <v>61</v>
      </c>
      <c r="AL114" s="755"/>
      <c r="AM114" s="755"/>
      <c r="AN114" s="755"/>
      <c r="AO114" s="756"/>
      <c r="AP114" s="799" t="s">
        <v>61</v>
      </c>
      <c r="AQ114" s="800"/>
      <c r="AR114" s="800"/>
      <c r="AS114" s="800"/>
      <c r="AT114" s="801"/>
      <c r="AU114" s="907"/>
      <c r="AV114" s="908"/>
      <c r="AW114" s="908"/>
      <c r="AX114" s="908"/>
      <c r="AY114" s="908"/>
      <c r="AZ114" s="792" t="s">
        <v>391</v>
      </c>
      <c r="BA114" s="727"/>
      <c r="BB114" s="727"/>
      <c r="BC114" s="727"/>
      <c r="BD114" s="727"/>
      <c r="BE114" s="727"/>
      <c r="BF114" s="727"/>
      <c r="BG114" s="727"/>
      <c r="BH114" s="727"/>
      <c r="BI114" s="727"/>
      <c r="BJ114" s="727"/>
      <c r="BK114" s="727"/>
      <c r="BL114" s="727"/>
      <c r="BM114" s="727"/>
      <c r="BN114" s="727"/>
      <c r="BO114" s="727"/>
      <c r="BP114" s="728"/>
      <c r="BQ114" s="764">
        <v>2563017</v>
      </c>
      <c r="BR114" s="765"/>
      <c r="BS114" s="765"/>
      <c r="BT114" s="765"/>
      <c r="BU114" s="765"/>
      <c r="BV114" s="765">
        <v>2699089</v>
      </c>
      <c r="BW114" s="765"/>
      <c r="BX114" s="765"/>
      <c r="BY114" s="765"/>
      <c r="BZ114" s="765"/>
      <c r="CA114" s="765">
        <v>2761578</v>
      </c>
      <c r="CB114" s="765"/>
      <c r="CC114" s="765"/>
      <c r="CD114" s="765"/>
      <c r="CE114" s="765"/>
      <c r="CF114" s="850">
        <v>21.6</v>
      </c>
      <c r="CG114" s="851"/>
      <c r="CH114" s="851"/>
      <c r="CI114" s="851"/>
      <c r="CJ114" s="851"/>
      <c r="CK114" s="902"/>
      <c r="CL114" s="796"/>
      <c r="CM114" s="792" t="s">
        <v>392</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61</v>
      </c>
      <c r="DH114" s="755"/>
      <c r="DI114" s="755"/>
      <c r="DJ114" s="755"/>
      <c r="DK114" s="756"/>
      <c r="DL114" s="757" t="s">
        <v>61</v>
      </c>
      <c r="DM114" s="755"/>
      <c r="DN114" s="755"/>
      <c r="DO114" s="755"/>
      <c r="DP114" s="756"/>
      <c r="DQ114" s="757" t="s">
        <v>61</v>
      </c>
      <c r="DR114" s="755"/>
      <c r="DS114" s="755"/>
      <c r="DT114" s="755"/>
      <c r="DU114" s="756"/>
      <c r="DV114" s="799" t="s">
        <v>61</v>
      </c>
      <c r="DW114" s="800"/>
      <c r="DX114" s="800"/>
      <c r="DY114" s="800"/>
      <c r="DZ114" s="801"/>
    </row>
    <row r="115" spans="1:130" s="89" customFormat="1" ht="26.25" customHeight="1" x14ac:dyDescent="0.15">
      <c r="A115" s="889"/>
      <c r="B115" s="890"/>
      <c r="C115" s="727" t="s">
        <v>393</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v>564</v>
      </c>
      <c r="AB115" s="894"/>
      <c r="AC115" s="894"/>
      <c r="AD115" s="894"/>
      <c r="AE115" s="895"/>
      <c r="AF115" s="896">
        <v>564</v>
      </c>
      <c r="AG115" s="894"/>
      <c r="AH115" s="894"/>
      <c r="AI115" s="894"/>
      <c r="AJ115" s="895"/>
      <c r="AK115" s="896">
        <v>564</v>
      </c>
      <c r="AL115" s="894"/>
      <c r="AM115" s="894"/>
      <c r="AN115" s="894"/>
      <c r="AO115" s="895"/>
      <c r="AP115" s="897">
        <v>0</v>
      </c>
      <c r="AQ115" s="898"/>
      <c r="AR115" s="898"/>
      <c r="AS115" s="898"/>
      <c r="AT115" s="899"/>
      <c r="AU115" s="907"/>
      <c r="AV115" s="908"/>
      <c r="AW115" s="908"/>
      <c r="AX115" s="908"/>
      <c r="AY115" s="908"/>
      <c r="AZ115" s="792" t="s">
        <v>394</v>
      </c>
      <c r="BA115" s="727"/>
      <c r="BB115" s="727"/>
      <c r="BC115" s="727"/>
      <c r="BD115" s="727"/>
      <c r="BE115" s="727"/>
      <c r="BF115" s="727"/>
      <c r="BG115" s="727"/>
      <c r="BH115" s="727"/>
      <c r="BI115" s="727"/>
      <c r="BJ115" s="727"/>
      <c r="BK115" s="727"/>
      <c r="BL115" s="727"/>
      <c r="BM115" s="727"/>
      <c r="BN115" s="727"/>
      <c r="BO115" s="727"/>
      <c r="BP115" s="728"/>
      <c r="BQ115" s="764" t="s">
        <v>61</v>
      </c>
      <c r="BR115" s="765"/>
      <c r="BS115" s="765"/>
      <c r="BT115" s="765"/>
      <c r="BU115" s="765"/>
      <c r="BV115" s="765" t="s">
        <v>61</v>
      </c>
      <c r="BW115" s="765"/>
      <c r="BX115" s="765"/>
      <c r="BY115" s="765"/>
      <c r="BZ115" s="765"/>
      <c r="CA115" s="765" t="s">
        <v>61</v>
      </c>
      <c r="CB115" s="765"/>
      <c r="CC115" s="765"/>
      <c r="CD115" s="765"/>
      <c r="CE115" s="765"/>
      <c r="CF115" s="850" t="s">
        <v>61</v>
      </c>
      <c r="CG115" s="851"/>
      <c r="CH115" s="851"/>
      <c r="CI115" s="851"/>
      <c r="CJ115" s="851"/>
      <c r="CK115" s="902"/>
      <c r="CL115" s="796"/>
      <c r="CM115" s="792" t="s">
        <v>395</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v>266725</v>
      </c>
      <c r="DH115" s="755"/>
      <c r="DI115" s="755"/>
      <c r="DJ115" s="755"/>
      <c r="DK115" s="756"/>
      <c r="DL115" s="757">
        <v>267355</v>
      </c>
      <c r="DM115" s="755"/>
      <c r="DN115" s="755"/>
      <c r="DO115" s="755"/>
      <c r="DP115" s="756"/>
      <c r="DQ115" s="757">
        <v>267985</v>
      </c>
      <c r="DR115" s="755"/>
      <c r="DS115" s="755"/>
      <c r="DT115" s="755"/>
      <c r="DU115" s="756"/>
      <c r="DV115" s="799">
        <v>2.1</v>
      </c>
      <c r="DW115" s="800"/>
      <c r="DX115" s="800"/>
      <c r="DY115" s="800"/>
      <c r="DZ115" s="801"/>
    </row>
    <row r="116" spans="1:130" s="89" customFormat="1" ht="26.25" customHeight="1" x14ac:dyDescent="0.15">
      <c r="A116" s="891"/>
      <c r="B116" s="892"/>
      <c r="C116" s="814" t="s">
        <v>396</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t="s">
        <v>61</v>
      </c>
      <c r="AB116" s="755"/>
      <c r="AC116" s="755"/>
      <c r="AD116" s="755"/>
      <c r="AE116" s="756"/>
      <c r="AF116" s="757" t="s">
        <v>61</v>
      </c>
      <c r="AG116" s="755"/>
      <c r="AH116" s="755"/>
      <c r="AI116" s="755"/>
      <c r="AJ116" s="756"/>
      <c r="AK116" s="757" t="s">
        <v>61</v>
      </c>
      <c r="AL116" s="755"/>
      <c r="AM116" s="755"/>
      <c r="AN116" s="755"/>
      <c r="AO116" s="756"/>
      <c r="AP116" s="799" t="s">
        <v>61</v>
      </c>
      <c r="AQ116" s="800"/>
      <c r="AR116" s="800"/>
      <c r="AS116" s="800"/>
      <c r="AT116" s="801"/>
      <c r="AU116" s="907"/>
      <c r="AV116" s="908"/>
      <c r="AW116" s="908"/>
      <c r="AX116" s="908"/>
      <c r="AY116" s="908"/>
      <c r="AZ116" s="884" t="s">
        <v>397</v>
      </c>
      <c r="BA116" s="885"/>
      <c r="BB116" s="885"/>
      <c r="BC116" s="885"/>
      <c r="BD116" s="885"/>
      <c r="BE116" s="885"/>
      <c r="BF116" s="885"/>
      <c r="BG116" s="885"/>
      <c r="BH116" s="885"/>
      <c r="BI116" s="885"/>
      <c r="BJ116" s="885"/>
      <c r="BK116" s="885"/>
      <c r="BL116" s="885"/>
      <c r="BM116" s="885"/>
      <c r="BN116" s="885"/>
      <c r="BO116" s="885"/>
      <c r="BP116" s="886"/>
      <c r="BQ116" s="764" t="s">
        <v>61</v>
      </c>
      <c r="BR116" s="765"/>
      <c r="BS116" s="765"/>
      <c r="BT116" s="765"/>
      <c r="BU116" s="765"/>
      <c r="BV116" s="765" t="s">
        <v>61</v>
      </c>
      <c r="BW116" s="765"/>
      <c r="BX116" s="765"/>
      <c r="BY116" s="765"/>
      <c r="BZ116" s="765"/>
      <c r="CA116" s="765" t="s">
        <v>61</v>
      </c>
      <c r="CB116" s="765"/>
      <c r="CC116" s="765"/>
      <c r="CD116" s="765"/>
      <c r="CE116" s="765"/>
      <c r="CF116" s="850" t="s">
        <v>61</v>
      </c>
      <c r="CG116" s="851"/>
      <c r="CH116" s="851"/>
      <c r="CI116" s="851"/>
      <c r="CJ116" s="851"/>
      <c r="CK116" s="902"/>
      <c r="CL116" s="796"/>
      <c r="CM116" s="792" t="s">
        <v>398</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t="s">
        <v>61</v>
      </c>
      <c r="DH116" s="755"/>
      <c r="DI116" s="755"/>
      <c r="DJ116" s="755"/>
      <c r="DK116" s="756"/>
      <c r="DL116" s="757" t="s">
        <v>61</v>
      </c>
      <c r="DM116" s="755"/>
      <c r="DN116" s="755"/>
      <c r="DO116" s="755"/>
      <c r="DP116" s="756"/>
      <c r="DQ116" s="757" t="s">
        <v>61</v>
      </c>
      <c r="DR116" s="755"/>
      <c r="DS116" s="755"/>
      <c r="DT116" s="755"/>
      <c r="DU116" s="756"/>
      <c r="DV116" s="799" t="s">
        <v>61</v>
      </c>
      <c r="DW116" s="800"/>
      <c r="DX116" s="800"/>
      <c r="DY116" s="800"/>
      <c r="DZ116" s="801"/>
    </row>
    <row r="117" spans="1:130" s="89" customFormat="1" ht="26.25" customHeight="1" x14ac:dyDescent="0.15">
      <c r="A117" s="870" t="s">
        <v>118</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399</v>
      </c>
      <c r="Z117" s="872"/>
      <c r="AA117" s="877">
        <v>2699693</v>
      </c>
      <c r="AB117" s="878"/>
      <c r="AC117" s="878"/>
      <c r="AD117" s="878"/>
      <c r="AE117" s="879"/>
      <c r="AF117" s="880">
        <v>2724154</v>
      </c>
      <c r="AG117" s="878"/>
      <c r="AH117" s="878"/>
      <c r="AI117" s="878"/>
      <c r="AJ117" s="879"/>
      <c r="AK117" s="880">
        <v>2871371</v>
      </c>
      <c r="AL117" s="878"/>
      <c r="AM117" s="878"/>
      <c r="AN117" s="878"/>
      <c r="AO117" s="879"/>
      <c r="AP117" s="881"/>
      <c r="AQ117" s="882"/>
      <c r="AR117" s="882"/>
      <c r="AS117" s="882"/>
      <c r="AT117" s="883"/>
      <c r="AU117" s="907"/>
      <c r="AV117" s="908"/>
      <c r="AW117" s="908"/>
      <c r="AX117" s="908"/>
      <c r="AY117" s="908"/>
      <c r="AZ117" s="838" t="s">
        <v>400</v>
      </c>
      <c r="BA117" s="839"/>
      <c r="BB117" s="839"/>
      <c r="BC117" s="839"/>
      <c r="BD117" s="839"/>
      <c r="BE117" s="839"/>
      <c r="BF117" s="839"/>
      <c r="BG117" s="839"/>
      <c r="BH117" s="839"/>
      <c r="BI117" s="839"/>
      <c r="BJ117" s="839"/>
      <c r="BK117" s="839"/>
      <c r="BL117" s="839"/>
      <c r="BM117" s="839"/>
      <c r="BN117" s="839"/>
      <c r="BO117" s="839"/>
      <c r="BP117" s="840"/>
      <c r="BQ117" s="764" t="s">
        <v>61</v>
      </c>
      <c r="BR117" s="765"/>
      <c r="BS117" s="765"/>
      <c r="BT117" s="765"/>
      <c r="BU117" s="765"/>
      <c r="BV117" s="765" t="s">
        <v>61</v>
      </c>
      <c r="BW117" s="765"/>
      <c r="BX117" s="765"/>
      <c r="BY117" s="765"/>
      <c r="BZ117" s="765"/>
      <c r="CA117" s="765" t="s">
        <v>61</v>
      </c>
      <c r="CB117" s="765"/>
      <c r="CC117" s="765"/>
      <c r="CD117" s="765"/>
      <c r="CE117" s="765"/>
      <c r="CF117" s="850" t="s">
        <v>61</v>
      </c>
      <c r="CG117" s="851"/>
      <c r="CH117" s="851"/>
      <c r="CI117" s="851"/>
      <c r="CJ117" s="851"/>
      <c r="CK117" s="902"/>
      <c r="CL117" s="796"/>
      <c r="CM117" s="792" t="s">
        <v>401</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61</v>
      </c>
      <c r="DH117" s="755"/>
      <c r="DI117" s="755"/>
      <c r="DJ117" s="755"/>
      <c r="DK117" s="756"/>
      <c r="DL117" s="757" t="s">
        <v>61</v>
      </c>
      <c r="DM117" s="755"/>
      <c r="DN117" s="755"/>
      <c r="DO117" s="755"/>
      <c r="DP117" s="756"/>
      <c r="DQ117" s="757" t="s">
        <v>61</v>
      </c>
      <c r="DR117" s="755"/>
      <c r="DS117" s="755"/>
      <c r="DT117" s="755"/>
      <c r="DU117" s="756"/>
      <c r="DV117" s="799" t="s">
        <v>61</v>
      </c>
      <c r="DW117" s="800"/>
      <c r="DX117" s="800"/>
      <c r="DY117" s="800"/>
      <c r="DZ117" s="801"/>
    </row>
    <row r="118" spans="1:130" s="89" customFormat="1" ht="26.25" customHeight="1" x14ac:dyDescent="0.15">
      <c r="A118" s="870" t="s">
        <v>374</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371</v>
      </c>
      <c r="AB118" s="871"/>
      <c r="AC118" s="871"/>
      <c r="AD118" s="871"/>
      <c r="AE118" s="872"/>
      <c r="AF118" s="873" t="s">
        <v>372</v>
      </c>
      <c r="AG118" s="871"/>
      <c r="AH118" s="871"/>
      <c r="AI118" s="871"/>
      <c r="AJ118" s="872"/>
      <c r="AK118" s="873" t="s">
        <v>237</v>
      </c>
      <c r="AL118" s="871"/>
      <c r="AM118" s="871"/>
      <c r="AN118" s="871"/>
      <c r="AO118" s="872"/>
      <c r="AP118" s="874" t="s">
        <v>373</v>
      </c>
      <c r="AQ118" s="875"/>
      <c r="AR118" s="875"/>
      <c r="AS118" s="875"/>
      <c r="AT118" s="876"/>
      <c r="AU118" s="907"/>
      <c r="AV118" s="908"/>
      <c r="AW118" s="908"/>
      <c r="AX118" s="908"/>
      <c r="AY118" s="908"/>
      <c r="AZ118" s="813" t="s">
        <v>402</v>
      </c>
      <c r="BA118" s="814"/>
      <c r="BB118" s="814"/>
      <c r="BC118" s="814"/>
      <c r="BD118" s="814"/>
      <c r="BE118" s="814"/>
      <c r="BF118" s="814"/>
      <c r="BG118" s="814"/>
      <c r="BH118" s="814"/>
      <c r="BI118" s="814"/>
      <c r="BJ118" s="814"/>
      <c r="BK118" s="814"/>
      <c r="BL118" s="814"/>
      <c r="BM118" s="814"/>
      <c r="BN118" s="814"/>
      <c r="BO118" s="814"/>
      <c r="BP118" s="815"/>
      <c r="BQ118" s="854" t="s">
        <v>61</v>
      </c>
      <c r="BR118" s="820"/>
      <c r="BS118" s="820"/>
      <c r="BT118" s="820"/>
      <c r="BU118" s="820"/>
      <c r="BV118" s="820" t="s">
        <v>61</v>
      </c>
      <c r="BW118" s="820"/>
      <c r="BX118" s="820"/>
      <c r="BY118" s="820"/>
      <c r="BZ118" s="820"/>
      <c r="CA118" s="820" t="s">
        <v>61</v>
      </c>
      <c r="CB118" s="820"/>
      <c r="CC118" s="820"/>
      <c r="CD118" s="820"/>
      <c r="CE118" s="820"/>
      <c r="CF118" s="850" t="s">
        <v>61</v>
      </c>
      <c r="CG118" s="851"/>
      <c r="CH118" s="851"/>
      <c r="CI118" s="851"/>
      <c r="CJ118" s="851"/>
      <c r="CK118" s="902"/>
      <c r="CL118" s="796"/>
      <c r="CM118" s="792" t="s">
        <v>403</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61</v>
      </c>
      <c r="DH118" s="755"/>
      <c r="DI118" s="755"/>
      <c r="DJ118" s="755"/>
      <c r="DK118" s="756"/>
      <c r="DL118" s="757" t="s">
        <v>61</v>
      </c>
      <c r="DM118" s="755"/>
      <c r="DN118" s="755"/>
      <c r="DO118" s="755"/>
      <c r="DP118" s="756"/>
      <c r="DQ118" s="757" t="s">
        <v>61</v>
      </c>
      <c r="DR118" s="755"/>
      <c r="DS118" s="755"/>
      <c r="DT118" s="755"/>
      <c r="DU118" s="756"/>
      <c r="DV118" s="799" t="s">
        <v>61</v>
      </c>
      <c r="DW118" s="800"/>
      <c r="DX118" s="800"/>
      <c r="DY118" s="800"/>
      <c r="DZ118" s="801"/>
    </row>
    <row r="119" spans="1:130" s="89" customFormat="1" ht="26.25" customHeight="1" x14ac:dyDescent="0.15">
      <c r="A119" s="793" t="s">
        <v>378</v>
      </c>
      <c r="B119" s="794"/>
      <c r="C119" s="835" t="s">
        <v>379</v>
      </c>
      <c r="D119" s="785"/>
      <c r="E119" s="785"/>
      <c r="F119" s="785"/>
      <c r="G119" s="785"/>
      <c r="H119" s="785"/>
      <c r="I119" s="785"/>
      <c r="J119" s="785"/>
      <c r="K119" s="785"/>
      <c r="L119" s="785"/>
      <c r="M119" s="785"/>
      <c r="N119" s="785"/>
      <c r="O119" s="785"/>
      <c r="P119" s="785"/>
      <c r="Q119" s="785"/>
      <c r="R119" s="785"/>
      <c r="S119" s="785"/>
      <c r="T119" s="785"/>
      <c r="U119" s="785"/>
      <c r="V119" s="785"/>
      <c r="W119" s="785"/>
      <c r="X119" s="785"/>
      <c r="Y119" s="785"/>
      <c r="Z119" s="786"/>
      <c r="AA119" s="863" t="s">
        <v>61</v>
      </c>
      <c r="AB119" s="864"/>
      <c r="AC119" s="864"/>
      <c r="AD119" s="864"/>
      <c r="AE119" s="865"/>
      <c r="AF119" s="866" t="s">
        <v>61</v>
      </c>
      <c r="AG119" s="864"/>
      <c r="AH119" s="864"/>
      <c r="AI119" s="864"/>
      <c r="AJ119" s="865"/>
      <c r="AK119" s="866" t="s">
        <v>61</v>
      </c>
      <c r="AL119" s="864"/>
      <c r="AM119" s="864"/>
      <c r="AN119" s="864"/>
      <c r="AO119" s="865"/>
      <c r="AP119" s="867" t="s">
        <v>61</v>
      </c>
      <c r="AQ119" s="868"/>
      <c r="AR119" s="868"/>
      <c r="AS119" s="868"/>
      <c r="AT119" s="869"/>
      <c r="AU119" s="909"/>
      <c r="AV119" s="910"/>
      <c r="AW119" s="910"/>
      <c r="AX119" s="910"/>
      <c r="AY119" s="910"/>
      <c r="AZ119" s="112" t="s">
        <v>118</v>
      </c>
      <c r="BA119" s="112"/>
      <c r="BB119" s="112"/>
      <c r="BC119" s="112"/>
      <c r="BD119" s="112"/>
      <c r="BE119" s="112"/>
      <c r="BF119" s="112"/>
      <c r="BG119" s="112"/>
      <c r="BH119" s="112"/>
      <c r="BI119" s="112"/>
      <c r="BJ119" s="112"/>
      <c r="BK119" s="112"/>
      <c r="BL119" s="112"/>
      <c r="BM119" s="112"/>
      <c r="BN119" s="112"/>
      <c r="BO119" s="852" t="s">
        <v>404</v>
      </c>
      <c r="BP119" s="853"/>
      <c r="BQ119" s="854">
        <v>37219010</v>
      </c>
      <c r="BR119" s="820"/>
      <c r="BS119" s="820"/>
      <c r="BT119" s="820"/>
      <c r="BU119" s="820"/>
      <c r="BV119" s="820">
        <v>36220288</v>
      </c>
      <c r="BW119" s="820"/>
      <c r="BX119" s="820"/>
      <c r="BY119" s="820"/>
      <c r="BZ119" s="820"/>
      <c r="CA119" s="820">
        <v>36917432</v>
      </c>
      <c r="CB119" s="820"/>
      <c r="CC119" s="820"/>
      <c r="CD119" s="820"/>
      <c r="CE119" s="820"/>
      <c r="CF119" s="723"/>
      <c r="CG119" s="724"/>
      <c r="CH119" s="724"/>
      <c r="CI119" s="724"/>
      <c r="CJ119" s="809"/>
      <c r="CK119" s="903"/>
      <c r="CL119" s="798"/>
      <c r="CM119" s="813" t="s">
        <v>405</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v>4540</v>
      </c>
      <c r="DH119" s="739"/>
      <c r="DI119" s="739"/>
      <c r="DJ119" s="739"/>
      <c r="DK119" s="740"/>
      <c r="DL119" s="741">
        <v>3975</v>
      </c>
      <c r="DM119" s="739"/>
      <c r="DN119" s="739"/>
      <c r="DO119" s="739"/>
      <c r="DP119" s="740"/>
      <c r="DQ119" s="741">
        <v>3411</v>
      </c>
      <c r="DR119" s="739"/>
      <c r="DS119" s="739"/>
      <c r="DT119" s="739"/>
      <c r="DU119" s="740"/>
      <c r="DV119" s="823">
        <v>0</v>
      </c>
      <c r="DW119" s="824"/>
      <c r="DX119" s="824"/>
      <c r="DY119" s="824"/>
      <c r="DZ119" s="825"/>
    </row>
    <row r="120" spans="1:130" s="89" customFormat="1" ht="26.25" customHeight="1" x14ac:dyDescent="0.15">
      <c r="A120" s="795"/>
      <c r="B120" s="796"/>
      <c r="C120" s="792" t="s">
        <v>382</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61</v>
      </c>
      <c r="AB120" s="755"/>
      <c r="AC120" s="755"/>
      <c r="AD120" s="755"/>
      <c r="AE120" s="756"/>
      <c r="AF120" s="757" t="s">
        <v>61</v>
      </c>
      <c r="AG120" s="755"/>
      <c r="AH120" s="755"/>
      <c r="AI120" s="755"/>
      <c r="AJ120" s="756"/>
      <c r="AK120" s="757" t="s">
        <v>61</v>
      </c>
      <c r="AL120" s="755"/>
      <c r="AM120" s="755"/>
      <c r="AN120" s="755"/>
      <c r="AO120" s="756"/>
      <c r="AP120" s="799" t="s">
        <v>61</v>
      </c>
      <c r="AQ120" s="800"/>
      <c r="AR120" s="800"/>
      <c r="AS120" s="800"/>
      <c r="AT120" s="801"/>
      <c r="AU120" s="855" t="s">
        <v>406</v>
      </c>
      <c r="AV120" s="856"/>
      <c r="AW120" s="856"/>
      <c r="AX120" s="856"/>
      <c r="AY120" s="857"/>
      <c r="AZ120" s="835" t="s">
        <v>407</v>
      </c>
      <c r="BA120" s="785"/>
      <c r="BB120" s="785"/>
      <c r="BC120" s="785"/>
      <c r="BD120" s="785"/>
      <c r="BE120" s="785"/>
      <c r="BF120" s="785"/>
      <c r="BG120" s="785"/>
      <c r="BH120" s="785"/>
      <c r="BI120" s="785"/>
      <c r="BJ120" s="785"/>
      <c r="BK120" s="785"/>
      <c r="BL120" s="785"/>
      <c r="BM120" s="785"/>
      <c r="BN120" s="785"/>
      <c r="BO120" s="785"/>
      <c r="BP120" s="786"/>
      <c r="BQ120" s="836">
        <v>6788330</v>
      </c>
      <c r="BR120" s="817"/>
      <c r="BS120" s="817"/>
      <c r="BT120" s="817"/>
      <c r="BU120" s="817"/>
      <c r="BV120" s="817">
        <v>7324483</v>
      </c>
      <c r="BW120" s="817"/>
      <c r="BX120" s="817"/>
      <c r="BY120" s="817"/>
      <c r="BZ120" s="817"/>
      <c r="CA120" s="817">
        <v>7544597</v>
      </c>
      <c r="CB120" s="817"/>
      <c r="CC120" s="817"/>
      <c r="CD120" s="817"/>
      <c r="CE120" s="817"/>
      <c r="CF120" s="841">
        <v>59.1</v>
      </c>
      <c r="CG120" s="842"/>
      <c r="CH120" s="842"/>
      <c r="CI120" s="842"/>
      <c r="CJ120" s="842"/>
      <c r="CK120" s="843" t="s">
        <v>408</v>
      </c>
      <c r="CL120" s="827"/>
      <c r="CM120" s="827"/>
      <c r="CN120" s="827"/>
      <c r="CO120" s="828"/>
      <c r="CP120" s="847" t="s">
        <v>345</v>
      </c>
      <c r="CQ120" s="848"/>
      <c r="CR120" s="848"/>
      <c r="CS120" s="848"/>
      <c r="CT120" s="848"/>
      <c r="CU120" s="848"/>
      <c r="CV120" s="848"/>
      <c r="CW120" s="848"/>
      <c r="CX120" s="848"/>
      <c r="CY120" s="848"/>
      <c r="CZ120" s="848"/>
      <c r="DA120" s="848"/>
      <c r="DB120" s="848"/>
      <c r="DC120" s="848"/>
      <c r="DD120" s="848"/>
      <c r="DE120" s="848"/>
      <c r="DF120" s="849"/>
      <c r="DG120" s="836">
        <v>10298325</v>
      </c>
      <c r="DH120" s="817"/>
      <c r="DI120" s="817"/>
      <c r="DJ120" s="817"/>
      <c r="DK120" s="817"/>
      <c r="DL120" s="817">
        <v>9516763</v>
      </c>
      <c r="DM120" s="817"/>
      <c r="DN120" s="817"/>
      <c r="DO120" s="817"/>
      <c r="DP120" s="817"/>
      <c r="DQ120" s="817">
        <v>9480548</v>
      </c>
      <c r="DR120" s="817"/>
      <c r="DS120" s="817"/>
      <c r="DT120" s="817"/>
      <c r="DU120" s="817"/>
      <c r="DV120" s="818">
        <v>74.3</v>
      </c>
      <c r="DW120" s="818"/>
      <c r="DX120" s="818"/>
      <c r="DY120" s="818"/>
      <c r="DZ120" s="819"/>
    </row>
    <row r="121" spans="1:130" s="89" customFormat="1" ht="26.25" customHeight="1" x14ac:dyDescent="0.15">
      <c r="A121" s="795"/>
      <c r="B121" s="796"/>
      <c r="C121" s="838" t="s">
        <v>409</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t="s">
        <v>61</v>
      </c>
      <c r="AB121" s="755"/>
      <c r="AC121" s="755"/>
      <c r="AD121" s="755"/>
      <c r="AE121" s="756"/>
      <c r="AF121" s="757" t="s">
        <v>61</v>
      </c>
      <c r="AG121" s="755"/>
      <c r="AH121" s="755"/>
      <c r="AI121" s="755"/>
      <c r="AJ121" s="756"/>
      <c r="AK121" s="757" t="s">
        <v>61</v>
      </c>
      <c r="AL121" s="755"/>
      <c r="AM121" s="755"/>
      <c r="AN121" s="755"/>
      <c r="AO121" s="756"/>
      <c r="AP121" s="799" t="s">
        <v>61</v>
      </c>
      <c r="AQ121" s="800"/>
      <c r="AR121" s="800"/>
      <c r="AS121" s="800"/>
      <c r="AT121" s="801"/>
      <c r="AU121" s="858"/>
      <c r="AV121" s="859"/>
      <c r="AW121" s="859"/>
      <c r="AX121" s="859"/>
      <c r="AY121" s="860"/>
      <c r="AZ121" s="792" t="s">
        <v>410</v>
      </c>
      <c r="BA121" s="727"/>
      <c r="BB121" s="727"/>
      <c r="BC121" s="727"/>
      <c r="BD121" s="727"/>
      <c r="BE121" s="727"/>
      <c r="BF121" s="727"/>
      <c r="BG121" s="727"/>
      <c r="BH121" s="727"/>
      <c r="BI121" s="727"/>
      <c r="BJ121" s="727"/>
      <c r="BK121" s="727"/>
      <c r="BL121" s="727"/>
      <c r="BM121" s="727"/>
      <c r="BN121" s="727"/>
      <c r="BO121" s="727"/>
      <c r="BP121" s="728"/>
      <c r="BQ121" s="764">
        <v>5326740</v>
      </c>
      <c r="BR121" s="765"/>
      <c r="BS121" s="765"/>
      <c r="BT121" s="765"/>
      <c r="BU121" s="765"/>
      <c r="BV121" s="765">
        <v>5410306</v>
      </c>
      <c r="BW121" s="765"/>
      <c r="BX121" s="765"/>
      <c r="BY121" s="765"/>
      <c r="BZ121" s="765"/>
      <c r="CA121" s="765">
        <v>5565570</v>
      </c>
      <c r="CB121" s="765"/>
      <c r="CC121" s="765"/>
      <c r="CD121" s="765"/>
      <c r="CE121" s="765"/>
      <c r="CF121" s="850">
        <v>43.6</v>
      </c>
      <c r="CG121" s="851"/>
      <c r="CH121" s="851"/>
      <c r="CI121" s="851"/>
      <c r="CJ121" s="851"/>
      <c r="CK121" s="844"/>
      <c r="CL121" s="830"/>
      <c r="CM121" s="830"/>
      <c r="CN121" s="830"/>
      <c r="CO121" s="831"/>
      <c r="CP121" s="810" t="s">
        <v>346</v>
      </c>
      <c r="CQ121" s="811"/>
      <c r="CR121" s="811"/>
      <c r="CS121" s="811"/>
      <c r="CT121" s="811"/>
      <c r="CU121" s="811"/>
      <c r="CV121" s="811"/>
      <c r="CW121" s="811"/>
      <c r="CX121" s="811"/>
      <c r="CY121" s="811"/>
      <c r="CZ121" s="811"/>
      <c r="DA121" s="811"/>
      <c r="DB121" s="811"/>
      <c r="DC121" s="811"/>
      <c r="DD121" s="811"/>
      <c r="DE121" s="811"/>
      <c r="DF121" s="812"/>
      <c r="DG121" s="764">
        <v>106660</v>
      </c>
      <c r="DH121" s="765"/>
      <c r="DI121" s="765"/>
      <c r="DJ121" s="765"/>
      <c r="DK121" s="765"/>
      <c r="DL121" s="765">
        <v>88882</v>
      </c>
      <c r="DM121" s="765"/>
      <c r="DN121" s="765"/>
      <c r="DO121" s="765"/>
      <c r="DP121" s="765"/>
      <c r="DQ121" s="765">
        <v>71106</v>
      </c>
      <c r="DR121" s="765"/>
      <c r="DS121" s="765"/>
      <c r="DT121" s="765"/>
      <c r="DU121" s="765"/>
      <c r="DV121" s="771">
        <v>0.6</v>
      </c>
      <c r="DW121" s="771"/>
      <c r="DX121" s="771"/>
      <c r="DY121" s="771"/>
      <c r="DZ121" s="772"/>
    </row>
    <row r="122" spans="1:130" s="89" customFormat="1" ht="26.25" customHeight="1" x14ac:dyDescent="0.15">
      <c r="A122" s="795"/>
      <c r="B122" s="796"/>
      <c r="C122" s="792" t="s">
        <v>392</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61</v>
      </c>
      <c r="AB122" s="755"/>
      <c r="AC122" s="755"/>
      <c r="AD122" s="755"/>
      <c r="AE122" s="756"/>
      <c r="AF122" s="757" t="s">
        <v>61</v>
      </c>
      <c r="AG122" s="755"/>
      <c r="AH122" s="755"/>
      <c r="AI122" s="755"/>
      <c r="AJ122" s="756"/>
      <c r="AK122" s="757" t="s">
        <v>61</v>
      </c>
      <c r="AL122" s="755"/>
      <c r="AM122" s="755"/>
      <c r="AN122" s="755"/>
      <c r="AO122" s="756"/>
      <c r="AP122" s="799" t="s">
        <v>61</v>
      </c>
      <c r="AQ122" s="800"/>
      <c r="AR122" s="800"/>
      <c r="AS122" s="800"/>
      <c r="AT122" s="801"/>
      <c r="AU122" s="858"/>
      <c r="AV122" s="859"/>
      <c r="AW122" s="859"/>
      <c r="AX122" s="859"/>
      <c r="AY122" s="860"/>
      <c r="AZ122" s="813" t="s">
        <v>411</v>
      </c>
      <c r="BA122" s="814"/>
      <c r="BB122" s="814"/>
      <c r="BC122" s="814"/>
      <c r="BD122" s="814"/>
      <c r="BE122" s="814"/>
      <c r="BF122" s="814"/>
      <c r="BG122" s="814"/>
      <c r="BH122" s="814"/>
      <c r="BI122" s="814"/>
      <c r="BJ122" s="814"/>
      <c r="BK122" s="814"/>
      <c r="BL122" s="814"/>
      <c r="BM122" s="814"/>
      <c r="BN122" s="814"/>
      <c r="BO122" s="814"/>
      <c r="BP122" s="815"/>
      <c r="BQ122" s="854">
        <v>19200490</v>
      </c>
      <c r="BR122" s="820"/>
      <c r="BS122" s="820"/>
      <c r="BT122" s="820"/>
      <c r="BU122" s="820"/>
      <c r="BV122" s="820">
        <v>19069071</v>
      </c>
      <c r="BW122" s="820"/>
      <c r="BX122" s="820"/>
      <c r="BY122" s="820"/>
      <c r="BZ122" s="820"/>
      <c r="CA122" s="820">
        <v>18522823</v>
      </c>
      <c r="CB122" s="820"/>
      <c r="CC122" s="820"/>
      <c r="CD122" s="820"/>
      <c r="CE122" s="820"/>
      <c r="CF122" s="821">
        <v>145.1</v>
      </c>
      <c r="CG122" s="822"/>
      <c r="CH122" s="822"/>
      <c r="CI122" s="822"/>
      <c r="CJ122" s="822"/>
      <c r="CK122" s="844"/>
      <c r="CL122" s="830"/>
      <c r="CM122" s="830"/>
      <c r="CN122" s="830"/>
      <c r="CO122" s="831"/>
      <c r="CP122" s="810" t="s">
        <v>343</v>
      </c>
      <c r="CQ122" s="811"/>
      <c r="CR122" s="811"/>
      <c r="CS122" s="811"/>
      <c r="CT122" s="811"/>
      <c r="CU122" s="811"/>
      <c r="CV122" s="811"/>
      <c r="CW122" s="811"/>
      <c r="CX122" s="811"/>
      <c r="CY122" s="811"/>
      <c r="CZ122" s="811"/>
      <c r="DA122" s="811"/>
      <c r="DB122" s="811"/>
      <c r="DC122" s="811"/>
      <c r="DD122" s="811"/>
      <c r="DE122" s="811"/>
      <c r="DF122" s="812"/>
      <c r="DG122" s="764">
        <v>27724</v>
      </c>
      <c r="DH122" s="765"/>
      <c r="DI122" s="765"/>
      <c r="DJ122" s="765"/>
      <c r="DK122" s="765"/>
      <c r="DL122" s="765">
        <v>20412</v>
      </c>
      <c r="DM122" s="765"/>
      <c r="DN122" s="765"/>
      <c r="DO122" s="765"/>
      <c r="DP122" s="765"/>
      <c r="DQ122" s="765">
        <v>13621</v>
      </c>
      <c r="DR122" s="765"/>
      <c r="DS122" s="765"/>
      <c r="DT122" s="765"/>
      <c r="DU122" s="765"/>
      <c r="DV122" s="771">
        <v>0.1</v>
      </c>
      <c r="DW122" s="771"/>
      <c r="DX122" s="771"/>
      <c r="DY122" s="771"/>
      <c r="DZ122" s="772"/>
    </row>
    <row r="123" spans="1:130" s="89" customFormat="1" ht="26.25" customHeight="1" x14ac:dyDescent="0.15">
      <c r="A123" s="795"/>
      <c r="B123" s="796"/>
      <c r="C123" s="792" t="s">
        <v>398</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t="s">
        <v>61</v>
      </c>
      <c r="AB123" s="755"/>
      <c r="AC123" s="755"/>
      <c r="AD123" s="755"/>
      <c r="AE123" s="756"/>
      <c r="AF123" s="757" t="s">
        <v>61</v>
      </c>
      <c r="AG123" s="755"/>
      <c r="AH123" s="755"/>
      <c r="AI123" s="755"/>
      <c r="AJ123" s="756"/>
      <c r="AK123" s="757" t="s">
        <v>61</v>
      </c>
      <c r="AL123" s="755"/>
      <c r="AM123" s="755"/>
      <c r="AN123" s="755"/>
      <c r="AO123" s="756"/>
      <c r="AP123" s="799" t="s">
        <v>61</v>
      </c>
      <c r="AQ123" s="800"/>
      <c r="AR123" s="800"/>
      <c r="AS123" s="800"/>
      <c r="AT123" s="801"/>
      <c r="AU123" s="861"/>
      <c r="AV123" s="862"/>
      <c r="AW123" s="862"/>
      <c r="AX123" s="862"/>
      <c r="AY123" s="862"/>
      <c r="AZ123" s="112" t="s">
        <v>118</v>
      </c>
      <c r="BA123" s="112"/>
      <c r="BB123" s="112"/>
      <c r="BC123" s="112"/>
      <c r="BD123" s="112"/>
      <c r="BE123" s="112"/>
      <c r="BF123" s="112"/>
      <c r="BG123" s="112"/>
      <c r="BH123" s="112"/>
      <c r="BI123" s="112"/>
      <c r="BJ123" s="112"/>
      <c r="BK123" s="112"/>
      <c r="BL123" s="112"/>
      <c r="BM123" s="112"/>
      <c r="BN123" s="112"/>
      <c r="BO123" s="852" t="s">
        <v>412</v>
      </c>
      <c r="BP123" s="853"/>
      <c r="BQ123" s="807">
        <v>31315560</v>
      </c>
      <c r="BR123" s="808"/>
      <c r="BS123" s="808"/>
      <c r="BT123" s="808"/>
      <c r="BU123" s="808"/>
      <c r="BV123" s="808">
        <v>31803860</v>
      </c>
      <c r="BW123" s="808"/>
      <c r="BX123" s="808"/>
      <c r="BY123" s="808"/>
      <c r="BZ123" s="808"/>
      <c r="CA123" s="808">
        <v>31632990</v>
      </c>
      <c r="CB123" s="808"/>
      <c r="CC123" s="808"/>
      <c r="CD123" s="808"/>
      <c r="CE123" s="808"/>
      <c r="CF123" s="723"/>
      <c r="CG123" s="724"/>
      <c r="CH123" s="724"/>
      <c r="CI123" s="724"/>
      <c r="CJ123" s="809"/>
      <c r="CK123" s="844"/>
      <c r="CL123" s="830"/>
      <c r="CM123" s="830"/>
      <c r="CN123" s="830"/>
      <c r="CO123" s="831"/>
      <c r="CP123" s="810" t="s">
        <v>341</v>
      </c>
      <c r="CQ123" s="811"/>
      <c r="CR123" s="811"/>
      <c r="CS123" s="811"/>
      <c r="CT123" s="811"/>
      <c r="CU123" s="811"/>
      <c r="CV123" s="811"/>
      <c r="CW123" s="811"/>
      <c r="CX123" s="811"/>
      <c r="CY123" s="811"/>
      <c r="CZ123" s="811"/>
      <c r="DA123" s="811"/>
      <c r="DB123" s="811"/>
      <c r="DC123" s="811"/>
      <c r="DD123" s="811"/>
      <c r="DE123" s="811"/>
      <c r="DF123" s="812"/>
      <c r="DG123" s="754" t="s">
        <v>61</v>
      </c>
      <c r="DH123" s="755"/>
      <c r="DI123" s="755"/>
      <c r="DJ123" s="755"/>
      <c r="DK123" s="756"/>
      <c r="DL123" s="757" t="s">
        <v>61</v>
      </c>
      <c r="DM123" s="755"/>
      <c r="DN123" s="755"/>
      <c r="DO123" s="755"/>
      <c r="DP123" s="756"/>
      <c r="DQ123" s="757" t="s">
        <v>61</v>
      </c>
      <c r="DR123" s="755"/>
      <c r="DS123" s="755"/>
      <c r="DT123" s="755"/>
      <c r="DU123" s="756"/>
      <c r="DV123" s="799" t="s">
        <v>61</v>
      </c>
      <c r="DW123" s="800"/>
      <c r="DX123" s="800"/>
      <c r="DY123" s="800"/>
      <c r="DZ123" s="801"/>
    </row>
    <row r="124" spans="1:130" s="89" customFormat="1" ht="26.25" customHeight="1" thickBot="1" x14ac:dyDescent="0.2">
      <c r="A124" s="795"/>
      <c r="B124" s="796"/>
      <c r="C124" s="792" t="s">
        <v>401</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61</v>
      </c>
      <c r="AB124" s="755"/>
      <c r="AC124" s="755"/>
      <c r="AD124" s="755"/>
      <c r="AE124" s="756"/>
      <c r="AF124" s="757" t="s">
        <v>61</v>
      </c>
      <c r="AG124" s="755"/>
      <c r="AH124" s="755"/>
      <c r="AI124" s="755"/>
      <c r="AJ124" s="756"/>
      <c r="AK124" s="757" t="s">
        <v>61</v>
      </c>
      <c r="AL124" s="755"/>
      <c r="AM124" s="755"/>
      <c r="AN124" s="755"/>
      <c r="AO124" s="756"/>
      <c r="AP124" s="799" t="s">
        <v>61</v>
      </c>
      <c r="AQ124" s="800"/>
      <c r="AR124" s="800"/>
      <c r="AS124" s="800"/>
      <c r="AT124" s="801"/>
      <c r="AU124" s="802" t="s">
        <v>413</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v>49</v>
      </c>
      <c r="BR124" s="806"/>
      <c r="BS124" s="806"/>
      <c r="BT124" s="806"/>
      <c r="BU124" s="806"/>
      <c r="BV124" s="806">
        <v>35.200000000000003</v>
      </c>
      <c r="BW124" s="806"/>
      <c r="BX124" s="806"/>
      <c r="BY124" s="806"/>
      <c r="BZ124" s="806"/>
      <c r="CA124" s="806">
        <v>41.3</v>
      </c>
      <c r="CB124" s="806"/>
      <c r="CC124" s="806"/>
      <c r="CD124" s="806"/>
      <c r="CE124" s="806"/>
      <c r="CF124" s="701"/>
      <c r="CG124" s="702"/>
      <c r="CH124" s="702"/>
      <c r="CI124" s="702"/>
      <c r="CJ124" s="837"/>
      <c r="CK124" s="845"/>
      <c r="CL124" s="845"/>
      <c r="CM124" s="845"/>
      <c r="CN124" s="845"/>
      <c r="CO124" s="846"/>
      <c r="CP124" s="810" t="s">
        <v>414</v>
      </c>
      <c r="CQ124" s="811"/>
      <c r="CR124" s="811"/>
      <c r="CS124" s="811"/>
      <c r="CT124" s="811"/>
      <c r="CU124" s="811"/>
      <c r="CV124" s="811"/>
      <c r="CW124" s="811"/>
      <c r="CX124" s="811"/>
      <c r="CY124" s="811"/>
      <c r="CZ124" s="811"/>
      <c r="DA124" s="811"/>
      <c r="DB124" s="811"/>
      <c r="DC124" s="811"/>
      <c r="DD124" s="811"/>
      <c r="DE124" s="811"/>
      <c r="DF124" s="812"/>
      <c r="DG124" s="738" t="s">
        <v>61</v>
      </c>
      <c r="DH124" s="739"/>
      <c r="DI124" s="739"/>
      <c r="DJ124" s="739"/>
      <c r="DK124" s="740"/>
      <c r="DL124" s="741" t="s">
        <v>61</v>
      </c>
      <c r="DM124" s="739"/>
      <c r="DN124" s="739"/>
      <c r="DO124" s="739"/>
      <c r="DP124" s="740"/>
      <c r="DQ124" s="741" t="s">
        <v>61</v>
      </c>
      <c r="DR124" s="739"/>
      <c r="DS124" s="739"/>
      <c r="DT124" s="739"/>
      <c r="DU124" s="740"/>
      <c r="DV124" s="823" t="s">
        <v>61</v>
      </c>
      <c r="DW124" s="824"/>
      <c r="DX124" s="824"/>
      <c r="DY124" s="824"/>
      <c r="DZ124" s="825"/>
    </row>
    <row r="125" spans="1:130" s="89" customFormat="1" ht="26.25" customHeight="1" x14ac:dyDescent="0.15">
      <c r="A125" s="795"/>
      <c r="B125" s="796"/>
      <c r="C125" s="792" t="s">
        <v>403</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61</v>
      </c>
      <c r="AB125" s="755"/>
      <c r="AC125" s="755"/>
      <c r="AD125" s="755"/>
      <c r="AE125" s="756"/>
      <c r="AF125" s="757" t="s">
        <v>61</v>
      </c>
      <c r="AG125" s="755"/>
      <c r="AH125" s="755"/>
      <c r="AI125" s="755"/>
      <c r="AJ125" s="756"/>
      <c r="AK125" s="757" t="s">
        <v>61</v>
      </c>
      <c r="AL125" s="755"/>
      <c r="AM125" s="755"/>
      <c r="AN125" s="755"/>
      <c r="AO125" s="756"/>
      <c r="AP125" s="799" t="s">
        <v>61</v>
      </c>
      <c r="AQ125" s="800"/>
      <c r="AR125" s="800"/>
      <c r="AS125" s="800"/>
      <c r="AT125" s="801"/>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26" t="s">
        <v>415</v>
      </c>
      <c r="CL125" s="827"/>
      <c r="CM125" s="827"/>
      <c r="CN125" s="827"/>
      <c r="CO125" s="828"/>
      <c r="CP125" s="835" t="s">
        <v>416</v>
      </c>
      <c r="CQ125" s="785"/>
      <c r="CR125" s="785"/>
      <c r="CS125" s="785"/>
      <c r="CT125" s="785"/>
      <c r="CU125" s="785"/>
      <c r="CV125" s="785"/>
      <c r="CW125" s="785"/>
      <c r="CX125" s="785"/>
      <c r="CY125" s="785"/>
      <c r="CZ125" s="785"/>
      <c r="DA125" s="785"/>
      <c r="DB125" s="785"/>
      <c r="DC125" s="785"/>
      <c r="DD125" s="785"/>
      <c r="DE125" s="785"/>
      <c r="DF125" s="786"/>
      <c r="DG125" s="836" t="s">
        <v>61</v>
      </c>
      <c r="DH125" s="817"/>
      <c r="DI125" s="817"/>
      <c r="DJ125" s="817"/>
      <c r="DK125" s="817"/>
      <c r="DL125" s="817" t="s">
        <v>61</v>
      </c>
      <c r="DM125" s="817"/>
      <c r="DN125" s="817"/>
      <c r="DO125" s="817"/>
      <c r="DP125" s="817"/>
      <c r="DQ125" s="817" t="s">
        <v>61</v>
      </c>
      <c r="DR125" s="817"/>
      <c r="DS125" s="817"/>
      <c r="DT125" s="817"/>
      <c r="DU125" s="817"/>
      <c r="DV125" s="818" t="s">
        <v>61</v>
      </c>
      <c r="DW125" s="818"/>
      <c r="DX125" s="818"/>
      <c r="DY125" s="818"/>
      <c r="DZ125" s="819"/>
    </row>
    <row r="126" spans="1:130" s="89" customFormat="1" ht="26.25" customHeight="1" thickBot="1" x14ac:dyDescent="0.2">
      <c r="A126" s="795"/>
      <c r="B126" s="796"/>
      <c r="C126" s="792" t="s">
        <v>405</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61</v>
      </c>
      <c r="AB126" s="755"/>
      <c r="AC126" s="755"/>
      <c r="AD126" s="755"/>
      <c r="AE126" s="756"/>
      <c r="AF126" s="757" t="s">
        <v>61</v>
      </c>
      <c r="AG126" s="755"/>
      <c r="AH126" s="755"/>
      <c r="AI126" s="755"/>
      <c r="AJ126" s="756"/>
      <c r="AK126" s="757" t="s">
        <v>61</v>
      </c>
      <c r="AL126" s="755"/>
      <c r="AM126" s="755"/>
      <c r="AN126" s="755"/>
      <c r="AO126" s="756"/>
      <c r="AP126" s="799" t="s">
        <v>61</v>
      </c>
      <c r="AQ126" s="800"/>
      <c r="AR126" s="800"/>
      <c r="AS126" s="800"/>
      <c r="AT126" s="80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9"/>
      <c r="CL126" s="830"/>
      <c r="CM126" s="830"/>
      <c r="CN126" s="830"/>
      <c r="CO126" s="831"/>
      <c r="CP126" s="792" t="s">
        <v>417</v>
      </c>
      <c r="CQ126" s="727"/>
      <c r="CR126" s="727"/>
      <c r="CS126" s="727"/>
      <c r="CT126" s="727"/>
      <c r="CU126" s="727"/>
      <c r="CV126" s="727"/>
      <c r="CW126" s="727"/>
      <c r="CX126" s="727"/>
      <c r="CY126" s="727"/>
      <c r="CZ126" s="727"/>
      <c r="DA126" s="727"/>
      <c r="DB126" s="727"/>
      <c r="DC126" s="727"/>
      <c r="DD126" s="727"/>
      <c r="DE126" s="727"/>
      <c r="DF126" s="728"/>
      <c r="DG126" s="764" t="s">
        <v>61</v>
      </c>
      <c r="DH126" s="765"/>
      <c r="DI126" s="765"/>
      <c r="DJ126" s="765"/>
      <c r="DK126" s="765"/>
      <c r="DL126" s="765" t="s">
        <v>61</v>
      </c>
      <c r="DM126" s="765"/>
      <c r="DN126" s="765"/>
      <c r="DO126" s="765"/>
      <c r="DP126" s="765"/>
      <c r="DQ126" s="765" t="s">
        <v>61</v>
      </c>
      <c r="DR126" s="765"/>
      <c r="DS126" s="765"/>
      <c r="DT126" s="765"/>
      <c r="DU126" s="765"/>
      <c r="DV126" s="771" t="s">
        <v>61</v>
      </c>
      <c r="DW126" s="771"/>
      <c r="DX126" s="771"/>
      <c r="DY126" s="771"/>
      <c r="DZ126" s="772"/>
    </row>
    <row r="127" spans="1:130" s="89" customFormat="1" ht="26.25" customHeight="1" x14ac:dyDescent="0.15">
      <c r="A127" s="797"/>
      <c r="B127" s="798"/>
      <c r="C127" s="813" t="s">
        <v>418</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v>564</v>
      </c>
      <c r="AB127" s="755"/>
      <c r="AC127" s="755"/>
      <c r="AD127" s="755"/>
      <c r="AE127" s="756"/>
      <c r="AF127" s="757">
        <v>564</v>
      </c>
      <c r="AG127" s="755"/>
      <c r="AH127" s="755"/>
      <c r="AI127" s="755"/>
      <c r="AJ127" s="756"/>
      <c r="AK127" s="757">
        <v>564</v>
      </c>
      <c r="AL127" s="755"/>
      <c r="AM127" s="755"/>
      <c r="AN127" s="755"/>
      <c r="AO127" s="756"/>
      <c r="AP127" s="799">
        <v>0</v>
      </c>
      <c r="AQ127" s="800"/>
      <c r="AR127" s="800"/>
      <c r="AS127" s="800"/>
      <c r="AT127" s="801"/>
      <c r="AU127" s="91"/>
      <c r="AV127" s="91"/>
      <c r="AW127" s="91"/>
      <c r="AX127" s="816" t="s">
        <v>419</v>
      </c>
      <c r="AY127" s="789"/>
      <c r="AZ127" s="789"/>
      <c r="BA127" s="789"/>
      <c r="BB127" s="789"/>
      <c r="BC127" s="789"/>
      <c r="BD127" s="789"/>
      <c r="BE127" s="790"/>
      <c r="BF127" s="788" t="s">
        <v>420</v>
      </c>
      <c r="BG127" s="789"/>
      <c r="BH127" s="789"/>
      <c r="BI127" s="789"/>
      <c r="BJ127" s="789"/>
      <c r="BK127" s="789"/>
      <c r="BL127" s="790"/>
      <c r="BM127" s="788" t="s">
        <v>421</v>
      </c>
      <c r="BN127" s="789"/>
      <c r="BO127" s="789"/>
      <c r="BP127" s="789"/>
      <c r="BQ127" s="789"/>
      <c r="BR127" s="789"/>
      <c r="BS127" s="790"/>
      <c r="BT127" s="788" t="s">
        <v>422</v>
      </c>
      <c r="BU127" s="789"/>
      <c r="BV127" s="789"/>
      <c r="BW127" s="789"/>
      <c r="BX127" s="789"/>
      <c r="BY127" s="789"/>
      <c r="BZ127" s="791"/>
      <c r="CA127" s="91"/>
      <c r="CB127" s="91"/>
      <c r="CC127" s="91"/>
      <c r="CD127" s="114"/>
      <c r="CE127" s="114"/>
      <c r="CF127" s="114"/>
      <c r="CG127" s="91"/>
      <c r="CH127" s="91"/>
      <c r="CI127" s="91"/>
      <c r="CJ127" s="113"/>
      <c r="CK127" s="829"/>
      <c r="CL127" s="830"/>
      <c r="CM127" s="830"/>
      <c r="CN127" s="830"/>
      <c r="CO127" s="831"/>
      <c r="CP127" s="792" t="s">
        <v>423</v>
      </c>
      <c r="CQ127" s="727"/>
      <c r="CR127" s="727"/>
      <c r="CS127" s="727"/>
      <c r="CT127" s="727"/>
      <c r="CU127" s="727"/>
      <c r="CV127" s="727"/>
      <c r="CW127" s="727"/>
      <c r="CX127" s="727"/>
      <c r="CY127" s="727"/>
      <c r="CZ127" s="727"/>
      <c r="DA127" s="727"/>
      <c r="DB127" s="727"/>
      <c r="DC127" s="727"/>
      <c r="DD127" s="727"/>
      <c r="DE127" s="727"/>
      <c r="DF127" s="728"/>
      <c r="DG127" s="764" t="s">
        <v>61</v>
      </c>
      <c r="DH127" s="765"/>
      <c r="DI127" s="765"/>
      <c r="DJ127" s="765"/>
      <c r="DK127" s="765"/>
      <c r="DL127" s="765" t="s">
        <v>61</v>
      </c>
      <c r="DM127" s="765"/>
      <c r="DN127" s="765"/>
      <c r="DO127" s="765"/>
      <c r="DP127" s="765"/>
      <c r="DQ127" s="765" t="s">
        <v>61</v>
      </c>
      <c r="DR127" s="765"/>
      <c r="DS127" s="765"/>
      <c r="DT127" s="765"/>
      <c r="DU127" s="765"/>
      <c r="DV127" s="771" t="s">
        <v>61</v>
      </c>
      <c r="DW127" s="771"/>
      <c r="DX127" s="771"/>
      <c r="DY127" s="771"/>
      <c r="DZ127" s="772"/>
    </row>
    <row r="128" spans="1:130" s="89" customFormat="1" ht="26.25" customHeight="1" thickBot="1" x14ac:dyDescent="0.2">
      <c r="A128" s="773" t="s">
        <v>424</v>
      </c>
      <c r="B128" s="774"/>
      <c r="C128" s="774"/>
      <c r="D128" s="774"/>
      <c r="E128" s="774"/>
      <c r="F128" s="774"/>
      <c r="G128" s="774"/>
      <c r="H128" s="774"/>
      <c r="I128" s="774"/>
      <c r="J128" s="774"/>
      <c r="K128" s="774"/>
      <c r="L128" s="774"/>
      <c r="M128" s="774"/>
      <c r="N128" s="774"/>
      <c r="O128" s="774"/>
      <c r="P128" s="774"/>
      <c r="Q128" s="774"/>
      <c r="R128" s="774"/>
      <c r="S128" s="774"/>
      <c r="T128" s="774"/>
      <c r="U128" s="774"/>
      <c r="V128" s="774"/>
      <c r="W128" s="775" t="s">
        <v>425</v>
      </c>
      <c r="X128" s="775"/>
      <c r="Y128" s="775"/>
      <c r="Z128" s="776"/>
      <c r="AA128" s="777">
        <v>344504</v>
      </c>
      <c r="AB128" s="778"/>
      <c r="AC128" s="778"/>
      <c r="AD128" s="778"/>
      <c r="AE128" s="779"/>
      <c r="AF128" s="780">
        <v>339583</v>
      </c>
      <c r="AG128" s="778"/>
      <c r="AH128" s="778"/>
      <c r="AI128" s="778"/>
      <c r="AJ128" s="779"/>
      <c r="AK128" s="780">
        <v>413228</v>
      </c>
      <c r="AL128" s="778"/>
      <c r="AM128" s="778"/>
      <c r="AN128" s="778"/>
      <c r="AO128" s="779"/>
      <c r="AP128" s="781"/>
      <c r="AQ128" s="782"/>
      <c r="AR128" s="782"/>
      <c r="AS128" s="782"/>
      <c r="AT128" s="783"/>
      <c r="AU128" s="91"/>
      <c r="AV128" s="91"/>
      <c r="AW128" s="91"/>
      <c r="AX128" s="784" t="s">
        <v>426</v>
      </c>
      <c r="AY128" s="785"/>
      <c r="AZ128" s="785"/>
      <c r="BA128" s="785"/>
      <c r="BB128" s="785"/>
      <c r="BC128" s="785"/>
      <c r="BD128" s="785"/>
      <c r="BE128" s="786"/>
      <c r="BF128" s="761" t="s">
        <v>61</v>
      </c>
      <c r="BG128" s="762"/>
      <c r="BH128" s="762"/>
      <c r="BI128" s="762"/>
      <c r="BJ128" s="762"/>
      <c r="BK128" s="762"/>
      <c r="BL128" s="787"/>
      <c r="BM128" s="761">
        <v>12.84</v>
      </c>
      <c r="BN128" s="762"/>
      <c r="BO128" s="762"/>
      <c r="BP128" s="762"/>
      <c r="BQ128" s="762"/>
      <c r="BR128" s="762"/>
      <c r="BS128" s="787"/>
      <c r="BT128" s="761">
        <v>20</v>
      </c>
      <c r="BU128" s="762"/>
      <c r="BV128" s="762"/>
      <c r="BW128" s="762"/>
      <c r="BX128" s="762"/>
      <c r="BY128" s="762"/>
      <c r="BZ128" s="763"/>
      <c r="CA128" s="114"/>
      <c r="CB128" s="114"/>
      <c r="CC128" s="114"/>
      <c r="CD128" s="114"/>
      <c r="CE128" s="114"/>
      <c r="CF128" s="114"/>
      <c r="CG128" s="91"/>
      <c r="CH128" s="91"/>
      <c r="CI128" s="91"/>
      <c r="CJ128" s="113"/>
      <c r="CK128" s="832"/>
      <c r="CL128" s="833"/>
      <c r="CM128" s="833"/>
      <c r="CN128" s="833"/>
      <c r="CO128" s="834"/>
      <c r="CP128" s="766" t="s">
        <v>427</v>
      </c>
      <c r="CQ128" s="705"/>
      <c r="CR128" s="705"/>
      <c r="CS128" s="705"/>
      <c r="CT128" s="705"/>
      <c r="CU128" s="705"/>
      <c r="CV128" s="705"/>
      <c r="CW128" s="705"/>
      <c r="CX128" s="705"/>
      <c r="CY128" s="705"/>
      <c r="CZ128" s="705"/>
      <c r="DA128" s="705"/>
      <c r="DB128" s="705"/>
      <c r="DC128" s="705"/>
      <c r="DD128" s="705"/>
      <c r="DE128" s="705"/>
      <c r="DF128" s="706"/>
      <c r="DG128" s="767" t="s">
        <v>61</v>
      </c>
      <c r="DH128" s="768"/>
      <c r="DI128" s="768"/>
      <c r="DJ128" s="768"/>
      <c r="DK128" s="768"/>
      <c r="DL128" s="768" t="s">
        <v>61</v>
      </c>
      <c r="DM128" s="768"/>
      <c r="DN128" s="768"/>
      <c r="DO128" s="768"/>
      <c r="DP128" s="768"/>
      <c r="DQ128" s="768" t="s">
        <v>61</v>
      </c>
      <c r="DR128" s="768"/>
      <c r="DS128" s="768"/>
      <c r="DT128" s="768"/>
      <c r="DU128" s="768"/>
      <c r="DV128" s="769" t="s">
        <v>61</v>
      </c>
      <c r="DW128" s="769"/>
      <c r="DX128" s="769"/>
      <c r="DY128" s="769"/>
      <c r="DZ128" s="770"/>
    </row>
    <row r="129" spans="1:131" s="89" customFormat="1" ht="26.25" customHeight="1" x14ac:dyDescent="0.15">
      <c r="A129" s="749" t="s">
        <v>42</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428</v>
      </c>
      <c r="X129" s="752"/>
      <c r="Y129" s="752"/>
      <c r="Z129" s="753"/>
      <c r="AA129" s="754">
        <v>13560395</v>
      </c>
      <c r="AB129" s="755"/>
      <c r="AC129" s="755"/>
      <c r="AD129" s="755"/>
      <c r="AE129" s="756"/>
      <c r="AF129" s="757">
        <v>13991631</v>
      </c>
      <c r="AG129" s="755"/>
      <c r="AH129" s="755"/>
      <c r="AI129" s="755"/>
      <c r="AJ129" s="756"/>
      <c r="AK129" s="757">
        <v>14247100</v>
      </c>
      <c r="AL129" s="755"/>
      <c r="AM129" s="755"/>
      <c r="AN129" s="755"/>
      <c r="AO129" s="756"/>
      <c r="AP129" s="758"/>
      <c r="AQ129" s="759"/>
      <c r="AR129" s="759"/>
      <c r="AS129" s="759"/>
      <c r="AT129" s="760"/>
      <c r="AU129" s="92"/>
      <c r="AV129" s="92"/>
      <c r="AW129" s="92"/>
      <c r="AX129" s="726" t="s">
        <v>429</v>
      </c>
      <c r="AY129" s="727"/>
      <c r="AZ129" s="727"/>
      <c r="BA129" s="727"/>
      <c r="BB129" s="727"/>
      <c r="BC129" s="727"/>
      <c r="BD129" s="727"/>
      <c r="BE129" s="728"/>
      <c r="BF129" s="745" t="s">
        <v>61</v>
      </c>
      <c r="BG129" s="746"/>
      <c r="BH129" s="746"/>
      <c r="BI129" s="746"/>
      <c r="BJ129" s="746"/>
      <c r="BK129" s="746"/>
      <c r="BL129" s="747"/>
      <c r="BM129" s="745">
        <v>17.84</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749" t="s">
        <v>430</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431</v>
      </c>
      <c r="X130" s="752"/>
      <c r="Y130" s="752"/>
      <c r="Z130" s="753"/>
      <c r="AA130" s="754">
        <v>1516168</v>
      </c>
      <c r="AB130" s="755"/>
      <c r="AC130" s="755"/>
      <c r="AD130" s="755"/>
      <c r="AE130" s="756"/>
      <c r="AF130" s="757">
        <v>1472654</v>
      </c>
      <c r="AG130" s="755"/>
      <c r="AH130" s="755"/>
      <c r="AI130" s="755"/>
      <c r="AJ130" s="756"/>
      <c r="AK130" s="757">
        <v>1479497</v>
      </c>
      <c r="AL130" s="755"/>
      <c r="AM130" s="755"/>
      <c r="AN130" s="755"/>
      <c r="AO130" s="756"/>
      <c r="AP130" s="758"/>
      <c r="AQ130" s="759"/>
      <c r="AR130" s="759"/>
      <c r="AS130" s="759"/>
      <c r="AT130" s="760"/>
      <c r="AU130" s="92"/>
      <c r="AV130" s="92"/>
      <c r="AW130" s="92"/>
      <c r="AX130" s="726" t="s">
        <v>432</v>
      </c>
      <c r="AY130" s="727"/>
      <c r="AZ130" s="727"/>
      <c r="BA130" s="727"/>
      <c r="BB130" s="727"/>
      <c r="BC130" s="727"/>
      <c r="BD130" s="727"/>
      <c r="BE130" s="728"/>
      <c r="BF130" s="729">
        <v>7.3</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433</v>
      </c>
      <c r="X131" s="736"/>
      <c r="Y131" s="736"/>
      <c r="Z131" s="737"/>
      <c r="AA131" s="738">
        <v>12044227</v>
      </c>
      <c r="AB131" s="739"/>
      <c r="AC131" s="739"/>
      <c r="AD131" s="739"/>
      <c r="AE131" s="740"/>
      <c r="AF131" s="741">
        <v>12518977</v>
      </c>
      <c r="AG131" s="739"/>
      <c r="AH131" s="739"/>
      <c r="AI131" s="739"/>
      <c r="AJ131" s="740"/>
      <c r="AK131" s="741">
        <v>12767603</v>
      </c>
      <c r="AL131" s="739"/>
      <c r="AM131" s="739"/>
      <c r="AN131" s="739"/>
      <c r="AO131" s="740"/>
      <c r="AP131" s="742"/>
      <c r="AQ131" s="743"/>
      <c r="AR131" s="743"/>
      <c r="AS131" s="743"/>
      <c r="AT131" s="744"/>
      <c r="AU131" s="92"/>
      <c r="AV131" s="92"/>
      <c r="AW131" s="92"/>
      <c r="AX131" s="704" t="s">
        <v>434</v>
      </c>
      <c r="AY131" s="705"/>
      <c r="AZ131" s="705"/>
      <c r="BA131" s="705"/>
      <c r="BB131" s="705"/>
      <c r="BC131" s="705"/>
      <c r="BD131" s="705"/>
      <c r="BE131" s="706"/>
      <c r="BF131" s="707">
        <v>41.3</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713" t="s">
        <v>435</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436</v>
      </c>
      <c r="W132" s="717"/>
      <c r="X132" s="717"/>
      <c r="Y132" s="717"/>
      <c r="Z132" s="718"/>
      <c r="AA132" s="719">
        <v>6.9661672770000003</v>
      </c>
      <c r="AB132" s="720"/>
      <c r="AC132" s="720"/>
      <c r="AD132" s="720"/>
      <c r="AE132" s="721"/>
      <c r="AF132" s="722">
        <v>7.2842773019999996</v>
      </c>
      <c r="AG132" s="720"/>
      <c r="AH132" s="720"/>
      <c r="AI132" s="720"/>
      <c r="AJ132" s="721"/>
      <c r="AK132" s="722">
        <v>7.6650722929999997</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437</v>
      </c>
      <c r="W133" s="696"/>
      <c r="X133" s="696"/>
      <c r="Y133" s="696"/>
      <c r="Z133" s="697"/>
      <c r="AA133" s="698">
        <v>6.4</v>
      </c>
      <c r="AB133" s="699"/>
      <c r="AC133" s="699"/>
      <c r="AD133" s="699"/>
      <c r="AE133" s="700"/>
      <c r="AF133" s="698">
        <v>6.8</v>
      </c>
      <c r="AG133" s="699"/>
      <c r="AH133" s="699"/>
      <c r="AI133" s="699"/>
      <c r="AJ133" s="700"/>
      <c r="AK133" s="698">
        <v>7.3</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P/RLYmPSvV46DZIjEHp4QDvuZxl+tgbYJ/4wvzprE8hIqmu6rHS8W0RSlF14ZdqFjfRhUI7wwyLfLYmZtSn01Q==" saltValue="uDVFEHqJCgzicwSEuAPIw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A9947-A4AA-4CEF-B624-F7CAFB4C9161}">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pa18SDoD3M4F4tvCd/IRPETXe9ktGW8RQ2lLVKdqAvaoHxDUl0WXWzmLgTd2ehoyc8wN454/YjY+3bSVLpYZmQ==" saltValue="9YmWZmNWVvFyYnojOKOTn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26113-9115-46EA-982C-16C0BF440324}">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yD0Cw+xfo6RckPq08JjVZ2WrrPKiD4xbDLfIVf07e68WFBAEN0VJsd5d1OKS4FUJeBh/cQS7V0tKB31zQw8S5Q==" saltValue="DIeAb3xUN4d72pETEAs/h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CDF05-D37F-40BE-B22C-A82FCF0EF844}">
  <sheetPr>
    <pageSetUpPr fitToPage="1"/>
  </sheetPr>
  <dimension ref="A1:AZ73"/>
  <sheetViews>
    <sheetView showGridLines="0" view="pageBreakPreview"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438</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439</v>
      </c>
      <c r="AL6" s="118"/>
      <c r="AM6" s="118"/>
      <c r="AN6" s="118"/>
    </row>
    <row r="7" spans="1:46" ht="13.5" customHeight="1" x14ac:dyDescent="0.15">
      <c r="A7" s="10"/>
      <c r="AK7" s="119"/>
      <c r="AL7" s="120"/>
      <c r="AM7" s="120"/>
      <c r="AN7" s="121"/>
      <c r="AO7" s="1093" t="s">
        <v>440</v>
      </c>
      <c r="AP7" s="122"/>
      <c r="AQ7" s="123" t="s">
        <v>441</v>
      </c>
      <c r="AR7" s="124"/>
    </row>
    <row r="8" spans="1:46" x14ac:dyDescent="0.15">
      <c r="A8" s="10"/>
      <c r="AK8" s="125"/>
      <c r="AL8" s="126"/>
      <c r="AM8" s="126"/>
      <c r="AN8" s="127"/>
      <c r="AO8" s="1094"/>
      <c r="AP8" s="128" t="s">
        <v>442</v>
      </c>
      <c r="AQ8" s="129" t="s">
        <v>443</v>
      </c>
      <c r="AR8" s="130" t="s">
        <v>444</v>
      </c>
    </row>
    <row r="9" spans="1:46" x14ac:dyDescent="0.15">
      <c r="A9" s="10"/>
      <c r="AK9" s="1105" t="s">
        <v>445</v>
      </c>
      <c r="AL9" s="1106"/>
      <c r="AM9" s="1106"/>
      <c r="AN9" s="1107"/>
      <c r="AO9" s="131">
        <v>3631387</v>
      </c>
      <c r="AP9" s="131">
        <v>66220</v>
      </c>
      <c r="AQ9" s="132">
        <v>72348</v>
      </c>
      <c r="AR9" s="133">
        <v>-8.5</v>
      </c>
    </row>
    <row r="10" spans="1:46" ht="13.5" customHeight="1" x14ac:dyDescent="0.15">
      <c r="A10" s="10"/>
      <c r="AK10" s="1105" t="s">
        <v>446</v>
      </c>
      <c r="AL10" s="1106"/>
      <c r="AM10" s="1106"/>
      <c r="AN10" s="1107"/>
      <c r="AO10" s="134">
        <v>6027</v>
      </c>
      <c r="AP10" s="134">
        <v>110</v>
      </c>
      <c r="AQ10" s="135">
        <v>6364</v>
      </c>
      <c r="AR10" s="136">
        <v>-98.3</v>
      </c>
    </row>
    <row r="11" spans="1:46" ht="13.5" customHeight="1" x14ac:dyDescent="0.15">
      <c r="A11" s="10"/>
      <c r="AK11" s="1105" t="s">
        <v>447</v>
      </c>
      <c r="AL11" s="1106"/>
      <c r="AM11" s="1106"/>
      <c r="AN11" s="1107"/>
      <c r="AO11" s="134">
        <v>103504</v>
      </c>
      <c r="AP11" s="134">
        <v>1887</v>
      </c>
      <c r="AQ11" s="135">
        <v>1262</v>
      </c>
      <c r="AR11" s="136">
        <v>49.5</v>
      </c>
    </row>
    <row r="12" spans="1:46" ht="13.5" customHeight="1" x14ac:dyDescent="0.15">
      <c r="A12" s="10"/>
      <c r="AK12" s="1105" t="s">
        <v>448</v>
      </c>
      <c r="AL12" s="1106"/>
      <c r="AM12" s="1106"/>
      <c r="AN12" s="1107"/>
      <c r="AO12" s="134" t="s">
        <v>320</v>
      </c>
      <c r="AP12" s="134" t="s">
        <v>320</v>
      </c>
      <c r="AQ12" s="135">
        <v>10</v>
      </c>
      <c r="AR12" s="136" t="s">
        <v>320</v>
      </c>
    </row>
    <row r="13" spans="1:46" ht="13.5" customHeight="1" x14ac:dyDescent="0.15">
      <c r="A13" s="10"/>
      <c r="AK13" s="1105" t="s">
        <v>449</v>
      </c>
      <c r="AL13" s="1106"/>
      <c r="AM13" s="1106"/>
      <c r="AN13" s="1107"/>
      <c r="AO13" s="134">
        <v>214494</v>
      </c>
      <c r="AP13" s="134">
        <v>3911</v>
      </c>
      <c r="AQ13" s="135">
        <v>3257</v>
      </c>
      <c r="AR13" s="136">
        <v>20.100000000000001</v>
      </c>
    </row>
    <row r="14" spans="1:46" ht="13.5" customHeight="1" x14ac:dyDescent="0.15">
      <c r="A14" s="10"/>
      <c r="AK14" s="1105" t="s">
        <v>450</v>
      </c>
      <c r="AL14" s="1106"/>
      <c r="AM14" s="1106"/>
      <c r="AN14" s="1107"/>
      <c r="AO14" s="134">
        <v>78083</v>
      </c>
      <c r="AP14" s="134">
        <v>1424</v>
      </c>
      <c r="AQ14" s="135">
        <v>1617</v>
      </c>
      <c r="AR14" s="136">
        <v>-11.9</v>
      </c>
    </row>
    <row r="15" spans="1:46" ht="13.5" customHeight="1" x14ac:dyDescent="0.15">
      <c r="A15" s="10"/>
      <c r="AK15" s="1108" t="s">
        <v>451</v>
      </c>
      <c r="AL15" s="1109"/>
      <c r="AM15" s="1109"/>
      <c r="AN15" s="1110"/>
      <c r="AO15" s="134">
        <v>-173790</v>
      </c>
      <c r="AP15" s="134">
        <v>-3169</v>
      </c>
      <c r="AQ15" s="135">
        <v>-3947</v>
      </c>
      <c r="AR15" s="136">
        <v>-19.7</v>
      </c>
    </row>
    <row r="16" spans="1:46" x14ac:dyDescent="0.15">
      <c r="A16" s="10"/>
      <c r="AK16" s="1108" t="s">
        <v>118</v>
      </c>
      <c r="AL16" s="1109"/>
      <c r="AM16" s="1109"/>
      <c r="AN16" s="1110"/>
      <c r="AO16" s="134">
        <v>3859705</v>
      </c>
      <c r="AP16" s="134">
        <v>70384</v>
      </c>
      <c r="AQ16" s="135">
        <v>80912</v>
      </c>
      <c r="AR16" s="136">
        <v>-13</v>
      </c>
    </row>
    <row r="17" spans="1:46" x14ac:dyDescent="0.15">
      <c r="A17" s="10"/>
    </row>
    <row r="18" spans="1:46" x14ac:dyDescent="0.15">
      <c r="A18" s="10"/>
      <c r="AQ18" s="137"/>
      <c r="AR18" s="137"/>
    </row>
    <row r="19" spans="1:46" x14ac:dyDescent="0.15">
      <c r="A19" s="10"/>
      <c r="AK19" s="3" t="s">
        <v>452</v>
      </c>
    </row>
    <row r="20" spans="1:46" x14ac:dyDescent="0.15">
      <c r="A20" s="10"/>
      <c r="AK20" s="138"/>
      <c r="AL20" s="139"/>
      <c r="AM20" s="139"/>
      <c r="AN20" s="140"/>
      <c r="AO20" s="141" t="s">
        <v>453</v>
      </c>
      <c r="AP20" s="142" t="s">
        <v>454</v>
      </c>
      <c r="AQ20" s="143" t="s">
        <v>455</v>
      </c>
      <c r="AR20" s="144"/>
    </row>
    <row r="21" spans="1:46" s="118" customFormat="1" x14ac:dyDescent="0.15">
      <c r="A21" s="145"/>
      <c r="AK21" s="1111" t="s">
        <v>456</v>
      </c>
      <c r="AL21" s="1112"/>
      <c r="AM21" s="1112"/>
      <c r="AN21" s="1113"/>
      <c r="AO21" s="146">
        <v>6.93</v>
      </c>
      <c r="AP21" s="147">
        <v>6.71</v>
      </c>
      <c r="AQ21" s="148">
        <v>0.22</v>
      </c>
      <c r="AS21" s="149"/>
      <c r="AT21" s="145"/>
    </row>
    <row r="22" spans="1:46" s="118" customFormat="1" x14ac:dyDescent="0.15">
      <c r="A22" s="145"/>
      <c r="AK22" s="1111" t="s">
        <v>457</v>
      </c>
      <c r="AL22" s="1112"/>
      <c r="AM22" s="1112"/>
      <c r="AN22" s="1113"/>
      <c r="AO22" s="150">
        <v>99.5</v>
      </c>
      <c r="AP22" s="151">
        <v>98.3</v>
      </c>
      <c r="AQ22" s="152">
        <v>1.2</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104" t="s">
        <v>458</v>
      </c>
      <c r="B26" s="1104"/>
      <c r="C26" s="1104"/>
      <c r="D26" s="1104"/>
      <c r="E26" s="1104"/>
      <c r="F26" s="1104"/>
      <c r="G26" s="1104"/>
      <c r="H26" s="1104"/>
      <c r="I26" s="1104"/>
      <c r="J26" s="1104"/>
      <c r="K26" s="1104"/>
      <c r="L26" s="1104"/>
      <c r="M26" s="1104"/>
      <c r="N26" s="1104"/>
      <c r="O26" s="1104"/>
      <c r="P26" s="1104"/>
      <c r="Q26" s="1104"/>
      <c r="R26" s="1104"/>
      <c r="S26" s="1104"/>
      <c r="T26" s="1104"/>
      <c r="U26" s="1104"/>
      <c r="V26" s="1104"/>
      <c r="W26" s="1104"/>
      <c r="X26" s="1104"/>
      <c r="Y26" s="1104"/>
      <c r="Z26" s="1104"/>
      <c r="AA26" s="1104"/>
      <c r="AB26" s="1104"/>
      <c r="AC26" s="1104"/>
      <c r="AD26" s="1104"/>
      <c r="AE26" s="1104"/>
      <c r="AF26" s="1104"/>
      <c r="AG26" s="1104"/>
      <c r="AH26" s="1104"/>
      <c r="AI26" s="1104"/>
      <c r="AJ26" s="1104"/>
      <c r="AK26" s="1104"/>
      <c r="AL26" s="1104"/>
      <c r="AM26" s="1104"/>
      <c r="AN26" s="1104"/>
      <c r="AO26" s="1104"/>
      <c r="AP26" s="1104"/>
      <c r="AQ26" s="1104"/>
      <c r="AR26" s="1104"/>
      <c r="AS26" s="1104"/>
    </row>
    <row r="27" spans="1:46" x14ac:dyDescent="0.15">
      <c r="A27" s="157"/>
      <c r="AS27" s="3"/>
      <c r="AT27" s="3"/>
    </row>
    <row r="28" spans="1:46" ht="17.25" x14ac:dyDescent="0.15">
      <c r="A28" s="16" t="s">
        <v>459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460</v>
      </c>
      <c r="AL29" s="118"/>
      <c r="AM29" s="118"/>
      <c r="AN29" s="118"/>
      <c r="AS29" s="159"/>
    </row>
    <row r="30" spans="1:46" ht="13.5" customHeight="1" x14ac:dyDescent="0.15">
      <c r="A30" s="10"/>
      <c r="AK30" s="119"/>
      <c r="AL30" s="120"/>
      <c r="AM30" s="120"/>
      <c r="AN30" s="121"/>
      <c r="AO30" s="1093" t="s">
        <v>440</v>
      </c>
      <c r="AP30" s="122"/>
      <c r="AQ30" s="123" t="s">
        <v>441</v>
      </c>
      <c r="AR30" s="124"/>
    </row>
    <row r="31" spans="1:46" x14ac:dyDescent="0.15">
      <c r="A31" s="10"/>
      <c r="AK31" s="125"/>
      <c r="AL31" s="126"/>
      <c r="AM31" s="126"/>
      <c r="AN31" s="127"/>
      <c r="AO31" s="1094"/>
      <c r="AP31" s="128" t="s">
        <v>442</v>
      </c>
      <c r="AQ31" s="129" t="s">
        <v>443</v>
      </c>
      <c r="AR31" s="130" t="s">
        <v>444</v>
      </c>
    </row>
    <row r="32" spans="1:46" ht="27" customHeight="1" x14ac:dyDescent="0.15">
      <c r="A32" s="10"/>
      <c r="AK32" s="1095" t="s">
        <v>461</v>
      </c>
      <c r="AL32" s="1096"/>
      <c r="AM32" s="1096"/>
      <c r="AN32" s="1097"/>
      <c r="AO32" s="160">
        <v>2212445</v>
      </c>
      <c r="AP32" s="160">
        <v>40345</v>
      </c>
      <c r="AQ32" s="161">
        <v>34344</v>
      </c>
      <c r="AR32" s="162">
        <v>17.5</v>
      </c>
    </row>
    <row r="33" spans="1:46" ht="13.5" customHeight="1" x14ac:dyDescent="0.15">
      <c r="A33" s="10"/>
      <c r="AK33" s="1095" t="s">
        <v>462</v>
      </c>
      <c r="AL33" s="1096"/>
      <c r="AM33" s="1096"/>
      <c r="AN33" s="1097"/>
      <c r="AO33" s="160" t="s">
        <v>320</v>
      </c>
      <c r="AP33" s="160" t="s">
        <v>320</v>
      </c>
      <c r="AQ33" s="161" t="s">
        <v>320</v>
      </c>
      <c r="AR33" s="162" t="s">
        <v>320</v>
      </c>
    </row>
    <row r="34" spans="1:46" ht="27" customHeight="1" x14ac:dyDescent="0.15">
      <c r="A34" s="10"/>
      <c r="AK34" s="1095" t="s">
        <v>463</v>
      </c>
      <c r="AL34" s="1096"/>
      <c r="AM34" s="1096"/>
      <c r="AN34" s="1097"/>
      <c r="AO34" s="160" t="s">
        <v>320</v>
      </c>
      <c r="AP34" s="160" t="s">
        <v>320</v>
      </c>
      <c r="AQ34" s="161">
        <v>3</v>
      </c>
      <c r="AR34" s="162" t="s">
        <v>320</v>
      </c>
    </row>
    <row r="35" spans="1:46" ht="27" customHeight="1" x14ac:dyDescent="0.15">
      <c r="A35" s="10"/>
      <c r="AK35" s="1095" t="s">
        <v>464</v>
      </c>
      <c r="AL35" s="1096"/>
      <c r="AM35" s="1096"/>
      <c r="AN35" s="1097"/>
      <c r="AO35" s="160">
        <v>658362</v>
      </c>
      <c r="AP35" s="160">
        <v>12006</v>
      </c>
      <c r="AQ35" s="161">
        <v>7806</v>
      </c>
      <c r="AR35" s="162">
        <v>53.8</v>
      </c>
    </row>
    <row r="36" spans="1:46" ht="27" customHeight="1" x14ac:dyDescent="0.15">
      <c r="A36" s="10"/>
      <c r="AK36" s="1095" t="s">
        <v>465</v>
      </c>
      <c r="AL36" s="1096"/>
      <c r="AM36" s="1096"/>
      <c r="AN36" s="1097"/>
      <c r="AO36" s="160" t="s">
        <v>320</v>
      </c>
      <c r="AP36" s="160" t="s">
        <v>320</v>
      </c>
      <c r="AQ36" s="161">
        <v>1690</v>
      </c>
      <c r="AR36" s="162" t="s">
        <v>320</v>
      </c>
    </row>
    <row r="37" spans="1:46" ht="13.5" customHeight="1" x14ac:dyDescent="0.15">
      <c r="A37" s="10"/>
      <c r="AK37" s="1095" t="s">
        <v>466</v>
      </c>
      <c r="AL37" s="1096"/>
      <c r="AM37" s="1096"/>
      <c r="AN37" s="1097"/>
      <c r="AO37" s="160">
        <v>564</v>
      </c>
      <c r="AP37" s="160">
        <v>10</v>
      </c>
      <c r="AQ37" s="161">
        <v>666</v>
      </c>
      <c r="AR37" s="162">
        <v>-98.5</v>
      </c>
    </row>
    <row r="38" spans="1:46" ht="27" customHeight="1" x14ac:dyDescent="0.15">
      <c r="A38" s="10"/>
      <c r="AK38" s="1098" t="s">
        <v>467</v>
      </c>
      <c r="AL38" s="1099"/>
      <c r="AM38" s="1099"/>
      <c r="AN38" s="1100"/>
      <c r="AO38" s="163" t="s">
        <v>320</v>
      </c>
      <c r="AP38" s="163" t="s">
        <v>320</v>
      </c>
      <c r="AQ38" s="164">
        <v>3</v>
      </c>
      <c r="AR38" s="152" t="s">
        <v>320</v>
      </c>
      <c r="AS38" s="159"/>
    </row>
    <row r="39" spans="1:46" x14ac:dyDescent="0.15">
      <c r="A39" s="10"/>
      <c r="AK39" s="1098" t="s">
        <v>468</v>
      </c>
      <c r="AL39" s="1099"/>
      <c r="AM39" s="1099"/>
      <c r="AN39" s="1100"/>
      <c r="AO39" s="160">
        <v>-413228</v>
      </c>
      <c r="AP39" s="160">
        <v>-7535</v>
      </c>
      <c r="AQ39" s="161">
        <v>-5822</v>
      </c>
      <c r="AR39" s="162">
        <v>29.4</v>
      </c>
      <c r="AS39" s="159"/>
    </row>
    <row r="40" spans="1:46" ht="27" customHeight="1" x14ac:dyDescent="0.15">
      <c r="A40" s="10"/>
      <c r="AK40" s="1095" t="s">
        <v>469</v>
      </c>
      <c r="AL40" s="1096"/>
      <c r="AM40" s="1096"/>
      <c r="AN40" s="1097"/>
      <c r="AO40" s="160">
        <v>-1479497</v>
      </c>
      <c r="AP40" s="160">
        <v>-26979</v>
      </c>
      <c r="AQ40" s="161">
        <v>-26710</v>
      </c>
      <c r="AR40" s="162">
        <v>1</v>
      </c>
      <c r="AS40" s="159"/>
    </row>
    <row r="41" spans="1:46" x14ac:dyDescent="0.15">
      <c r="A41" s="10"/>
      <c r="AK41" s="1101" t="s">
        <v>229</v>
      </c>
      <c r="AL41" s="1102"/>
      <c r="AM41" s="1102"/>
      <c r="AN41" s="1103"/>
      <c r="AO41" s="160">
        <v>978646</v>
      </c>
      <c r="AP41" s="160">
        <v>17846</v>
      </c>
      <c r="AQ41" s="161">
        <v>11979</v>
      </c>
      <c r="AR41" s="162">
        <v>49</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470</v>
      </c>
    </row>
    <row r="48" spans="1:46" x14ac:dyDescent="0.15">
      <c r="A48" s="10"/>
      <c r="AK48" s="168" t="s">
        <v>471</v>
      </c>
      <c r="AL48" s="168"/>
      <c r="AM48" s="168"/>
      <c r="AN48" s="168"/>
      <c r="AO48" s="168"/>
      <c r="AP48" s="168"/>
      <c r="AQ48" s="169"/>
      <c r="AR48" s="168"/>
    </row>
    <row r="49" spans="1:44" ht="13.5" customHeight="1" x14ac:dyDescent="0.15">
      <c r="A49" s="10"/>
      <c r="AK49" s="170"/>
      <c r="AL49" s="171"/>
      <c r="AM49" s="1088" t="s">
        <v>440</v>
      </c>
      <c r="AN49" s="1090" t="s">
        <v>472</v>
      </c>
      <c r="AO49" s="1091"/>
      <c r="AP49" s="1091"/>
      <c r="AQ49" s="1091"/>
      <c r="AR49" s="1092"/>
    </row>
    <row r="50" spans="1:44" x14ac:dyDescent="0.15">
      <c r="A50" s="10"/>
      <c r="AK50" s="172"/>
      <c r="AL50" s="173"/>
      <c r="AM50" s="1089"/>
      <c r="AN50" s="174" t="s">
        <v>473</v>
      </c>
      <c r="AO50" s="175" t="s">
        <v>474</v>
      </c>
      <c r="AP50" s="176" t="s">
        <v>475</v>
      </c>
      <c r="AQ50" s="177" t="s">
        <v>476</v>
      </c>
      <c r="AR50" s="178" t="s">
        <v>477</v>
      </c>
    </row>
    <row r="51" spans="1:44" x14ac:dyDescent="0.15">
      <c r="A51" s="10"/>
      <c r="AK51" s="170" t="s">
        <v>478</v>
      </c>
      <c r="AL51" s="171"/>
      <c r="AM51" s="179">
        <v>4639080</v>
      </c>
      <c r="AN51" s="180">
        <v>82487</v>
      </c>
      <c r="AO51" s="181">
        <v>26.5</v>
      </c>
      <c r="AP51" s="182">
        <v>63812</v>
      </c>
      <c r="AQ51" s="183">
        <v>2.2999999999999998</v>
      </c>
      <c r="AR51" s="184">
        <v>24.2</v>
      </c>
    </row>
    <row r="52" spans="1:44" x14ac:dyDescent="0.15">
      <c r="A52" s="10"/>
      <c r="AK52" s="185"/>
      <c r="AL52" s="186" t="s">
        <v>479</v>
      </c>
      <c r="AM52" s="187">
        <v>1312153</v>
      </c>
      <c r="AN52" s="188">
        <v>23331</v>
      </c>
      <c r="AO52" s="189">
        <v>50.5</v>
      </c>
      <c r="AP52" s="190">
        <v>33848</v>
      </c>
      <c r="AQ52" s="191">
        <v>-4.2</v>
      </c>
      <c r="AR52" s="192">
        <v>54.7</v>
      </c>
    </row>
    <row r="53" spans="1:44" x14ac:dyDescent="0.15">
      <c r="A53" s="10"/>
      <c r="AK53" s="170" t="s">
        <v>480</v>
      </c>
      <c r="AL53" s="171"/>
      <c r="AM53" s="179">
        <v>3891286</v>
      </c>
      <c r="AN53" s="180">
        <v>69561</v>
      </c>
      <c r="AO53" s="181">
        <v>-15.7</v>
      </c>
      <c r="AP53" s="182">
        <v>45945</v>
      </c>
      <c r="AQ53" s="183">
        <v>-28</v>
      </c>
      <c r="AR53" s="184">
        <v>12.3</v>
      </c>
    </row>
    <row r="54" spans="1:44" x14ac:dyDescent="0.15">
      <c r="A54" s="10"/>
      <c r="AK54" s="185"/>
      <c r="AL54" s="186" t="s">
        <v>479</v>
      </c>
      <c r="AM54" s="187">
        <v>1839430</v>
      </c>
      <c r="AN54" s="188">
        <v>32882</v>
      </c>
      <c r="AO54" s="189">
        <v>40.9</v>
      </c>
      <c r="AP54" s="190">
        <v>25180</v>
      </c>
      <c r="AQ54" s="191">
        <v>-25.6</v>
      </c>
      <c r="AR54" s="192">
        <v>66.5</v>
      </c>
    </row>
    <row r="55" spans="1:44" x14ac:dyDescent="0.15">
      <c r="A55" s="10"/>
      <c r="AK55" s="170" t="s">
        <v>481</v>
      </c>
      <c r="AL55" s="171"/>
      <c r="AM55" s="179">
        <v>2704076</v>
      </c>
      <c r="AN55" s="180">
        <v>48586</v>
      </c>
      <c r="AO55" s="181">
        <v>-30.2</v>
      </c>
      <c r="AP55" s="182">
        <v>44475</v>
      </c>
      <c r="AQ55" s="183">
        <v>-3.2</v>
      </c>
      <c r="AR55" s="184">
        <v>-27</v>
      </c>
    </row>
    <row r="56" spans="1:44" x14ac:dyDescent="0.15">
      <c r="A56" s="10"/>
      <c r="AK56" s="185"/>
      <c r="AL56" s="186" t="s">
        <v>479</v>
      </c>
      <c r="AM56" s="187">
        <v>1351055</v>
      </c>
      <c r="AN56" s="188">
        <v>24276</v>
      </c>
      <c r="AO56" s="189">
        <v>-26.2</v>
      </c>
      <c r="AP56" s="190">
        <v>24780</v>
      </c>
      <c r="AQ56" s="191">
        <v>-1.6</v>
      </c>
      <c r="AR56" s="192">
        <v>-24.6</v>
      </c>
    </row>
    <row r="57" spans="1:44" x14ac:dyDescent="0.15">
      <c r="A57" s="10"/>
      <c r="AK57" s="170" t="s">
        <v>482</v>
      </c>
      <c r="AL57" s="171"/>
      <c r="AM57" s="179">
        <v>2844079</v>
      </c>
      <c r="AN57" s="180">
        <v>51557</v>
      </c>
      <c r="AO57" s="181">
        <v>6.1</v>
      </c>
      <c r="AP57" s="182">
        <v>45982</v>
      </c>
      <c r="AQ57" s="183">
        <v>3.4</v>
      </c>
      <c r="AR57" s="184">
        <v>2.7</v>
      </c>
    </row>
    <row r="58" spans="1:44" x14ac:dyDescent="0.15">
      <c r="A58" s="10"/>
      <c r="AK58" s="185"/>
      <c r="AL58" s="186" t="s">
        <v>479</v>
      </c>
      <c r="AM58" s="187">
        <v>1263274</v>
      </c>
      <c r="AN58" s="188">
        <v>22900</v>
      </c>
      <c r="AO58" s="189">
        <v>-5.7</v>
      </c>
      <c r="AP58" s="190">
        <v>25583</v>
      </c>
      <c r="AQ58" s="191">
        <v>3.2</v>
      </c>
      <c r="AR58" s="192">
        <v>-8.9</v>
      </c>
    </row>
    <row r="59" spans="1:44" x14ac:dyDescent="0.15">
      <c r="A59" s="10"/>
      <c r="AK59" s="170" t="s">
        <v>483</v>
      </c>
      <c r="AL59" s="171"/>
      <c r="AM59" s="179">
        <v>4646092</v>
      </c>
      <c r="AN59" s="180">
        <v>84724</v>
      </c>
      <c r="AO59" s="181">
        <v>64.3</v>
      </c>
      <c r="AP59" s="182">
        <v>50538</v>
      </c>
      <c r="AQ59" s="183">
        <v>9.9</v>
      </c>
      <c r="AR59" s="184">
        <v>54.4</v>
      </c>
    </row>
    <row r="60" spans="1:44" x14ac:dyDescent="0.15">
      <c r="A60" s="10"/>
      <c r="AK60" s="185"/>
      <c r="AL60" s="186" t="s">
        <v>479</v>
      </c>
      <c r="AM60" s="187">
        <v>1811059</v>
      </c>
      <c r="AN60" s="188">
        <v>33026</v>
      </c>
      <c r="AO60" s="189">
        <v>44.2</v>
      </c>
      <c r="AP60" s="190">
        <v>29053</v>
      </c>
      <c r="AQ60" s="191">
        <v>13.6</v>
      </c>
      <c r="AR60" s="192">
        <v>30.6</v>
      </c>
    </row>
    <row r="61" spans="1:44" x14ac:dyDescent="0.15">
      <c r="A61" s="10"/>
      <c r="AK61" s="170" t="s">
        <v>484</v>
      </c>
      <c r="AL61" s="193"/>
      <c r="AM61" s="179">
        <v>3744923</v>
      </c>
      <c r="AN61" s="180">
        <v>67383</v>
      </c>
      <c r="AO61" s="181">
        <v>10.199999999999999</v>
      </c>
      <c r="AP61" s="182">
        <v>50150</v>
      </c>
      <c r="AQ61" s="194">
        <v>-3.1</v>
      </c>
      <c r="AR61" s="184">
        <v>13.3</v>
      </c>
    </row>
    <row r="62" spans="1:44" x14ac:dyDescent="0.15">
      <c r="A62" s="10"/>
      <c r="AK62" s="185"/>
      <c r="AL62" s="186" t="s">
        <v>479</v>
      </c>
      <c r="AM62" s="187">
        <v>1515394</v>
      </c>
      <c r="AN62" s="188">
        <v>27283</v>
      </c>
      <c r="AO62" s="189">
        <v>20.7</v>
      </c>
      <c r="AP62" s="190">
        <v>27689</v>
      </c>
      <c r="AQ62" s="191">
        <v>-2.9</v>
      </c>
      <c r="AR62" s="192">
        <v>23.6</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NYrX3sVX/Bk3pU4y6j2h+6GqyIAewr43ulnEOpkYigNHyBmXs7VRKNFhM6AuRR+C7Xxg3BHTqBVgfrQ/BOQMbw==" saltValue="prE3j5BDu1M6/ZbhhETWR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CC55C-F475-462F-913A-914E6D5FD784}">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7ulwcQeKD5g/Etg16omsbVivagnimX669MlqVo3Y6OxEL5rzpCC4258C0TpFIo0OYNIiQNO1u15gQQIGth0kyA==" saltValue="mufjcwJ/9I8wFMwi46Z2Q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4DA72-4CC6-450C-8CA7-79ADCF6A718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WIQMleCgg4NaQnuhxLOcAE1S+4tLW5T1pKammAdz+3Uv6mg5wPGeVsuwcEcEZ8AmnOfPIjBCRKbxf2ptip9FSw==" saltValue="E2BAHPv5Fp1evg3VxuMP+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7DDE6-630E-4C4A-84EE-4DE1DDD3B59C}">
  <sheetPr>
    <pageSetUpPr fitToPage="1"/>
  </sheetPr>
  <dimension ref="B1:J50"/>
  <sheetViews>
    <sheetView showGridLines="0"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485</v>
      </c>
    </row>
    <row r="46" spans="2:10" ht="29.25" customHeight="1" thickBot="1" x14ac:dyDescent="0.25">
      <c r="B46" s="198" t="s">
        <v>22</v>
      </c>
      <c r="C46" s="199"/>
      <c r="D46" s="199"/>
      <c r="E46" s="200" t="s">
        <v>486</v>
      </c>
      <c r="F46" s="201" t="s">
        <v>3</v>
      </c>
      <c r="G46" s="202" t="s">
        <v>4</v>
      </c>
      <c r="H46" s="202" t="s">
        <v>5</v>
      </c>
      <c r="I46" s="202" t="s">
        <v>6</v>
      </c>
      <c r="J46" s="203" t="s">
        <v>7</v>
      </c>
    </row>
    <row r="47" spans="2:10" ht="57.75" customHeight="1" x14ac:dyDescent="0.15">
      <c r="B47" s="204"/>
      <c r="C47" s="1114" t="s">
        <v>487</v>
      </c>
      <c r="D47" s="1114"/>
      <c r="E47" s="1115"/>
      <c r="F47" s="205">
        <v>22.68</v>
      </c>
      <c r="G47" s="206">
        <v>22.4</v>
      </c>
      <c r="H47" s="206">
        <v>34.369999999999997</v>
      </c>
      <c r="I47" s="206">
        <v>33.880000000000003</v>
      </c>
      <c r="J47" s="207">
        <v>33.43</v>
      </c>
    </row>
    <row r="48" spans="2:10" ht="57.75" customHeight="1" x14ac:dyDescent="0.15">
      <c r="B48" s="208"/>
      <c r="C48" s="1116" t="s">
        <v>488</v>
      </c>
      <c r="D48" s="1116"/>
      <c r="E48" s="1117"/>
      <c r="F48" s="209">
        <v>7.41</v>
      </c>
      <c r="G48" s="210">
        <v>14.43</v>
      </c>
      <c r="H48" s="210">
        <v>8.69</v>
      </c>
      <c r="I48" s="210">
        <v>6.82</v>
      </c>
      <c r="J48" s="211">
        <v>9.44</v>
      </c>
    </row>
    <row r="49" spans="2:10" ht="57.75" customHeight="1" thickBot="1" x14ac:dyDescent="0.2">
      <c r="B49" s="212"/>
      <c r="C49" s="1118" t="s">
        <v>489</v>
      </c>
      <c r="D49" s="1118"/>
      <c r="E49" s="1119"/>
      <c r="F49" s="213">
        <v>6.62</v>
      </c>
      <c r="G49" s="214">
        <v>7.2</v>
      </c>
      <c r="H49" s="214">
        <v>5.37</v>
      </c>
      <c r="I49" s="214" t="s">
        <v>490</v>
      </c>
      <c r="J49" s="215">
        <v>2.9</v>
      </c>
    </row>
    <row r="50" spans="2:10" x14ac:dyDescent="0.15"/>
  </sheetData>
  <sheetProtection algorithmName="SHA-512" hashValue="BaunzLuVGruxYyxrYsWIpv+qLIUFRTSBgAp19tzE1UbEUG6j4OOVjOIAN2cl2lrDTlw2rqgxhdFfeOuOvmBvVQ==" saltValue="DGBReHZjxuDL+9wfsFFm/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9F796-9BB1-462F-847B-7E3B0B8E6C8B}">
  <sheetPr>
    <pageSetUpPr fitToPage="1"/>
  </sheetPr>
  <dimension ref="A1:P45"/>
  <sheetViews>
    <sheetView showGridLines="0"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485</v>
      </c>
      <c r="K32" s="216"/>
      <c r="L32" s="216"/>
      <c r="M32" s="216"/>
      <c r="N32" s="216"/>
      <c r="O32" s="216"/>
      <c r="P32" s="216"/>
    </row>
    <row r="33" spans="1:16" ht="39" customHeight="1" thickBot="1" x14ac:dyDescent="0.25">
      <c r="A33" s="216"/>
      <c r="B33" s="219" t="s">
        <v>491</v>
      </c>
      <c r="C33" s="220"/>
      <c r="D33" s="220"/>
      <c r="E33" s="221" t="s">
        <v>486</v>
      </c>
      <c r="F33" s="222" t="s">
        <v>3</v>
      </c>
      <c r="G33" s="223" t="s">
        <v>4</v>
      </c>
      <c r="H33" s="223" t="s">
        <v>5</v>
      </c>
      <c r="I33" s="223" t="s">
        <v>6</v>
      </c>
      <c r="J33" s="224" t="s">
        <v>7</v>
      </c>
      <c r="K33" s="216"/>
      <c r="L33" s="216"/>
      <c r="M33" s="216"/>
      <c r="N33" s="216"/>
      <c r="O33" s="216"/>
      <c r="P33" s="216"/>
    </row>
    <row r="34" spans="1:16" ht="39" customHeight="1" x14ac:dyDescent="0.15">
      <c r="A34" s="216"/>
      <c r="B34" s="225"/>
      <c r="C34" s="1124" t="s">
        <v>492</v>
      </c>
      <c r="D34" s="1124"/>
      <c r="E34" s="1125"/>
      <c r="F34" s="226">
        <v>14.53</v>
      </c>
      <c r="G34" s="227">
        <v>13.83</v>
      </c>
      <c r="H34" s="227">
        <v>12.76</v>
      </c>
      <c r="I34" s="227">
        <v>10.71</v>
      </c>
      <c r="J34" s="228">
        <v>9.98</v>
      </c>
      <c r="K34" s="216"/>
      <c r="L34" s="216"/>
      <c r="M34" s="216"/>
      <c r="N34" s="216"/>
      <c r="O34" s="216"/>
      <c r="P34" s="216"/>
    </row>
    <row r="35" spans="1:16" ht="39" customHeight="1" x14ac:dyDescent="0.15">
      <c r="A35" s="216"/>
      <c r="B35" s="229"/>
      <c r="C35" s="1120" t="s">
        <v>493</v>
      </c>
      <c r="D35" s="1120"/>
      <c r="E35" s="1121"/>
      <c r="F35" s="230">
        <v>7.32</v>
      </c>
      <c r="G35" s="231">
        <v>14.39</v>
      </c>
      <c r="H35" s="231">
        <v>8.57</v>
      </c>
      <c r="I35" s="231">
        <v>6.72</v>
      </c>
      <c r="J35" s="232">
        <v>9.41</v>
      </c>
      <c r="K35" s="216"/>
      <c r="L35" s="216"/>
      <c r="M35" s="216"/>
      <c r="N35" s="216"/>
      <c r="O35" s="216"/>
      <c r="P35" s="216"/>
    </row>
    <row r="36" spans="1:16" ht="39" customHeight="1" x14ac:dyDescent="0.15">
      <c r="A36" s="216"/>
      <c r="B36" s="229"/>
      <c r="C36" s="1120" t="s">
        <v>494</v>
      </c>
      <c r="D36" s="1120"/>
      <c r="E36" s="1121"/>
      <c r="F36" s="230">
        <v>0.88</v>
      </c>
      <c r="G36" s="231">
        <v>0.98</v>
      </c>
      <c r="H36" s="231">
        <v>1.35</v>
      </c>
      <c r="I36" s="231">
        <v>1.89</v>
      </c>
      <c r="J36" s="232">
        <v>3.27</v>
      </c>
      <c r="K36" s="216"/>
      <c r="L36" s="216"/>
      <c r="M36" s="216"/>
      <c r="N36" s="216"/>
      <c r="O36" s="216"/>
      <c r="P36" s="216"/>
    </row>
    <row r="37" spans="1:16" ht="39" customHeight="1" x14ac:dyDescent="0.15">
      <c r="A37" s="216"/>
      <c r="B37" s="229"/>
      <c r="C37" s="1120" t="s">
        <v>495</v>
      </c>
      <c r="D37" s="1120"/>
      <c r="E37" s="1121"/>
      <c r="F37" s="230">
        <v>1.32</v>
      </c>
      <c r="G37" s="231">
        <v>1.69</v>
      </c>
      <c r="H37" s="231">
        <v>1.31</v>
      </c>
      <c r="I37" s="231">
        <v>1.34</v>
      </c>
      <c r="J37" s="232">
        <v>0.44</v>
      </c>
      <c r="K37" s="216"/>
      <c r="L37" s="216"/>
      <c r="M37" s="216"/>
      <c r="N37" s="216"/>
      <c r="O37" s="216"/>
      <c r="P37" s="216"/>
    </row>
    <row r="38" spans="1:16" ht="39" customHeight="1" x14ac:dyDescent="0.15">
      <c r="A38" s="216"/>
      <c r="B38" s="229"/>
      <c r="C38" s="1120" t="s">
        <v>496</v>
      </c>
      <c r="D38" s="1120"/>
      <c r="E38" s="1121"/>
      <c r="F38" s="230">
        <v>0.17</v>
      </c>
      <c r="G38" s="231">
        <v>0.17</v>
      </c>
      <c r="H38" s="231">
        <v>0.17</v>
      </c>
      <c r="I38" s="231">
        <v>0.18</v>
      </c>
      <c r="J38" s="232">
        <v>0.22</v>
      </c>
      <c r="K38" s="216"/>
      <c r="L38" s="216"/>
      <c r="M38" s="216"/>
      <c r="N38" s="216"/>
      <c r="O38" s="216"/>
      <c r="P38" s="216"/>
    </row>
    <row r="39" spans="1:16" ht="39" customHeight="1" x14ac:dyDescent="0.15">
      <c r="A39" s="216"/>
      <c r="B39" s="229"/>
      <c r="C39" s="1120" t="s">
        <v>497</v>
      </c>
      <c r="D39" s="1120"/>
      <c r="E39" s="1121"/>
      <c r="F39" s="230">
        <v>0.09</v>
      </c>
      <c r="G39" s="231">
        <v>0.02</v>
      </c>
      <c r="H39" s="231">
        <v>0.11</v>
      </c>
      <c r="I39" s="231">
        <v>0.09</v>
      </c>
      <c r="J39" s="232">
        <v>0.03</v>
      </c>
      <c r="K39" s="216"/>
      <c r="L39" s="216"/>
      <c r="M39" s="216"/>
      <c r="N39" s="216"/>
      <c r="O39" s="216"/>
      <c r="P39" s="216"/>
    </row>
    <row r="40" spans="1:16" ht="39" customHeight="1" x14ac:dyDescent="0.15">
      <c r="A40" s="216"/>
      <c r="B40" s="229"/>
      <c r="C40" s="1120" t="s">
        <v>498</v>
      </c>
      <c r="D40" s="1120"/>
      <c r="E40" s="1121"/>
      <c r="F40" s="230">
        <v>2.1800000000000002</v>
      </c>
      <c r="G40" s="231">
        <v>1.76</v>
      </c>
      <c r="H40" s="231">
        <v>2.23</v>
      </c>
      <c r="I40" s="231">
        <v>0.54</v>
      </c>
      <c r="J40" s="232">
        <v>0.02</v>
      </c>
      <c r="K40" s="216"/>
      <c r="L40" s="216"/>
      <c r="M40" s="216"/>
      <c r="N40" s="216"/>
      <c r="O40" s="216"/>
      <c r="P40" s="216"/>
    </row>
    <row r="41" spans="1:16" ht="39" customHeight="1" x14ac:dyDescent="0.15">
      <c r="A41" s="216"/>
      <c r="B41" s="229"/>
      <c r="C41" s="1120" t="s">
        <v>499</v>
      </c>
      <c r="D41" s="1120"/>
      <c r="E41" s="1121"/>
      <c r="F41" s="230">
        <v>0.01</v>
      </c>
      <c r="G41" s="231">
        <v>0.01</v>
      </c>
      <c r="H41" s="231">
        <v>0</v>
      </c>
      <c r="I41" s="231">
        <v>0</v>
      </c>
      <c r="J41" s="232">
        <v>0</v>
      </c>
      <c r="K41" s="216"/>
      <c r="L41" s="216"/>
      <c r="M41" s="216"/>
      <c r="N41" s="216"/>
      <c r="O41" s="216"/>
      <c r="P41" s="216"/>
    </row>
    <row r="42" spans="1:16" ht="39" customHeight="1" x14ac:dyDescent="0.15">
      <c r="A42" s="216"/>
      <c r="B42" s="233"/>
      <c r="C42" s="1120" t="s">
        <v>500</v>
      </c>
      <c r="D42" s="1120"/>
      <c r="E42" s="1121"/>
      <c r="F42" s="230" t="s">
        <v>320</v>
      </c>
      <c r="G42" s="231" t="s">
        <v>320</v>
      </c>
      <c r="H42" s="231" t="s">
        <v>320</v>
      </c>
      <c r="I42" s="231" t="s">
        <v>320</v>
      </c>
      <c r="J42" s="232" t="s">
        <v>320</v>
      </c>
      <c r="K42" s="216"/>
      <c r="L42" s="216"/>
      <c r="M42" s="216"/>
      <c r="N42" s="216"/>
      <c r="O42" s="216"/>
      <c r="P42" s="216"/>
    </row>
    <row r="43" spans="1:16" ht="39" customHeight="1" thickBot="1" x14ac:dyDescent="0.2">
      <c r="A43" s="216"/>
      <c r="B43" s="234"/>
      <c r="C43" s="1122" t="s">
        <v>501</v>
      </c>
      <c r="D43" s="1122"/>
      <c r="E43" s="1123"/>
      <c r="F43" s="235">
        <v>0</v>
      </c>
      <c r="G43" s="236">
        <v>0</v>
      </c>
      <c r="H43" s="236">
        <v>0</v>
      </c>
      <c r="I43" s="236">
        <v>0</v>
      </c>
      <c r="J43" s="237">
        <v>0</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VQEtHRiAUjOnScKUZgg7h+mB3jaHRJcmUC03UyccLs3HvLL996TTyUOkdkc3Nv9zPQLfYuhcwgHQuLkoObcSZg==" saltValue="Wf0LOA06MimfHLL2VzTTx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5B3C4-6FA1-4292-B8C9-0993FD41A27E}">
  <sheetPr>
    <pageSetUpPr fitToPage="1"/>
  </sheetPr>
  <dimension ref="A1:U64"/>
  <sheetViews>
    <sheetView showGridLines="0"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502</v>
      </c>
      <c r="P43" s="240"/>
      <c r="Q43" s="240"/>
      <c r="R43" s="240"/>
      <c r="S43" s="240"/>
      <c r="T43" s="240"/>
      <c r="U43" s="240"/>
    </row>
    <row r="44" spans="1:21" ht="30.75" customHeight="1" thickBot="1" x14ac:dyDescent="0.2">
      <c r="A44" s="240"/>
      <c r="B44" s="243" t="s">
        <v>503</v>
      </c>
      <c r="C44" s="244"/>
      <c r="D44" s="244"/>
      <c r="E44" s="245"/>
      <c r="F44" s="245"/>
      <c r="G44" s="245"/>
      <c r="H44" s="245"/>
      <c r="I44" s="245"/>
      <c r="J44" s="246" t="s">
        <v>486</v>
      </c>
      <c r="K44" s="247" t="s">
        <v>3</v>
      </c>
      <c r="L44" s="248" t="s">
        <v>4</v>
      </c>
      <c r="M44" s="248" t="s">
        <v>5</v>
      </c>
      <c r="N44" s="248" t="s">
        <v>6</v>
      </c>
      <c r="O44" s="249" t="s">
        <v>7</v>
      </c>
      <c r="P44" s="240"/>
      <c r="Q44" s="240"/>
      <c r="R44" s="240"/>
      <c r="S44" s="240"/>
      <c r="T44" s="240"/>
      <c r="U44" s="240"/>
    </row>
    <row r="45" spans="1:21" ht="30.75" customHeight="1" x14ac:dyDescent="0.15">
      <c r="A45" s="240"/>
      <c r="B45" s="1149" t="s">
        <v>504</v>
      </c>
      <c r="C45" s="1150"/>
      <c r="D45" s="250"/>
      <c r="E45" s="1155" t="s">
        <v>505</v>
      </c>
      <c r="F45" s="1155"/>
      <c r="G45" s="1155"/>
      <c r="H45" s="1155"/>
      <c r="I45" s="1155"/>
      <c r="J45" s="1156"/>
      <c r="K45" s="251">
        <v>1914</v>
      </c>
      <c r="L45" s="252">
        <v>1970</v>
      </c>
      <c r="M45" s="252">
        <v>1982</v>
      </c>
      <c r="N45" s="252">
        <v>2088</v>
      </c>
      <c r="O45" s="253">
        <v>2212</v>
      </c>
      <c r="P45" s="240"/>
      <c r="Q45" s="240"/>
      <c r="R45" s="240"/>
      <c r="S45" s="240"/>
      <c r="T45" s="240"/>
      <c r="U45" s="240"/>
    </row>
    <row r="46" spans="1:21" ht="30.75" customHeight="1" x14ac:dyDescent="0.15">
      <c r="A46" s="240"/>
      <c r="B46" s="1151"/>
      <c r="C46" s="1152"/>
      <c r="D46" s="254"/>
      <c r="E46" s="1128" t="s">
        <v>506</v>
      </c>
      <c r="F46" s="1128"/>
      <c r="G46" s="1128"/>
      <c r="H46" s="1128"/>
      <c r="I46" s="1128"/>
      <c r="J46" s="1129"/>
      <c r="K46" s="255" t="s">
        <v>320</v>
      </c>
      <c r="L46" s="256" t="s">
        <v>320</v>
      </c>
      <c r="M46" s="256" t="s">
        <v>320</v>
      </c>
      <c r="N46" s="256" t="s">
        <v>320</v>
      </c>
      <c r="O46" s="257" t="s">
        <v>320</v>
      </c>
      <c r="P46" s="240"/>
      <c r="Q46" s="240"/>
      <c r="R46" s="240"/>
      <c r="S46" s="240"/>
      <c r="T46" s="240"/>
      <c r="U46" s="240"/>
    </row>
    <row r="47" spans="1:21" ht="30.75" customHeight="1" x14ac:dyDescent="0.15">
      <c r="A47" s="240"/>
      <c r="B47" s="1151"/>
      <c r="C47" s="1152"/>
      <c r="D47" s="254"/>
      <c r="E47" s="1128" t="s">
        <v>507</v>
      </c>
      <c r="F47" s="1128"/>
      <c r="G47" s="1128"/>
      <c r="H47" s="1128"/>
      <c r="I47" s="1128"/>
      <c r="J47" s="1129"/>
      <c r="K47" s="255" t="s">
        <v>320</v>
      </c>
      <c r="L47" s="256" t="s">
        <v>320</v>
      </c>
      <c r="M47" s="256" t="s">
        <v>320</v>
      </c>
      <c r="N47" s="256" t="s">
        <v>320</v>
      </c>
      <c r="O47" s="257" t="s">
        <v>320</v>
      </c>
      <c r="P47" s="240"/>
      <c r="Q47" s="240"/>
      <c r="R47" s="240"/>
      <c r="S47" s="240"/>
      <c r="T47" s="240"/>
      <c r="U47" s="240"/>
    </row>
    <row r="48" spans="1:21" ht="30.75" customHeight="1" x14ac:dyDescent="0.15">
      <c r="A48" s="240"/>
      <c r="B48" s="1151"/>
      <c r="C48" s="1152"/>
      <c r="D48" s="254"/>
      <c r="E48" s="1128" t="s">
        <v>508</v>
      </c>
      <c r="F48" s="1128"/>
      <c r="G48" s="1128"/>
      <c r="H48" s="1128"/>
      <c r="I48" s="1128"/>
      <c r="J48" s="1129"/>
      <c r="K48" s="255">
        <v>731</v>
      </c>
      <c r="L48" s="256">
        <v>715</v>
      </c>
      <c r="M48" s="256">
        <v>718</v>
      </c>
      <c r="N48" s="256">
        <v>636</v>
      </c>
      <c r="O48" s="257">
        <v>658</v>
      </c>
      <c r="P48" s="240"/>
      <c r="Q48" s="240"/>
      <c r="R48" s="240"/>
      <c r="S48" s="240"/>
      <c r="T48" s="240"/>
      <c r="U48" s="240"/>
    </row>
    <row r="49" spans="1:21" ht="30.75" customHeight="1" x14ac:dyDescent="0.15">
      <c r="A49" s="240"/>
      <c r="B49" s="1151"/>
      <c r="C49" s="1152"/>
      <c r="D49" s="254"/>
      <c r="E49" s="1128" t="s">
        <v>509</v>
      </c>
      <c r="F49" s="1128"/>
      <c r="G49" s="1128"/>
      <c r="H49" s="1128"/>
      <c r="I49" s="1128"/>
      <c r="J49" s="1129"/>
      <c r="K49" s="255" t="s">
        <v>320</v>
      </c>
      <c r="L49" s="256" t="s">
        <v>320</v>
      </c>
      <c r="M49" s="256" t="s">
        <v>320</v>
      </c>
      <c r="N49" s="256" t="s">
        <v>320</v>
      </c>
      <c r="O49" s="257" t="s">
        <v>320</v>
      </c>
      <c r="P49" s="240"/>
      <c r="Q49" s="240"/>
      <c r="R49" s="240"/>
      <c r="S49" s="240"/>
      <c r="T49" s="240"/>
      <c r="U49" s="240"/>
    </row>
    <row r="50" spans="1:21" ht="30.75" customHeight="1" x14ac:dyDescent="0.15">
      <c r="A50" s="240"/>
      <c r="B50" s="1151"/>
      <c r="C50" s="1152"/>
      <c r="D50" s="254"/>
      <c r="E50" s="1128" t="s">
        <v>510</v>
      </c>
      <c r="F50" s="1128"/>
      <c r="G50" s="1128"/>
      <c r="H50" s="1128"/>
      <c r="I50" s="1128"/>
      <c r="J50" s="1129"/>
      <c r="K50" s="255">
        <v>1</v>
      </c>
      <c r="L50" s="256">
        <v>1</v>
      </c>
      <c r="M50" s="256">
        <v>1</v>
      </c>
      <c r="N50" s="256">
        <v>1</v>
      </c>
      <c r="O50" s="257">
        <v>1</v>
      </c>
      <c r="P50" s="240"/>
      <c r="Q50" s="240"/>
      <c r="R50" s="240"/>
      <c r="S50" s="240"/>
      <c r="T50" s="240"/>
      <c r="U50" s="240"/>
    </row>
    <row r="51" spans="1:21" ht="30.75" customHeight="1" x14ac:dyDescent="0.15">
      <c r="A51" s="240"/>
      <c r="B51" s="1153"/>
      <c r="C51" s="1154"/>
      <c r="D51" s="258"/>
      <c r="E51" s="1128" t="s">
        <v>511</v>
      </c>
      <c r="F51" s="1128"/>
      <c r="G51" s="1128"/>
      <c r="H51" s="1128"/>
      <c r="I51" s="1128"/>
      <c r="J51" s="1129"/>
      <c r="K51" s="255" t="s">
        <v>320</v>
      </c>
      <c r="L51" s="256" t="s">
        <v>320</v>
      </c>
      <c r="M51" s="256" t="s">
        <v>320</v>
      </c>
      <c r="N51" s="256" t="s">
        <v>320</v>
      </c>
      <c r="O51" s="257" t="s">
        <v>320</v>
      </c>
      <c r="P51" s="240"/>
      <c r="Q51" s="240"/>
      <c r="R51" s="240"/>
      <c r="S51" s="240"/>
      <c r="T51" s="240"/>
      <c r="U51" s="240"/>
    </row>
    <row r="52" spans="1:21" ht="30.75" customHeight="1" x14ac:dyDescent="0.15">
      <c r="A52" s="240"/>
      <c r="B52" s="1126" t="s">
        <v>512</v>
      </c>
      <c r="C52" s="1127"/>
      <c r="D52" s="258"/>
      <c r="E52" s="1128" t="s">
        <v>513</v>
      </c>
      <c r="F52" s="1128"/>
      <c r="G52" s="1128"/>
      <c r="H52" s="1128"/>
      <c r="I52" s="1128"/>
      <c r="J52" s="1129"/>
      <c r="K52" s="255">
        <v>1926</v>
      </c>
      <c r="L52" s="256">
        <v>1906</v>
      </c>
      <c r="M52" s="256">
        <v>1860</v>
      </c>
      <c r="N52" s="256">
        <v>1812</v>
      </c>
      <c r="O52" s="257">
        <v>1892</v>
      </c>
      <c r="P52" s="240"/>
      <c r="Q52" s="240"/>
      <c r="R52" s="240"/>
      <c r="S52" s="240"/>
      <c r="T52" s="240"/>
      <c r="U52" s="240"/>
    </row>
    <row r="53" spans="1:21" ht="30.75" customHeight="1" thickBot="1" x14ac:dyDescent="0.2">
      <c r="A53" s="240"/>
      <c r="B53" s="1130" t="s">
        <v>514</v>
      </c>
      <c r="C53" s="1131"/>
      <c r="D53" s="259"/>
      <c r="E53" s="1132" t="s">
        <v>515</v>
      </c>
      <c r="F53" s="1132"/>
      <c r="G53" s="1132"/>
      <c r="H53" s="1132"/>
      <c r="I53" s="1132"/>
      <c r="J53" s="1133"/>
      <c r="K53" s="260">
        <v>720</v>
      </c>
      <c r="L53" s="261">
        <v>780</v>
      </c>
      <c r="M53" s="261">
        <v>841</v>
      </c>
      <c r="N53" s="261">
        <v>913</v>
      </c>
      <c r="O53" s="262">
        <v>979</v>
      </c>
      <c r="P53" s="240"/>
      <c r="Q53" s="240"/>
      <c r="R53" s="240"/>
      <c r="S53" s="240"/>
      <c r="T53" s="240"/>
      <c r="U53" s="240"/>
    </row>
    <row r="54" spans="1:21" ht="24" customHeight="1" x14ac:dyDescent="0.15">
      <c r="A54" s="240"/>
      <c r="B54" s="263" t="s">
        <v>516</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517</v>
      </c>
      <c r="C56" s="265"/>
      <c r="D56" s="265"/>
      <c r="E56" s="265"/>
      <c r="F56" s="265"/>
      <c r="G56" s="265"/>
      <c r="H56" s="265"/>
      <c r="I56" s="265"/>
      <c r="J56" s="265"/>
      <c r="K56" s="266"/>
      <c r="L56" s="266"/>
      <c r="M56" s="266"/>
      <c r="N56" s="266"/>
      <c r="O56" s="267" t="s">
        <v>518</v>
      </c>
      <c r="P56" s="240"/>
      <c r="Q56" s="240"/>
      <c r="R56" s="240"/>
      <c r="S56" s="240"/>
      <c r="T56" s="240"/>
      <c r="U56" s="240"/>
    </row>
    <row r="57" spans="1:21" ht="31.5" customHeight="1" thickBot="1" x14ac:dyDescent="0.2">
      <c r="A57" s="240"/>
      <c r="B57" s="268"/>
      <c r="C57" s="269"/>
      <c r="D57" s="269"/>
      <c r="E57" s="270"/>
      <c r="F57" s="270"/>
      <c r="G57" s="270"/>
      <c r="H57" s="270"/>
      <c r="I57" s="270"/>
      <c r="J57" s="271" t="s">
        <v>486</v>
      </c>
      <c r="K57" s="272" t="s">
        <v>519</v>
      </c>
      <c r="L57" s="273" t="s">
        <v>520</v>
      </c>
      <c r="M57" s="273" t="s">
        <v>521</v>
      </c>
      <c r="N57" s="273" t="s">
        <v>522</v>
      </c>
      <c r="O57" s="274" t="s">
        <v>523</v>
      </c>
      <c r="P57" s="240"/>
      <c r="Q57" s="240"/>
      <c r="R57" s="240"/>
      <c r="S57" s="240"/>
      <c r="T57" s="240"/>
      <c r="U57" s="240"/>
    </row>
    <row r="58" spans="1:21" ht="31.5" customHeight="1" x14ac:dyDescent="0.15">
      <c r="B58" s="1134" t="s">
        <v>524</v>
      </c>
      <c r="C58" s="1135"/>
      <c r="D58" s="1140" t="s">
        <v>525</v>
      </c>
      <c r="E58" s="1141"/>
      <c r="F58" s="1141"/>
      <c r="G58" s="1141"/>
      <c r="H58" s="1141"/>
      <c r="I58" s="1141"/>
      <c r="J58" s="1142"/>
      <c r="K58" s="275"/>
      <c r="L58" s="276"/>
      <c r="M58" s="276"/>
      <c r="N58" s="276"/>
      <c r="O58" s="277"/>
    </row>
    <row r="59" spans="1:21" ht="31.5" customHeight="1" x14ac:dyDescent="0.15">
      <c r="B59" s="1136"/>
      <c r="C59" s="1137"/>
      <c r="D59" s="1143" t="s">
        <v>526</v>
      </c>
      <c r="E59" s="1144"/>
      <c r="F59" s="1144"/>
      <c r="G59" s="1144"/>
      <c r="H59" s="1144"/>
      <c r="I59" s="1144"/>
      <c r="J59" s="1145"/>
      <c r="K59" s="278"/>
      <c r="L59" s="279"/>
      <c r="M59" s="279"/>
      <c r="N59" s="279"/>
      <c r="O59" s="280"/>
    </row>
    <row r="60" spans="1:21" ht="31.5" customHeight="1" thickBot="1" x14ac:dyDescent="0.2">
      <c r="B60" s="1138"/>
      <c r="C60" s="1139"/>
      <c r="D60" s="1146" t="s">
        <v>527</v>
      </c>
      <c r="E60" s="1147"/>
      <c r="F60" s="1147"/>
      <c r="G60" s="1147"/>
      <c r="H60" s="1147"/>
      <c r="I60" s="1147"/>
      <c r="J60" s="1148"/>
      <c r="K60" s="281"/>
      <c r="L60" s="282"/>
      <c r="M60" s="282"/>
      <c r="N60" s="282"/>
      <c r="O60" s="283"/>
    </row>
    <row r="61" spans="1:21" ht="24" customHeight="1" x14ac:dyDescent="0.15">
      <c r="B61" s="284"/>
      <c r="C61" s="284"/>
      <c r="D61" s="285" t="s">
        <v>528</v>
      </c>
      <c r="E61" s="286"/>
      <c r="F61" s="286"/>
      <c r="G61" s="286"/>
      <c r="H61" s="286"/>
      <c r="I61" s="286"/>
      <c r="J61" s="286"/>
      <c r="K61" s="286"/>
      <c r="L61" s="286"/>
      <c r="M61" s="286"/>
      <c r="N61" s="286"/>
      <c r="O61" s="286"/>
    </row>
    <row r="62" spans="1:21" ht="24" customHeight="1" x14ac:dyDescent="0.15">
      <c r="B62" s="287"/>
      <c r="C62" s="287"/>
      <c r="D62" s="285" t="s">
        <v>529</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v7sZCKJtdfRe82b7dWsX/k09OWRk+/kpg3lN5uEd2Rvda/lmvJ7RUnZ3y4GkxH/PwHx5/Ri5oyQu2mWML4vkVw==" saltValue="7UCEGE5lD7EHeWC5OZ5ar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4376B-DCC3-486D-8969-18DBC09A11BB}">
  <sheetPr>
    <pageSetUpPr fitToPage="1"/>
  </sheetPr>
  <dimension ref="B1:M55"/>
  <sheetViews>
    <sheetView showGridLines="0"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502</v>
      </c>
    </row>
    <row r="40" spans="2:13" ht="27.75" customHeight="1" thickBot="1" x14ac:dyDescent="0.2">
      <c r="B40" s="290" t="s">
        <v>503</v>
      </c>
      <c r="C40" s="291"/>
      <c r="D40" s="291"/>
      <c r="E40" s="292"/>
      <c r="F40" s="292"/>
      <c r="G40" s="292"/>
      <c r="H40" s="293" t="s">
        <v>486</v>
      </c>
      <c r="I40" s="294" t="s">
        <v>3</v>
      </c>
      <c r="J40" s="295" t="s">
        <v>4</v>
      </c>
      <c r="K40" s="295" t="s">
        <v>5</v>
      </c>
      <c r="L40" s="295" t="s">
        <v>6</v>
      </c>
      <c r="M40" s="296" t="s">
        <v>7</v>
      </c>
    </row>
    <row r="41" spans="2:13" ht="27.75" customHeight="1" x14ac:dyDescent="0.15">
      <c r="B41" s="1169" t="s">
        <v>530</v>
      </c>
      <c r="C41" s="1170"/>
      <c r="D41" s="297"/>
      <c r="E41" s="1171" t="s">
        <v>531</v>
      </c>
      <c r="F41" s="1171"/>
      <c r="G41" s="1171"/>
      <c r="H41" s="1172"/>
      <c r="I41" s="298">
        <v>23509</v>
      </c>
      <c r="J41" s="299">
        <v>24206</v>
      </c>
      <c r="K41" s="299">
        <v>23952</v>
      </c>
      <c r="L41" s="299">
        <v>23624</v>
      </c>
      <c r="M41" s="300">
        <v>24319</v>
      </c>
    </row>
    <row r="42" spans="2:13" ht="27.75" customHeight="1" x14ac:dyDescent="0.15">
      <c r="B42" s="1159"/>
      <c r="C42" s="1160"/>
      <c r="D42" s="301"/>
      <c r="E42" s="1163" t="s">
        <v>532</v>
      </c>
      <c r="F42" s="1163"/>
      <c r="G42" s="1163"/>
      <c r="H42" s="1164"/>
      <c r="I42" s="302">
        <v>391</v>
      </c>
      <c r="J42" s="303">
        <v>391</v>
      </c>
      <c r="K42" s="303">
        <v>271</v>
      </c>
      <c r="L42" s="303">
        <v>271</v>
      </c>
      <c r="M42" s="304">
        <v>271</v>
      </c>
    </row>
    <row r="43" spans="2:13" ht="27.75" customHeight="1" x14ac:dyDescent="0.15">
      <c r="B43" s="1159"/>
      <c r="C43" s="1160"/>
      <c r="D43" s="301"/>
      <c r="E43" s="1163" t="s">
        <v>533</v>
      </c>
      <c r="F43" s="1163"/>
      <c r="G43" s="1163"/>
      <c r="H43" s="1164"/>
      <c r="I43" s="302">
        <v>10960</v>
      </c>
      <c r="J43" s="303">
        <v>10630</v>
      </c>
      <c r="K43" s="303">
        <v>10433</v>
      </c>
      <c r="L43" s="303">
        <v>9626</v>
      </c>
      <c r="M43" s="304">
        <v>9565</v>
      </c>
    </row>
    <row r="44" spans="2:13" ht="27.75" customHeight="1" x14ac:dyDescent="0.15">
      <c r="B44" s="1159"/>
      <c r="C44" s="1160"/>
      <c r="D44" s="301"/>
      <c r="E44" s="1163" t="s">
        <v>534</v>
      </c>
      <c r="F44" s="1163"/>
      <c r="G44" s="1163"/>
      <c r="H44" s="1164"/>
      <c r="I44" s="302" t="s">
        <v>320</v>
      </c>
      <c r="J44" s="303" t="s">
        <v>320</v>
      </c>
      <c r="K44" s="303" t="s">
        <v>320</v>
      </c>
      <c r="L44" s="303" t="s">
        <v>320</v>
      </c>
      <c r="M44" s="304" t="s">
        <v>320</v>
      </c>
    </row>
    <row r="45" spans="2:13" ht="27.75" customHeight="1" x14ac:dyDescent="0.15">
      <c r="B45" s="1159"/>
      <c r="C45" s="1160"/>
      <c r="D45" s="301"/>
      <c r="E45" s="1163" t="s">
        <v>535</v>
      </c>
      <c r="F45" s="1163"/>
      <c r="G45" s="1163"/>
      <c r="H45" s="1164"/>
      <c r="I45" s="302">
        <v>2515</v>
      </c>
      <c r="J45" s="303">
        <v>2441</v>
      </c>
      <c r="K45" s="303">
        <v>2563</v>
      </c>
      <c r="L45" s="303">
        <v>2699</v>
      </c>
      <c r="M45" s="304">
        <v>2762</v>
      </c>
    </row>
    <row r="46" spans="2:13" ht="27.75" customHeight="1" x14ac:dyDescent="0.15">
      <c r="B46" s="1159"/>
      <c r="C46" s="1160"/>
      <c r="D46" s="305"/>
      <c r="E46" s="1163" t="s">
        <v>536</v>
      </c>
      <c r="F46" s="1163"/>
      <c r="G46" s="1163"/>
      <c r="H46" s="1164"/>
      <c r="I46" s="302" t="s">
        <v>320</v>
      </c>
      <c r="J46" s="303" t="s">
        <v>320</v>
      </c>
      <c r="K46" s="303" t="s">
        <v>320</v>
      </c>
      <c r="L46" s="303" t="s">
        <v>320</v>
      </c>
      <c r="M46" s="304" t="s">
        <v>320</v>
      </c>
    </row>
    <row r="47" spans="2:13" ht="27.75" customHeight="1" x14ac:dyDescent="0.15">
      <c r="B47" s="1159"/>
      <c r="C47" s="1160"/>
      <c r="D47" s="306"/>
      <c r="E47" s="1173" t="s">
        <v>537</v>
      </c>
      <c r="F47" s="1174"/>
      <c r="G47" s="1174"/>
      <c r="H47" s="1175"/>
      <c r="I47" s="302" t="s">
        <v>320</v>
      </c>
      <c r="J47" s="303" t="s">
        <v>320</v>
      </c>
      <c r="K47" s="303" t="s">
        <v>320</v>
      </c>
      <c r="L47" s="303" t="s">
        <v>320</v>
      </c>
      <c r="M47" s="304" t="s">
        <v>320</v>
      </c>
    </row>
    <row r="48" spans="2:13" ht="27.75" customHeight="1" x14ac:dyDescent="0.15">
      <c r="B48" s="1159"/>
      <c r="C48" s="1160"/>
      <c r="D48" s="301"/>
      <c r="E48" s="1163" t="s">
        <v>538</v>
      </c>
      <c r="F48" s="1163"/>
      <c r="G48" s="1163"/>
      <c r="H48" s="1164"/>
      <c r="I48" s="302" t="s">
        <v>320</v>
      </c>
      <c r="J48" s="303" t="s">
        <v>320</v>
      </c>
      <c r="K48" s="303" t="s">
        <v>320</v>
      </c>
      <c r="L48" s="303" t="s">
        <v>320</v>
      </c>
      <c r="M48" s="304" t="s">
        <v>320</v>
      </c>
    </row>
    <row r="49" spans="2:13" ht="27.75" customHeight="1" x14ac:dyDescent="0.15">
      <c r="B49" s="1161"/>
      <c r="C49" s="1162"/>
      <c r="D49" s="301"/>
      <c r="E49" s="1163" t="s">
        <v>539</v>
      </c>
      <c r="F49" s="1163"/>
      <c r="G49" s="1163"/>
      <c r="H49" s="1164"/>
      <c r="I49" s="302" t="s">
        <v>320</v>
      </c>
      <c r="J49" s="303" t="s">
        <v>320</v>
      </c>
      <c r="K49" s="303" t="s">
        <v>320</v>
      </c>
      <c r="L49" s="303" t="s">
        <v>320</v>
      </c>
      <c r="M49" s="304" t="s">
        <v>320</v>
      </c>
    </row>
    <row r="50" spans="2:13" ht="27.75" customHeight="1" x14ac:dyDescent="0.15">
      <c r="B50" s="1157" t="s">
        <v>540</v>
      </c>
      <c r="C50" s="1158"/>
      <c r="D50" s="307"/>
      <c r="E50" s="1163" t="s">
        <v>541</v>
      </c>
      <c r="F50" s="1163"/>
      <c r="G50" s="1163"/>
      <c r="H50" s="1164"/>
      <c r="I50" s="302">
        <v>4779</v>
      </c>
      <c r="J50" s="303">
        <v>5005</v>
      </c>
      <c r="K50" s="303">
        <v>6788</v>
      </c>
      <c r="L50" s="303">
        <v>7324</v>
      </c>
      <c r="M50" s="304">
        <v>7545</v>
      </c>
    </row>
    <row r="51" spans="2:13" ht="27.75" customHeight="1" x14ac:dyDescent="0.15">
      <c r="B51" s="1159"/>
      <c r="C51" s="1160"/>
      <c r="D51" s="301"/>
      <c r="E51" s="1163" t="s">
        <v>542</v>
      </c>
      <c r="F51" s="1163"/>
      <c r="G51" s="1163"/>
      <c r="H51" s="1164"/>
      <c r="I51" s="302">
        <v>5453</v>
      </c>
      <c r="J51" s="303">
        <v>5318</v>
      </c>
      <c r="K51" s="303">
        <v>5327</v>
      </c>
      <c r="L51" s="303">
        <v>5410</v>
      </c>
      <c r="M51" s="304">
        <v>5566</v>
      </c>
    </row>
    <row r="52" spans="2:13" ht="27.75" customHeight="1" x14ac:dyDescent="0.15">
      <c r="B52" s="1161"/>
      <c r="C52" s="1162"/>
      <c r="D52" s="301"/>
      <c r="E52" s="1163" t="s">
        <v>543</v>
      </c>
      <c r="F52" s="1163"/>
      <c r="G52" s="1163"/>
      <c r="H52" s="1164"/>
      <c r="I52" s="302">
        <v>20034</v>
      </c>
      <c r="J52" s="303">
        <v>19738</v>
      </c>
      <c r="K52" s="303">
        <v>19200</v>
      </c>
      <c r="L52" s="303">
        <v>19069</v>
      </c>
      <c r="M52" s="304">
        <v>18523</v>
      </c>
    </row>
    <row r="53" spans="2:13" ht="27.75" customHeight="1" thickBot="1" x14ac:dyDescent="0.2">
      <c r="B53" s="1165" t="s">
        <v>514</v>
      </c>
      <c r="C53" s="1166"/>
      <c r="D53" s="308"/>
      <c r="E53" s="1167" t="s">
        <v>544</v>
      </c>
      <c r="F53" s="1167"/>
      <c r="G53" s="1167"/>
      <c r="H53" s="1168"/>
      <c r="I53" s="309">
        <v>7109</v>
      </c>
      <c r="J53" s="310">
        <v>7608</v>
      </c>
      <c r="K53" s="310">
        <v>5903</v>
      </c>
      <c r="L53" s="310">
        <v>4416</v>
      </c>
      <c r="M53" s="311">
        <v>5284</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Ki/LW7CapimEpcw+R3L27h8rd+juuq8FJmQb5s2nas04ZfGuROtgfmuGhl4MtXOhHNLeKswsfsMNZykFUFvbUA==" saltValue="f2S5ZV5alzpzyndx3Z1rg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F3AB3-F13C-4582-8D6E-BD0E111B5E4D}">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545</v>
      </c>
    </row>
    <row r="54" spans="2:8" ht="29.25" customHeight="1" thickBot="1" x14ac:dyDescent="0.25">
      <c r="B54" s="317" t="s">
        <v>22</v>
      </c>
      <c r="C54" s="318"/>
      <c r="D54" s="318"/>
      <c r="E54" s="319" t="s">
        <v>486</v>
      </c>
      <c r="F54" s="320" t="s">
        <v>5</v>
      </c>
      <c r="G54" s="320" t="s">
        <v>6</v>
      </c>
      <c r="H54" s="321" t="s">
        <v>7</v>
      </c>
    </row>
    <row r="55" spans="2:8" ht="52.5" customHeight="1" x14ac:dyDescent="0.15">
      <c r="B55" s="322"/>
      <c r="C55" s="1184" t="s">
        <v>116</v>
      </c>
      <c r="D55" s="1184"/>
      <c r="E55" s="1185"/>
      <c r="F55" s="323">
        <v>4660</v>
      </c>
      <c r="G55" s="323">
        <v>4740</v>
      </c>
      <c r="H55" s="324">
        <v>4762</v>
      </c>
    </row>
    <row r="56" spans="2:8" ht="52.5" customHeight="1" x14ac:dyDescent="0.15">
      <c r="B56" s="325"/>
      <c r="C56" s="1186" t="s">
        <v>546</v>
      </c>
      <c r="D56" s="1186"/>
      <c r="E56" s="1187"/>
      <c r="F56" s="326">
        <v>227</v>
      </c>
      <c r="G56" s="326">
        <v>289</v>
      </c>
      <c r="H56" s="327">
        <v>351</v>
      </c>
    </row>
    <row r="57" spans="2:8" ht="53.25" customHeight="1" x14ac:dyDescent="0.15">
      <c r="B57" s="325"/>
      <c r="C57" s="1188" t="s">
        <v>121</v>
      </c>
      <c r="D57" s="1188"/>
      <c r="E57" s="1189"/>
      <c r="F57" s="328">
        <v>1914</v>
      </c>
      <c r="G57" s="328">
        <v>2318</v>
      </c>
      <c r="H57" s="329">
        <v>2467</v>
      </c>
    </row>
    <row r="58" spans="2:8" ht="45.75" customHeight="1" x14ac:dyDescent="0.15">
      <c r="B58" s="330"/>
      <c r="C58" s="1176" t="s">
        <v>547</v>
      </c>
      <c r="D58" s="1177"/>
      <c r="E58" s="1178"/>
      <c r="F58" s="331">
        <v>946</v>
      </c>
      <c r="G58" s="331">
        <v>1339</v>
      </c>
      <c r="H58" s="332">
        <v>1524</v>
      </c>
    </row>
    <row r="59" spans="2:8" ht="45.75" customHeight="1" x14ac:dyDescent="0.15">
      <c r="B59" s="330"/>
      <c r="C59" s="1176" t="s">
        <v>548</v>
      </c>
      <c r="D59" s="1177"/>
      <c r="E59" s="1178"/>
      <c r="F59" s="331">
        <v>605</v>
      </c>
      <c r="G59" s="331">
        <v>601</v>
      </c>
      <c r="H59" s="332">
        <v>595</v>
      </c>
    </row>
    <row r="60" spans="2:8" ht="45.75" customHeight="1" x14ac:dyDescent="0.15">
      <c r="B60" s="330"/>
      <c r="C60" s="1176" t="s">
        <v>549</v>
      </c>
      <c r="D60" s="1177"/>
      <c r="E60" s="1178"/>
      <c r="F60" s="331">
        <v>143</v>
      </c>
      <c r="G60" s="331">
        <v>149</v>
      </c>
      <c r="H60" s="332">
        <v>105</v>
      </c>
    </row>
    <row r="61" spans="2:8" ht="45.75" customHeight="1" x14ac:dyDescent="0.15">
      <c r="B61" s="330"/>
      <c r="C61" s="1176" t="s">
        <v>550</v>
      </c>
      <c r="D61" s="1177"/>
      <c r="E61" s="1178"/>
      <c r="F61" s="331">
        <v>96</v>
      </c>
      <c r="G61" s="331">
        <v>96</v>
      </c>
      <c r="H61" s="332">
        <v>96</v>
      </c>
    </row>
    <row r="62" spans="2:8" ht="45.75" customHeight="1" thickBot="1" x14ac:dyDescent="0.2">
      <c r="B62" s="333"/>
      <c r="C62" s="1179" t="s">
        <v>551</v>
      </c>
      <c r="D62" s="1180"/>
      <c r="E62" s="1181"/>
      <c r="F62" s="334">
        <v>42</v>
      </c>
      <c r="G62" s="334">
        <v>43</v>
      </c>
      <c r="H62" s="335">
        <v>43</v>
      </c>
    </row>
    <row r="63" spans="2:8" ht="52.5" customHeight="1" thickBot="1" x14ac:dyDescent="0.2">
      <c r="B63" s="336"/>
      <c r="C63" s="1182" t="s">
        <v>552</v>
      </c>
      <c r="D63" s="1182"/>
      <c r="E63" s="1183"/>
      <c r="F63" s="337">
        <v>6801</v>
      </c>
      <c r="G63" s="337">
        <v>7347</v>
      </c>
      <c r="H63" s="338">
        <v>7580</v>
      </c>
    </row>
    <row r="64" spans="2:8" x14ac:dyDescent="0.15"/>
  </sheetData>
  <sheetProtection algorithmName="SHA-512" hashValue="EGRbwwWGrZ0G/ex78IQf0unkce/7gE4U58BmwEvdAv+Z3D3t38+6L0N86/yMIvJhMo/ObEyXo4byPQrr0122Hw==" saltValue="MFSc2OfTzQK72iscLJbvU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8" t="s">
        <v>553</v>
      </c>
      <c r="AO43" s="1199"/>
      <c r="AP43" s="1199"/>
      <c r="AQ43" s="1199"/>
      <c r="AR43" s="1199"/>
      <c r="AS43" s="1199"/>
      <c r="AT43" s="1199"/>
      <c r="AU43" s="1199"/>
      <c r="AV43" s="1199"/>
      <c r="AW43" s="1199"/>
      <c r="AX43" s="1199"/>
      <c r="AY43" s="1199"/>
      <c r="AZ43" s="1199"/>
      <c r="BA43" s="1199"/>
      <c r="BB43" s="1199"/>
      <c r="BC43" s="1199"/>
      <c r="BD43" s="1199"/>
      <c r="BE43" s="1199"/>
      <c r="BF43" s="1199"/>
      <c r="BG43" s="1199"/>
      <c r="BH43" s="1199"/>
      <c r="BI43" s="1199"/>
      <c r="BJ43" s="1199"/>
      <c r="BK43" s="1199"/>
      <c r="BL43" s="1199"/>
      <c r="BM43" s="1199"/>
      <c r="BN43" s="1199"/>
      <c r="BO43" s="1199"/>
      <c r="BP43" s="1199"/>
      <c r="BQ43" s="1199"/>
      <c r="BR43" s="1199"/>
      <c r="BS43" s="1199"/>
      <c r="BT43" s="1199"/>
      <c r="BU43" s="1199"/>
      <c r="BV43" s="1199"/>
      <c r="BW43" s="1199"/>
      <c r="BX43" s="1199"/>
      <c r="BY43" s="1199"/>
      <c r="BZ43" s="1199"/>
      <c r="CA43" s="1199"/>
      <c r="CB43" s="1199"/>
      <c r="CC43" s="1199"/>
      <c r="CD43" s="1199"/>
      <c r="CE43" s="1199"/>
      <c r="CF43" s="1199"/>
      <c r="CG43" s="1199"/>
      <c r="CH43" s="1199"/>
      <c r="CI43" s="1199"/>
      <c r="CJ43" s="1199"/>
      <c r="CK43" s="1199"/>
      <c r="CL43" s="1199"/>
      <c r="CM43" s="1199"/>
      <c r="CN43" s="1199"/>
      <c r="CO43" s="1199"/>
      <c r="CP43" s="1199"/>
      <c r="CQ43" s="1199"/>
      <c r="CR43" s="1199"/>
      <c r="CS43" s="1199"/>
      <c r="CT43" s="1199"/>
      <c r="CU43" s="1199"/>
      <c r="CV43" s="1199"/>
      <c r="CW43" s="1199"/>
      <c r="CX43" s="1199"/>
      <c r="CY43" s="1199"/>
      <c r="CZ43" s="1199"/>
      <c r="DA43" s="1199"/>
      <c r="DB43" s="1199"/>
      <c r="DC43" s="1200"/>
    </row>
    <row r="44" spans="2:109" x14ac:dyDescent="0.15">
      <c r="B44" s="10"/>
      <c r="AN44" s="1201"/>
      <c r="AO44" s="1202"/>
      <c r="AP44" s="1202"/>
      <c r="AQ44" s="1202"/>
      <c r="AR44" s="1202"/>
      <c r="AS44" s="1202"/>
      <c r="AT44" s="1202"/>
      <c r="AU44" s="1202"/>
      <c r="AV44" s="1202"/>
      <c r="AW44" s="1202"/>
      <c r="AX44" s="1202"/>
      <c r="AY44" s="1202"/>
      <c r="AZ44" s="1202"/>
      <c r="BA44" s="1202"/>
      <c r="BB44" s="1202"/>
      <c r="BC44" s="1202"/>
      <c r="BD44" s="1202"/>
      <c r="BE44" s="1202"/>
      <c r="BF44" s="1202"/>
      <c r="BG44" s="1202"/>
      <c r="BH44" s="1202"/>
      <c r="BI44" s="1202"/>
      <c r="BJ44" s="1202"/>
      <c r="BK44" s="1202"/>
      <c r="BL44" s="1202"/>
      <c r="BM44" s="1202"/>
      <c r="BN44" s="1202"/>
      <c r="BO44" s="1202"/>
      <c r="BP44" s="1202"/>
      <c r="BQ44" s="1202"/>
      <c r="BR44" s="1202"/>
      <c r="BS44" s="1202"/>
      <c r="BT44" s="1202"/>
      <c r="BU44" s="1202"/>
      <c r="BV44" s="1202"/>
      <c r="BW44" s="1202"/>
      <c r="BX44" s="1202"/>
      <c r="BY44" s="1202"/>
      <c r="BZ44" s="1202"/>
      <c r="CA44" s="1202"/>
      <c r="CB44" s="1202"/>
      <c r="CC44" s="1202"/>
      <c r="CD44" s="1202"/>
      <c r="CE44" s="1202"/>
      <c r="CF44" s="1202"/>
      <c r="CG44" s="1202"/>
      <c r="CH44" s="1202"/>
      <c r="CI44" s="1202"/>
      <c r="CJ44" s="1202"/>
      <c r="CK44" s="1202"/>
      <c r="CL44" s="1202"/>
      <c r="CM44" s="1202"/>
      <c r="CN44" s="1202"/>
      <c r="CO44" s="1202"/>
      <c r="CP44" s="1202"/>
      <c r="CQ44" s="1202"/>
      <c r="CR44" s="1202"/>
      <c r="CS44" s="1202"/>
      <c r="CT44" s="1202"/>
      <c r="CU44" s="1202"/>
      <c r="CV44" s="1202"/>
      <c r="CW44" s="1202"/>
      <c r="CX44" s="1202"/>
      <c r="CY44" s="1202"/>
      <c r="CZ44" s="1202"/>
      <c r="DA44" s="1202"/>
      <c r="DB44" s="1202"/>
      <c r="DC44" s="1203"/>
    </row>
    <row r="45" spans="2:109" x14ac:dyDescent="0.15">
      <c r="B45" s="10"/>
      <c r="AN45" s="1201"/>
      <c r="AO45" s="1202"/>
      <c r="AP45" s="1202"/>
      <c r="AQ45" s="1202"/>
      <c r="AR45" s="1202"/>
      <c r="AS45" s="1202"/>
      <c r="AT45" s="1202"/>
      <c r="AU45" s="1202"/>
      <c r="AV45" s="1202"/>
      <c r="AW45" s="1202"/>
      <c r="AX45" s="1202"/>
      <c r="AY45" s="1202"/>
      <c r="AZ45" s="1202"/>
      <c r="BA45" s="1202"/>
      <c r="BB45" s="1202"/>
      <c r="BC45" s="1202"/>
      <c r="BD45" s="1202"/>
      <c r="BE45" s="1202"/>
      <c r="BF45" s="1202"/>
      <c r="BG45" s="1202"/>
      <c r="BH45" s="1202"/>
      <c r="BI45" s="1202"/>
      <c r="BJ45" s="1202"/>
      <c r="BK45" s="1202"/>
      <c r="BL45" s="1202"/>
      <c r="BM45" s="1202"/>
      <c r="BN45" s="1202"/>
      <c r="BO45" s="1202"/>
      <c r="BP45" s="1202"/>
      <c r="BQ45" s="1202"/>
      <c r="BR45" s="1202"/>
      <c r="BS45" s="1202"/>
      <c r="BT45" s="1202"/>
      <c r="BU45" s="1202"/>
      <c r="BV45" s="1202"/>
      <c r="BW45" s="1202"/>
      <c r="BX45" s="1202"/>
      <c r="BY45" s="1202"/>
      <c r="BZ45" s="1202"/>
      <c r="CA45" s="1202"/>
      <c r="CB45" s="1202"/>
      <c r="CC45" s="1202"/>
      <c r="CD45" s="1202"/>
      <c r="CE45" s="1202"/>
      <c r="CF45" s="1202"/>
      <c r="CG45" s="1202"/>
      <c r="CH45" s="1202"/>
      <c r="CI45" s="1202"/>
      <c r="CJ45" s="1202"/>
      <c r="CK45" s="1202"/>
      <c r="CL45" s="1202"/>
      <c r="CM45" s="1202"/>
      <c r="CN45" s="1202"/>
      <c r="CO45" s="1202"/>
      <c r="CP45" s="1202"/>
      <c r="CQ45" s="1202"/>
      <c r="CR45" s="1202"/>
      <c r="CS45" s="1202"/>
      <c r="CT45" s="1202"/>
      <c r="CU45" s="1202"/>
      <c r="CV45" s="1202"/>
      <c r="CW45" s="1202"/>
      <c r="CX45" s="1202"/>
      <c r="CY45" s="1202"/>
      <c r="CZ45" s="1202"/>
      <c r="DA45" s="1202"/>
      <c r="DB45" s="1202"/>
      <c r="DC45" s="1203"/>
    </row>
    <row r="46" spans="2:109" x14ac:dyDescent="0.15">
      <c r="B46" s="10"/>
      <c r="AN46" s="1201"/>
      <c r="AO46" s="1202"/>
      <c r="AP46" s="1202"/>
      <c r="AQ46" s="1202"/>
      <c r="AR46" s="1202"/>
      <c r="AS46" s="1202"/>
      <c r="AT46" s="1202"/>
      <c r="AU46" s="1202"/>
      <c r="AV46" s="1202"/>
      <c r="AW46" s="1202"/>
      <c r="AX46" s="1202"/>
      <c r="AY46" s="1202"/>
      <c r="AZ46" s="1202"/>
      <c r="BA46" s="1202"/>
      <c r="BB46" s="1202"/>
      <c r="BC46" s="1202"/>
      <c r="BD46" s="1202"/>
      <c r="BE46" s="1202"/>
      <c r="BF46" s="1202"/>
      <c r="BG46" s="1202"/>
      <c r="BH46" s="1202"/>
      <c r="BI46" s="1202"/>
      <c r="BJ46" s="1202"/>
      <c r="BK46" s="1202"/>
      <c r="BL46" s="1202"/>
      <c r="BM46" s="1202"/>
      <c r="BN46" s="1202"/>
      <c r="BO46" s="1202"/>
      <c r="BP46" s="1202"/>
      <c r="BQ46" s="1202"/>
      <c r="BR46" s="1202"/>
      <c r="BS46" s="1202"/>
      <c r="BT46" s="1202"/>
      <c r="BU46" s="1202"/>
      <c r="BV46" s="1202"/>
      <c r="BW46" s="1202"/>
      <c r="BX46" s="1202"/>
      <c r="BY46" s="1202"/>
      <c r="BZ46" s="1202"/>
      <c r="CA46" s="1202"/>
      <c r="CB46" s="1202"/>
      <c r="CC46" s="1202"/>
      <c r="CD46" s="1202"/>
      <c r="CE46" s="1202"/>
      <c r="CF46" s="1202"/>
      <c r="CG46" s="1202"/>
      <c r="CH46" s="1202"/>
      <c r="CI46" s="1202"/>
      <c r="CJ46" s="1202"/>
      <c r="CK46" s="1202"/>
      <c r="CL46" s="1202"/>
      <c r="CM46" s="1202"/>
      <c r="CN46" s="1202"/>
      <c r="CO46" s="1202"/>
      <c r="CP46" s="1202"/>
      <c r="CQ46" s="1202"/>
      <c r="CR46" s="1202"/>
      <c r="CS46" s="1202"/>
      <c r="CT46" s="1202"/>
      <c r="CU46" s="1202"/>
      <c r="CV46" s="1202"/>
      <c r="CW46" s="1202"/>
      <c r="CX46" s="1202"/>
      <c r="CY46" s="1202"/>
      <c r="CZ46" s="1202"/>
      <c r="DA46" s="1202"/>
      <c r="DB46" s="1202"/>
      <c r="DC46" s="1203"/>
    </row>
    <row r="47" spans="2:109" x14ac:dyDescent="0.15">
      <c r="B47" s="10"/>
      <c r="AN47" s="1204"/>
      <c r="AO47" s="1205"/>
      <c r="AP47" s="1205"/>
      <c r="AQ47" s="1205"/>
      <c r="AR47" s="1205"/>
      <c r="AS47" s="1205"/>
      <c r="AT47" s="1205"/>
      <c r="AU47" s="1205"/>
      <c r="AV47" s="1205"/>
      <c r="AW47" s="1205"/>
      <c r="AX47" s="1205"/>
      <c r="AY47" s="1205"/>
      <c r="AZ47" s="1205"/>
      <c r="BA47" s="1205"/>
      <c r="BB47" s="1205"/>
      <c r="BC47" s="1205"/>
      <c r="BD47" s="1205"/>
      <c r="BE47" s="1205"/>
      <c r="BF47" s="1205"/>
      <c r="BG47" s="1205"/>
      <c r="BH47" s="1205"/>
      <c r="BI47" s="1205"/>
      <c r="BJ47" s="1205"/>
      <c r="BK47" s="1205"/>
      <c r="BL47" s="1205"/>
      <c r="BM47" s="1205"/>
      <c r="BN47" s="1205"/>
      <c r="BO47" s="1205"/>
      <c r="BP47" s="1205"/>
      <c r="BQ47" s="1205"/>
      <c r="BR47" s="1205"/>
      <c r="BS47" s="1205"/>
      <c r="BT47" s="1205"/>
      <c r="BU47" s="1205"/>
      <c r="BV47" s="1205"/>
      <c r="BW47" s="1205"/>
      <c r="BX47" s="1205"/>
      <c r="BY47" s="1205"/>
      <c r="BZ47" s="1205"/>
      <c r="CA47" s="1205"/>
      <c r="CB47" s="1205"/>
      <c r="CC47" s="1205"/>
      <c r="CD47" s="1205"/>
      <c r="CE47" s="1205"/>
      <c r="CF47" s="1205"/>
      <c r="CG47" s="1205"/>
      <c r="CH47" s="1205"/>
      <c r="CI47" s="1205"/>
      <c r="CJ47" s="1205"/>
      <c r="CK47" s="1205"/>
      <c r="CL47" s="1205"/>
      <c r="CM47" s="1205"/>
      <c r="CN47" s="1205"/>
      <c r="CO47" s="1205"/>
      <c r="CP47" s="1205"/>
      <c r="CQ47" s="1205"/>
      <c r="CR47" s="1205"/>
      <c r="CS47" s="1205"/>
      <c r="CT47" s="1205"/>
      <c r="CU47" s="1205"/>
      <c r="CV47" s="1205"/>
      <c r="CW47" s="1205"/>
      <c r="CX47" s="1205"/>
      <c r="CY47" s="1205"/>
      <c r="CZ47" s="1205"/>
      <c r="DA47" s="1205"/>
      <c r="DB47" s="1205"/>
      <c r="DC47" s="1206"/>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x14ac:dyDescent="0.15">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192">
        <v>59</v>
      </c>
      <c r="BQ51" s="1192"/>
      <c r="BR51" s="1192"/>
      <c r="BS51" s="1192"/>
      <c r="BT51" s="1192"/>
      <c r="BU51" s="1192"/>
      <c r="BV51" s="1192"/>
      <c r="BW51" s="1192"/>
      <c r="BX51" s="1192">
        <v>61.8</v>
      </c>
      <c r="BY51" s="1192"/>
      <c r="BZ51" s="1192"/>
      <c r="CA51" s="1192"/>
      <c r="CB51" s="1192"/>
      <c r="CC51" s="1192"/>
      <c r="CD51" s="1192"/>
      <c r="CE51" s="1192"/>
      <c r="CF51" s="1192">
        <v>49</v>
      </c>
      <c r="CG51" s="1192"/>
      <c r="CH51" s="1192"/>
      <c r="CI51" s="1192"/>
      <c r="CJ51" s="1192"/>
      <c r="CK51" s="1192"/>
      <c r="CL51" s="1192"/>
      <c r="CM51" s="1192"/>
      <c r="CN51" s="1192">
        <v>35.200000000000003</v>
      </c>
      <c r="CO51" s="1192"/>
      <c r="CP51" s="1192"/>
      <c r="CQ51" s="1192"/>
      <c r="CR51" s="1192"/>
      <c r="CS51" s="1192"/>
      <c r="CT51" s="1192"/>
      <c r="CU51" s="1192"/>
      <c r="CV51" s="1192">
        <v>41.3</v>
      </c>
      <c r="CW51" s="1192"/>
      <c r="CX51" s="1192"/>
      <c r="CY51" s="1192"/>
      <c r="CZ51" s="1192"/>
      <c r="DA51" s="1192"/>
      <c r="DB51" s="1192"/>
      <c r="DC51" s="1192"/>
    </row>
    <row r="52" spans="1:109" x14ac:dyDescent="0.15">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x14ac:dyDescent="0.15">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192">
        <v>63.3</v>
      </c>
      <c r="BQ53" s="1192"/>
      <c r="BR53" s="1192"/>
      <c r="BS53" s="1192"/>
      <c r="BT53" s="1192"/>
      <c r="BU53" s="1192"/>
      <c r="BV53" s="1192"/>
      <c r="BW53" s="1192"/>
      <c r="BX53" s="1192">
        <v>63.4</v>
      </c>
      <c r="BY53" s="1192"/>
      <c r="BZ53" s="1192"/>
      <c r="CA53" s="1192"/>
      <c r="CB53" s="1192"/>
      <c r="CC53" s="1192"/>
      <c r="CD53" s="1192"/>
      <c r="CE53" s="1192"/>
      <c r="CF53" s="1192">
        <v>64.099999999999994</v>
      </c>
      <c r="CG53" s="1192"/>
      <c r="CH53" s="1192"/>
      <c r="CI53" s="1192"/>
      <c r="CJ53" s="1192"/>
      <c r="CK53" s="1192"/>
      <c r="CL53" s="1192"/>
      <c r="CM53" s="1192"/>
      <c r="CN53" s="1192">
        <v>65.5</v>
      </c>
      <c r="CO53" s="1192"/>
      <c r="CP53" s="1192"/>
      <c r="CQ53" s="1192"/>
      <c r="CR53" s="1192"/>
      <c r="CS53" s="1192"/>
      <c r="CT53" s="1192"/>
      <c r="CU53" s="1192"/>
      <c r="CV53" s="1192">
        <v>66.3</v>
      </c>
      <c r="CW53" s="1192"/>
      <c r="CX53" s="1192"/>
      <c r="CY53" s="1192"/>
      <c r="CZ53" s="1192"/>
      <c r="DA53" s="1192"/>
      <c r="DB53" s="1192"/>
      <c r="DC53" s="1192"/>
    </row>
    <row r="54" spans="1:109" x14ac:dyDescent="0.15">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x14ac:dyDescent="0.15">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192">
        <v>25.1</v>
      </c>
      <c r="BQ55" s="1192"/>
      <c r="BR55" s="1192"/>
      <c r="BS55" s="1192"/>
      <c r="BT55" s="1192"/>
      <c r="BU55" s="1192"/>
      <c r="BV55" s="1192"/>
      <c r="BW55" s="1192"/>
      <c r="BX55" s="1192">
        <v>11.2</v>
      </c>
      <c r="BY55" s="1192"/>
      <c r="BZ55" s="1192"/>
      <c r="CA55" s="1192"/>
      <c r="CB55" s="1192"/>
      <c r="CC55" s="1192"/>
      <c r="CD55" s="1192"/>
      <c r="CE55" s="1192"/>
      <c r="CF55" s="1192">
        <v>4.5999999999999996</v>
      </c>
      <c r="CG55" s="1192"/>
      <c r="CH55" s="1192"/>
      <c r="CI55" s="1192"/>
      <c r="CJ55" s="1192"/>
      <c r="CK55" s="1192"/>
      <c r="CL55" s="1192"/>
      <c r="CM55" s="1192"/>
      <c r="CN55" s="1192">
        <v>4.2</v>
      </c>
      <c r="CO55" s="1192"/>
      <c r="CP55" s="1192"/>
      <c r="CQ55" s="1192"/>
      <c r="CR55" s="1192"/>
      <c r="CS55" s="1192"/>
      <c r="CT55" s="1192"/>
      <c r="CU55" s="1192"/>
      <c r="CV55" s="1192">
        <v>3.6</v>
      </c>
      <c r="CW55" s="1192"/>
      <c r="CX55" s="1192"/>
      <c r="CY55" s="1192"/>
      <c r="CZ55" s="1192"/>
      <c r="DA55" s="1192"/>
      <c r="DB55" s="1192"/>
      <c r="DC55" s="1192"/>
    </row>
    <row r="56" spans="1:109" x14ac:dyDescent="0.15">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x14ac:dyDescent="0.15">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192">
        <v>61</v>
      </c>
      <c r="BQ57" s="1192"/>
      <c r="BR57" s="1192"/>
      <c r="BS57" s="1192"/>
      <c r="BT57" s="1192"/>
      <c r="BU57" s="1192"/>
      <c r="BV57" s="1192"/>
      <c r="BW57" s="1192"/>
      <c r="BX57" s="1192">
        <v>63.7</v>
      </c>
      <c r="BY57" s="1192"/>
      <c r="BZ57" s="1192"/>
      <c r="CA57" s="1192"/>
      <c r="CB57" s="1192"/>
      <c r="CC57" s="1192"/>
      <c r="CD57" s="1192"/>
      <c r="CE57" s="1192"/>
      <c r="CF57" s="1192">
        <v>64.2</v>
      </c>
      <c r="CG57" s="1192"/>
      <c r="CH57" s="1192"/>
      <c r="CI57" s="1192"/>
      <c r="CJ57" s="1192"/>
      <c r="CK57" s="1192"/>
      <c r="CL57" s="1192"/>
      <c r="CM57" s="1192"/>
      <c r="CN57" s="1192">
        <v>65</v>
      </c>
      <c r="CO57" s="1192"/>
      <c r="CP57" s="1192"/>
      <c r="CQ57" s="1192"/>
      <c r="CR57" s="1192"/>
      <c r="CS57" s="1192"/>
      <c r="CT57" s="1192"/>
      <c r="CU57" s="1192"/>
      <c r="CV57" s="1192">
        <v>66.099999999999994</v>
      </c>
      <c r="CW57" s="1192"/>
      <c r="CX57" s="1192"/>
      <c r="CY57" s="1192"/>
      <c r="CZ57" s="1192"/>
      <c r="DA57" s="1192"/>
      <c r="DB57" s="1192"/>
      <c r="DC57" s="1192"/>
      <c r="DD57" s="23"/>
      <c r="DE57" s="22"/>
    </row>
    <row r="58" spans="1:109" s="18" customFormat="1" x14ac:dyDescent="0.15">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8" t="s">
        <v>554</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x14ac:dyDescent="0.15">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x14ac:dyDescent="0.15">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x14ac:dyDescent="0.15">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x14ac:dyDescent="0.15">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x14ac:dyDescent="0.15">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v>59</v>
      </c>
      <c r="BQ73" s="1192"/>
      <c r="BR73" s="1192"/>
      <c r="BS73" s="1192"/>
      <c r="BT73" s="1192"/>
      <c r="BU73" s="1192"/>
      <c r="BV73" s="1192"/>
      <c r="BW73" s="1192"/>
      <c r="BX73" s="1192">
        <v>61.8</v>
      </c>
      <c r="BY73" s="1192"/>
      <c r="BZ73" s="1192"/>
      <c r="CA73" s="1192"/>
      <c r="CB73" s="1192"/>
      <c r="CC73" s="1192"/>
      <c r="CD73" s="1192"/>
      <c r="CE73" s="1192"/>
      <c r="CF73" s="1192">
        <v>49</v>
      </c>
      <c r="CG73" s="1192"/>
      <c r="CH73" s="1192"/>
      <c r="CI73" s="1192"/>
      <c r="CJ73" s="1192"/>
      <c r="CK73" s="1192"/>
      <c r="CL73" s="1192"/>
      <c r="CM73" s="1192"/>
      <c r="CN73" s="1192">
        <v>35.200000000000003</v>
      </c>
      <c r="CO73" s="1192"/>
      <c r="CP73" s="1192"/>
      <c r="CQ73" s="1192"/>
      <c r="CR73" s="1192"/>
      <c r="CS73" s="1192"/>
      <c r="CT73" s="1192"/>
      <c r="CU73" s="1192"/>
      <c r="CV73" s="1192">
        <v>41.3</v>
      </c>
      <c r="CW73" s="1192"/>
      <c r="CX73" s="1192"/>
      <c r="CY73" s="1192"/>
      <c r="CZ73" s="1192"/>
      <c r="DA73" s="1192"/>
      <c r="DB73" s="1192"/>
      <c r="DC73" s="1192"/>
    </row>
    <row r="74" spans="2:107" x14ac:dyDescent="0.15">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x14ac:dyDescent="0.15">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5.5</v>
      </c>
      <c r="BQ75" s="1192"/>
      <c r="BR75" s="1192"/>
      <c r="BS75" s="1192"/>
      <c r="BT75" s="1192"/>
      <c r="BU75" s="1192"/>
      <c r="BV75" s="1192"/>
      <c r="BW75" s="1192"/>
      <c r="BX75" s="1192">
        <v>5.8</v>
      </c>
      <c r="BY75" s="1192"/>
      <c r="BZ75" s="1192"/>
      <c r="CA75" s="1192"/>
      <c r="CB75" s="1192"/>
      <c r="CC75" s="1192"/>
      <c r="CD75" s="1192"/>
      <c r="CE75" s="1192"/>
      <c r="CF75" s="1192">
        <v>6.4</v>
      </c>
      <c r="CG75" s="1192"/>
      <c r="CH75" s="1192"/>
      <c r="CI75" s="1192"/>
      <c r="CJ75" s="1192"/>
      <c r="CK75" s="1192"/>
      <c r="CL75" s="1192"/>
      <c r="CM75" s="1192"/>
      <c r="CN75" s="1192">
        <v>6.8</v>
      </c>
      <c r="CO75" s="1192"/>
      <c r="CP75" s="1192"/>
      <c r="CQ75" s="1192"/>
      <c r="CR75" s="1192"/>
      <c r="CS75" s="1192"/>
      <c r="CT75" s="1192"/>
      <c r="CU75" s="1192"/>
      <c r="CV75" s="1192">
        <v>7.3</v>
      </c>
      <c r="CW75" s="1192"/>
      <c r="CX75" s="1192"/>
      <c r="CY75" s="1192"/>
      <c r="CZ75" s="1192"/>
      <c r="DA75" s="1192"/>
      <c r="DB75" s="1192"/>
      <c r="DC75" s="1192"/>
    </row>
    <row r="76" spans="2:107" x14ac:dyDescent="0.15">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x14ac:dyDescent="0.15">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25.1</v>
      </c>
      <c r="BQ77" s="1192"/>
      <c r="BR77" s="1192"/>
      <c r="BS77" s="1192"/>
      <c r="BT77" s="1192"/>
      <c r="BU77" s="1192"/>
      <c r="BV77" s="1192"/>
      <c r="BW77" s="1192"/>
      <c r="BX77" s="1192">
        <v>11.2</v>
      </c>
      <c r="BY77" s="1192"/>
      <c r="BZ77" s="1192"/>
      <c r="CA77" s="1192"/>
      <c r="CB77" s="1192"/>
      <c r="CC77" s="1192"/>
      <c r="CD77" s="1192"/>
      <c r="CE77" s="1192"/>
      <c r="CF77" s="1192">
        <v>4.5999999999999996</v>
      </c>
      <c r="CG77" s="1192"/>
      <c r="CH77" s="1192"/>
      <c r="CI77" s="1192"/>
      <c r="CJ77" s="1192"/>
      <c r="CK77" s="1192"/>
      <c r="CL77" s="1192"/>
      <c r="CM77" s="1192"/>
      <c r="CN77" s="1192">
        <v>4.2</v>
      </c>
      <c r="CO77" s="1192"/>
      <c r="CP77" s="1192"/>
      <c r="CQ77" s="1192"/>
      <c r="CR77" s="1192"/>
      <c r="CS77" s="1192"/>
      <c r="CT77" s="1192"/>
      <c r="CU77" s="1192"/>
      <c r="CV77" s="1192">
        <v>3.6</v>
      </c>
      <c r="CW77" s="1192"/>
      <c r="CX77" s="1192"/>
      <c r="CY77" s="1192"/>
      <c r="CZ77" s="1192"/>
      <c r="DA77" s="1192"/>
      <c r="DB77" s="1192"/>
      <c r="DC77" s="1192"/>
    </row>
    <row r="78" spans="2:107" x14ac:dyDescent="0.15">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x14ac:dyDescent="0.15">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6.4</v>
      </c>
      <c r="BQ79" s="1192"/>
      <c r="BR79" s="1192"/>
      <c r="BS79" s="1192"/>
      <c r="BT79" s="1192"/>
      <c r="BU79" s="1192"/>
      <c r="BV79" s="1192"/>
      <c r="BW79" s="1192"/>
      <c r="BX79" s="1192">
        <v>5.7</v>
      </c>
      <c r="BY79" s="1192"/>
      <c r="BZ79" s="1192"/>
      <c r="CA79" s="1192"/>
      <c r="CB79" s="1192"/>
      <c r="CC79" s="1192"/>
      <c r="CD79" s="1192"/>
      <c r="CE79" s="1192"/>
      <c r="CF79" s="1192">
        <v>5.8</v>
      </c>
      <c r="CG79" s="1192"/>
      <c r="CH79" s="1192"/>
      <c r="CI79" s="1192"/>
      <c r="CJ79" s="1192"/>
      <c r="CK79" s="1192"/>
      <c r="CL79" s="1192"/>
      <c r="CM79" s="1192"/>
      <c r="CN79" s="1192">
        <v>5.8</v>
      </c>
      <c r="CO79" s="1192"/>
      <c r="CP79" s="1192"/>
      <c r="CQ79" s="1192"/>
      <c r="CR79" s="1192"/>
      <c r="CS79" s="1192"/>
      <c r="CT79" s="1192"/>
      <c r="CU79" s="1192"/>
      <c r="CV79" s="1192">
        <v>5.7</v>
      </c>
      <c r="CW79" s="1192"/>
      <c r="CX79" s="1192"/>
      <c r="CY79" s="1192"/>
      <c r="CZ79" s="1192"/>
      <c r="DA79" s="1192"/>
      <c r="DB79" s="1192"/>
      <c r="DC79" s="1192"/>
    </row>
    <row r="80" spans="2:107" x14ac:dyDescent="0.15">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gZlW+zSGCZ7Na7DLt9rh8vIijzWWdSnURAB+4h0e+ma3r8bkn6iN6asrIWLtLrZxTdiRw28HFaSCRfwlXX0pTg==" saltValue="WXUzw+7vt1dKpcDfuullp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OlgAbUqcgZKkxeqAYwd9jU3lfmPLUgi1CHLQeGNlqtHfCF8w6Tvc6NGwZ187AZw/FsMp5SdZh840/09y44pJsg==" saltValue="Y6+rWVy5KG8c6KAX390iS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zt1tPwhKhhlOlRi9ueWrDMTVSdvGtSGcpHVjNqEo/EYhXN9D8LMiWONkCx9zx0GE/KtJrnpGXE8M167FjyIpkw==" saltValue="jRBgejUtxoqsemKKFrCaf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dcterms:created xsi:type="dcterms:W3CDTF">2026-07-24T01:16:01Z</dcterms:created>
  <dcterms:modified xsi:type="dcterms:W3CDTF">2026-09-25T07:44:30Z</dcterms:modified>
  <cp:category/>
</cp:coreProperties>
</file>